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G ZEPHYRUS\Desktop\"/>
    </mc:Choice>
  </mc:AlternateContent>
  <xr:revisionPtr revIDLastSave="0" documentId="8_{F2C78463-41A3-4FD5-AACE-E057C741FC0B}" xr6:coauthVersionLast="46" xr6:coauthVersionMax="46" xr10:uidLastSave="{00000000-0000-0000-0000-000000000000}"/>
  <bookViews>
    <workbookView xWindow="-108" yWindow="-108" windowWidth="23256" windowHeight="12576" xr2:uid="{652F2B39-21E1-41AF-8432-7AD962AC26AC}"/>
  </bookViews>
  <sheets>
    <sheet name="Title" sheetId="13" r:id="rId1"/>
    <sheet name="FIg.2" sheetId="1" r:id="rId2"/>
    <sheet name="Fig.3" sheetId="2" r:id="rId3"/>
    <sheet name="Fig.4" sheetId="3" r:id="rId4"/>
    <sheet name="Fig.5" sheetId="4" r:id="rId5"/>
    <sheet name="FIg. 6" sheetId="9" r:id="rId6"/>
    <sheet name="Fig. 7" sheetId="11" r:id="rId7"/>
    <sheet name="Fig. 8" sheetId="10" r:id="rId8"/>
  </sheets>
  <definedNames>
    <definedName name="OLE_LINK1" localSheetId="2">Fig.3!$C$20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2" l="1"/>
  <c r="D14" i="2"/>
  <c r="D15" i="2"/>
  <c r="D16" i="2"/>
  <c r="D17" i="2"/>
  <c r="D12" i="2"/>
  <c r="I19" i="1" l="1"/>
  <c r="I20" i="1"/>
  <c r="I21" i="1"/>
  <c r="I22" i="1"/>
  <c r="I23" i="1"/>
  <c r="I24" i="1"/>
  <c r="I25" i="1"/>
  <c r="I26" i="1"/>
  <c r="I27" i="1"/>
  <c r="I18" i="1"/>
  <c r="I5" i="1"/>
  <c r="I6" i="1"/>
  <c r="I7" i="1"/>
  <c r="I8" i="1"/>
  <c r="I9" i="1"/>
  <c r="I10" i="1"/>
  <c r="I11" i="1"/>
  <c r="I12" i="1"/>
  <c r="I13" i="1"/>
  <c r="I4" i="1"/>
</calcChain>
</file>

<file path=xl/sharedStrings.xml><?xml version="1.0" encoding="utf-8"?>
<sst xmlns="http://schemas.openxmlformats.org/spreadsheetml/2006/main" count="992" uniqueCount="109">
  <si>
    <t>Strain</t>
  </si>
  <si>
    <t>No.</t>
  </si>
  <si>
    <t>Body Weight (gram)</t>
  </si>
  <si>
    <t>Week 6</t>
  </si>
  <si>
    <t>Week 7</t>
  </si>
  <si>
    <t>Week 8</t>
  </si>
  <si>
    <t>Week 9</t>
  </si>
  <si>
    <t>Week 10</t>
  </si>
  <si>
    <t>Week 11</t>
  </si>
  <si>
    <t>WT</t>
  </si>
  <si>
    <t>WT1</t>
  </si>
  <si>
    <t>WT2</t>
  </si>
  <si>
    <t>WT3</t>
  </si>
  <si>
    <t>WT4</t>
  </si>
  <si>
    <t>WT5</t>
  </si>
  <si>
    <t>Tg</t>
  </si>
  <si>
    <t>Tg1</t>
  </si>
  <si>
    <t>Tg2</t>
  </si>
  <si>
    <t>Tg3</t>
  </si>
  <si>
    <t>Tg4</t>
  </si>
  <si>
    <t>Tg5</t>
  </si>
  <si>
    <t>% Incremental weight</t>
  </si>
  <si>
    <t>Serum glucose changes</t>
  </si>
  <si>
    <t>TG</t>
  </si>
  <si>
    <t>TG1</t>
  </si>
  <si>
    <t>TG2</t>
  </si>
  <si>
    <t>TG3</t>
  </si>
  <si>
    <t>0 min</t>
  </si>
  <si>
    <t>15 min</t>
  </si>
  <si>
    <t>30 min</t>
  </si>
  <si>
    <t>60 min</t>
  </si>
  <si>
    <t>120 min</t>
  </si>
  <si>
    <t>AUC</t>
  </si>
  <si>
    <t>Mean</t>
  </si>
  <si>
    <t>SEM</t>
  </si>
  <si>
    <t>Serum insulin level (ng/ml)</t>
  </si>
  <si>
    <t>HOMA-IR score</t>
  </si>
  <si>
    <t>Fig.3B</t>
  </si>
  <si>
    <t>replication 1</t>
  </si>
  <si>
    <t>replication 2</t>
  </si>
  <si>
    <t>replication 3</t>
  </si>
  <si>
    <t>replication 4</t>
  </si>
  <si>
    <t>replication 5</t>
  </si>
  <si>
    <t>replication 6</t>
  </si>
  <si>
    <t>replication 7</t>
  </si>
  <si>
    <t>replication 8</t>
  </si>
  <si>
    <t>replication 9</t>
  </si>
  <si>
    <t>replication 10</t>
  </si>
  <si>
    <t>Average cell area (μm2)</t>
  </si>
  <si>
    <t>iWAT</t>
  </si>
  <si>
    <t>eWAT</t>
  </si>
  <si>
    <t>BAT</t>
  </si>
  <si>
    <t xml:space="preserve">Fig. 2A </t>
  </si>
  <si>
    <t>Fig. 2B</t>
  </si>
  <si>
    <t>Fig.3A</t>
  </si>
  <si>
    <t>Fig.3C &amp; 3D</t>
  </si>
  <si>
    <t>Fig.3E&amp; 3F</t>
  </si>
  <si>
    <t>Fig.3G</t>
  </si>
  <si>
    <t>Fig.3H</t>
  </si>
  <si>
    <t>Fig.4B</t>
  </si>
  <si>
    <t>Fig.4C</t>
  </si>
  <si>
    <t>Fig.4D</t>
  </si>
  <si>
    <t>Fig.5B</t>
  </si>
  <si>
    <t>Fig.5C</t>
  </si>
  <si>
    <t>Number of Beta cell</t>
  </si>
  <si>
    <t>Islet area (μm2)</t>
  </si>
  <si>
    <t>IRS1</t>
  </si>
  <si>
    <t>GLUT4</t>
  </si>
  <si>
    <t>PPARG</t>
  </si>
  <si>
    <t>Akt</t>
  </si>
  <si>
    <t>PI3K</t>
  </si>
  <si>
    <t>Ptpn1</t>
  </si>
  <si>
    <t>GSK3b</t>
  </si>
  <si>
    <t>FOXO1</t>
  </si>
  <si>
    <t>mTORC1</t>
  </si>
  <si>
    <t>mTORC2</t>
  </si>
  <si>
    <t>AS160</t>
  </si>
  <si>
    <t>Muscle</t>
  </si>
  <si>
    <t>Average</t>
  </si>
  <si>
    <t>Adiponectin</t>
  </si>
  <si>
    <t>Leptin</t>
  </si>
  <si>
    <t>Fig.7</t>
  </si>
  <si>
    <t>NLRP3</t>
  </si>
  <si>
    <t>Caspase1</t>
  </si>
  <si>
    <t>ASC</t>
  </si>
  <si>
    <t>IL18</t>
  </si>
  <si>
    <t>Blood glucose level (mg/dl)</t>
  </si>
  <si>
    <t>insulin  (ng/ul)</t>
  </si>
  <si>
    <t>FBS  (mg/dl)</t>
  </si>
  <si>
    <t>Wt1</t>
  </si>
  <si>
    <t>Wt2</t>
  </si>
  <si>
    <t>Ct</t>
  </si>
  <si>
    <t>GAPDH</t>
  </si>
  <si>
    <t>Ratio</t>
  </si>
  <si>
    <t>Error</t>
  </si>
  <si>
    <t>DCt</t>
  </si>
  <si>
    <t>DDCt</t>
  </si>
  <si>
    <t>2^(-DDCt)</t>
  </si>
  <si>
    <t>IL1b</t>
  </si>
  <si>
    <t>Fig. 8A Muscle</t>
  </si>
  <si>
    <t>Fig. 8B iWAT</t>
  </si>
  <si>
    <t>Fig.8C BAT</t>
  </si>
  <si>
    <t>Fig.6B Muscle</t>
  </si>
  <si>
    <t>Fig.6C iWAT</t>
  </si>
  <si>
    <t>Fig.6D BAT</t>
  </si>
  <si>
    <t>Ct Mean</t>
  </si>
  <si>
    <t>Fig.4F</t>
  </si>
  <si>
    <t>CLS</t>
  </si>
  <si>
    <t>number of CLS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</si>
</sst>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2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0" xfId="0" applyFont="1"/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8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4" fontId="4" fillId="0" borderId="1" xfId="0" applyNumberFormat="1" applyFont="1" applyBorder="1"/>
    <xf numFmtId="0" fontId="11" fillId="0" borderId="0" xfId="0" applyFont="1"/>
    <xf numFmtId="0" fontId="12" fillId="0" borderId="0" xfId="0" applyFont="1"/>
    <xf numFmtId="0" fontId="5" fillId="0" borderId="0" xfId="0" applyFont="1" applyBorder="1" applyAlignment="1">
      <alignment horizontal="center"/>
    </xf>
    <xf numFmtId="0" fontId="4" fillId="0" borderId="0" xfId="0" applyFont="1" applyBorder="1"/>
    <xf numFmtId="0" fontId="5" fillId="0" borderId="0" xfId="0" applyFont="1" applyBorder="1"/>
    <xf numFmtId="0" fontId="11" fillId="0" borderId="0" xfId="0" applyFont="1" applyBorder="1"/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31910</xdr:rowOff>
    </xdr:from>
    <xdr:to>
      <xdr:col>12</xdr:col>
      <xdr:colOff>0</xdr:colOff>
      <xdr:row>22</xdr:row>
      <xdr:rowOff>123350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BA819DD-C734-4024-9150-1E567C91C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1910"/>
          <a:ext cx="7315200" cy="4114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E581B-EB1D-4B52-AF67-25EDD25683B9}">
  <dimension ref="A1"/>
  <sheetViews>
    <sheetView tabSelected="1" workbookViewId="0">
      <selection activeCell="Q15" sqref="Q15"/>
    </sheetView>
  </sheetViews>
  <sheetFormatPr defaultRowHeight="14.4" x14ac:dyDescent="0.3"/>
  <sheetData>
    <row r="1" ht="14.4" customHeight="1" x14ac:dyDescent="0.3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AB24D-8C96-4B68-8759-4BEE7D8C1344}">
  <dimension ref="A1:I27"/>
  <sheetViews>
    <sheetView topLeftCell="A4" workbookViewId="0">
      <selection activeCell="L10" sqref="L10"/>
    </sheetView>
  </sheetViews>
  <sheetFormatPr defaultRowHeight="14.4" x14ac:dyDescent="0.3"/>
  <cols>
    <col min="9" max="9" width="11.21875" customWidth="1"/>
    <col min="10" max="10" width="8.88671875" customWidth="1"/>
  </cols>
  <sheetData>
    <row r="1" spans="1:9" x14ac:dyDescent="0.3">
      <c r="A1" s="1" t="s">
        <v>52</v>
      </c>
    </row>
    <row r="2" spans="1:9" ht="15" customHeight="1" x14ac:dyDescent="0.3">
      <c r="A2" s="41" t="s">
        <v>0</v>
      </c>
      <c r="B2" s="40" t="s">
        <v>1</v>
      </c>
      <c r="C2" s="40" t="s">
        <v>2</v>
      </c>
      <c r="D2" s="40"/>
      <c r="E2" s="40"/>
      <c r="F2" s="40"/>
      <c r="G2" s="40"/>
      <c r="H2" s="40"/>
      <c r="I2" s="40"/>
    </row>
    <row r="3" spans="1:9" ht="39.6" x14ac:dyDescent="0.3">
      <c r="A3" s="41"/>
      <c r="B3" s="40"/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21</v>
      </c>
    </row>
    <row r="4" spans="1:9" x14ac:dyDescent="0.3">
      <c r="A4" s="40" t="s">
        <v>9</v>
      </c>
      <c r="B4" s="2" t="s">
        <v>10</v>
      </c>
      <c r="C4" s="3">
        <v>21.7</v>
      </c>
      <c r="D4" s="3">
        <v>23.8</v>
      </c>
      <c r="E4" s="3">
        <v>25.5</v>
      </c>
      <c r="F4" s="3">
        <v>29.1</v>
      </c>
      <c r="G4" s="3">
        <v>32.9</v>
      </c>
      <c r="H4" s="3">
        <v>34.799999999999997</v>
      </c>
      <c r="I4" s="5">
        <f>((H4-C4)/C4)*100</f>
        <v>60.368663594470043</v>
      </c>
    </row>
    <row r="5" spans="1:9" x14ac:dyDescent="0.3">
      <c r="A5" s="40"/>
      <c r="B5" s="2" t="s">
        <v>11</v>
      </c>
      <c r="C5" s="3">
        <v>27</v>
      </c>
      <c r="D5" s="3">
        <v>29.4</v>
      </c>
      <c r="E5" s="3">
        <v>31.5</v>
      </c>
      <c r="F5" s="3">
        <v>31.9</v>
      </c>
      <c r="G5" s="3">
        <v>32.4</v>
      </c>
      <c r="H5" s="3">
        <v>33.799999999999997</v>
      </c>
      <c r="I5" s="5">
        <f t="shared" ref="I5:I13" si="0">((H5-C5)/C5)*100</f>
        <v>25.185185185185176</v>
      </c>
    </row>
    <row r="6" spans="1:9" x14ac:dyDescent="0.3">
      <c r="A6" s="40"/>
      <c r="B6" s="2" t="s">
        <v>12</v>
      </c>
      <c r="C6" s="3">
        <v>26.8</v>
      </c>
      <c r="D6" s="3">
        <v>30.8</v>
      </c>
      <c r="E6" s="3">
        <v>32.6</v>
      </c>
      <c r="F6" s="3">
        <v>37.1</v>
      </c>
      <c r="G6" s="3">
        <v>40.200000000000003</v>
      </c>
      <c r="H6" s="3">
        <v>43.5</v>
      </c>
      <c r="I6" s="5">
        <f t="shared" si="0"/>
        <v>62.31343283582089</v>
      </c>
    </row>
    <row r="7" spans="1:9" x14ac:dyDescent="0.3">
      <c r="A7" s="40"/>
      <c r="B7" s="2" t="s">
        <v>13</v>
      </c>
      <c r="C7" s="3">
        <v>28.8</v>
      </c>
      <c r="D7" s="3">
        <v>32</v>
      </c>
      <c r="E7" s="3">
        <v>32.5</v>
      </c>
      <c r="F7" s="3">
        <v>36.1</v>
      </c>
      <c r="G7" s="3">
        <v>38.299999999999997</v>
      </c>
      <c r="H7" s="3">
        <v>40.700000000000003</v>
      </c>
      <c r="I7" s="5">
        <f t="shared" si="0"/>
        <v>41.31944444444445</v>
      </c>
    </row>
    <row r="8" spans="1:9" x14ac:dyDescent="0.3">
      <c r="A8" s="40"/>
      <c r="B8" s="2" t="s">
        <v>14</v>
      </c>
      <c r="C8" s="3">
        <v>23.3</v>
      </c>
      <c r="D8" s="3">
        <v>25.6</v>
      </c>
      <c r="E8" s="3">
        <v>27.7</v>
      </c>
      <c r="F8" s="3">
        <v>29.8</v>
      </c>
      <c r="G8" s="3">
        <v>31.1</v>
      </c>
      <c r="H8" s="3">
        <v>33.1</v>
      </c>
      <c r="I8" s="5">
        <f t="shared" si="0"/>
        <v>42.06008583690987</v>
      </c>
    </row>
    <row r="9" spans="1:9" x14ac:dyDescent="0.3">
      <c r="A9" s="40" t="s">
        <v>15</v>
      </c>
      <c r="B9" s="2" t="s">
        <v>16</v>
      </c>
      <c r="C9" s="3">
        <v>20.8</v>
      </c>
      <c r="D9" s="3">
        <v>22.2</v>
      </c>
      <c r="E9" s="3">
        <v>22.7</v>
      </c>
      <c r="F9" s="3">
        <v>23.4</v>
      </c>
      <c r="G9" s="3">
        <v>24.1</v>
      </c>
      <c r="H9" s="3">
        <v>24.8</v>
      </c>
      <c r="I9" s="5">
        <f t="shared" si="0"/>
        <v>19.23076923076923</v>
      </c>
    </row>
    <row r="10" spans="1:9" x14ac:dyDescent="0.3">
      <c r="A10" s="40"/>
      <c r="B10" s="2" t="s">
        <v>17</v>
      </c>
      <c r="C10" s="3">
        <v>18</v>
      </c>
      <c r="D10" s="3">
        <v>19.100000000000001</v>
      </c>
      <c r="E10" s="3">
        <v>22.5</v>
      </c>
      <c r="F10" s="3">
        <v>22.8</v>
      </c>
      <c r="G10" s="3">
        <v>21.4</v>
      </c>
      <c r="H10" s="3">
        <v>22.6</v>
      </c>
      <c r="I10" s="5">
        <f t="shared" si="0"/>
        <v>25.555555555555564</v>
      </c>
    </row>
    <row r="11" spans="1:9" x14ac:dyDescent="0.3">
      <c r="A11" s="40"/>
      <c r="B11" s="2" t="s">
        <v>18</v>
      </c>
      <c r="C11" s="3">
        <v>22.1</v>
      </c>
      <c r="D11" s="3">
        <v>23.3</v>
      </c>
      <c r="E11" s="3">
        <v>23.9</v>
      </c>
      <c r="F11" s="3">
        <v>25.5</v>
      </c>
      <c r="G11" s="3">
        <v>26.5</v>
      </c>
      <c r="H11" s="3">
        <v>26.3</v>
      </c>
      <c r="I11" s="5">
        <f t="shared" si="0"/>
        <v>19.004524886877824</v>
      </c>
    </row>
    <row r="12" spans="1:9" x14ac:dyDescent="0.3">
      <c r="A12" s="40"/>
      <c r="B12" s="2" t="s">
        <v>19</v>
      </c>
      <c r="C12" s="3">
        <v>21.6</v>
      </c>
      <c r="D12" s="3">
        <v>23.2</v>
      </c>
      <c r="E12" s="3">
        <v>23.2</v>
      </c>
      <c r="F12" s="3">
        <v>24.4</v>
      </c>
      <c r="G12" s="3">
        <v>25.8</v>
      </c>
      <c r="H12" s="3">
        <v>26.4</v>
      </c>
      <c r="I12" s="5">
        <f t="shared" si="0"/>
        <v>22.222222222222207</v>
      </c>
    </row>
    <row r="13" spans="1:9" x14ac:dyDescent="0.3">
      <c r="A13" s="40"/>
      <c r="B13" s="2" t="s">
        <v>20</v>
      </c>
      <c r="C13" s="3">
        <v>20.3</v>
      </c>
      <c r="D13" s="3">
        <v>21.9</v>
      </c>
      <c r="E13" s="3">
        <v>22.2</v>
      </c>
      <c r="F13" s="3">
        <v>23.4</v>
      </c>
      <c r="G13" s="3">
        <v>24.1</v>
      </c>
      <c r="H13" s="3">
        <v>23.8</v>
      </c>
      <c r="I13" s="5">
        <f t="shared" si="0"/>
        <v>17.241379310344826</v>
      </c>
    </row>
    <row r="15" spans="1:9" x14ac:dyDescent="0.3">
      <c r="A15" s="1" t="s">
        <v>53</v>
      </c>
    </row>
    <row r="16" spans="1:9" ht="14.4" customHeight="1" x14ac:dyDescent="0.3">
      <c r="A16" s="41" t="s">
        <v>0</v>
      </c>
      <c r="B16" s="40" t="s">
        <v>1</v>
      </c>
      <c r="C16" s="40" t="s">
        <v>86</v>
      </c>
      <c r="D16" s="40"/>
      <c r="E16" s="40"/>
      <c r="F16" s="40"/>
      <c r="G16" s="40"/>
      <c r="H16" s="40"/>
      <c r="I16" s="40"/>
    </row>
    <row r="17" spans="1:9" ht="39.6" x14ac:dyDescent="0.3">
      <c r="A17" s="41"/>
      <c r="B17" s="40"/>
      <c r="C17" s="2" t="s">
        <v>3</v>
      </c>
      <c r="D17" s="2" t="s">
        <v>4</v>
      </c>
      <c r="E17" s="2" t="s">
        <v>5</v>
      </c>
      <c r="F17" s="2" t="s">
        <v>6</v>
      </c>
      <c r="G17" s="2" t="s">
        <v>7</v>
      </c>
      <c r="H17" s="2" t="s">
        <v>8</v>
      </c>
      <c r="I17" s="2" t="s">
        <v>22</v>
      </c>
    </row>
    <row r="18" spans="1:9" x14ac:dyDescent="0.3">
      <c r="A18" s="40" t="s">
        <v>9</v>
      </c>
      <c r="B18" s="2" t="s">
        <v>10</v>
      </c>
      <c r="C18" s="3">
        <v>174</v>
      </c>
      <c r="D18" s="3">
        <v>182</v>
      </c>
      <c r="E18" s="3">
        <v>168</v>
      </c>
      <c r="F18" s="3">
        <v>179</v>
      </c>
      <c r="G18" s="3">
        <v>210</v>
      </c>
      <c r="H18" s="3">
        <v>256</v>
      </c>
      <c r="I18" s="5">
        <f>H18-C18</f>
        <v>82</v>
      </c>
    </row>
    <row r="19" spans="1:9" x14ac:dyDescent="0.3">
      <c r="A19" s="40"/>
      <c r="B19" s="2" t="s">
        <v>11</v>
      </c>
      <c r="C19" s="3">
        <v>196</v>
      </c>
      <c r="D19" s="3">
        <v>214</v>
      </c>
      <c r="E19" s="3">
        <v>188</v>
      </c>
      <c r="F19" s="3">
        <v>205</v>
      </c>
      <c r="G19" s="3">
        <v>217</v>
      </c>
      <c r="H19" s="3">
        <v>276</v>
      </c>
      <c r="I19" s="5">
        <f t="shared" ref="I19:I27" si="1">H19-C19</f>
        <v>80</v>
      </c>
    </row>
    <row r="20" spans="1:9" x14ac:dyDescent="0.3">
      <c r="A20" s="40"/>
      <c r="B20" s="2" t="s">
        <v>12</v>
      </c>
      <c r="C20" s="3">
        <v>225</v>
      </c>
      <c r="D20" s="3">
        <v>209</v>
      </c>
      <c r="E20" s="3">
        <v>195</v>
      </c>
      <c r="F20" s="3">
        <v>196</v>
      </c>
      <c r="G20" s="3">
        <v>204</v>
      </c>
      <c r="H20" s="3">
        <v>354</v>
      </c>
      <c r="I20" s="5">
        <f t="shared" si="1"/>
        <v>129</v>
      </c>
    </row>
    <row r="21" spans="1:9" x14ac:dyDescent="0.3">
      <c r="A21" s="40"/>
      <c r="B21" s="2" t="s">
        <v>13</v>
      </c>
      <c r="C21" s="3">
        <v>206</v>
      </c>
      <c r="D21" s="3">
        <v>191</v>
      </c>
      <c r="E21" s="3">
        <v>198</v>
      </c>
      <c r="F21" s="3">
        <v>209</v>
      </c>
      <c r="G21" s="3">
        <v>214</v>
      </c>
      <c r="H21" s="3">
        <v>232</v>
      </c>
      <c r="I21" s="5">
        <f t="shared" si="1"/>
        <v>26</v>
      </c>
    </row>
    <row r="22" spans="1:9" x14ac:dyDescent="0.3">
      <c r="A22" s="40"/>
      <c r="B22" s="2" t="s">
        <v>14</v>
      </c>
      <c r="C22" s="3">
        <v>180</v>
      </c>
      <c r="D22" s="3">
        <v>197</v>
      </c>
      <c r="E22" s="3">
        <v>230</v>
      </c>
      <c r="F22" s="3">
        <v>201</v>
      </c>
      <c r="G22" s="3">
        <v>206</v>
      </c>
      <c r="H22" s="3">
        <v>294</v>
      </c>
      <c r="I22" s="5">
        <f t="shared" si="1"/>
        <v>114</v>
      </c>
    </row>
    <row r="23" spans="1:9" x14ac:dyDescent="0.3">
      <c r="A23" s="40" t="s">
        <v>15</v>
      </c>
      <c r="B23" s="2" t="s">
        <v>16</v>
      </c>
      <c r="C23" s="3">
        <v>179</v>
      </c>
      <c r="D23" s="3">
        <v>178</v>
      </c>
      <c r="E23" s="3">
        <v>150</v>
      </c>
      <c r="F23" s="3">
        <v>170</v>
      </c>
      <c r="G23" s="3">
        <v>171</v>
      </c>
      <c r="H23" s="3">
        <v>173</v>
      </c>
      <c r="I23" s="5">
        <f t="shared" si="1"/>
        <v>-6</v>
      </c>
    </row>
    <row r="24" spans="1:9" x14ac:dyDescent="0.3">
      <c r="A24" s="40"/>
      <c r="B24" s="2" t="s">
        <v>17</v>
      </c>
      <c r="C24" s="3">
        <v>130</v>
      </c>
      <c r="D24" s="3">
        <v>202</v>
      </c>
      <c r="E24" s="3">
        <v>174</v>
      </c>
      <c r="F24" s="3">
        <v>130</v>
      </c>
      <c r="G24" s="3">
        <v>152</v>
      </c>
      <c r="H24" s="3">
        <v>130</v>
      </c>
      <c r="I24" s="5">
        <f t="shared" si="1"/>
        <v>0</v>
      </c>
    </row>
    <row r="25" spans="1:9" x14ac:dyDescent="0.3">
      <c r="A25" s="40"/>
      <c r="B25" s="2" t="s">
        <v>18</v>
      </c>
      <c r="C25" s="3">
        <v>156</v>
      </c>
      <c r="D25" s="3">
        <v>147</v>
      </c>
      <c r="E25" s="3">
        <v>188</v>
      </c>
      <c r="F25" s="3">
        <v>168</v>
      </c>
      <c r="G25" s="3">
        <v>161</v>
      </c>
      <c r="H25" s="3">
        <v>173</v>
      </c>
      <c r="I25" s="5">
        <f t="shared" si="1"/>
        <v>17</v>
      </c>
    </row>
    <row r="26" spans="1:9" x14ac:dyDescent="0.3">
      <c r="A26" s="40"/>
      <c r="B26" s="2" t="s">
        <v>19</v>
      </c>
      <c r="C26" s="3">
        <v>150</v>
      </c>
      <c r="D26" s="3">
        <v>183</v>
      </c>
      <c r="E26" s="3">
        <v>163</v>
      </c>
      <c r="F26" s="3">
        <v>163</v>
      </c>
      <c r="G26" s="3">
        <v>158</v>
      </c>
      <c r="H26" s="3">
        <v>176</v>
      </c>
      <c r="I26" s="5">
        <f t="shared" si="1"/>
        <v>26</v>
      </c>
    </row>
    <row r="27" spans="1:9" x14ac:dyDescent="0.3">
      <c r="A27" s="40"/>
      <c r="B27" s="2" t="s">
        <v>20</v>
      </c>
      <c r="C27" s="3">
        <v>158</v>
      </c>
      <c r="D27" s="3">
        <v>184</v>
      </c>
      <c r="E27" s="3">
        <v>178</v>
      </c>
      <c r="F27" s="3">
        <v>179</v>
      </c>
      <c r="G27" s="3">
        <v>166</v>
      </c>
      <c r="H27" s="3">
        <v>169</v>
      </c>
      <c r="I27" s="5">
        <f t="shared" si="1"/>
        <v>11</v>
      </c>
    </row>
  </sheetData>
  <mergeCells count="10">
    <mergeCell ref="A18:A22"/>
    <mergeCell ref="A23:A27"/>
    <mergeCell ref="C2:I2"/>
    <mergeCell ref="C16:I16"/>
    <mergeCell ref="A2:A3"/>
    <mergeCell ref="B2:B3"/>
    <mergeCell ref="A4:A8"/>
    <mergeCell ref="A9:A13"/>
    <mergeCell ref="A16:A17"/>
    <mergeCell ref="B16:B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AEF10-6570-4DF7-B933-F70EAE7111D6}">
  <dimension ref="A1:P56"/>
  <sheetViews>
    <sheetView topLeftCell="A28" workbookViewId="0">
      <selection activeCell="F66" sqref="F66"/>
    </sheetView>
  </sheetViews>
  <sheetFormatPr defaultRowHeight="13.8" x14ac:dyDescent="0.25"/>
  <cols>
    <col min="1" max="2" width="8.88671875" style="8"/>
    <col min="3" max="3" width="10.109375" style="8" customWidth="1"/>
    <col min="4" max="16384" width="8.88671875" style="8"/>
  </cols>
  <sheetData>
    <row r="1" spans="1:8" x14ac:dyDescent="0.25">
      <c r="A1" s="9" t="s">
        <v>54</v>
      </c>
    </row>
    <row r="2" spans="1:8" ht="29.4" customHeight="1" x14ac:dyDescent="0.25">
      <c r="A2" s="6" t="s">
        <v>0</v>
      </c>
      <c r="B2" s="6" t="s">
        <v>1</v>
      </c>
      <c r="C2" s="2" t="s">
        <v>88</v>
      </c>
    </row>
    <row r="3" spans="1:8" x14ac:dyDescent="0.25">
      <c r="A3" s="43" t="s">
        <v>9</v>
      </c>
      <c r="B3" s="6" t="s">
        <v>10</v>
      </c>
      <c r="C3" s="7">
        <v>328</v>
      </c>
    </row>
    <row r="4" spans="1:8" x14ac:dyDescent="0.25">
      <c r="A4" s="44"/>
      <c r="B4" s="6" t="s">
        <v>11</v>
      </c>
      <c r="C4" s="7">
        <v>222</v>
      </c>
    </row>
    <row r="5" spans="1:8" x14ac:dyDescent="0.25">
      <c r="A5" s="45"/>
      <c r="B5" s="6" t="s">
        <v>12</v>
      </c>
      <c r="C5" s="7">
        <v>195</v>
      </c>
    </row>
    <row r="6" spans="1:8" x14ac:dyDescent="0.25">
      <c r="A6" s="43" t="s">
        <v>23</v>
      </c>
      <c r="B6" s="6" t="s">
        <v>24</v>
      </c>
      <c r="C6" s="7">
        <v>133</v>
      </c>
    </row>
    <row r="7" spans="1:8" x14ac:dyDescent="0.25">
      <c r="A7" s="44"/>
      <c r="B7" s="6" t="s">
        <v>25</v>
      </c>
      <c r="C7" s="7">
        <v>142</v>
      </c>
    </row>
    <row r="8" spans="1:8" x14ac:dyDescent="0.25">
      <c r="A8" s="45"/>
      <c r="B8" s="6" t="s">
        <v>26</v>
      </c>
      <c r="C8" s="7">
        <v>90</v>
      </c>
    </row>
    <row r="9" spans="1:8" x14ac:dyDescent="0.25">
      <c r="B9" s="16"/>
    </row>
    <row r="10" spans="1:8" x14ac:dyDescent="0.25">
      <c r="A10" s="9" t="s">
        <v>37</v>
      </c>
    </row>
    <row r="11" spans="1:8" ht="26.4" customHeight="1" x14ac:dyDescent="0.25">
      <c r="A11" s="6" t="s">
        <v>0</v>
      </c>
      <c r="B11" s="6" t="s">
        <v>1</v>
      </c>
      <c r="C11" s="40" t="s">
        <v>87</v>
      </c>
      <c r="D11" s="40"/>
      <c r="E11" s="22" t="s">
        <v>78</v>
      </c>
    </row>
    <row r="12" spans="1:8" x14ac:dyDescent="0.25">
      <c r="A12" s="43" t="s">
        <v>9</v>
      </c>
      <c r="B12" s="6" t="s">
        <v>10</v>
      </c>
      <c r="C12" s="17">
        <v>0.74974300000000005</v>
      </c>
      <c r="D12" s="4">
        <f>(E12*2)-C12</f>
        <v>0.798481</v>
      </c>
      <c r="E12" s="17">
        <v>0.77411200000000002</v>
      </c>
      <c r="F12" s="10"/>
      <c r="G12" s="10"/>
      <c r="H12" s="10"/>
    </row>
    <row r="13" spans="1:8" x14ac:dyDescent="0.25">
      <c r="A13" s="44"/>
      <c r="B13" s="6" t="s">
        <v>11</v>
      </c>
      <c r="C13" s="17">
        <v>0.759351</v>
      </c>
      <c r="D13" s="4">
        <f t="shared" ref="D13:D17" si="0">(E13*2)-C13</f>
        <v>0.73134299999999997</v>
      </c>
      <c r="E13" s="17">
        <v>0.74534699999999998</v>
      </c>
    </row>
    <row r="14" spans="1:8" x14ac:dyDescent="0.25">
      <c r="A14" s="45"/>
      <c r="B14" s="6" t="s">
        <v>12</v>
      </c>
      <c r="C14" s="17">
        <v>0.46874300000000002</v>
      </c>
      <c r="D14" s="4">
        <f t="shared" si="0"/>
        <v>0.37051299999999998</v>
      </c>
      <c r="E14" s="17">
        <v>0.419628</v>
      </c>
    </row>
    <row r="15" spans="1:8" x14ac:dyDescent="0.25">
      <c r="A15" s="43" t="s">
        <v>23</v>
      </c>
      <c r="B15" s="6" t="s">
        <v>24</v>
      </c>
      <c r="C15" s="17">
        <v>0.29341600000000001</v>
      </c>
      <c r="D15" s="4">
        <f t="shared" si="0"/>
        <v>0.26326799999999995</v>
      </c>
      <c r="E15" s="17">
        <v>0.27834199999999998</v>
      </c>
    </row>
    <row r="16" spans="1:8" x14ac:dyDescent="0.25">
      <c r="A16" s="44"/>
      <c r="B16" s="6" t="s">
        <v>25</v>
      </c>
      <c r="C16" s="17">
        <v>0.307643</v>
      </c>
      <c r="D16" s="4">
        <f t="shared" si="0"/>
        <v>0.325183</v>
      </c>
      <c r="E16" s="17">
        <v>0.316413</v>
      </c>
    </row>
    <row r="17" spans="1:13" x14ac:dyDescent="0.25">
      <c r="A17" s="45"/>
      <c r="B17" s="6" t="s">
        <v>26</v>
      </c>
      <c r="C17" s="17">
        <v>0.22345599999999999</v>
      </c>
      <c r="D17" s="4">
        <f t="shared" si="0"/>
        <v>0.27908200000000005</v>
      </c>
      <c r="E17" s="17">
        <v>0.25126900000000002</v>
      </c>
    </row>
    <row r="19" spans="1:13" x14ac:dyDescent="0.25">
      <c r="A19" s="9" t="s">
        <v>55</v>
      </c>
    </row>
    <row r="20" spans="1:13" x14ac:dyDescent="0.25">
      <c r="A20" s="42" t="s">
        <v>0</v>
      </c>
      <c r="B20" s="42" t="s">
        <v>1</v>
      </c>
      <c r="C20" s="42" t="s">
        <v>86</v>
      </c>
      <c r="D20" s="42"/>
      <c r="E20" s="42"/>
      <c r="F20" s="42"/>
      <c r="G20" s="42"/>
      <c r="H20" s="47" t="s">
        <v>32</v>
      </c>
      <c r="I20" s="47"/>
    </row>
    <row r="21" spans="1:13" x14ac:dyDescent="0.25">
      <c r="A21" s="42"/>
      <c r="B21" s="42"/>
      <c r="C21" s="11" t="s">
        <v>27</v>
      </c>
      <c r="D21" s="11" t="s">
        <v>28</v>
      </c>
      <c r="E21" s="11" t="s">
        <v>29</v>
      </c>
      <c r="F21" s="11" t="s">
        <v>30</v>
      </c>
      <c r="G21" s="11" t="s">
        <v>31</v>
      </c>
      <c r="H21" s="14" t="s">
        <v>33</v>
      </c>
      <c r="I21" s="15" t="s">
        <v>34</v>
      </c>
    </row>
    <row r="22" spans="1:13" x14ac:dyDescent="0.25">
      <c r="A22" s="42" t="s">
        <v>9</v>
      </c>
      <c r="B22" s="11" t="s">
        <v>10</v>
      </c>
      <c r="C22" s="12">
        <v>269</v>
      </c>
      <c r="D22" s="12">
        <v>252</v>
      </c>
      <c r="E22" s="12">
        <v>184</v>
      </c>
      <c r="F22" s="12">
        <v>163</v>
      </c>
      <c r="G22" s="12">
        <v>182</v>
      </c>
      <c r="H22" s="46">
        <v>68878</v>
      </c>
      <c r="I22" s="46">
        <v>991.8</v>
      </c>
      <c r="J22" s="10"/>
      <c r="K22" s="10"/>
      <c r="L22" s="10"/>
      <c r="M22" s="10"/>
    </row>
    <row r="23" spans="1:13" x14ac:dyDescent="0.25">
      <c r="A23" s="42"/>
      <c r="B23" s="11" t="s">
        <v>11</v>
      </c>
      <c r="C23" s="12">
        <v>253</v>
      </c>
      <c r="D23" s="12">
        <v>182</v>
      </c>
      <c r="E23" s="12">
        <v>124</v>
      </c>
      <c r="F23" s="12">
        <v>144</v>
      </c>
      <c r="G23" s="12">
        <v>178</v>
      </c>
      <c r="H23" s="46"/>
      <c r="I23" s="46"/>
    </row>
    <row r="24" spans="1:13" x14ac:dyDescent="0.25">
      <c r="A24" s="42"/>
      <c r="B24" s="11" t="s">
        <v>12</v>
      </c>
      <c r="C24" s="12">
        <v>233</v>
      </c>
      <c r="D24" s="12">
        <v>184</v>
      </c>
      <c r="E24" s="12">
        <v>120</v>
      </c>
      <c r="F24" s="12">
        <v>102</v>
      </c>
      <c r="G24" s="12">
        <v>150</v>
      </c>
      <c r="H24" s="46"/>
      <c r="I24" s="46"/>
    </row>
    <row r="25" spans="1:13" x14ac:dyDescent="0.25">
      <c r="A25" s="42" t="s">
        <v>15</v>
      </c>
      <c r="B25" s="11" t="s">
        <v>16</v>
      </c>
      <c r="C25" s="12">
        <v>178</v>
      </c>
      <c r="D25" s="12">
        <v>123</v>
      </c>
      <c r="E25" s="12">
        <v>109</v>
      </c>
      <c r="F25" s="12">
        <v>115</v>
      </c>
      <c r="G25" s="12">
        <v>112</v>
      </c>
      <c r="H25" s="46">
        <v>31038</v>
      </c>
      <c r="I25" s="46">
        <v>759.9</v>
      </c>
    </row>
    <row r="26" spans="1:13" x14ac:dyDescent="0.25">
      <c r="A26" s="42"/>
      <c r="B26" s="11" t="s">
        <v>17</v>
      </c>
      <c r="C26" s="12">
        <v>183</v>
      </c>
      <c r="D26" s="12">
        <v>139</v>
      </c>
      <c r="E26" s="12">
        <v>89</v>
      </c>
      <c r="F26" s="12">
        <v>85</v>
      </c>
      <c r="G26" s="12">
        <v>131</v>
      </c>
      <c r="H26" s="46"/>
      <c r="I26" s="46"/>
    </row>
    <row r="27" spans="1:13" x14ac:dyDescent="0.25">
      <c r="A27" s="42"/>
      <c r="B27" s="11" t="s">
        <v>18</v>
      </c>
      <c r="C27" s="12">
        <v>180</v>
      </c>
      <c r="D27" s="12">
        <v>116</v>
      </c>
      <c r="E27" s="12">
        <v>93</v>
      </c>
      <c r="F27" s="12">
        <v>99</v>
      </c>
      <c r="G27" s="12">
        <v>110</v>
      </c>
      <c r="H27" s="46"/>
      <c r="I27" s="46"/>
    </row>
    <row r="29" spans="1:13" x14ac:dyDescent="0.25">
      <c r="A29" s="9" t="s">
        <v>56</v>
      </c>
    </row>
    <row r="30" spans="1:13" x14ac:dyDescent="0.25">
      <c r="A30" s="42" t="s">
        <v>0</v>
      </c>
      <c r="B30" s="42" t="s">
        <v>1</v>
      </c>
      <c r="C30" s="42" t="s">
        <v>86</v>
      </c>
      <c r="D30" s="42"/>
      <c r="E30" s="42"/>
      <c r="F30" s="42"/>
      <c r="G30" s="42"/>
      <c r="H30" s="47" t="s">
        <v>32</v>
      </c>
      <c r="I30" s="47"/>
    </row>
    <row r="31" spans="1:13" x14ac:dyDescent="0.25">
      <c r="A31" s="42"/>
      <c r="B31" s="42"/>
      <c r="C31" s="11" t="s">
        <v>27</v>
      </c>
      <c r="D31" s="11" t="s">
        <v>28</v>
      </c>
      <c r="E31" s="11" t="s">
        <v>29</v>
      </c>
      <c r="F31" s="11" t="s">
        <v>30</v>
      </c>
      <c r="G31" s="11" t="s">
        <v>31</v>
      </c>
      <c r="H31" s="14" t="s">
        <v>33</v>
      </c>
      <c r="I31" s="15" t="s">
        <v>34</v>
      </c>
    </row>
    <row r="32" spans="1:13" x14ac:dyDescent="0.25">
      <c r="A32" s="42" t="s">
        <v>9</v>
      </c>
      <c r="B32" s="11" t="s">
        <v>10</v>
      </c>
      <c r="C32" s="18">
        <v>269</v>
      </c>
      <c r="D32" s="18">
        <v>252</v>
      </c>
      <c r="E32" s="18">
        <v>184</v>
      </c>
      <c r="F32" s="18">
        <v>163</v>
      </c>
      <c r="G32" s="18">
        <v>182</v>
      </c>
      <c r="H32" s="46">
        <v>19423</v>
      </c>
      <c r="I32" s="46">
        <v>1389</v>
      </c>
    </row>
    <row r="33" spans="1:16" x14ac:dyDescent="0.25">
      <c r="A33" s="42"/>
      <c r="B33" s="11" t="s">
        <v>11</v>
      </c>
      <c r="C33" s="18">
        <v>253</v>
      </c>
      <c r="D33" s="18">
        <v>182</v>
      </c>
      <c r="E33" s="18">
        <v>124</v>
      </c>
      <c r="F33" s="18">
        <v>144</v>
      </c>
      <c r="G33" s="18">
        <v>178</v>
      </c>
      <c r="H33" s="46"/>
      <c r="I33" s="46"/>
      <c r="M33" s="13"/>
      <c r="N33" s="13"/>
      <c r="O33" s="13"/>
      <c r="P33" s="13"/>
    </row>
    <row r="34" spans="1:16" x14ac:dyDescent="0.25">
      <c r="A34" s="42"/>
      <c r="B34" s="11" t="s">
        <v>12</v>
      </c>
      <c r="C34" s="18">
        <v>233</v>
      </c>
      <c r="D34" s="18">
        <v>184</v>
      </c>
      <c r="E34" s="18">
        <v>120</v>
      </c>
      <c r="F34" s="18">
        <v>102</v>
      </c>
      <c r="G34" s="18">
        <v>150</v>
      </c>
      <c r="H34" s="46"/>
      <c r="I34" s="46"/>
    </row>
    <row r="35" spans="1:16" x14ac:dyDescent="0.25">
      <c r="A35" s="42" t="s">
        <v>15</v>
      </c>
      <c r="B35" s="11" t="s">
        <v>16</v>
      </c>
      <c r="C35" s="18">
        <v>178</v>
      </c>
      <c r="D35" s="18">
        <v>123</v>
      </c>
      <c r="E35" s="18">
        <v>109</v>
      </c>
      <c r="F35" s="18">
        <v>115</v>
      </c>
      <c r="G35" s="18">
        <v>112</v>
      </c>
      <c r="H35" s="46">
        <v>13440</v>
      </c>
      <c r="I35" s="46">
        <v>649.5</v>
      </c>
    </row>
    <row r="36" spans="1:16" x14ac:dyDescent="0.25">
      <c r="A36" s="42"/>
      <c r="B36" s="11" t="s">
        <v>17</v>
      </c>
      <c r="C36" s="18">
        <v>183</v>
      </c>
      <c r="D36" s="18">
        <v>139</v>
      </c>
      <c r="E36" s="18">
        <v>89</v>
      </c>
      <c r="F36" s="18">
        <v>85</v>
      </c>
      <c r="G36" s="18">
        <v>131</v>
      </c>
      <c r="H36" s="46"/>
      <c r="I36" s="46"/>
    </row>
    <row r="37" spans="1:16" x14ac:dyDescent="0.25">
      <c r="A37" s="42"/>
      <c r="B37" s="11" t="s">
        <v>18</v>
      </c>
      <c r="C37" s="18">
        <v>180</v>
      </c>
      <c r="D37" s="18">
        <v>116</v>
      </c>
      <c r="E37" s="18">
        <v>93</v>
      </c>
      <c r="F37" s="18">
        <v>99</v>
      </c>
      <c r="G37" s="18">
        <v>110</v>
      </c>
      <c r="H37" s="46"/>
      <c r="I37" s="46"/>
    </row>
    <row r="39" spans="1:16" x14ac:dyDescent="0.25">
      <c r="A39" s="9" t="s">
        <v>57</v>
      </c>
    </row>
    <row r="40" spans="1:16" x14ac:dyDescent="0.25">
      <c r="A40" s="42" t="s">
        <v>0</v>
      </c>
      <c r="B40" s="42" t="s">
        <v>1</v>
      </c>
      <c r="C40" s="42" t="s">
        <v>35</v>
      </c>
      <c r="D40" s="42"/>
      <c r="E40" s="42"/>
      <c r="F40" s="42"/>
      <c r="G40" s="42"/>
    </row>
    <row r="41" spans="1:16" x14ac:dyDescent="0.25">
      <c r="A41" s="42"/>
      <c r="B41" s="42"/>
      <c r="C41" s="11" t="s">
        <v>27</v>
      </c>
      <c r="D41" s="11" t="s">
        <v>28</v>
      </c>
      <c r="E41" s="11" t="s">
        <v>29</v>
      </c>
      <c r="F41" s="11" t="s">
        <v>30</v>
      </c>
      <c r="G41" s="11" t="s">
        <v>31</v>
      </c>
    </row>
    <row r="42" spans="1:16" x14ac:dyDescent="0.25">
      <c r="A42" s="42" t="s">
        <v>9</v>
      </c>
      <c r="B42" s="11" t="s">
        <v>10</v>
      </c>
      <c r="C42" s="12">
        <v>0.77410000000000001</v>
      </c>
      <c r="D42" s="12">
        <v>1.9433</v>
      </c>
      <c r="E42" s="12">
        <v>1.8129999999999999</v>
      </c>
      <c r="F42" s="12">
        <v>1.5109999999999999</v>
      </c>
      <c r="G42" s="12">
        <v>1.0321</v>
      </c>
    </row>
    <row r="43" spans="1:16" x14ac:dyDescent="0.25">
      <c r="A43" s="42"/>
      <c r="B43" s="11" t="s">
        <v>11</v>
      </c>
      <c r="C43" s="12">
        <v>0.74529999999999996</v>
      </c>
      <c r="D43" s="12">
        <v>1.2733000000000001</v>
      </c>
      <c r="E43" s="12">
        <v>1.3909</v>
      </c>
      <c r="F43" s="12">
        <v>1.8325</v>
      </c>
      <c r="G43" s="12">
        <v>0.64300000000000002</v>
      </c>
    </row>
    <row r="44" spans="1:16" x14ac:dyDescent="0.25">
      <c r="A44" s="42"/>
      <c r="B44" s="11" t="s">
        <v>12</v>
      </c>
      <c r="C44" s="12">
        <v>0.41959999999999997</v>
      </c>
      <c r="D44" s="12">
        <v>1.8535999999999999</v>
      </c>
      <c r="E44" s="12">
        <v>1.4441999999999999</v>
      </c>
      <c r="F44" s="12">
        <v>0.91539999999999999</v>
      </c>
      <c r="G44" s="12">
        <v>0.379</v>
      </c>
    </row>
    <row r="45" spans="1:16" x14ac:dyDescent="0.25">
      <c r="A45" s="42" t="s">
        <v>15</v>
      </c>
      <c r="B45" s="11" t="s">
        <v>16</v>
      </c>
      <c r="C45" s="12">
        <v>0.27829999999999999</v>
      </c>
      <c r="D45" s="12">
        <v>1.181</v>
      </c>
      <c r="E45" s="12">
        <v>0.70220000000000005</v>
      </c>
      <c r="F45" s="12">
        <v>0.43990000000000001</v>
      </c>
      <c r="G45" s="12">
        <v>0.2843</v>
      </c>
    </row>
    <row r="46" spans="1:16" x14ac:dyDescent="0.25">
      <c r="A46" s="42"/>
      <c r="B46" s="11" t="s">
        <v>17</v>
      </c>
      <c r="C46" s="12">
        <v>0.31640000000000001</v>
      </c>
      <c r="D46" s="12">
        <v>1.3460000000000001</v>
      </c>
      <c r="E46" s="12">
        <v>1.0609</v>
      </c>
      <c r="F46" s="12">
        <v>0.54479999999999995</v>
      </c>
      <c r="G46" s="12">
        <v>0.30459999999999998</v>
      </c>
    </row>
    <row r="47" spans="1:16" x14ac:dyDescent="0.25">
      <c r="A47" s="42"/>
      <c r="B47" s="11" t="s">
        <v>18</v>
      </c>
      <c r="C47" s="12">
        <v>0.25130000000000002</v>
      </c>
      <c r="D47" s="12">
        <v>0.88160000000000005</v>
      </c>
      <c r="E47" s="12">
        <v>0.60489999999999999</v>
      </c>
      <c r="F47" s="12">
        <v>0.54149999999999998</v>
      </c>
      <c r="G47" s="12">
        <v>0.27410000000000001</v>
      </c>
    </row>
    <row r="49" spans="1:10" x14ac:dyDescent="0.25">
      <c r="A49" s="9" t="s">
        <v>58</v>
      </c>
    </row>
    <row r="50" spans="1:10" ht="26.4" x14ac:dyDescent="0.25">
      <c r="A50" s="6" t="s">
        <v>0</v>
      </c>
      <c r="B50" s="6" t="s">
        <v>1</v>
      </c>
      <c r="C50" s="2" t="s">
        <v>36</v>
      </c>
    </row>
    <row r="51" spans="1:10" x14ac:dyDescent="0.25">
      <c r="A51" s="43" t="s">
        <v>9</v>
      </c>
      <c r="B51" s="6" t="s">
        <v>10</v>
      </c>
      <c r="C51" s="17">
        <v>8.8438169999999996</v>
      </c>
    </row>
    <row r="52" spans="1:10" x14ac:dyDescent="0.25">
      <c r="A52" s="44"/>
      <c r="B52" s="6" t="s">
        <v>11</v>
      </c>
      <c r="C52" s="17">
        <v>8.0087139999999994</v>
      </c>
    </row>
    <row r="53" spans="1:10" x14ac:dyDescent="0.25">
      <c r="A53" s="45"/>
      <c r="B53" s="6" t="s">
        <v>12</v>
      </c>
      <c r="C53" s="17">
        <v>4.1524460000000003</v>
      </c>
    </row>
    <row r="54" spans="1:10" x14ac:dyDescent="0.25">
      <c r="A54" s="43" t="s">
        <v>23</v>
      </c>
      <c r="B54" s="6" t="s">
        <v>24</v>
      </c>
      <c r="C54" s="17">
        <v>2.104177</v>
      </c>
      <c r="I54" s="13"/>
      <c r="J54" s="13"/>
    </row>
    <row r="55" spans="1:10" x14ac:dyDescent="0.25">
      <c r="A55" s="44"/>
      <c r="B55" s="6" t="s">
        <v>25</v>
      </c>
      <c r="C55" s="17">
        <v>2.4591729999999998</v>
      </c>
      <c r="I55" s="13"/>
      <c r="J55" s="13"/>
    </row>
    <row r="56" spans="1:10" x14ac:dyDescent="0.25">
      <c r="A56" s="45"/>
      <c r="B56" s="6" t="s">
        <v>26</v>
      </c>
      <c r="C56" s="17">
        <v>1.920858</v>
      </c>
      <c r="I56" s="13"/>
      <c r="J56" s="13"/>
    </row>
  </sheetData>
  <mergeCells count="32">
    <mergeCell ref="A54:A56"/>
    <mergeCell ref="C11:D11"/>
    <mergeCell ref="A40:A41"/>
    <mergeCell ref="B40:B41"/>
    <mergeCell ref="C40:G40"/>
    <mergeCell ref="A42:A44"/>
    <mergeCell ref="A45:A47"/>
    <mergeCell ref="A51:A53"/>
    <mergeCell ref="A30:A31"/>
    <mergeCell ref="B30:B31"/>
    <mergeCell ref="C30:G30"/>
    <mergeCell ref="A32:A34"/>
    <mergeCell ref="A35:A37"/>
    <mergeCell ref="A22:A24"/>
    <mergeCell ref="A25:A27"/>
    <mergeCell ref="B20:B21"/>
    <mergeCell ref="H30:I30"/>
    <mergeCell ref="H32:H34"/>
    <mergeCell ref="I32:I34"/>
    <mergeCell ref="H35:H37"/>
    <mergeCell ref="I35:I37"/>
    <mergeCell ref="H22:H24"/>
    <mergeCell ref="I22:I24"/>
    <mergeCell ref="H25:H27"/>
    <mergeCell ref="I25:I27"/>
    <mergeCell ref="H20:I20"/>
    <mergeCell ref="C20:G20"/>
    <mergeCell ref="A3:A5"/>
    <mergeCell ref="A6:A8"/>
    <mergeCell ref="A12:A14"/>
    <mergeCell ref="A15:A17"/>
    <mergeCell ref="A20:A2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6AF8B-EFFD-4AED-ADE9-EE8E02177701}">
  <dimension ref="A1:C55"/>
  <sheetViews>
    <sheetView workbookViewId="0">
      <selection activeCell="K51" sqref="K51"/>
    </sheetView>
  </sheetViews>
  <sheetFormatPr defaultRowHeight="14.4" x14ac:dyDescent="0.3"/>
  <cols>
    <col min="1" max="1" width="13.88671875" customWidth="1"/>
    <col min="2" max="3" width="10.6640625" customWidth="1"/>
  </cols>
  <sheetData>
    <row r="1" spans="1:3" x14ac:dyDescent="0.3">
      <c r="A1" s="9" t="s">
        <v>59</v>
      </c>
      <c r="B1" s="8"/>
      <c r="C1" s="8"/>
    </row>
    <row r="2" spans="1:3" x14ac:dyDescent="0.3">
      <c r="A2" s="48" t="s">
        <v>49</v>
      </c>
      <c r="B2" s="48" t="s">
        <v>48</v>
      </c>
      <c r="C2" s="48"/>
    </row>
    <row r="3" spans="1:3" x14ac:dyDescent="0.3">
      <c r="A3" s="48"/>
      <c r="B3" s="19" t="s">
        <v>9</v>
      </c>
      <c r="C3" s="19" t="s">
        <v>15</v>
      </c>
    </row>
    <row r="4" spans="1:3" x14ac:dyDescent="0.3">
      <c r="A4" s="20" t="s">
        <v>38</v>
      </c>
      <c r="B4" s="7">
        <v>13352</v>
      </c>
      <c r="C4" s="7">
        <v>6309</v>
      </c>
    </row>
    <row r="5" spans="1:3" x14ac:dyDescent="0.3">
      <c r="A5" s="20" t="s">
        <v>39</v>
      </c>
      <c r="B5" s="7">
        <v>13141</v>
      </c>
      <c r="C5" s="7">
        <v>5988</v>
      </c>
    </row>
    <row r="6" spans="1:3" x14ac:dyDescent="0.3">
      <c r="A6" s="20" t="s">
        <v>40</v>
      </c>
      <c r="B6" s="7">
        <v>12050</v>
      </c>
      <c r="C6" s="7">
        <v>4909</v>
      </c>
    </row>
    <row r="7" spans="1:3" x14ac:dyDescent="0.3">
      <c r="A7" s="20" t="s">
        <v>41</v>
      </c>
      <c r="B7" s="7">
        <v>11783</v>
      </c>
      <c r="C7" s="7">
        <v>4751</v>
      </c>
    </row>
    <row r="8" spans="1:3" x14ac:dyDescent="0.3">
      <c r="A8" s="20" t="s">
        <v>42</v>
      </c>
      <c r="B8" s="7">
        <v>11057</v>
      </c>
      <c r="C8" s="7">
        <v>4329</v>
      </c>
    </row>
    <row r="9" spans="1:3" x14ac:dyDescent="0.3">
      <c r="A9" s="20" t="s">
        <v>43</v>
      </c>
      <c r="B9" s="7">
        <v>11008</v>
      </c>
      <c r="C9" s="7">
        <v>4124</v>
      </c>
    </row>
    <row r="10" spans="1:3" x14ac:dyDescent="0.3">
      <c r="A10" s="20" t="s">
        <v>44</v>
      </c>
      <c r="B10" s="7">
        <v>10869</v>
      </c>
      <c r="C10" s="7">
        <v>3742</v>
      </c>
    </row>
    <row r="11" spans="1:3" x14ac:dyDescent="0.3">
      <c r="A11" s="20" t="s">
        <v>45</v>
      </c>
      <c r="B11" s="7">
        <v>10739</v>
      </c>
      <c r="C11" s="7">
        <v>3735</v>
      </c>
    </row>
    <row r="12" spans="1:3" x14ac:dyDescent="0.3">
      <c r="A12" s="20" t="s">
        <v>46</v>
      </c>
      <c r="B12" s="7">
        <v>10594</v>
      </c>
      <c r="C12" s="7">
        <v>3447</v>
      </c>
    </row>
    <row r="13" spans="1:3" x14ac:dyDescent="0.3">
      <c r="A13" s="20" t="s">
        <v>47</v>
      </c>
      <c r="B13" s="7">
        <v>10277</v>
      </c>
      <c r="C13" s="7">
        <v>3370</v>
      </c>
    </row>
    <row r="15" spans="1:3" x14ac:dyDescent="0.3">
      <c r="A15" s="9" t="s">
        <v>60</v>
      </c>
    </row>
    <row r="16" spans="1:3" x14ac:dyDescent="0.3">
      <c r="A16" s="48" t="s">
        <v>50</v>
      </c>
      <c r="B16" s="48" t="s">
        <v>48</v>
      </c>
      <c r="C16" s="48"/>
    </row>
    <row r="17" spans="1:3" x14ac:dyDescent="0.3">
      <c r="A17" s="48"/>
      <c r="B17" s="19" t="s">
        <v>9</v>
      </c>
      <c r="C17" s="19" t="s">
        <v>15</v>
      </c>
    </row>
    <row r="18" spans="1:3" x14ac:dyDescent="0.3">
      <c r="A18" s="20" t="s">
        <v>38</v>
      </c>
      <c r="B18" s="7">
        <v>14762</v>
      </c>
      <c r="C18" s="7">
        <v>7836</v>
      </c>
    </row>
    <row r="19" spans="1:3" x14ac:dyDescent="0.3">
      <c r="A19" s="20" t="s">
        <v>39</v>
      </c>
      <c r="B19" s="7">
        <v>13187</v>
      </c>
      <c r="C19" s="7">
        <v>7063</v>
      </c>
    </row>
    <row r="20" spans="1:3" x14ac:dyDescent="0.3">
      <c r="A20" s="20" t="s">
        <v>40</v>
      </c>
      <c r="B20" s="7">
        <v>12705</v>
      </c>
      <c r="C20" s="7">
        <v>7014</v>
      </c>
    </row>
    <row r="21" spans="1:3" x14ac:dyDescent="0.3">
      <c r="A21" s="20" t="s">
        <v>41</v>
      </c>
      <c r="B21" s="7">
        <v>12059</v>
      </c>
      <c r="C21" s="7">
        <v>6338</v>
      </c>
    </row>
    <row r="22" spans="1:3" x14ac:dyDescent="0.3">
      <c r="A22" s="20" t="s">
        <v>42</v>
      </c>
      <c r="B22" s="7">
        <v>11901</v>
      </c>
      <c r="C22" s="7">
        <v>6189</v>
      </c>
    </row>
    <row r="23" spans="1:3" x14ac:dyDescent="0.3">
      <c r="A23" s="20" t="s">
        <v>43</v>
      </c>
      <c r="B23" s="7">
        <v>11788</v>
      </c>
      <c r="C23" s="7">
        <v>5665</v>
      </c>
    </row>
    <row r="24" spans="1:3" x14ac:dyDescent="0.3">
      <c r="A24" s="20" t="s">
        <v>44</v>
      </c>
      <c r="B24" s="7">
        <v>11050</v>
      </c>
      <c r="C24" s="7">
        <v>5330</v>
      </c>
    </row>
    <row r="25" spans="1:3" x14ac:dyDescent="0.3">
      <c r="A25" s="20" t="s">
        <v>45</v>
      </c>
      <c r="B25" s="7">
        <v>10856</v>
      </c>
      <c r="C25" s="7">
        <v>5304</v>
      </c>
    </row>
    <row r="26" spans="1:3" x14ac:dyDescent="0.3">
      <c r="A26" s="20" t="s">
        <v>46</v>
      </c>
      <c r="B26" s="7">
        <v>10589</v>
      </c>
      <c r="C26" s="7">
        <v>5241</v>
      </c>
    </row>
    <row r="27" spans="1:3" x14ac:dyDescent="0.3">
      <c r="A27" s="20" t="s">
        <v>47</v>
      </c>
      <c r="B27" s="7">
        <v>10262</v>
      </c>
      <c r="C27" s="7">
        <v>5167</v>
      </c>
    </row>
    <row r="29" spans="1:3" x14ac:dyDescent="0.3">
      <c r="A29" s="9" t="s">
        <v>61</v>
      </c>
    </row>
    <row r="30" spans="1:3" x14ac:dyDescent="0.3">
      <c r="A30" s="48" t="s">
        <v>51</v>
      </c>
      <c r="B30" s="48" t="s">
        <v>48</v>
      </c>
      <c r="C30" s="48"/>
    </row>
    <row r="31" spans="1:3" x14ac:dyDescent="0.3">
      <c r="A31" s="48"/>
      <c r="B31" s="19" t="s">
        <v>9</v>
      </c>
      <c r="C31" s="19" t="s">
        <v>15</v>
      </c>
    </row>
    <row r="32" spans="1:3" x14ac:dyDescent="0.3">
      <c r="A32" s="20" t="s">
        <v>38</v>
      </c>
      <c r="B32" s="21">
        <v>484.85</v>
      </c>
      <c r="C32" s="21">
        <v>257.8</v>
      </c>
    </row>
    <row r="33" spans="1:3" x14ac:dyDescent="0.3">
      <c r="A33" s="20" t="s">
        <v>39</v>
      </c>
      <c r="B33" s="21">
        <v>415.66</v>
      </c>
      <c r="C33" s="21">
        <v>255.4</v>
      </c>
    </row>
    <row r="34" spans="1:3" x14ac:dyDescent="0.3">
      <c r="A34" s="20" t="s">
        <v>40</v>
      </c>
      <c r="B34" s="21">
        <v>413.85</v>
      </c>
      <c r="C34" s="21">
        <v>249.03</v>
      </c>
    </row>
    <row r="35" spans="1:3" x14ac:dyDescent="0.3">
      <c r="A35" s="20" t="s">
        <v>41</v>
      </c>
      <c r="B35" s="21">
        <v>410.13</v>
      </c>
      <c r="C35" s="21">
        <v>248.19</v>
      </c>
    </row>
    <row r="36" spans="1:3" x14ac:dyDescent="0.3">
      <c r="A36" s="20" t="s">
        <v>42</v>
      </c>
      <c r="B36" s="21">
        <v>375.65</v>
      </c>
      <c r="C36" s="21">
        <v>236.66</v>
      </c>
    </row>
    <row r="37" spans="1:3" x14ac:dyDescent="0.3">
      <c r="A37" s="20" t="s">
        <v>43</v>
      </c>
      <c r="B37" s="21">
        <v>365.8</v>
      </c>
      <c r="C37" s="21">
        <v>231.73</v>
      </c>
    </row>
    <row r="38" spans="1:3" x14ac:dyDescent="0.3">
      <c r="A38" s="20" t="s">
        <v>44</v>
      </c>
      <c r="B38" s="21">
        <v>358.47</v>
      </c>
      <c r="C38" s="21">
        <v>228.61</v>
      </c>
    </row>
    <row r="39" spans="1:3" x14ac:dyDescent="0.3">
      <c r="A39" s="20" t="s">
        <v>45</v>
      </c>
      <c r="B39" s="21">
        <v>352.59</v>
      </c>
      <c r="C39" s="21">
        <v>224.17</v>
      </c>
    </row>
    <row r="40" spans="1:3" x14ac:dyDescent="0.3">
      <c r="A40" s="20" t="s">
        <v>46</v>
      </c>
      <c r="B40" s="21">
        <v>338.05</v>
      </c>
      <c r="C40" s="21">
        <v>216.84</v>
      </c>
    </row>
    <row r="41" spans="1:3" x14ac:dyDescent="0.3">
      <c r="A41" s="20" t="s">
        <v>47</v>
      </c>
      <c r="B41" s="21">
        <v>332.76</v>
      </c>
      <c r="C41" s="21">
        <v>216.36</v>
      </c>
    </row>
    <row r="43" spans="1:3" x14ac:dyDescent="0.3">
      <c r="A43" s="9" t="s">
        <v>106</v>
      </c>
    </row>
    <row r="44" spans="1:3" x14ac:dyDescent="0.3">
      <c r="A44" s="48" t="s">
        <v>107</v>
      </c>
      <c r="B44" s="48" t="s">
        <v>108</v>
      </c>
      <c r="C44" s="48"/>
    </row>
    <row r="45" spans="1:3" x14ac:dyDescent="0.3">
      <c r="A45" s="48"/>
      <c r="B45" s="19" t="s">
        <v>9</v>
      </c>
      <c r="C45" s="19" t="s">
        <v>15</v>
      </c>
    </row>
    <row r="46" spans="1:3" x14ac:dyDescent="0.3">
      <c r="A46" s="20" t="s">
        <v>38</v>
      </c>
      <c r="B46" s="21">
        <v>3</v>
      </c>
      <c r="C46" s="21">
        <v>2</v>
      </c>
    </row>
    <row r="47" spans="1:3" x14ac:dyDescent="0.3">
      <c r="A47" s="20" t="s">
        <v>39</v>
      </c>
      <c r="B47" s="21">
        <v>6</v>
      </c>
      <c r="C47" s="21">
        <v>1</v>
      </c>
    </row>
    <row r="48" spans="1:3" x14ac:dyDescent="0.3">
      <c r="A48" s="20" t="s">
        <v>40</v>
      </c>
      <c r="B48" s="21">
        <v>8</v>
      </c>
      <c r="C48" s="21">
        <v>1</v>
      </c>
    </row>
    <row r="49" spans="1:3" x14ac:dyDescent="0.3">
      <c r="A49" s="20" t="s">
        <v>41</v>
      </c>
      <c r="B49" s="21">
        <v>7</v>
      </c>
      <c r="C49" s="21">
        <v>0</v>
      </c>
    </row>
    <row r="50" spans="1:3" x14ac:dyDescent="0.3">
      <c r="A50" s="20" t="s">
        <v>42</v>
      </c>
      <c r="B50" s="21">
        <v>10</v>
      </c>
      <c r="C50" s="21">
        <v>2</v>
      </c>
    </row>
    <row r="51" spans="1:3" x14ac:dyDescent="0.3">
      <c r="A51" s="20" t="s">
        <v>43</v>
      </c>
      <c r="B51" s="21">
        <v>7</v>
      </c>
      <c r="C51" s="21">
        <v>1</v>
      </c>
    </row>
    <row r="52" spans="1:3" x14ac:dyDescent="0.3">
      <c r="A52" s="20" t="s">
        <v>44</v>
      </c>
      <c r="B52" s="21">
        <v>6</v>
      </c>
      <c r="C52" s="21">
        <v>1</v>
      </c>
    </row>
    <row r="53" spans="1:3" x14ac:dyDescent="0.3">
      <c r="A53" s="20" t="s">
        <v>45</v>
      </c>
      <c r="B53" s="21">
        <v>4</v>
      </c>
      <c r="C53" s="21">
        <v>1</v>
      </c>
    </row>
    <row r="54" spans="1:3" x14ac:dyDescent="0.3">
      <c r="A54" s="20" t="s">
        <v>46</v>
      </c>
      <c r="B54" s="21">
        <v>6</v>
      </c>
      <c r="C54" s="21">
        <v>3</v>
      </c>
    </row>
    <row r="55" spans="1:3" x14ac:dyDescent="0.3">
      <c r="A55" s="20" t="s">
        <v>47</v>
      </c>
      <c r="B55" s="21">
        <v>5</v>
      </c>
      <c r="C55" s="21">
        <v>0</v>
      </c>
    </row>
  </sheetData>
  <mergeCells count="8">
    <mergeCell ref="A44:A45"/>
    <mergeCell ref="B44:C44"/>
    <mergeCell ref="B2:C2"/>
    <mergeCell ref="A2:A3"/>
    <mergeCell ref="A16:A17"/>
    <mergeCell ref="B16:C16"/>
    <mergeCell ref="A30:A31"/>
    <mergeCell ref="B30:C30"/>
  </mergeCells>
  <phoneticPr fontId="9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F0197-49BF-456A-B893-59126205C83F}">
  <dimension ref="A1:C23"/>
  <sheetViews>
    <sheetView workbookViewId="0">
      <selection activeCell="K15" sqref="K15"/>
    </sheetView>
  </sheetViews>
  <sheetFormatPr defaultRowHeight="14.4" x14ac:dyDescent="0.3"/>
  <cols>
    <col min="1" max="1" width="11.77734375" customWidth="1"/>
    <col min="2" max="2" width="9.77734375" customWidth="1"/>
    <col min="3" max="3" width="10.21875" customWidth="1"/>
  </cols>
  <sheetData>
    <row r="1" spans="1:3" x14ac:dyDescent="0.3">
      <c r="A1" s="9" t="s">
        <v>62</v>
      </c>
      <c r="B1" s="8"/>
      <c r="C1" s="8"/>
    </row>
    <row r="2" spans="1:3" x14ac:dyDescent="0.3">
      <c r="A2" s="48" t="s">
        <v>1</v>
      </c>
      <c r="B2" s="48" t="s">
        <v>65</v>
      </c>
      <c r="C2" s="48"/>
    </row>
    <row r="3" spans="1:3" x14ac:dyDescent="0.3">
      <c r="A3" s="48"/>
      <c r="B3" s="19" t="s">
        <v>9</v>
      </c>
      <c r="C3" s="19" t="s">
        <v>23</v>
      </c>
    </row>
    <row r="4" spans="1:3" x14ac:dyDescent="0.3">
      <c r="A4" s="22" t="s">
        <v>38</v>
      </c>
      <c r="B4" s="7">
        <v>12891</v>
      </c>
      <c r="C4" s="7">
        <v>46672.7</v>
      </c>
    </row>
    <row r="5" spans="1:3" x14ac:dyDescent="0.3">
      <c r="A5" s="22" t="s">
        <v>39</v>
      </c>
      <c r="B5" s="7">
        <v>9070</v>
      </c>
      <c r="C5" s="7">
        <v>42659.7</v>
      </c>
    </row>
    <row r="6" spans="1:3" x14ac:dyDescent="0.3">
      <c r="A6" s="22" t="s">
        <v>40</v>
      </c>
      <c r="B6" s="7">
        <v>12247</v>
      </c>
      <c r="C6" s="7">
        <v>31915.5</v>
      </c>
    </row>
    <row r="7" spans="1:3" x14ac:dyDescent="0.3">
      <c r="A7" s="22" t="s">
        <v>41</v>
      </c>
      <c r="B7" s="7">
        <v>15141</v>
      </c>
      <c r="C7" s="7">
        <v>31664.2</v>
      </c>
    </row>
    <row r="8" spans="1:3" x14ac:dyDescent="0.3">
      <c r="A8" s="22" t="s">
        <v>42</v>
      </c>
      <c r="B8" s="7">
        <v>13382.7</v>
      </c>
      <c r="C8" s="7">
        <v>33140.6</v>
      </c>
    </row>
    <row r="9" spans="1:3" x14ac:dyDescent="0.3">
      <c r="A9" s="22" t="s">
        <v>43</v>
      </c>
      <c r="B9" s="7">
        <v>16531</v>
      </c>
      <c r="C9" s="7">
        <v>20164</v>
      </c>
    </row>
    <row r="10" spans="1:3" x14ac:dyDescent="0.3">
      <c r="A10" s="22" t="s">
        <v>44</v>
      </c>
      <c r="B10" s="7">
        <v>7953</v>
      </c>
      <c r="C10" s="7">
        <v>18753</v>
      </c>
    </row>
    <row r="11" spans="1:3" x14ac:dyDescent="0.3">
      <c r="A11" s="24"/>
      <c r="B11" s="23"/>
      <c r="C11" s="23"/>
    </row>
    <row r="12" spans="1:3" x14ac:dyDescent="0.3">
      <c r="A12" s="25" t="s">
        <v>63</v>
      </c>
    </row>
    <row r="13" spans="1:3" x14ac:dyDescent="0.3">
      <c r="A13" s="48" t="s">
        <v>1</v>
      </c>
      <c r="B13" s="48" t="s">
        <v>64</v>
      </c>
      <c r="C13" s="48"/>
    </row>
    <row r="14" spans="1:3" x14ac:dyDescent="0.3">
      <c r="A14" s="48"/>
      <c r="B14" s="19" t="s">
        <v>9</v>
      </c>
      <c r="C14" s="19" t="s">
        <v>23</v>
      </c>
    </row>
    <row r="15" spans="1:3" x14ac:dyDescent="0.3">
      <c r="A15" s="22" t="s">
        <v>38</v>
      </c>
      <c r="B15" s="17">
        <v>182</v>
      </c>
      <c r="C15" s="17">
        <v>314</v>
      </c>
    </row>
    <row r="16" spans="1:3" x14ac:dyDescent="0.3">
      <c r="A16" s="22" t="s">
        <v>39</v>
      </c>
      <c r="B16" s="17">
        <v>76</v>
      </c>
      <c r="C16" s="17">
        <v>321</v>
      </c>
    </row>
    <row r="17" spans="1:3" x14ac:dyDescent="0.3">
      <c r="A17" s="22" t="s">
        <v>40</v>
      </c>
      <c r="B17" s="17">
        <v>152</v>
      </c>
      <c r="C17" s="17">
        <v>209</v>
      </c>
    </row>
    <row r="18" spans="1:3" x14ac:dyDescent="0.3">
      <c r="A18" s="22" t="s">
        <v>41</v>
      </c>
      <c r="B18" s="17">
        <v>103</v>
      </c>
      <c r="C18" s="17">
        <v>268</v>
      </c>
    </row>
    <row r="19" spans="1:3" x14ac:dyDescent="0.3">
      <c r="A19" s="22" t="s">
        <v>42</v>
      </c>
      <c r="B19" s="17">
        <v>78</v>
      </c>
      <c r="C19" s="17">
        <v>165</v>
      </c>
    </row>
    <row r="20" spans="1:3" x14ac:dyDescent="0.3">
      <c r="A20" s="22" t="s">
        <v>43</v>
      </c>
      <c r="B20" s="17">
        <v>100</v>
      </c>
      <c r="C20" s="17">
        <v>194</v>
      </c>
    </row>
    <row r="21" spans="1:3" x14ac:dyDescent="0.3">
      <c r="A21" s="22" t="s">
        <v>44</v>
      </c>
      <c r="B21" s="17">
        <v>84</v>
      </c>
      <c r="C21" s="17">
        <v>266</v>
      </c>
    </row>
    <row r="22" spans="1:3" x14ac:dyDescent="0.3">
      <c r="A22" s="26" t="s">
        <v>45</v>
      </c>
      <c r="B22" s="17">
        <v>104</v>
      </c>
      <c r="C22" s="17">
        <v>172</v>
      </c>
    </row>
    <row r="23" spans="1:3" x14ac:dyDescent="0.3">
      <c r="A23" s="26" t="s">
        <v>46</v>
      </c>
      <c r="B23" s="27">
        <v>110</v>
      </c>
      <c r="C23" s="27">
        <v>239</v>
      </c>
    </row>
  </sheetData>
  <mergeCells count="4">
    <mergeCell ref="B2:C2"/>
    <mergeCell ref="A2:A3"/>
    <mergeCell ref="A13:A14"/>
    <mergeCell ref="B13:C13"/>
  </mergeCells>
  <phoneticPr fontId="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EB2CE-5DE1-4D88-909A-BD339C820CF1}">
  <dimension ref="A1:AF89"/>
  <sheetViews>
    <sheetView zoomScale="70" zoomScaleNormal="70" workbookViewId="0">
      <selection activeCell="F36" sqref="F36"/>
    </sheetView>
  </sheetViews>
  <sheetFormatPr defaultRowHeight="13.8" x14ac:dyDescent="0.25"/>
  <cols>
    <col min="1" max="1" width="9.44140625" style="34" bestFit="1" customWidth="1"/>
    <col min="2" max="2" width="8.88671875" style="8"/>
    <col min="3" max="6" width="12.44140625" style="8" bestFit="1" customWidth="1"/>
    <col min="7" max="7" width="13.21875" style="8" bestFit="1" customWidth="1"/>
    <col min="8" max="10" width="12.44140625" style="8" bestFit="1" customWidth="1"/>
    <col min="11" max="12" width="8.88671875" style="8"/>
    <col min="13" max="13" width="9.77734375" style="8" customWidth="1"/>
    <col min="14" max="17" width="12.44140625" style="8" bestFit="1" customWidth="1"/>
    <col min="18" max="18" width="13.21875" style="8" bestFit="1" customWidth="1"/>
    <col min="19" max="21" width="12.44140625" style="8" bestFit="1" customWidth="1"/>
    <col min="22" max="24" width="8.88671875" style="8"/>
    <col min="25" max="28" width="12.44140625" style="8" bestFit="1" customWidth="1"/>
    <col min="29" max="29" width="13.21875" style="8" bestFit="1" customWidth="1"/>
    <col min="30" max="32" width="12.44140625" style="8" bestFit="1" customWidth="1"/>
    <col min="33" max="16384" width="8.88671875" style="8"/>
  </cols>
  <sheetData>
    <row r="1" spans="1:32" s="31" customFormat="1" ht="15.6" x14ac:dyDescent="0.3">
      <c r="A1" s="36" t="s">
        <v>102</v>
      </c>
      <c r="L1" s="36" t="s">
        <v>103</v>
      </c>
      <c r="W1" s="36" t="s">
        <v>104</v>
      </c>
    </row>
    <row r="2" spans="1:32" x14ac:dyDescent="0.25">
      <c r="L2" s="34"/>
      <c r="W2" s="34"/>
    </row>
    <row r="3" spans="1:32" x14ac:dyDescent="0.25">
      <c r="A3" s="33" t="s">
        <v>66</v>
      </c>
      <c r="B3" s="29"/>
      <c r="C3" s="29" t="s">
        <v>105</v>
      </c>
      <c r="D3" s="29" t="s">
        <v>92</v>
      </c>
      <c r="E3" s="29" t="s">
        <v>95</v>
      </c>
      <c r="F3" s="29"/>
      <c r="G3" s="29" t="s">
        <v>96</v>
      </c>
      <c r="H3" s="29" t="s">
        <v>97</v>
      </c>
      <c r="I3" s="29" t="s">
        <v>93</v>
      </c>
      <c r="J3" s="29" t="s">
        <v>94</v>
      </c>
      <c r="L3" s="33" t="s">
        <v>66</v>
      </c>
      <c r="M3" s="29"/>
      <c r="N3" s="29" t="s">
        <v>105</v>
      </c>
      <c r="O3" s="29" t="s">
        <v>92</v>
      </c>
      <c r="P3" s="29" t="s">
        <v>95</v>
      </c>
      <c r="Q3" s="29"/>
      <c r="R3" s="29" t="s">
        <v>96</v>
      </c>
      <c r="S3" s="29" t="s">
        <v>97</v>
      </c>
      <c r="T3" s="29" t="s">
        <v>93</v>
      </c>
      <c r="U3" s="29" t="s">
        <v>94</v>
      </c>
      <c r="W3" s="33" t="s">
        <v>66</v>
      </c>
      <c r="X3" s="29"/>
      <c r="Y3" s="29" t="s">
        <v>105</v>
      </c>
      <c r="Z3" s="29" t="s">
        <v>92</v>
      </c>
      <c r="AA3" s="29" t="s">
        <v>95</v>
      </c>
      <c r="AB3" s="29"/>
      <c r="AC3" s="29" t="s">
        <v>96</v>
      </c>
      <c r="AD3" s="29" t="s">
        <v>97</v>
      </c>
      <c r="AE3" s="29" t="s">
        <v>93</v>
      </c>
      <c r="AF3" s="29" t="s">
        <v>94</v>
      </c>
    </row>
    <row r="4" spans="1:32" x14ac:dyDescent="0.25">
      <c r="B4" s="4" t="s">
        <v>89</v>
      </c>
      <c r="C4" s="4">
        <v>24.365411758422852</v>
      </c>
      <c r="D4" s="4">
        <v>22.483295440673828</v>
      </c>
      <c r="E4" s="4">
        <v>1.8821163177490248</v>
      </c>
      <c r="F4" s="4">
        <v>1.7481136322021484</v>
      </c>
      <c r="G4" s="4">
        <v>0.13400268554687633</v>
      </c>
      <c r="H4" s="4">
        <v>0.9112995842703</v>
      </c>
      <c r="I4" s="4">
        <v>1.0027945911251932</v>
      </c>
      <c r="J4" s="4">
        <v>9.1569896890869612E-2</v>
      </c>
      <c r="L4" s="34"/>
      <c r="M4" s="4" t="s">
        <v>89</v>
      </c>
      <c r="N4" s="4">
        <v>24.124439239501957</v>
      </c>
      <c r="O4" s="4">
        <v>22.470314025878906</v>
      </c>
      <c r="P4" s="4">
        <v>1.6541252136230518</v>
      </c>
      <c r="Q4" s="4">
        <v>1.7760378519694011</v>
      </c>
      <c r="R4" s="4">
        <v>-0.1219126383463494</v>
      </c>
      <c r="S4" s="4">
        <v>1.08817654570654</v>
      </c>
      <c r="T4" s="4">
        <v>1.0020050584744666</v>
      </c>
      <c r="U4" s="4">
        <v>7.8274305222974488E-2</v>
      </c>
      <c r="W4" s="34"/>
      <c r="X4" s="4" t="s">
        <v>89</v>
      </c>
      <c r="Y4" s="4">
        <v>25.120016288757355</v>
      </c>
      <c r="Z4" s="4">
        <v>23.991664886474609</v>
      </c>
      <c r="AA4" s="4">
        <v>1.1283514022827454</v>
      </c>
      <c r="AB4" s="4">
        <v>1.0335687001546201</v>
      </c>
      <c r="AC4" s="4">
        <v>9.4782702128125257E-2</v>
      </c>
      <c r="AD4" s="4">
        <v>0.93641327882617398</v>
      </c>
      <c r="AE4" s="4">
        <v>1.0019957609427472</v>
      </c>
      <c r="AF4" s="4">
        <v>7.813697714234967E-2</v>
      </c>
    </row>
    <row r="5" spans="1:32" x14ac:dyDescent="0.25">
      <c r="B5" s="4" t="s">
        <v>90</v>
      </c>
      <c r="C5" s="4">
        <v>24.405656814575202</v>
      </c>
      <c r="D5" s="4">
        <v>22.661354064941406</v>
      </c>
      <c r="E5" s="4">
        <v>1.7443027496337962</v>
      </c>
      <c r="F5" s="4"/>
      <c r="G5" s="4">
        <v>-3.8108825683522501E-3</v>
      </c>
      <c r="H5" s="4">
        <v>1.0026449943493401</v>
      </c>
      <c r="I5" s="4"/>
      <c r="J5" s="4"/>
      <c r="L5" s="34"/>
      <c r="M5" s="4" t="s">
        <v>90</v>
      </c>
      <c r="N5" s="4">
        <v>24.189956665039063</v>
      </c>
      <c r="O5" s="4">
        <v>22.388500213623047</v>
      </c>
      <c r="P5" s="4">
        <v>1.801456451416015</v>
      </c>
      <c r="Q5" s="4"/>
      <c r="R5" s="4">
        <v>2.5418599446613795E-2</v>
      </c>
      <c r="S5" s="4">
        <v>0.98253547350667003</v>
      </c>
      <c r="T5" s="4"/>
      <c r="U5" s="4"/>
      <c r="W5" s="34"/>
      <c r="X5" s="4" t="s">
        <v>90</v>
      </c>
      <c r="Y5" s="4">
        <v>24.599781227111826</v>
      </c>
      <c r="Z5" s="4">
        <v>23.688486099243164</v>
      </c>
      <c r="AA5" s="4">
        <v>0.91129512786866074</v>
      </c>
      <c r="AB5" s="4"/>
      <c r="AC5" s="4">
        <v>-0.12227357228595938</v>
      </c>
      <c r="AD5" s="4">
        <v>1.088448820145</v>
      </c>
      <c r="AE5" s="4"/>
      <c r="AF5" s="4"/>
    </row>
    <row r="6" spans="1:32" x14ac:dyDescent="0.25">
      <c r="B6" s="4" t="s">
        <v>90</v>
      </c>
      <c r="C6" s="4">
        <v>23.518592834472656</v>
      </c>
      <c r="D6" s="4">
        <v>21.900671005249023</v>
      </c>
      <c r="E6" s="4">
        <v>1.6179218292236319</v>
      </c>
      <c r="F6" s="4"/>
      <c r="G6" s="4">
        <v>-0.13019180297851646</v>
      </c>
      <c r="H6" s="4">
        <v>1.09443919475594</v>
      </c>
      <c r="I6" s="4"/>
      <c r="J6" s="4"/>
      <c r="L6" s="34"/>
      <c r="M6" s="4" t="s">
        <v>90</v>
      </c>
      <c r="N6" s="4">
        <v>24.107172012329102</v>
      </c>
      <c r="O6" s="4">
        <v>22.234640121459961</v>
      </c>
      <c r="P6" s="4">
        <v>1.8725318908691388</v>
      </c>
      <c r="Q6" s="4"/>
      <c r="R6" s="4">
        <v>9.6494038899737844E-2</v>
      </c>
      <c r="S6" s="4">
        <v>0.93530315621019</v>
      </c>
      <c r="T6" s="4"/>
      <c r="U6" s="4"/>
      <c r="W6" s="34"/>
      <c r="X6" s="4" t="s">
        <v>90</v>
      </c>
      <c r="Y6" s="4">
        <v>25.090615844726521</v>
      </c>
      <c r="Z6" s="4">
        <v>24.029556274414063</v>
      </c>
      <c r="AA6" s="4">
        <v>1.0610595703124575</v>
      </c>
      <c r="AB6" s="4"/>
      <c r="AC6" s="4">
        <v>2.7490870157837442E-2</v>
      </c>
      <c r="AD6" s="4">
        <v>0.98112518385706804</v>
      </c>
      <c r="AE6" s="4"/>
      <c r="AF6" s="4"/>
    </row>
    <row r="7" spans="1:32" x14ac:dyDescent="0.25">
      <c r="B7" s="4" t="s">
        <v>16</v>
      </c>
      <c r="C7" s="4">
        <v>23.379341125488278</v>
      </c>
      <c r="D7" s="4">
        <v>22.469629287719727</v>
      </c>
      <c r="E7" s="4">
        <v>0.90971183776855169</v>
      </c>
      <c r="F7" s="4"/>
      <c r="G7" s="4">
        <v>-0.83840179443359675</v>
      </c>
      <c r="H7" s="4">
        <v>1.7880682371693299</v>
      </c>
      <c r="I7" s="4">
        <v>1.60755537795815</v>
      </c>
      <c r="J7" s="4">
        <v>0.16955170616394766</v>
      </c>
      <c r="L7" s="34"/>
      <c r="M7" s="4" t="s">
        <v>16</v>
      </c>
      <c r="N7" s="4">
        <v>22.963813781738232</v>
      </c>
      <c r="O7" s="4">
        <v>21.786518096923828</v>
      </c>
      <c r="P7" s="4">
        <v>1.1772956848144023</v>
      </c>
      <c r="Q7" s="4"/>
      <c r="R7" s="4">
        <v>-0.59874216715499884</v>
      </c>
      <c r="S7" s="4">
        <v>1.51439564479307</v>
      </c>
      <c r="T7" s="4">
        <v>1.6695443275775501</v>
      </c>
      <c r="U7" s="4">
        <v>0.20404190537348915</v>
      </c>
      <c r="W7" s="34"/>
      <c r="X7" s="4" t="s">
        <v>16</v>
      </c>
      <c r="Y7" s="4">
        <v>24.656425666809181</v>
      </c>
      <c r="Z7" s="4">
        <v>24.386089324951172</v>
      </c>
      <c r="AA7" s="4">
        <v>0.27033634185801003</v>
      </c>
      <c r="AB7" s="4"/>
      <c r="AC7" s="4">
        <v>-0.76323235829661007</v>
      </c>
      <c r="AD7" s="4">
        <v>1.6972891442398099</v>
      </c>
      <c r="AE7" s="4">
        <v>1.6208520856550468</v>
      </c>
      <c r="AF7" s="4">
        <v>0.17222068588267384</v>
      </c>
    </row>
    <row r="8" spans="1:32" x14ac:dyDescent="0.25">
      <c r="B8" s="4" t="s">
        <v>17</v>
      </c>
      <c r="C8" s="4">
        <v>24.251914978027344</v>
      </c>
      <c r="D8" s="4">
        <v>23.041500091552734</v>
      </c>
      <c r="E8" s="4">
        <v>1.2104148864746103</v>
      </c>
      <c r="F8" s="4"/>
      <c r="G8" s="4">
        <v>-0.53769874572753817</v>
      </c>
      <c r="H8" s="4">
        <v>1.45165512299435</v>
      </c>
      <c r="I8" s="4"/>
      <c r="J8" s="4"/>
      <c r="L8" s="34"/>
      <c r="M8" s="4" t="s">
        <v>17</v>
      </c>
      <c r="N8" s="4">
        <v>23.48311614990234</v>
      </c>
      <c r="O8" s="4">
        <v>22.633590698242188</v>
      </c>
      <c r="P8" s="4">
        <v>0.84952545166015425</v>
      </c>
      <c r="Q8" s="4"/>
      <c r="R8" s="4">
        <v>-0.92651240030924686</v>
      </c>
      <c r="S8" s="4">
        <v>1.90067570665001</v>
      </c>
      <c r="T8" s="4"/>
      <c r="U8" s="4"/>
      <c r="W8" s="34"/>
      <c r="X8" s="4" t="s">
        <v>17</v>
      </c>
      <c r="Y8" s="4">
        <v>24.383264732360793</v>
      </c>
      <c r="Z8" s="4">
        <v>23.8592834472656</v>
      </c>
      <c r="AA8" s="4">
        <v>0.52398128509519371</v>
      </c>
      <c r="AB8" s="4"/>
      <c r="AC8" s="4">
        <v>-0.5095874150594264</v>
      </c>
      <c r="AD8" s="4">
        <v>1.42364300097625</v>
      </c>
      <c r="AE8" s="4"/>
      <c r="AF8" s="4"/>
    </row>
    <row r="9" spans="1:32" x14ac:dyDescent="0.25">
      <c r="B9" s="4" t="s">
        <v>18</v>
      </c>
      <c r="C9" s="4">
        <v>24.360155105590753</v>
      </c>
      <c r="D9" s="4">
        <v>23.274650573730401</v>
      </c>
      <c r="E9" s="4">
        <v>1.0855045318603531</v>
      </c>
      <c r="F9" s="4"/>
      <c r="G9" s="4">
        <v>-0.66260910034179532</v>
      </c>
      <c r="H9" s="4">
        <v>1.58294277371077</v>
      </c>
      <c r="I9" s="4"/>
      <c r="J9" s="4"/>
      <c r="L9" s="34"/>
      <c r="M9" s="4" t="s">
        <v>18</v>
      </c>
      <c r="N9" s="4">
        <v>23.5034564971923</v>
      </c>
      <c r="O9" s="4">
        <v>22.399673461914063</v>
      </c>
      <c r="P9" s="4">
        <v>1.1037830352782356</v>
      </c>
      <c r="Q9" s="4"/>
      <c r="R9" s="4">
        <v>-0.67225481669116549</v>
      </c>
      <c r="S9" s="4">
        <v>1.59356163128957</v>
      </c>
      <c r="T9" s="4"/>
      <c r="U9" s="4"/>
      <c r="W9" s="34"/>
      <c r="X9" s="4" t="s">
        <v>18</v>
      </c>
      <c r="Y9" s="4">
        <v>24.24340076446536</v>
      </c>
      <c r="Z9" s="4">
        <v>24.010265350341797</v>
      </c>
      <c r="AA9" s="4">
        <v>0.23313541412356331</v>
      </c>
      <c r="AB9" s="4"/>
      <c r="AC9" s="4">
        <v>-0.80043328603105679</v>
      </c>
      <c r="AD9" s="4">
        <v>1.7416241117490801</v>
      </c>
      <c r="AE9" s="4"/>
      <c r="AF9" s="4"/>
    </row>
    <row r="10" spans="1:32" x14ac:dyDescent="0.25">
      <c r="L10" s="34"/>
      <c r="W10" s="34"/>
    </row>
    <row r="11" spans="1:32" x14ac:dyDescent="0.25">
      <c r="A11" s="33" t="s">
        <v>67</v>
      </c>
      <c r="B11" s="29"/>
      <c r="C11" s="29" t="s">
        <v>105</v>
      </c>
      <c r="D11" s="29" t="s">
        <v>92</v>
      </c>
      <c r="E11" s="29" t="s">
        <v>95</v>
      </c>
      <c r="F11" s="29"/>
      <c r="G11" s="29" t="s">
        <v>96</v>
      </c>
      <c r="H11" s="29" t="s">
        <v>97</v>
      </c>
      <c r="I11" s="29" t="s">
        <v>93</v>
      </c>
      <c r="J11" s="29" t="s">
        <v>94</v>
      </c>
      <c r="L11" s="33" t="s">
        <v>67</v>
      </c>
      <c r="M11" s="29"/>
      <c r="N11" s="29" t="s">
        <v>105</v>
      </c>
      <c r="O11" s="29" t="s">
        <v>92</v>
      </c>
      <c r="P11" s="29" t="s">
        <v>95</v>
      </c>
      <c r="Q11" s="29"/>
      <c r="R11" s="29" t="s">
        <v>96</v>
      </c>
      <c r="S11" s="29" t="s">
        <v>97</v>
      </c>
      <c r="T11" s="29" t="s">
        <v>93</v>
      </c>
      <c r="U11" s="29" t="s">
        <v>94</v>
      </c>
      <c r="W11" s="33" t="s">
        <v>67</v>
      </c>
      <c r="X11" s="29"/>
      <c r="Y11" s="29" t="s">
        <v>91</v>
      </c>
      <c r="Z11" s="29" t="s">
        <v>92</v>
      </c>
      <c r="AA11" s="29" t="s">
        <v>95</v>
      </c>
      <c r="AB11" s="29"/>
      <c r="AC11" s="29" t="s">
        <v>96</v>
      </c>
      <c r="AD11" s="29" t="s">
        <v>97</v>
      </c>
      <c r="AE11" s="29" t="s">
        <v>93</v>
      </c>
      <c r="AF11" s="29" t="s">
        <v>94</v>
      </c>
    </row>
    <row r="12" spans="1:32" x14ac:dyDescent="0.25">
      <c r="B12" s="4" t="s">
        <v>89</v>
      </c>
      <c r="C12" s="4">
        <v>29.797702789306641</v>
      </c>
      <c r="D12" s="4">
        <v>22.483295440673828</v>
      </c>
      <c r="E12" s="4">
        <v>7.3144073486328116</v>
      </c>
      <c r="F12" s="4">
        <v>7.2846202850341797</v>
      </c>
      <c r="G12" s="4">
        <v>2.9787063598631952E-2</v>
      </c>
      <c r="H12" s="4">
        <v>0.97956486703462997</v>
      </c>
      <c r="I12" s="4">
        <v>1.00256969554259</v>
      </c>
      <c r="J12" s="4">
        <v>8.8756527748554193E-2</v>
      </c>
      <c r="L12" s="34"/>
      <c r="M12" s="4" t="s">
        <v>89</v>
      </c>
      <c r="N12" s="4">
        <v>29.929443359644324</v>
      </c>
      <c r="O12" s="4">
        <v>22.470314025878906</v>
      </c>
      <c r="P12" s="4">
        <v>7.4591293337654188</v>
      </c>
      <c r="Q12" s="4">
        <v>7.5000603993733721</v>
      </c>
      <c r="R12" s="4">
        <v>-4.0931065607953072E-2</v>
      </c>
      <c r="S12" s="4">
        <v>1.02877755</v>
      </c>
      <c r="T12" s="4">
        <v>1.0174260903333334</v>
      </c>
      <c r="U12" s="4">
        <v>0.22739393535385263</v>
      </c>
      <c r="W12" s="34"/>
      <c r="X12" s="4" t="s">
        <v>89</v>
      </c>
      <c r="Y12" s="4">
        <v>31.152964274088543</v>
      </c>
      <c r="Z12" s="4">
        <v>23.991664886474609</v>
      </c>
      <c r="AA12" s="4">
        <v>7.1612993876139335</v>
      </c>
      <c r="AB12" s="4">
        <v>7.1711597442626953</v>
      </c>
      <c r="AC12" s="4">
        <v>-9.8603566487614706E-3</v>
      </c>
      <c r="AD12" s="4">
        <v>1.0068580881271301</v>
      </c>
      <c r="AE12" s="4">
        <v>1.0096340424926848</v>
      </c>
      <c r="AF12" s="4">
        <v>0.17024299934783105</v>
      </c>
    </row>
    <row r="13" spans="1:32" x14ac:dyDescent="0.25">
      <c r="B13" s="4" t="s">
        <v>90</v>
      </c>
      <c r="C13" s="4">
        <v>30.05443000793457</v>
      </c>
      <c r="D13" s="4">
        <v>22.661354064941406</v>
      </c>
      <c r="E13" s="4">
        <v>7.3930759429931641</v>
      </c>
      <c r="F13" s="4"/>
      <c r="G13" s="4">
        <v>0.10845565795898465</v>
      </c>
      <c r="H13" s="4">
        <v>0.9275804650153</v>
      </c>
      <c r="I13" s="4"/>
      <c r="J13" s="4"/>
      <c r="L13" s="34"/>
      <c r="M13" s="4" t="s">
        <v>90</v>
      </c>
      <c r="N13" s="4">
        <v>29.579463958748612</v>
      </c>
      <c r="O13" s="4">
        <v>22.388500213623047</v>
      </c>
      <c r="P13" s="4">
        <v>7.1909637451255657</v>
      </c>
      <c r="Q13" s="4"/>
      <c r="R13" s="4">
        <v>-0.30909665424780663</v>
      </c>
      <c r="S13" s="4">
        <v>1.238931698</v>
      </c>
      <c r="T13" s="4"/>
      <c r="U13" s="4"/>
      <c r="W13" s="34"/>
      <c r="X13" s="4" t="s">
        <v>90</v>
      </c>
      <c r="Y13" s="4">
        <v>30.619333902994804</v>
      </c>
      <c r="Z13" s="4">
        <v>23.688486099243164</v>
      </c>
      <c r="AA13" s="4">
        <v>6.9308478037516403</v>
      </c>
      <c r="AB13" s="4"/>
      <c r="AC13" s="4">
        <v>-0.24031194051105501</v>
      </c>
      <c r="AD13" s="4">
        <v>1.1812480440811499</v>
      </c>
      <c r="AE13" s="4"/>
      <c r="AF13" s="4"/>
    </row>
    <row r="14" spans="1:32" x14ac:dyDescent="0.25">
      <c r="B14" s="4" t="s">
        <v>90</v>
      </c>
      <c r="C14" s="4">
        <v>29.047048568725589</v>
      </c>
      <c r="D14" s="4">
        <v>21.900671005249023</v>
      </c>
      <c r="E14" s="4">
        <v>7.1463775634765652</v>
      </c>
      <c r="F14" s="4"/>
      <c r="G14" s="4">
        <v>-0.13824272155761438</v>
      </c>
      <c r="H14" s="4">
        <v>1.1005637545778399</v>
      </c>
      <c r="I14" s="4"/>
      <c r="J14" s="4"/>
      <c r="L14" s="34"/>
      <c r="M14" s="4" t="s">
        <v>90</v>
      </c>
      <c r="N14" s="4">
        <v>30.0847282408544</v>
      </c>
      <c r="O14" s="4">
        <v>22.234640121459961</v>
      </c>
      <c r="P14" s="4">
        <v>7.8500881193944396</v>
      </c>
      <c r="Q14" s="4"/>
      <c r="R14" s="4">
        <v>0.3500277200210678</v>
      </c>
      <c r="S14" s="4">
        <v>0.78456902299999998</v>
      </c>
      <c r="T14" s="4"/>
      <c r="U14" s="4"/>
      <c r="W14" s="34"/>
      <c r="X14" s="4" t="s">
        <v>90</v>
      </c>
      <c r="Y14" s="4">
        <v>31.450888315836576</v>
      </c>
      <c r="Z14" s="4">
        <v>24.029556274414063</v>
      </c>
      <c r="AA14" s="4">
        <v>7.4213320414225121</v>
      </c>
      <c r="AB14" s="4"/>
      <c r="AC14" s="4">
        <v>0.25017229715981687</v>
      </c>
      <c r="AD14" s="4">
        <v>0.840795995269774</v>
      </c>
      <c r="AE14" s="4"/>
      <c r="AF14" s="4"/>
    </row>
    <row r="15" spans="1:32" x14ac:dyDescent="0.25">
      <c r="B15" s="4" t="s">
        <v>16</v>
      </c>
      <c r="C15" s="4">
        <v>29.167381286621094</v>
      </c>
      <c r="D15" s="4">
        <v>22.469629287719727</v>
      </c>
      <c r="E15" s="4">
        <v>6.6977519989013654</v>
      </c>
      <c r="F15" s="4"/>
      <c r="G15" s="4">
        <v>-0.58686828613281417</v>
      </c>
      <c r="H15" s="4">
        <v>1.5019827940142501</v>
      </c>
      <c r="I15" s="4">
        <v>1.31608260068934</v>
      </c>
      <c r="J15" s="4">
        <v>0.16811134640916833</v>
      </c>
      <c r="L15" s="34"/>
      <c r="M15" s="4" t="s">
        <v>16</v>
      </c>
      <c r="N15" s="4">
        <v>27.943836212085468</v>
      </c>
      <c r="O15" s="4">
        <v>21.786518096923828</v>
      </c>
      <c r="P15" s="4">
        <v>6.1573181151616412</v>
      </c>
      <c r="Q15" s="4"/>
      <c r="R15" s="4">
        <v>-1.3427422842117311</v>
      </c>
      <c r="S15" s="4">
        <v>2.5363296809999998</v>
      </c>
      <c r="T15" s="4">
        <v>2.4415146013333331</v>
      </c>
      <c r="U15" s="4">
        <v>0.10773525553180589</v>
      </c>
      <c r="W15" s="34"/>
      <c r="X15" s="4" t="s">
        <v>16</v>
      </c>
      <c r="Y15" s="4">
        <v>30.844793955485045</v>
      </c>
      <c r="Z15" s="4">
        <v>24.386089324951172</v>
      </c>
      <c r="AA15" s="4">
        <v>6.4587046305338713</v>
      </c>
      <c r="AB15" s="4"/>
      <c r="AC15" s="4">
        <v>-0.71245511372882375</v>
      </c>
      <c r="AD15" s="4">
        <v>1.6385902251756299</v>
      </c>
      <c r="AE15" s="4">
        <v>1.8935354760492598</v>
      </c>
      <c r="AF15" s="4">
        <v>0.38231382047870721</v>
      </c>
    </row>
    <row r="16" spans="1:32" x14ac:dyDescent="0.25">
      <c r="B16" s="4" t="s">
        <v>17</v>
      </c>
      <c r="C16" s="4">
        <v>30.093784332275391</v>
      </c>
      <c r="D16" s="4">
        <v>23.041500091552734</v>
      </c>
      <c r="E16" s="4">
        <v>7.052284240722658</v>
      </c>
      <c r="F16" s="4"/>
      <c r="G16" s="4">
        <v>-0.23233604431152194</v>
      </c>
      <c r="H16" s="4">
        <v>1.17473556835091</v>
      </c>
      <c r="I16" s="4"/>
      <c r="J16" s="4"/>
      <c r="L16" s="34"/>
      <c r="M16" s="4" t="s">
        <v>17</v>
      </c>
      <c r="N16" s="4">
        <v>28.832735061582039</v>
      </c>
      <c r="O16" s="4">
        <v>22.633590698242188</v>
      </c>
      <c r="P16" s="4">
        <v>6.1991443633398511</v>
      </c>
      <c r="Q16" s="4"/>
      <c r="R16" s="4">
        <v>-1.3009160360335212</v>
      </c>
      <c r="S16" s="4">
        <v>2.4638527479999999</v>
      </c>
      <c r="T16" s="4"/>
      <c r="U16" s="4"/>
      <c r="W16" s="34"/>
      <c r="X16" s="4" t="s">
        <v>17</v>
      </c>
      <c r="Y16" s="4">
        <v>30.257381408137473</v>
      </c>
      <c r="Z16" s="4">
        <v>23.8592834472656</v>
      </c>
      <c r="AA16" s="4">
        <v>6.3980979608718718</v>
      </c>
      <c r="AB16" s="4"/>
      <c r="AC16" s="4">
        <v>-0.77306178339082376</v>
      </c>
      <c r="AD16" s="4">
        <v>1.7088926635119801</v>
      </c>
      <c r="AE16" s="4"/>
      <c r="AF16" s="4"/>
    </row>
    <row r="17" spans="1:32" x14ac:dyDescent="0.25">
      <c r="B17" s="4" t="s">
        <v>18</v>
      </c>
      <c r="C17" s="4">
        <v>30.212705993652303</v>
      </c>
      <c r="D17" s="4">
        <v>23.274650573730401</v>
      </c>
      <c r="E17" s="4">
        <v>6.938055419921902</v>
      </c>
      <c r="F17" s="4"/>
      <c r="G17" s="4">
        <v>-0.34656486511227791</v>
      </c>
      <c r="H17" s="4">
        <v>1.27152943970286</v>
      </c>
      <c r="I17" s="4"/>
      <c r="J17" s="4"/>
      <c r="L17" s="34"/>
      <c r="M17" s="4" t="s">
        <v>18</v>
      </c>
      <c r="N17" s="4">
        <v>28.682899475251482</v>
      </c>
      <c r="O17" s="4">
        <v>22.399673461914063</v>
      </c>
      <c r="P17" s="4">
        <v>6.2832260133374191</v>
      </c>
      <c r="Q17" s="4"/>
      <c r="R17" s="4">
        <v>-1.2168343860359534</v>
      </c>
      <c r="S17" s="4">
        <v>2.3243613750000001</v>
      </c>
      <c r="T17" s="4"/>
      <c r="U17" s="4"/>
      <c r="W17" s="34"/>
      <c r="X17" s="4" t="s">
        <v>18</v>
      </c>
      <c r="Y17" s="4">
        <v>29.959162394205741</v>
      </c>
      <c r="Z17" s="4">
        <v>24.010265350341797</v>
      </c>
      <c r="AA17" s="4">
        <v>5.9488970438639424</v>
      </c>
      <c r="AB17" s="4"/>
      <c r="AC17" s="4">
        <v>-1.2222627003987532</v>
      </c>
      <c r="AD17" s="4">
        <v>2.3331235394601699</v>
      </c>
      <c r="AE17" s="4"/>
      <c r="AF17" s="4"/>
    </row>
    <row r="18" spans="1:32" x14ac:dyDescent="0.25">
      <c r="L18" s="34"/>
      <c r="W18" s="34"/>
    </row>
    <row r="19" spans="1:32" x14ac:dyDescent="0.25">
      <c r="A19" s="33" t="s">
        <v>68</v>
      </c>
      <c r="B19" s="29"/>
      <c r="C19" s="29" t="s">
        <v>105</v>
      </c>
      <c r="D19" s="29" t="s">
        <v>92</v>
      </c>
      <c r="E19" s="29" t="s">
        <v>95</v>
      </c>
      <c r="F19" s="29"/>
      <c r="G19" s="29" t="s">
        <v>96</v>
      </c>
      <c r="H19" s="29" t="s">
        <v>97</v>
      </c>
      <c r="I19" s="29" t="s">
        <v>93</v>
      </c>
      <c r="J19" s="29" t="s">
        <v>94</v>
      </c>
      <c r="L19" s="33" t="s">
        <v>68</v>
      </c>
      <c r="M19" s="29"/>
      <c r="N19" s="29" t="s">
        <v>105</v>
      </c>
      <c r="O19" s="29" t="s">
        <v>92</v>
      </c>
      <c r="P19" s="29" t="s">
        <v>95</v>
      </c>
      <c r="Q19" s="29"/>
      <c r="R19" s="29" t="s">
        <v>96</v>
      </c>
      <c r="S19" s="29" t="s">
        <v>97</v>
      </c>
      <c r="T19" s="29" t="s">
        <v>93</v>
      </c>
      <c r="U19" s="29" t="s">
        <v>94</v>
      </c>
      <c r="W19" s="33" t="s">
        <v>68</v>
      </c>
      <c r="X19" s="29"/>
      <c r="Y19" s="29" t="s">
        <v>91</v>
      </c>
      <c r="Z19" s="29" t="s">
        <v>92</v>
      </c>
      <c r="AA19" s="29" t="s">
        <v>95</v>
      </c>
      <c r="AB19" s="29"/>
      <c r="AC19" s="29" t="s">
        <v>96</v>
      </c>
      <c r="AD19" s="29" t="s">
        <v>97</v>
      </c>
      <c r="AE19" s="29" t="s">
        <v>93</v>
      </c>
      <c r="AF19" s="29" t="s">
        <v>94</v>
      </c>
    </row>
    <row r="20" spans="1:32" x14ac:dyDescent="0.25">
      <c r="B20" s="4" t="s">
        <v>89</v>
      </c>
      <c r="C20" s="4">
        <v>32.325391133626304</v>
      </c>
      <c r="D20" s="4">
        <v>22.483295440673828</v>
      </c>
      <c r="E20" s="4">
        <v>9.8420956929524781</v>
      </c>
      <c r="F20" s="4">
        <v>9.9553140004475917</v>
      </c>
      <c r="G20" s="4">
        <v>-0.11321830749511394</v>
      </c>
      <c r="H20" s="4">
        <v>1.0816384237885599</v>
      </c>
      <c r="I20" s="4">
        <v>1.0364464765241932</v>
      </c>
      <c r="J20" s="4">
        <v>0.32388455801182725</v>
      </c>
      <c r="L20" s="34"/>
      <c r="M20" s="4" t="s">
        <v>89</v>
      </c>
      <c r="N20" s="4">
        <v>34.71808149539828</v>
      </c>
      <c r="O20" s="4">
        <v>22.470314025878906</v>
      </c>
      <c r="P20" s="4">
        <v>12.247767469519376</v>
      </c>
      <c r="Q20" s="4">
        <v>11.911979039510092</v>
      </c>
      <c r="R20" s="4">
        <v>0.33578843000928416</v>
      </c>
      <c r="S20" s="4">
        <v>0.79235100000000003</v>
      </c>
      <c r="T20" s="4">
        <v>1.0181213333333334</v>
      </c>
      <c r="U20" s="4">
        <v>0.23523909148424563</v>
      </c>
      <c r="W20" s="34"/>
      <c r="X20" s="4" t="s">
        <v>89</v>
      </c>
      <c r="Y20" s="4">
        <v>29.455012003580688</v>
      </c>
      <c r="Z20" s="4">
        <v>23.991664886474609</v>
      </c>
      <c r="AA20" s="4">
        <v>5.4633471171060775</v>
      </c>
      <c r="AB20" s="4">
        <v>5.386158625284831</v>
      </c>
      <c r="AC20" s="4">
        <v>7.7188491821246222E-2</v>
      </c>
      <c r="AD20" s="4">
        <v>0.94790311105610103</v>
      </c>
      <c r="AE20" s="4">
        <v>1.0009143963187603</v>
      </c>
      <c r="AF20" s="4">
        <v>5.2339682721356154E-2</v>
      </c>
    </row>
    <row r="21" spans="1:32" x14ac:dyDescent="0.25">
      <c r="B21" s="4" t="s">
        <v>90</v>
      </c>
      <c r="C21" s="4">
        <v>32.199437459309898</v>
      </c>
      <c r="D21" s="4">
        <v>22.661354064941406</v>
      </c>
      <c r="E21" s="4">
        <v>9.5380833943684902</v>
      </c>
      <c r="F21" s="4"/>
      <c r="G21" s="4">
        <v>-0.41723060607910184</v>
      </c>
      <c r="H21" s="4">
        <v>1.33536173573677</v>
      </c>
      <c r="I21" s="4"/>
      <c r="J21" s="4"/>
      <c r="L21" s="34"/>
      <c r="M21" s="4" t="s">
        <v>90</v>
      </c>
      <c r="N21" s="4">
        <v>34.300179203768685</v>
      </c>
      <c r="O21" s="4">
        <v>22.388500213623047</v>
      </c>
      <c r="P21" s="4">
        <v>11.911678990145639</v>
      </c>
      <c r="Q21" s="4"/>
      <c r="R21" s="4">
        <v>-3.0004936445264654E-4</v>
      </c>
      <c r="S21" s="4">
        <v>1.000208</v>
      </c>
      <c r="T21" s="4"/>
      <c r="U21" s="4"/>
      <c r="W21" s="34"/>
      <c r="X21" s="4" t="s">
        <v>90</v>
      </c>
      <c r="Y21" s="4">
        <v>29.071352640787786</v>
      </c>
      <c r="Z21" s="4">
        <v>23.688486099243164</v>
      </c>
      <c r="AA21" s="4">
        <v>5.3828665415446215</v>
      </c>
      <c r="AB21" s="4"/>
      <c r="AC21" s="4">
        <v>-3.2920837402097666E-3</v>
      </c>
      <c r="AD21" s="4">
        <v>1.0022845040746799</v>
      </c>
      <c r="AE21" s="4"/>
      <c r="AF21" s="4"/>
    </row>
    <row r="22" spans="1:32" x14ac:dyDescent="0.25">
      <c r="B22" s="4" t="s">
        <v>90</v>
      </c>
      <c r="C22" s="4">
        <v>32.386433919270829</v>
      </c>
      <c r="D22" s="4">
        <v>21.900671005249023</v>
      </c>
      <c r="E22" s="4">
        <v>10.485762914021809</v>
      </c>
      <c r="F22" s="4"/>
      <c r="G22" s="4">
        <v>0.53044891357421609</v>
      </c>
      <c r="H22" s="4">
        <v>0.69233927004725004</v>
      </c>
      <c r="I22" s="4"/>
      <c r="J22" s="4"/>
      <c r="L22" s="34"/>
      <c r="M22" s="4" t="s">
        <v>90</v>
      </c>
      <c r="N22" s="4">
        <v>33.81113018826445</v>
      </c>
      <c r="O22" s="4">
        <v>22.234640121459961</v>
      </c>
      <c r="P22" s="4">
        <v>11.576490066804487</v>
      </c>
      <c r="Q22" s="4"/>
      <c r="R22" s="4">
        <v>-0.33548897270560418</v>
      </c>
      <c r="S22" s="4">
        <v>1.2618050000000001</v>
      </c>
      <c r="T22" s="4"/>
      <c r="U22" s="4"/>
      <c r="W22" s="34"/>
      <c r="X22" s="4" t="s">
        <v>90</v>
      </c>
      <c r="Y22" s="4">
        <v>29.341818491617857</v>
      </c>
      <c r="Z22" s="4">
        <v>24.029556274414063</v>
      </c>
      <c r="AA22" s="4">
        <v>5.3122622172037932</v>
      </c>
      <c r="AB22" s="4"/>
      <c r="AC22" s="4">
        <v>-7.3896408081037993E-2</v>
      </c>
      <c r="AD22" s="4">
        <v>1.0525555738254999</v>
      </c>
      <c r="AE22" s="4"/>
      <c r="AF22" s="4"/>
    </row>
    <row r="23" spans="1:32" x14ac:dyDescent="0.25">
      <c r="B23" s="4" t="s">
        <v>16</v>
      </c>
      <c r="C23" s="4">
        <v>31.824223836262938</v>
      </c>
      <c r="D23" s="4">
        <v>22.469629287719727</v>
      </c>
      <c r="E23" s="4">
        <v>9.3545945485432114</v>
      </c>
      <c r="F23" s="4"/>
      <c r="G23" s="4">
        <v>-0.60071945190438125</v>
      </c>
      <c r="H23" s="4">
        <v>1.51647262173305</v>
      </c>
      <c r="I23" s="4">
        <v>1.4078498098583367</v>
      </c>
      <c r="J23" s="4">
        <v>0.23948258120710098</v>
      </c>
      <c r="L23" s="34"/>
      <c r="M23" s="4" t="s">
        <v>16</v>
      </c>
      <c r="N23" s="4">
        <v>31.553315336194554</v>
      </c>
      <c r="O23" s="4">
        <v>21.786518096923828</v>
      </c>
      <c r="P23" s="4">
        <v>9.7667972392707263</v>
      </c>
      <c r="Q23" s="4"/>
      <c r="R23" s="4">
        <v>-2.1451818002393663</v>
      </c>
      <c r="S23" s="4">
        <v>4.4234799999999996</v>
      </c>
      <c r="T23" s="4">
        <v>5.2203799999999996</v>
      </c>
      <c r="U23" s="4">
        <v>0.74909471864377608</v>
      </c>
      <c r="W23" s="34"/>
      <c r="X23" s="4" t="s">
        <v>16</v>
      </c>
      <c r="Y23" s="4">
        <v>29.377802530924576</v>
      </c>
      <c r="Z23" s="4">
        <v>24.386089324951172</v>
      </c>
      <c r="AA23" s="4">
        <v>4.9917132059734026</v>
      </c>
      <c r="AB23" s="4"/>
      <c r="AC23" s="4">
        <v>-0.39444541931142818</v>
      </c>
      <c r="AD23" s="4">
        <v>1.3144373854056901</v>
      </c>
      <c r="AE23" s="4">
        <v>1.6023006887568432</v>
      </c>
      <c r="AF23" s="4">
        <v>0.52057732695920333</v>
      </c>
    </row>
    <row r="24" spans="1:32" x14ac:dyDescent="0.25">
      <c r="B24" s="4" t="s">
        <v>17</v>
      </c>
      <c r="C24" s="4">
        <v>32.342587788899735</v>
      </c>
      <c r="D24" s="4">
        <v>23.041500091552734</v>
      </c>
      <c r="E24" s="4">
        <v>9.3010876973470022</v>
      </c>
      <c r="F24" s="4"/>
      <c r="G24" s="4">
        <v>-0.65422630310059005</v>
      </c>
      <c r="H24" s="4">
        <v>1.57377173531507</v>
      </c>
      <c r="I24" s="4"/>
      <c r="J24" s="4"/>
      <c r="L24" s="34"/>
      <c r="M24" s="4" t="s">
        <v>17</v>
      </c>
      <c r="N24" s="4">
        <v>32.132102925721895</v>
      </c>
      <c r="O24" s="4">
        <v>22.633590698242188</v>
      </c>
      <c r="P24" s="4">
        <v>9.4985122274797078</v>
      </c>
      <c r="Q24" s="4"/>
      <c r="R24" s="4">
        <v>-2.4134668120303844</v>
      </c>
      <c r="S24" s="4">
        <v>5.3275300000000003</v>
      </c>
      <c r="T24" s="4"/>
      <c r="U24" s="4"/>
      <c r="W24" s="34"/>
      <c r="X24" s="4" t="s">
        <v>17</v>
      </c>
      <c r="Y24" s="4">
        <v>28.87893320719396</v>
      </c>
      <c r="Z24" s="4">
        <v>23.8592834472656</v>
      </c>
      <c r="AA24" s="4">
        <v>5.0196497599283605</v>
      </c>
      <c r="AB24" s="4"/>
      <c r="AC24" s="4">
        <v>-0.36650886535647026</v>
      </c>
      <c r="AD24" s="4">
        <v>1.28922928542971</v>
      </c>
      <c r="AE24" s="4"/>
      <c r="AF24" s="4"/>
    </row>
    <row r="25" spans="1:32" x14ac:dyDescent="0.25">
      <c r="B25" s="4" t="s">
        <v>18</v>
      </c>
      <c r="C25" s="4">
        <v>33.049428304036461</v>
      </c>
      <c r="D25" s="4">
        <v>23.274650573730401</v>
      </c>
      <c r="E25" s="4">
        <v>9.7747777303060577</v>
      </c>
      <c r="F25" s="4"/>
      <c r="G25" s="4">
        <v>-0.1805362701415347</v>
      </c>
      <c r="H25" s="4">
        <v>1.1333050725268901</v>
      </c>
      <c r="I25" s="4"/>
      <c r="J25" s="4"/>
      <c r="L25" s="34"/>
      <c r="M25" s="4" t="s">
        <v>18</v>
      </c>
      <c r="N25" s="4">
        <v>31.748462636961683</v>
      </c>
      <c r="O25" s="4">
        <v>22.399673461914063</v>
      </c>
      <c r="P25" s="4">
        <v>9.3487891750476209</v>
      </c>
      <c r="Q25" s="4"/>
      <c r="R25" s="4">
        <v>-2.5631898644624709</v>
      </c>
      <c r="S25" s="4">
        <v>5.9101299999999997</v>
      </c>
      <c r="T25" s="4"/>
      <c r="U25" s="4"/>
      <c r="W25" s="34"/>
      <c r="X25" s="4" t="s">
        <v>18</v>
      </c>
      <c r="Y25" s="4">
        <v>28.256800333658873</v>
      </c>
      <c r="Z25" s="4">
        <v>24.010265350341797</v>
      </c>
      <c r="AA25" s="4">
        <v>4.246534983317078</v>
      </c>
      <c r="AB25" s="4"/>
      <c r="AC25" s="4">
        <v>-1.1396236419677526</v>
      </c>
      <c r="AD25" s="4">
        <v>2.2032353954351298</v>
      </c>
      <c r="AE25" s="4"/>
      <c r="AF25" s="4"/>
    </row>
    <row r="26" spans="1:32" x14ac:dyDescent="0.25">
      <c r="L26" s="34"/>
      <c r="W26" s="34"/>
    </row>
    <row r="27" spans="1:32" x14ac:dyDescent="0.25">
      <c r="A27" s="33" t="s">
        <v>69</v>
      </c>
      <c r="B27" s="29"/>
      <c r="C27" s="29" t="s">
        <v>105</v>
      </c>
      <c r="D27" s="29" t="s">
        <v>92</v>
      </c>
      <c r="E27" s="29" t="s">
        <v>95</v>
      </c>
      <c r="F27" s="29"/>
      <c r="G27" s="29" t="s">
        <v>96</v>
      </c>
      <c r="H27" s="29" t="s">
        <v>97</v>
      </c>
      <c r="I27" s="29" t="s">
        <v>93</v>
      </c>
      <c r="J27" s="29" t="s">
        <v>94</v>
      </c>
      <c r="L27" s="33" t="s">
        <v>69</v>
      </c>
      <c r="M27" s="29"/>
      <c r="N27" s="29" t="s">
        <v>105</v>
      </c>
      <c r="O27" s="29" t="s">
        <v>92</v>
      </c>
      <c r="P27" s="29" t="s">
        <v>95</v>
      </c>
      <c r="Q27" s="29"/>
      <c r="R27" s="29" t="s">
        <v>96</v>
      </c>
      <c r="S27" s="29" t="s">
        <v>97</v>
      </c>
      <c r="T27" s="29" t="s">
        <v>93</v>
      </c>
      <c r="U27" s="29" t="s">
        <v>94</v>
      </c>
      <c r="W27" s="33" t="s">
        <v>69</v>
      </c>
      <c r="X27" s="29"/>
      <c r="Y27" s="29" t="s">
        <v>91</v>
      </c>
      <c r="Z27" s="29" t="s">
        <v>92</v>
      </c>
      <c r="AA27" s="29" t="s">
        <v>95</v>
      </c>
      <c r="AB27" s="29"/>
      <c r="AC27" s="29" t="s">
        <v>96</v>
      </c>
      <c r="AD27" s="29" t="s">
        <v>97</v>
      </c>
      <c r="AE27" s="29" t="s">
        <v>93</v>
      </c>
      <c r="AF27" s="29" t="s">
        <v>94</v>
      </c>
    </row>
    <row r="28" spans="1:32" x14ac:dyDescent="0.25">
      <c r="B28" s="4" t="s">
        <v>89</v>
      </c>
      <c r="C28" s="4">
        <v>30.440958150227893</v>
      </c>
      <c r="D28" s="4">
        <v>22.483295440673828</v>
      </c>
      <c r="E28" s="4">
        <v>7.9576627095540644</v>
      </c>
      <c r="F28" s="4">
        <v>8.1338685353597011</v>
      </c>
      <c r="G28" s="4">
        <v>-0.17620582580563657</v>
      </c>
      <c r="H28" s="4">
        <v>1.1299084043656999</v>
      </c>
      <c r="I28" s="4">
        <v>1.0044021699450632</v>
      </c>
      <c r="J28" s="4">
        <v>0.11614348380551175</v>
      </c>
      <c r="L28" s="34"/>
      <c r="M28" s="4" t="s">
        <v>89</v>
      </c>
      <c r="N28" s="4">
        <v>35.754084904988645</v>
      </c>
      <c r="O28" s="4">
        <v>22.470314025878906</v>
      </c>
      <c r="P28" s="4">
        <v>13.283770879109738</v>
      </c>
      <c r="Q28" s="4">
        <v>13.770786921183268</v>
      </c>
      <c r="R28" s="4">
        <v>-0.48701604207352839</v>
      </c>
      <c r="S28" s="4">
        <v>1.4015430334771399</v>
      </c>
      <c r="T28" s="4">
        <v>1.0308348034943566</v>
      </c>
      <c r="U28" s="4">
        <v>0.32312028629890882</v>
      </c>
      <c r="W28" s="34"/>
      <c r="X28" s="4" t="s">
        <v>89</v>
      </c>
      <c r="Y28" s="4">
        <v>30.783630506438612</v>
      </c>
      <c r="Z28" s="4">
        <v>23.991664886474609</v>
      </c>
      <c r="AA28" s="4">
        <v>6.7919656199640031</v>
      </c>
      <c r="AB28" s="4">
        <v>6.8146877288818359</v>
      </c>
      <c r="AC28" s="4">
        <v>-2.2722108917832995E-2</v>
      </c>
      <c r="AD28" s="4">
        <v>1.0158744470000001</v>
      </c>
      <c r="AE28" s="4">
        <v>1</v>
      </c>
      <c r="AF28" s="4">
        <v>6.9492345024398369E-2</v>
      </c>
    </row>
    <row r="29" spans="1:32" x14ac:dyDescent="0.25">
      <c r="B29" s="4" t="s">
        <v>90</v>
      </c>
      <c r="C29" s="4">
        <v>30.820573933919302</v>
      </c>
      <c r="D29" s="4">
        <v>22.661354064941406</v>
      </c>
      <c r="E29" s="4">
        <v>8.1592198689778961</v>
      </c>
      <c r="F29" s="4"/>
      <c r="G29" s="4">
        <v>2.5351333618194093E-2</v>
      </c>
      <c r="H29" s="4">
        <v>0.98258128540834</v>
      </c>
      <c r="I29" s="4"/>
      <c r="J29" s="4"/>
      <c r="L29" s="34"/>
      <c r="M29" s="4" t="s">
        <v>90</v>
      </c>
      <c r="N29" s="4">
        <v>36.46525700887041</v>
      </c>
      <c r="O29" s="4">
        <v>22.388500213623047</v>
      </c>
      <c r="P29" s="4">
        <v>14.076756795247364</v>
      </c>
      <c r="Q29" s="4"/>
      <c r="R29" s="4">
        <v>0.30596987406409737</v>
      </c>
      <c r="S29" s="4">
        <v>0.80889823936184002</v>
      </c>
      <c r="T29" s="4"/>
      <c r="U29" s="4"/>
      <c r="W29" s="34"/>
      <c r="X29" s="4" t="s">
        <v>90</v>
      </c>
      <c r="Y29" s="4">
        <v>30.617296736494488</v>
      </c>
      <c r="Z29" s="4">
        <v>23.688486099243164</v>
      </c>
      <c r="AA29" s="4">
        <v>6.9288106372513232</v>
      </c>
      <c r="AB29" s="4"/>
      <c r="AC29" s="4">
        <v>0.11412290836948712</v>
      </c>
      <c r="AD29" s="4">
        <v>0.92394385499999998</v>
      </c>
      <c r="AE29" s="4"/>
      <c r="AF29" s="4"/>
    </row>
    <row r="30" spans="1:32" x14ac:dyDescent="0.25">
      <c r="B30" s="4" t="s">
        <v>90</v>
      </c>
      <c r="C30" s="4">
        <v>30.185394032796168</v>
      </c>
      <c r="D30" s="4">
        <v>21.900671005249023</v>
      </c>
      <c r="E30" s="4">
        <v>8.2847230275471464</v>
      </c>
      <c r="F30" s="4"/>
      <c r="G30" s="4">
        <v>0.15085449218744545</v>
      </c>
      <c r="H30" s="4">
        <v>0.90071682006114995</v>
      </c>
      <c r="I30" s="4"/>
      <c r="J30" s="4"/>
      <c r="L30" s="34"/>
      <c r="M30" s="4" t="s">
        <v>90</v>
      </c>
      <c r="N30" s="4">
        <v>36.18647321065265</v>
      </c>
      <c r="O30" s="4">
        <v>22.234640121459961</v>
      </c>
      <c r="P30" s="4">
        <v>13.951833089192693</v>
      </c>
      <c r="Q30" s="4"/>
      <c r="R30" s="4">
        <v>0.18104616800942583</v>
      </c>
      <c r="S30" s="4">
        <v>0.88206313764408995</v>
      </c>
      <c r="T30" s="4"/>
      <c r="U30" s="4"/>
      <c r="W30" s="34"/>
      <c r="X30" s="4" t="s">
        <v>90</v>
      </c>
      <c r="Y30" s="4">
        <v>30.759932462715515</v>
      </c>
      <c r="Z30" s="4">
        <v>24.029556274414063</v>
      </c>
      <c r="AA30" s="4">
        <v>6.7303761883014532</v>
      </c>
      <c r="AB30" s="4"/>
      <c r="AC30" s="4">
        <v>-8.4311540580382829E-2</v>
      </c>
      <c r="AD30" s="4">
        <v>1.0601816980000001</v>
      </c>
      <c r="AE30" s="4"/>
      <c r="AF30" s="4"/>
    </row>
    <row r="31" spans="1:32" x14ac:dyDescent="0.25">
      <c r="B31" s="4" t="s">
        <v>16</v>
      </c>
      <c r="C31" s="4">
        <v>30.25617116292316</v>
      </c>
      <c r="D31" s="4">
        <v>22.469629287719727</v>
      </c>
      <c r="E31" s="4">
        <v>7.7865418752034348</v>
      </c>
      <c r="F31" s="4"/>
      <c r="G31" s="4">
        <v>-0.34732666015626595</v>
      </c>
      <c r="H31" s="4">
        <v>1.2722010304290501</v>
      </c>
      <c r="I31" s="4">
        <v>1.2585002723395469</v>
      </c>
      <c r="J31" s="4">
        <v>1.281290198627404E-2</v>
      </c>
      <c r="L31" s="34"/>
      <c r="M31" s="4" t="s">
        <v>16</v>
      </c>
      <c r="N31" s="4">
        <v>33.704081294435746</v>
      </c>
      <c r="O31" s="4">
        <v>21.786518096923828</v>
      </c>
      <c r="P31" s="4">
        <v>11.917563197511919</v>
      </c>
      <c r="Q31" s="4"/>
      <c r="R31" s="4">
        <v>-1.8532237236713487</v>
      </c>
      <c r="S31" s="4">
        <v>3.6130662877558</v>
      </c>
      <c r="T31" s="4">
        <v>3.4680490420374337</v>
      </c>
      <c r="U31" s="4">
        <v>0.15263358283309664</v>
      </c>
      <c r="W31" s="34"/>
      <c r="X31" s="4" t="s">
        <v>16</v>
      </c>
      <c r="Y31" s="4">
        <v>30.629169599726144</v>
      </c>
      <c r="Z31" s="4">
        <v>24.386089324951172</v>
      </c>
      <c r="AA31" s="4">
        <v>6.2430802747749725</v>
      </c>
      <c r="AB31" s="4"/>
      <c r="AC31" s="4">
        <v>-0.57160745410686364</v>
      </c>
      <c r="AD31" s="4">
        <v>1.4861785519999999</v>
      </c>
      <c r="AE31" s="4">
        <v>1.5651711119999998</v>
      </c>
      <c r="AF31" s="4">
        <v>0.19595878095271965</v>
      </c>
    </row>
    <row r="32" spans="1:32" x14ac:dyDescent="0.25">
      <c r="B32" s="4" t="s">
        <v>17</v>
      </c>
      <c r="C32" s="4">
        <v>30.845974095662466</v>
      </c>
      <c r="D32" s="4">
        <v>23.041500091552734</v>
      </c>
      <c r="E32" s="4">
        <v>7.8044740041097311</v>
      </c>
      <c r="F32" s="4"/>
      <c r="G32" s="4">
        <v>-0.32939453124996981</v>
      </c>
      <c r="H32" s="4">
        <v>1.25648594314354</v>
      </c>
      <c r="I32" s="4"/>
      <c r="J32" s="4"/>
      <c r="L32" s="34"/>
      <c r="M32" s="4" t="s">
        <v>17</v>
      </c>
      <c r="N32" s="4">
        <v>34.678071059566065</v>
      </c>
      <c r="O32" s="4">
        <v>22.633590698242188</v>
      </c>
      <c r="P32" s="4">
        <v>12.044480361323878</v>
      </c>
      <c r="Q32" s="4"/>
      <c r="R32" s="4">
        <v>-1.7263065598593907</v>
      </c>
      <c r="S32" s="4">
        <v>3.3087964888911001</v>
      </c>
      <c r="T32" s="4"/>
      <c r="U32" s="4"/>
      <c r="W32" s="34"/>
      <c r="X32" s="4" t="s">
        <v>17</v>
      </c>
      <c r="Y32" s="4">
        <v>29.835384504214097</v>
      </c>
      <c r="Z32" s="4">
        <v>23.8592834472656</v>
      </c>
      <c r="AA32" s="4">
        <v>5.9761010569484956</v>
      </c>
      <c r="AB32" s="4"/>
      <c r="AC32" s="4">
        <v>-0.83858667193334069</v>
      </c>
      <c r="AD32" s="4">
        <v>1.7882973879999999</v>
      </c>
      <c r="AE32" s="4"/>
      <c r="AF32" s="4"/>
    </row>
    <row r="33" spans="1:32" x14ac:dyDescent="0.25">
      <c r="B33" s="4" t="s">
        <v>18</v>
      </c>
      <c r="C33" s="4">
        <v>31.090273030598969</v>
      </c>
      <c r="D33" s="4">
        <v>23.274650573730401</v>
      </c>
      <c r="E33" s="4">
        <v>7.8156224568685673</v>
      </c>
      <c r="F33" s="4"/>
      <c r="G33" s="4">
        <v>-0.31824607849113384</v>
      </c>
      <c r="H33" s="4">
        <v>1.2468138434460501</v>
      </c>
      <c r="I33" s="4"/>
      <c r="J33" s="4"/>
      <c r="L33" s="34"/>
      <c r="M33" s="4" t="s">
        <v>18</v>
      </c>
      <c r="N33" s="4">
        <v>34.370426370569461</v>
      </c>
      <c r="O33" s="4">
        <v>22.399673461914063</v>
      </c>
      <c r="P33" s="4">
        <v>11.970752908655395</v>
      </c>
      <c r="Q33" s="4"/>
      <c r="R33" s="4">
        <v>-1.8000340125278713</v>
      </c>
      <c r="S33" s="4">
        <v>3.4822843494654001</v>
      </c>
      <c r="T33" s="4"/>
      <c r="U33" s="4"/>
      <c r="W33" s="34"/>
      <c r="X33" s="4" t="s">
        <v>18</v>
      </c>
      <c r="Y33" s="4">
        <v>30.3180085582011</v>
      </c>
      <c r="Z33" s="4">
        <v>24.010265350341797</v>
      </c>
      <c r="AA33" s="4">
        <v>6.3077432078593016</v>
      </c>
      <c r="AB33" s="4"/>
      <c r="AC33" s="4">
        <v>-0.50694452102253407</v>
      </c>
      <c r="AD33" s="4">
        <v>1.421037396</v>
      </c>
      <c r="AE33" s="4"/>
      <c r="AF33" s="4"/>
    </row>
    <row r="34" spans="1:32" x14ac:dyDescent="0.25">
      <c r="L34" s="34"/>
      <c r="W34" s="34"/>
    </row>
    <row r="35" spans="1:32" x14ac:dyDescent="0.25">
      <c r="A35" s="33" t="s">
        <v>70</v>
      </c>
      <c r="B35" s="29"/>
      <c r="C35" s="29" t="s">
        <v>105</v>
      </c>
      <c r="D35" s="29" t="s">
        <v>92</v>
      </c>
      <c r="E35" s="29" t="s">
        <v>95</v>
      </c>
      <c r="F35" s="29"/>
      <c r="G35" s="29" t="s">
        <v>96</v>
      </c>
      <c r="H35" s="29" t="s">
        <v>97</v>
      </c>
      <c r="I35" s="29" t="s">
        <v>93</v>
      </c>
      <c r="J35" s="29" t="s">
        <v>94</v>
      </c>
      <c r="L35" s="33" t="s">
        <v>70</v>
      </c>
      <c r="M35" s="29"/>
      <c r="N35" s="29" t="s">
        <v>105</v>
      </c>
      <c r="O35" s="29" t="s">
        <v>92</v>
      </c>
      <c r="P35" s="29" t="s">
        <v>95</v>
      </c>
      <c r="Q35" s="29"/>
      <c r="R35" s="29" t="s">
        <v>96</v>
      </c>
      <c r="S35" s="29" t="s">
        <v>97</v>
      </c>
      <c r="T35" s="29" t="s">
        <v>93</v>
      </c>
      <c r="U35" s="29" t="s">
        <v>94</v>
      </c>
      <c r="W35" s="33" t="s">
        <v>70</v>
      </c>
      <c r="X35" s="29"/>
      <c r="Y35" s="29" t="s">
        <v>91</v>
      </c>
      <c r="Z35" s="29" t="s">
        <v>92</v>
      </c>
      <c r="AA35" s="29" t="s">
        <v>95</v>
      </c>
      <c r="AB35" s="29"/>
      <c r="AC35" s="29" t="s">
        <v>96</v>
      </c>
      <c r="AD35" s="29" t="s">
        <v>97</v>
      </c>
      <c r="AE35" s="29" t="s">
        <v>93</v>
      </c>
      <c r="AF35" s="29" t="s">
        <v>94</v>
      </c>
    </row>
    <row r="36" spans="1:32" x14ac:dyDescent="0.25">
      <c r="B36" s="4" t="s">
        <v>89</v>
      </c>
      <c r="C36" s="4">
        <v>32.17901611328125</v>
      </c>
      <c r="D36" s="4">
        <v>22.483295440673828</v>
      </c>
      <c r="E36" s="4">
        <v>9.6957206726074183</v>
      </c>
      <c r="F36" s="4">
        <v>9.724608739217123</v>
      </c>
      <c r="G36" s="4">
        <v>-2.8888066609704593E-2</v>
      </c>
      <c r="H36" s="4">
        <v>1.02022550064175</v>
      </c>
      <c r="I36" s="4">
        <v>1.0111597426839067</v>
      </c>
      <c r="J36" s="4">
        <v>0.1821642750796352</v>
      </c>
      <c r="L36" s="34"/>
      <c r="M36" s="4" t="s">
        <v>89</v>
      </c>
      <c r="N36" s="4">
        <v>37.493115743001297</v>
      </c>
      <c r="O36" s="4">
        <v>22.470314025878906</v>
      </c>
      <c r="P36" s="4">
        <v>15.022801717122391</v>
      </c>
      <c r="Q36" s="4">
        <v>15.051689783732096</v>
      </c>
      <c r="R36" s="4">
        <v>-2.8888066609704593E-2</v>
      </c>
      <c r="S36" s="4">
        <v>1.02022550064175</v>
      </c>
      <c r="T36" s="4">
        <v>1.0111597426839067</v>
      </c>
      <c r="U36" s="4">
        <v>0.1821642750796352</v>
      </c>
      <c r="W36" s="34"/>
      <c r="X36" s="4" t="s">
        <v>89</v>
      </c>
      <c r="Y36" s="4">
        <v>32.103847520624868</v>
      </c>
      <c r="Z36" s="4">
        <v>23.991664886474609</v>
      </c>
      <c r="AA36" s="4">
        <v>8.1121826341502565</v>
      </c>
      <c r="AB36" s="4">
        <v>8.428527196248373</v>
      </c>
      <c r="AC36" s="4">
        <v>-0.31634456209811596</v>
      </c>
      <c r="AD36" s="4">
        <v>1.245171587</v>
      </c>
      <c r="AE36" s="4">
        <v>1.0000000000000002</v>
      </c>
      <c r="AF36" s="4">
        <v>0.26312664013851617</v>
      </c>
    </row>
    <row r="37" spans="1:32" x14ac:dyDescent="0.25">
      <c r="B37" s="4" t="s">
        <v>90</v>
      </c>
      <c r="C37" s="4">
        <v>32.136672973632813</v>
      </c>
      <c r="D37" s="4">
        <v>22.661354064941406</v>
      </c>
      <c r="E37" s="4">
        <v>9.4753189086914027</v>
      </c>
      <c r="F37" s="4"/>
      <c r="G37" s="4">
        <v>-0.24928983052572073</v>
      </c>
      <c r="H37" s="4">
        <v>1.18862186951497</v>
      </c>
      <c r="I37" s="4"/>
      <c r="J37" s="4"/>
      <c r="L37" s="34"/>
      <c r="M37" s="4" t="s">
        <v>90</v>
      </c>
      <c r="N37" s="4">
        <v>37.190900166829422</v>
      </c>
      <c r="O37" s="4">
        <v>22.388500213623047</v>
      </c>
      <c r="P37" s="4">
        <v>14.802399953206375</v>
      </c>
      <c r="Q37" s="4"/>
      <c r="R37" s="4">
        <v>-0.24928983052572073</v>
      </c>
      <c r="S37" s="4">
        <v>1.18862186951497</v>
      </c>
      <c r="T37" s="4"/>
      <c r="U37" s="4"/>
      <c r="W37" s="34"/>
      <c r="X37" s="4" t="s">
        <v>90</v>
      </c>
      <c r="Y37" s="4">
        <v>32.070411699267211</v>
      </c>
      <c r="Z37" s="4">
        <v>23.688486099243164</v>
      </c>
      <c r="AA37" s="4">
        <v>8.381925600024049</v>
      </c>
      <c r="AB37" s="4"/>
      <c r="AC37" s="4">
        <v>-4.6601596224324721E-2</v>
      </c>
      <c r="AD37" s="4">
        <v>1.0328291300000001</v>
      </c>
      <c r="AE37" s="4"/>
      <c r="AF37" s="4"/>
    </row>
    <row r="38" spans="1:32" x14ac:dyDescent="0.25">
      <c r="B38" s="4" t="s">
        <v>90</v>
      </c>
      <c r="C38" s="4">
        <v>31.903457641601566</v>
      </c>
      <c r="D38" s="4">
        <v>21.900671005249023</v>
      </c>
      <c r="E38" s="4">
        <v>10.002786636352543</v>
      </c>
      <c r="F38" s="4"/>
      <c r="G38" s="4">
        <v>0.27817789713541902</v>
      </c>
      <c r="H38" s="4">
        <v>0.82463185789500004</v>
      </c>
      <c r="I38" s="4"/>
      <c r="J38" s="4"/>
      <c r="L38" s="34"/>
      <c r="M38" s="4" t="s">
        <v>90</v>
      </c>
      <c r="N38" s="4">
        <v>37.564507802327476</v>
      </c>
      <c r="O38" s="4">
        <v>22.234640121459961</v>
      </c>
      <c r="P38" s="4">
        <v>15.329867680867515</v>
      </c>
      <c r="Q38" s="4"/>
      <c r="R38" s="4">
        <v>0.27817789713541902</v>
      </c>
      <c r="S38" s="4">
        <v>0.82463185789500004</v>
      </c>
      <c r="T38" s="4"/>
      <c r="U38" s="4"/>
      <c r="W38" s="34"/>
      <c r="X38" s="4" t="s">
        <v>90</v>
      </c>
      <c r="Y38" s="4">
        <v>32.928014161142144</v>
      </c>
      <c r="Z38" s="4">
        <v>24.029556274414063</v>
      </c>
      <c r="AA38" s="4">
        <v>8.8984578867280781</v>
      </c>
      <c r="AB38" s="4"/>
      <c r="AC38" s="4">
        <v>0.46993069047970543</v>
      </c>
      <c r="AD38" s="4">
        <v>0.72199928300000005</v>
      </c>
      <c r="AE38" s="4"/>
      <c r="AF38" s="4"/>
    </row>
    <row r="39" spans="1:32" x14ac:dyDescent="0.25">
      <c r="B39" s="4" t="s">
        <v>16</v>
      </c>
      <c r="C39" s="4">
        <v>31.201042175292969</v>
      </c>
      <c r="D39" s="4">
        <v>22.469629287719727</v>
      </c>
      <c r="E39" s="4">
        <v>8.731412887573244</v>
      </c>
      <c r="F39" s="4"/>
      <c r="G39" s="4">
        <v>-0.99319585164387869</v>
      </c>
      <c r="H39" s="4">
        <v>1.9905896558360801</v>
      </c>
      <c r="I39" s="4">
        <v>1.8367411401932066</v>
      </c>
      <c r="J39" s="4">
        <v>0.20746572010787262</v>
      </c>
      <c r="L39" s="34"/>
      <c r="M39" s="4" t="s">
        <v>16</v>
      </c>
      <c r="N39" s="4">
        <v>35.845012029012047</v>
      </c>
      <c r="O39" s="4">
        <v>21.786518096923828</v>
      </c>
      <c r="P39" s="4">
        <v>14.058493932088217</v>
      </c>
      <c r="Q39" s="4"/>
      <c r="R39" s="4">
        <v>-0.99319585164387869</v>
      </c>
      <c r="S39" s="4">
        <v>1.9905896558360801</v>
      </c>
      <c r="T39" s="4">
        <v>1.8367411401932066</v>
      </c>
      <c r="U39" s="4">
        <v>0.20746572010787262</v>
      </c>
      <c r="W39" s="34"/>
      <c r="X39" s="4" t="s">
        <v>16</v>
      </c>
      <c r="Y39" s="4">
        <v>32.105030076847555</v>
      </c>
      <c r="Z39" s="4">
        <v>24.386089324951172</v>
      </c>
      <c r="AA39" s="4">
        <v>7.7189407518963815</v>
      </c>
      <c r="AB39" s="4"/>
      <c r="AC39" s="4">
        <v>-0.70958644435199103</v>
      </c>
      <c r="AD39" s="4">
        <v>1.6353352729999999</v>
      </c>
      <c r="AE39" s="4">
        <v>1.8354333013333333</v>
      </c>
      <c r="AF39" s="4">
        <v>0.1775220204144092</v>
      </c>
    </row>
    <row r="40" spans="1:32" x14ac:dyDescent="0.25">
      <c r="B40" s="4" t="s">
        <v>17</v>
      </c>
      <c r="C40" s="4">
        <v>31.825870513916016</v>
      </c>
      <c r="D40" s="4">
        <v>23.041500091552734</v>
      </c>
      <c r="E40" s="4">
        <v>8.7843704223632795</v>
      </c>
      <c r="F40" s="4"/>
      <c r="G40" s="4">
        <v>-0.94023831685384407</v>
      </c>
      <c r="H40" s="4">
        <v>1.9188451839276299</v>
      </c>
      <c r="I40" s="4"/>
      <c r="J40" s="4"/>
      <c r="L40" s="34"/>
      <c r="M40" s="4" t="s">
        <v>17</v>
      </c>
      <c r="N40" s="4">
        <v>36.745042165120438</v>
      </c>
      <c r="O40" s="4">
        <v>22.633590698242188</v>
      </c>
      <c r="P40" s="4">
        <v>14.111451466878252</v>
      </c>
      <c r="Q40" s="4"/>
      <c r="R40" s="4">
        <v>-0.94023831685384407</v>
      </c>
      <c r="S40" s="4">
        <v>1.9188451839276299</v>
      </c>
      <c r="T40" s="4"/>
      <c r="U40" s="4"/>
      <c r="W40" s="34"/>
      <c r="X40" s="4" t="s">
        <v>17</v>
      </c>
      <c r="Y40" s="4">
        <v>31.364128129280466</v>
      </c>
      <c r="Z40" s="4">
        <v>23.8592834472656</v>
      </c>
      <c r="AA40" s="4">
        <v>7.5048446820148653</v>
      </c>
      <c r="AB40" s="4"/>
      <c r="AC40" s="4">
        <v>-0.92368251423350767</v>
      </c>
      <c r="AD40" s="4">
        <v>1.896951133</v>
      </c>
      <c r="AE40" s="4"/>
      <c r="AF40" s="4"/>
    </row>
    <row r="41" spans="1:32" x14ac:dyDescent="0.25">
      <c r="B41" s="4" t="s">
        <v>18</v>
      </c>
      <c r="C41" s="4">
        <v>32.320476531982422</v>
      </c>
      <c r="D41" s="4">
        <v>23.274650573730401</v>
      </c>
      <c r="E41" s="4">
        <v>9.0458259582520206</v>
      </c>
      <c r="F41" s="4"/>
      <c r="G41" s="4">
        <v>-0.67878278096510147</v>
      </c>
      <c r="H41" s="4">
        <v>1.6007885808159099</v>
      </c>
      <c r="I41" s="4"/>
      <c r="J41" s="4"/>
      <c r="L41" s="34"/>
      <c r="M41" s="4" t="s">
        <v>18</v>
      </c>
      <c r="N41" s="4">
        <v>36.772580464681056</v>
      </c>
      <c r="O41" s="4">
        <v>22.399673461914063</v>
      </c>
      <c r="P41" s="4">
        <v>14.372907002766993</v>
      </c>
      <c r="Q41" s="4"/>
      <c r="R41" s="4">
        <v>-0.67878278096510147</v>
      </c>
      <c r="S41" s="4">
        <v>1.6007885808159099</v>
      </c>
      <c r="T41" s="4"/>
      <c r="U41" s="4"/>
      <c r="W41" s="34"/>
      <c r="X41" s="4" t="s">
        <v>18</v>
      </c>
      <c r="Y41" s="4">
        <v>31.457660691835837</v>
      </c>
      <c r="Z41" s="4">
        <v>24.010265350341797</v>
      </c>
      <c r="AA41" s="4">
        <v>7.4473953414940404</v>
      </c>
      <c r="AB41" s="4"/>
      <c r="AC41" s="4">
        <v>-0.98113185475433262</v>
      </c>
      <c r="AD41" s="4">
        <v>1.9740134979999999</v>
      </c>
      <c r="AE41" s="4"/>
      <c r="AF41" s="4"/>
    </row>
    <row r="42" spans="1:32" x14ac:dyDescent="0.25">
      <c r="L42" s="34"/>
      <c r="W42" s="34"/>
    </row>
    <row r="43" spans="1:32" x14ac:dyDescent="0.25">
      <c r="A43" s="33" t="s">
        <v>71</v>
      </c>
      <c r="B43" s="29"/>
      <c r="C43" s="29" t="s">
        <v>105</v>
      </c>
      <c r="D43" s="29" t="s">
        <v>92</v>
      </c>
      <c r="E43" s="29" t="s">
        <v>95</v>
      </c>
      <c r="F43" s="29"/>
      <c r="G43" s="29" t="s">
        <v>96</v>
      </c>
      <c r="H43" s="29" t="s">
        <v>97</v>
      </c>
      <c r="I43" s="29" t="s">
        <v>93</v>
      </c>
      <c r="J43" s="29" t="s">
        <v>94</v>
      </c>
      <c r="L43" s="33" t="s">
        <v>71</v>
      </c>
      <c r="M43" s="29"/>
      <c r="N43" s="29" t="s">
        <v>105</v>
      </c>
      <c r="O43" s="29" t="s">
        <v>92</v>
      </c>
      <c r="P43" s="29" t="s">
        <v>95</v>
      </c>
      <c r="Q43" s="29"/>
      <c r="R43" s="29" t="s">
        <v>96</v>
      </c>
      <c r="S43" s="29" t="s">
        <v>97</v>
      </c>
      <c r="T43" s="29" t="s">
        <v>93</v>
      </c>
      <c r="U43" s="29" t="s">
        <v>94</v>
      </c>
      <c r="W43" s="33" t="s">
        <v>71</v>
      </c>
      <c r="X43" s="29"/>
      <c r="Y43" s="29" t="s">
        <v>91</v>
      </c>
      <c r="Z43" s="29" t="s">
        <v>92</v>
      </c>
      <c r="AA43" s="29" t="s">
        <v>95</v>
      </c>
      <c r="AB43" s="29"/>
      <c r="AC43" s="29" t="s">
        <v>96</v>
      </c>
      <c r="AD43" s="29" t="s">
        <v>97</v>
      </c>
      <c r="AE43" s="29" t="s">
        <v>93</v>
      </c>
      <c r="AF43" s="29" t="s">
        <v>94</v>
      </c>
    </row>
    <row r="44" spans="1:32" x14ac:dyDescent="0.25">
      <c r="B44" s="4" t="s">
        <v>89</v>
      </c>
      <c r="C44" s="4">
        <v>33.472606658935554</v>
      </c>
      <c r="D44" s="4">
        <v>22.483295440673828</v>
      </c>
      <c r="E44" s="4">
        <v>10.989311218261724</v>
      </c>
      <c r="F44" s="4">
        <v>10.908801396687826</v>
      </c>
      <c r="G44" s="4">
        <v>8.0509821573898105E-2</v>
      </c>
      <c r="H44" s="4">
        <v>0.94572338662678002</v>
      </c>
      <c r="I44" s="4">
        <v>1.0011801404027634</v>
      </c>
      <c r="J44" s="4">
        <v>5.973013091148887E-2</v>
      </c>
      <c r="L44" s="34"/>
      <c r="M44" s="4" t="s">
        <v>89</v>
      </c>
      <c r="N44" s="4">
        <v>33.570209810720243</v>
      </c>
      <c r="O44" s="4">
        <v>22.470314025878906</v>
      </c>
      <c r="P44" s="4">
        <v>11.099895784841337</v>
      </c>
      <c r="Q44" s="4">
        <v>10.870016098022461</v>
      </c>
      <c r="R44" s="4">
        <v>0.22987968681887613</v>
      </c>
      <c r="S44" s="4">
        <v>0.85270599999999996</v>
      </c>
      <c r="T44" s="4">
        <v>1</v>
      </c>
      <c r="U44" s="4">
        <v>0.26300239891681587</v>
      </c>
      <c r="W44" s="34"/>
      <c r="X44" s="4" t="s">
        <v>89</v>
      </c>
      <c r="Y44" s="4">
        <v>31.219087727864554</v>
      </c>
      <c r="Z44" s="4">
        <v>23.991664886474609</v>
      </c>
      <c r="AA44" s="4">
        <v>7.2274228413899451</v>
      </c>
      <c r="AB44" s="4">
        <v>7.5709864298502607</v>
      </c>
      <c r="AC44" s="4">
        <v>-0.34356358846031576</v>
      </c>
      <c r="AD44" s="4">
        <v>1.2688869929072399</v>
      </c>
      <c r="AE44" s="4">
        <v>1.0233064658514393</v>
      </c>
      <c r="AF44" s="4">
        <v>0.2609013821838036</v>
      </c>
    </row>
    <row r="45" spans="1:32" x14ac:dyDescent="0.25">
      <c r="B45" s="4" t="s">
        <v>90</v>
      </c>
      <c r="C45" s="4">
        <v>33.480087280273438</v>
      </c>
      <c r="D45" s="4">
        <v>22.661354064941406</v>
      </c>
      <c r="E45" s="4">
        <v>10.818733215332028</v>
      </c>
      <c r="F45" s="4"/>
      <c r="G45" s="4">
        <v>-9.0068181355798818E-2</v>
      </c>
      <c r="H45" s="4">
        <v>1.06442048547299</v>
      </c>
      <c r="I45" s="4"/>
      <c r="J45" s="4"/>
      <c r="L45" s="34"/>
      <c r="M45" s="4" t="s">
        <v>90</v>
      </c>
      <c r="N45" s="4">
        <v>32.87596636044708</v>
      </c>
      <c r="O45" s="4">
        <v>22.388500213623047</v>
      </c>
      <c r="P45" s="4">
        <v>10.487466146824035</v>
      </c>
      <c r="Q45" s="4"/>
      <c r="R45" s="4">
        <v>-0.38254995119842511</v>
      </c>
      <c r="S45" s="4">
        <v>1.303644</v>
      </c>
      <c r="T45" s="4"/>
      <c r="U45" s="4"/>
      <c r="W45" s="34"/>
      <c r="X45" s="4" t="s">
        <v>90</v>
      </c>
      <c r="Y45" s="4">
        <v>31.675671513875344</v>
      </c>
      <c r="Z45" s="4">
        <v>23.688486099243164</v>
      </c>
      <c r="AA45" s="4">
        <v>7.9871854146321795</v>
      </c>
      <c r="AB45" s="4"/>
      <c r="AC45" s="4">
        <v>0.41619898478191847</v>
      </c>
      <c r="AD45" s="4">
        <v>0.74939643269141798</v>
      </c>
      <c r="AE45" s="4"/>
      <c r="AF45" s="4"/>
    </row>
    <row r="46" spans="1:32" x14ac:dyDescent="0.25">
      <c r="B46" s="4" t="s">
        <v>90</v>
      </c>
      <c r="C46" s="4">
        <v>32.81903076171875</v>
      </c>
      <c r="D46" s="4">
        <v>21.900671005249023</v>
      </c>
      <c r="E46" s="4">
        <v>10.91835975646973</v>
      </c>
      <c r="F46" s="4"/>
      <c r="G46" s="4">
        <v>9.5583597819033882E-3</v>
      </c>
      <c r="H46" s="4">
        <v>0.99339654910852004</v>
      </c>
      <c r="I46" s="4"/>
      <c r="J46" s="4"/>
      <c r="L46" s="34"/>
      <c r="M46" s="4" t="s">
        <v>90</v>
      </c>
      <c r="N46" s="4">
        <v>33.349939713531185</v>
      </c>
      <c r="O46" s="4">
        <v>22.234640121459961</v>
      </c>
      <c r="P46" s="4">
        <v>11.115299592071221</v>
      </c>
      <c r="Q46" s="4"/>
      <c r="R46" s="4">
        <v>0.24528349404876068</v>
      </c>
      <c r="S46" s="4">
        <v>0.84365000000000001</v>
      </c>
      <c r="T46" s="4"/>
      <c r="U46" s="4"/>
      <c r="W46" s="34"/>
      <c r="X46" s="4" t="s">
        <v>90</v>
      </c>
      <c r="Y46" s="4">
        <v>31.52790730794273</v>
      </c>
      <c r="Z46" s="4">
        <v>24.029556274414063</v>
      </c>
      <c r="AA46" s="4">
        <v>7.4983510335286665</v>
      </c>
      <c r="AB46" s="4"/>
      <c r="AC46" s="4">
        <v>-7.2635396321594076E-2</v>
      </c>
      <c r="AD46" s="4">
        <v>1.0516359719556601</v>
      </c>
      <c r="AE46" s="4"/>
      <c r="AF46" s="4"/>
    </row>
    <row r="47" spans="1:32" x14ac:dyDescent="0.25">
      <c r="B47" s="4" t="s">
        <v>16</v>
      </c>
      <c r="C47" s="4">
        <v>35.370719909667912</v>
      </c>
      <c r="D47" s="4">
        <v>22.469629287719727</v>
      </c>
      <c r="E47" s="4">
        <v>12.901090621948185</v>
      </c>
      <c r="F47" s="4"/>
      <c r="G47" s="4">
        <v>1.9922892252603599</v>
      </c>
      <c r="H47" s="4">
        <v>0.25133975254231</v>
      </c>
      <c r="I47" s="4">
        <v>0.32116491330579661</v>
      </c>
      <c r="J47" s="4">
        <v>7.6130398131317542E-2</v>
      </c>
      <c r="L47" s="34"/>
      <c r="M47" s="4" t="s">
        <v>16</v>
      </c>
      <c r="N47" s="4">
        <v>34.195839852832201</v>
      </c>
      <c r="O47" s="4">
        <v>21.786518096923828</v>
      </c>
      <c r="P47" s="4">
        <v>12.409321755908374</v>
      </c>
      <c r="Q47" s="4"/>
      <c r="R47" s="4">
        <v>1.539305657885913</v>
      </c>
      <c r="S47" s="4">
        <v>0.344051</v>
      </c>
      <c r="T47" s="4">
        <v>0.25749533333333335</v>
      </c>
      <c r="U47" s="4">
        <v>7.5361807836153566E-2</v>
      </c>
      <c r="W47" s="34"/>
      <c r="X47" s="4" t="s">
        <v>16</v>
      </c>
      <c r="Y47" s="4">
        <v>32.880191802978587</v>
      </c>
      <c r="Z47" s="4">
        <v>24.386089324951172</v>
      </c>
      <c r="AA47" s="4">
        <v>8.4941024780274148</v>
      </c>
      <c r="AB47" s="4"/>
      <c r="AC47" s="4">
        <v>0.9231160481771542</v>
      </c>
      <c r="AD47" s="4">
        <v>0.52736873609528401</v>
      </c>
      <c r="AE47" s="4">
        <v>0.52381020014121693</v>
      </c>
      <c r="AF47" s="4">
        <v>0.14217786487500533</v>
      </c>
    </row>
    <row r="48" spans="1:32" x14ac:dyDescent="0.25">
      <c r="B48" s="4" t="s">
        <v>17</v>
      </c>
      <c r="C48" s="4">
        <v>35.26385498046875</v>
      </c>
      <c r="D48" s="4">
        <v>23.041500091552734</v>
      </c>
      <c r="E48" s="4">
        <v>12.222354888916019</v>
      </c>
      <c r="F48" s="4"/>
      <c r="G48" s="4">
        <v>1.3135534922281928</v>
      </c>
      <c r="H48" s="4">
        <v>0.40232868516297998</v>
      </c>
      <c r="I48" s="4"/>
      <c r="J48" s="4"/>
      <c r="L48" s="34"/>
      <c r="M48" s="4" t="s">
        <v>17</v>
      </c>
      <c r="N48" s="4">
        <v>35.779812355417413</v>
      </c>
      <c r="O48" s="4">
        <v>22.633590698242188</v>
      </c>
      <c r="P48" s="4">
        <v>13.146221657175223</v>
      </c>
      <c r="Q48" s="4"/>
      <c r="R48" s="4">
        <v>2.2762055591527619</v>
      </c>
      <c r="S48" s="4">
        <v>0.20644000000000001</v>
      </c>
      <c r="T48" s="4"/>
      <c r="U48" s="4"/>
      <c r="W48" s="34"/>
      <c r="X48" s="4" t="s">
        <v>17</v>
      </c>
      <c r="Y48" s="4">
        <v>32.826629638671847</v>
      </c>
      <c r="Z48" s="4">
        <v>23.8592834472656</v>
      </c>
      <c r="AA48" s="4">
        <v>8.96734619140625</v>
      </c>
      <c r="AB48" s="4"/>
      <c r="AC48" s="4">
        <v>1.3963597615559888</v>
      </c>
      <c r="AD48" s="4">
        <v>0.379886470869299</v>
      </c>
      <c r="AE48" s="4"/>
      <c r="AF48" s="4"/>
    </row>
    <row r="49" spans="1:32" x14ac:dyDescent="0.25">
      <c r="B49" s="4" t="s">
        <v>18</v>
      </c>
      <c r="C49" s="4">
        <v>35.873920440673814</v>
      </c>
      <c r="D49" s="4">
        <v>23.274650573730401</v>
      </c>
      <c r="E49" s="4">
        <v>12.599269866943414</v>
      </c>
      <c r="F49" s="4"/>
      <c r="G49" s="4">
        <v>1.6904684702555888</v>
      </c>
      <c r="H49" s="4">
        <v>0.3098263022121</v>
      </c>
      <c r="I49" s="4"/>
      <c r="J49" s="4"/>
      <c r="L49" s="34"/>
      <c r="M49" s="4" t="s">
        <v>18</v>
      </c>
      <c r="N49" s="4">
        <v>35.44109047174598</v>
      </c>
      <c r="O49" s="4">
        <v>22.399673461914063</v>
      </c>
      <c r="P49" s="4">
        <v>13.041417009831914</v>
      </c>
      <c r="Q49" s="4"/>
      <c r="R49" s="4">
        <v>2.1714009118094522</v>
      </c>
      <c r="S49" s="4">
        <v>0.221995</v>
      </c>
      <c r="T49" s="4"/>
      <c r="U49" s="4"/>
      <c r="W49" s="34"/>
      <c r="X49" s="4" t="s">
        <v>18</v>
      </c>
      <c r="Y49" s="4">
        <v>32.171615600585938</v>
      </c>
      <c r="Z49" s="4">
        <v>24.010265350341797</v>
      </c>
      <c r="AA49" s="4">
        <v>8.1613502502441406</v>
      </c>
      <c r="AB49" s="4"/>
      <c r="AC49" s="4">
        <v>0.5903638203938798</v>
      </c>
      <c r="AD49" s="4">
        <v>0.66417539345906795</v>
      </c>
      <c r="AE49" s="4"/>
      <c r="AF49" s="4"/>
    </row>
    <row r="50" spans="1:32" x14ac:dyDescent="0.25">
      <c r="L50" s="34"/>
      <c r="W50" s="34"/>
    </row>
    <row r="51" spans="1:32" x14ac:dyDescent="0.25">
      <c r="A51" s="35" t="s">
        <v>72</v>
      </c>
      <c r="B51" s="28"/>
      <c r="C51" s="29" t="s">
        <v>105</v>
      </c>
      <c r="D51" s="29" t="s">
        <v>92</v>
      </c>
      <c r="E51" s="29" t="s">
        <v>95</v>
      </c>
      <c r="F51" s="29"/>
      <c r="G51" s="29" t="s">
        <v>96</v>
      </c>
      <c r="H51" s="29" t="s">
        <v>97</v>
      </c>
      <c r="I51" s="29" t="s">
        <v>93</v>
      </c>
      <c r="J51" s="29" t="s">
        <v>94</v>
      </c>
      <c r="L51" s="35" t="s">
        <v>72</v>
      </c>
      <c r="M51" s="28"/>
      <c r="N51" s="29" t="s">
        <v>105</v>
      </c>
      <c r="O51" s="29" t="s">
        <v>92</v>
      </c>
      <c r="P51" s="29" t="s">
        <v>95</v>
      </c>
      <c r="Q51" s="29"/>
      <c r="R51" s="29" t="s">
        <v>96</v>
      </c>
      <c r="S51" s="29" t="s">
        <v>97</v>
      </c>
      <c r="T51" s="29" t="s">
        <v>93</v>
      </c>
      <c r="U51" s="29" t="s">
        <v>94</v>
      </c>
      <c r="W51" s="35" t="s">
        <v>72</v>
      </c>
      <c r="X51" s="28"/>
      <c r="Y51" s="29" t="s">
        <v>91</v>
      </c>
      <c r="Z51" s="29" t="s">
        <v>92</v>
      </c>
      <c r="AA51" s="29" t="s">
        <v>95</v>
      </c>
      <c r="AB51" s="29"/>
      <c r="AC51" s="29" t="s">
        <v>96</v>
      </c>
      <c r="AD51" s="29" t="s">
        <v>97</v>
      </c>
      <c r="AE51" s="29" t="s">
        <v>93</v>
      </c>
      <c r="AF51" s="29" t="s">
        <v>94</v>
      </c>
    </row>
    <row r="52" spans="1:32" x14ac:dyDescent="0.25">
      <c r="B52" s="4" t="s">
        <v>89</v>
      </c>
      <c r="C52" s="4">
        <v>29.953219728980354</v>
      </c>
      <c r="D52" s="4">
        <v>22.743005752563477</v>
      </c>
      <c r="E52" s="4">
        <v>7.2102139764168784</v>
      </c>
      <c r="F52" s="4">
        <v>6.9398546218871999</v>
      </c>
      <c r="G52" s="4">
        <v>0.27035935452967819</v>
      </c>
      <c r="H52" s="4">
        <v>0.82911299999999999</v>
      </c>
      <c r="I52" s="4">
        <v>1.020129407</v>
      </c>
      <c r="J52" s="4">
        <v>0.17203565524301226</v>
      </c>
      <c r="L52" s="34"/>
      <c r="M52" s="4" t="s">
        <v>89</v>
      </c>
      <c r="N52" s="4">
        <v>35.667735726128619</v>
      </c>
      <c r="O52" s="4">
        <v>22.470314025878906</v>
      </c>
      <c r="P52" s="4">
        <v>13.197421700249713</v>
      </c>
      <c r="Q52" s="4">
        <v>12.480634689331055</v>
      </c>
      <c r="R52" s="4">
        <v>0.71678701091865715</v>
      </c>
      <c r="S52" s="4">
        <v>0.60845099999999996</v>
      </c>
      <c r="T52" s="4">
        <v>1.0000003333333332</v>
      </c>
      <c r="U52" s="4">
        <v>0.3560748329513525</v>
      </c>
      <c r="W52" s="34"/>
      <c r="X52" s="4" t="s">
        <v>89</v>
      </c>
      <c r="Y52" s="4">
        <v>30.960974008936716</v>
      </c>
      <c r="Z52" s="4">
        <v>23.991664886474609</v>
      </c>
      <c r="AA52" s="4">
        <v>6.9693091224621071</v>
      </c>
      <c r="AB52" s="4">
        <v>6.5898482004801435</v>
      </c>
      <c r="AC52" s="4">
        <v>0.3794609219819633</v>
      </c>
      <c r="AD52" s="4">
        <v>0.76872477900000002</v>
      </c>
      <c r="AE52" s="4">
        <v>1</v>
      </c>
      <c r="AF52" s="4">
        <v>0.20578383501613989</v>
      </c>
    </row>
    <row r="53" spans="1:32" x14ac:dyDescent="0.25">
      <c r="B53" s="4" t="s">
        <v>90</v>
      </c>
      <c r="C53" s="4">
        <v>29.715184989166723</v>
      </c>
      <c r="D53" s="4">
        <v>22.993019104003906</v>
      </c>
      <c r="E53" s="4">
        <v>6.7221658851628181</v>
      </c>
      <c r="F53" s="4"/>
      <c r="G53" s="4">
        <v>-0.21768873672438149</v>
      </c>
      <c r="H53" s="4">
        <v>1.162869124</v>
      </c>
      <c r="I53" s="4"/>
      <c r="J53" s="4"/>
      <c r="L53" s="34"/>
      <c r="M53" s="4" t="s">
        <v>90</v>
      </c>
      <c r="N53" s="4">
        <v>34.485714270481836</v>
      </c>
      <c r="O53" s="4">
        <v>22.388500213623047</v>
      </c>
      <c r="P53" s="4">
        <v>12.097214056858785</v>
      </c>
      <c r="Q53" s="4"/>
      <c r="R53" s="4">
        <v>-0.38342063247226982</v>
      </c>
      <c r="S53" s="4">
        <v>1.3044309999999999</v>
      </c>
      <c r="T53" s="4"/>
      <c r="U53" s="4"/>
      <c r="W53" s="34"/>
      <c r="X53" s="4" t="s">
        <v>90</v>
      </c>
      <c r="Y53" s="4">
        <v>30.060645562998925</v>
      </c>
      <c r="Z53" s="4">
        <v>23.688486099243164</v>
      </c>
      <c r="AA53" s="4">
        <v>6.3721594637557617</v>
      </c>
      <c r="AB53" s="4"/>
      <c r="AC53" s="4">
        <v>-0.21768873672438149</v>
      </c>
      <c r="AD53" s="4">
        <v>1.162869124</v>
      </c>
      <c r="AE53" s="4"/>
      <c r="AF53" s="4"/>
    </row>
    <row r="54" spans="1:32" x14ac:dyDescent="0.25">
      <c r="B54" s="4" t="s">
        <v>90</v>
      </c>
      <c r="C54" s="4">
        <v>29.531032386266901</v>
      </c>
      <c r="D54" s="4">
        <v>22.686637878417969</v>
      </c>
      <c r="E54" s="4">
        <v>6.8443945078489312</v>
      </c>
      <c r="F54" s="4"/>
      <c r="G54" s="4">
        <v>-9.546011403826829E-2</v>
      </c>
      <c r="H54" s="4">
        <v>1.068406097</v>
      </c>
      <c r="I54" s="4"/>
      <c r="J54" s="4"/>
      <c r="L54" s="34"/>
      <c r="M54" s="4" t="s">
        <v>90</v>
      </c>
      <c r="N54" s="4">
        <v>34.594764939134969</v>
      </c>
      <c r="O54" s="4">
        <v>22.234640121459961</v>
      </c>
      <c r="P54" s="4">
        <v>12.360124817675009</v>
      </c>
      <c r="Q54" s="4"/>
      <c r="R54" s="4">
        <v>-0.12050987165604582</v>
      </c>
      <c r="S54" s="4">
        <v>1.0871189999999999</v>
      </c>
      <c r="T54" s="4"/>
      <c r="U54" s="4"/>
      <c r="W54" s="34"/>
      <c r="X54" s="4" t="s">
        <v>90</v>
      </c>
      <c r="Y54" s="4">
        <v>30.523944360855936</v>
      </c>
      <c r="Z54" s="4">
        <v>24.029556274414063</v>
      </c>
      <c r="AA54" s="4">
        <v>6.4943880864418748</v>
      </c>
      <c r="AB54" s="4"/>
      <c r="AC54" s="4">
        <v>-9.546011403826829E-2</v>
      </c>
      <c r="AD54" s="4">
        <v>1.068406097</v>
      </c>
      <c r="AE54" s="4"/>
      <c r="AF54" s="4"/>
    </row>
    <row r="55" spans="1:32" x14ac:dyDescent="0.25">
      <c r="B55" s="4" t="s">
        <v>16</v>
      </c>
      <c r="C55" s="4">
        <v>30.3871635695237</v>
      </c>
      <c r="D55" s="4">
        <v>22.988349914550781</v>
      </c>
      <c r="E55" s="4">
        <v>7.39881365497292</v>
      </c>
      <c r="F55" s="4"/>
      <c r="G55" s="4">
        <v>0.45895903308572011</v>
      </c>
      <c r="H55" s="4">
        <v>0.72751100000000002</v>
      </c>
      <c r="I55" s="4">
        <v>0.70104966666666668</v>
      </c>
      <c r="J55" s="4">
        <v>5.2291812268588762E-2</v>
      </c>
      <c r="L55" s="34"/>
      <c r="M55" s="4" t="s">
        <v>16</v>
      </c>
      <c r="N55" s="4">
        <v>37.268099504759334</v>
      </c>
      <c r="O55" s="4">
        <v>21.786518096923828</v>
      </c>
      <c r="P55" s="4">
        <v>15.48158140783551</v>
      </c>
      <c r="Q55" s="4"/>
      <c r="R55" s="4">
        <v>3.0009467185044545</v>
      </c>
      <c r="S55" s="4">
        <v>0.124918</v>
      </c>
      <c r="T55" s="4">
        <v>0.12691666666666668</v>
      </c>
      <c r="U55" s="4">
        <v>8.6764050927405061E-3</v>
      </c>
      <c r="W55" s="34"/>
      <c r="X55" s="4" t="s">
        <v>16</v>
      </c>
      <c r="Y55" s="4">
        <v>31.74643085608691</v>
      </c>
      <c r="Z55" s="4">
        <v>24.386089324951172</v>
      </c>
      <c r="AA55" s="4">
        <v>7.3603415311357381</v>
      </c>
      <c r="AB55" s="4"/>
      <c r="AC55" s="4">
        <v>0.77049333065559433</v>
      </c>
      <c r="AD55" s="4">
        <v>0.58621698300000002</v>
      </c>
      <c r="AE55" s="4">
        <v>0.43325233033333332</v>
      </c>
      <c r="AF55" s="4">
        <v>0.13377551767163495</v>
      </c>
    </row>
    <row r="56" spans="1:32" x14ac:dyDescent="0.25">
      <c r="B56" s="4" t="s">
        <v>17</v>
      </c>
      <c r="C56" s="4">
        <v>31.009498203257493</v>
      </c>
      <c r="D56" s="4">
        <v>23.42762565612793</v>
      </c>
      <c r="E56" s="4">
        <v>7.5818725471295618</v>
      </c>
      <c r="F56" s="4"/>
      <c r="G56" s="4">
        <v>0.64201792524236179</v>
      </c>
      <c r="H56" s="4">
        <v>0.64081600000000005</v>
      </c>
      <c r="I56" s="4"/>
      <c r="J56" s="4"/>
      <c r="L56" s="34"/>
      <c r="M56" s="4" t="s">
        <v>17</v>
      </c>
      <c r="N56" s="4">
        <v>38.180181495551828</v>
      </c>
      <c r="O56" s="4">
        <v>22.633590698242188</v>
      </c>
      <c r="P56" s="4">
        <v>15.546590797309641</v>
      </c>
      <c r="Q56" s="4"/>
      <c r="R56" s="4">
        <v>3.0659561079785855</v>
      </c>
      <c r="S56" s="4">
        <v>0.11941400000000001</v>
      </c>
      <c r="T56" s="4"/>
      <c r="U56" s="4"/>
      <c r="W56" s="34"/>
      <c r="X56" s="4" t="s">
        <v>17</v>
      </c>
      <c r="Y56" s="4">
        <v>31.862613183787804</v>
      </c>
      <c r="Z56" s="4">
        <v>23.8592834472656</v>
      </c>
      <c r="AA56" s="4">
        <v>8.003329736522204</v>
      </c>
      <c r="AB56" s="4"/>
      <c r="AC56" s="4">
        <v>1.4134815360420612</v>
      </c>
      <c r="AD56" s="4">
        <v>0.37540466</v>
      </c>
      <c r="AE56" s="4"/>
      <c r="AF56" s="4"/>
    </row>
    <row r="57" spans="1:32" x14ac:dyDescent="0.25">
      <c r="B57" s="4" t="s">
        <v>18</v>
      </c>
      <c r="C57" s="4">
        <v>30.282342837305407</v>
      </c>
      <c r="D57" s="4">
        <v>22.897954940795799</v>
      </c>
      <c r="E57" s="4">
        <v>7.384387896509609</v>
      </c>
      <c r="F57" s="4"/>
      <c r="G57" s="4">
        <v>0.44453327462240871</v>
      </c>
      <c r="H57" s="4">
        <v>0.73482199999999998</v>
      </c>
      <c r="I57" s="4"/>
      <c r="J57" s="4"/>
      <c r="L57" s="34"/>
      <c r="M57" s="4" t="s">
        <v>18</v>
      </c>
      <c r="N57" s="4">
        <v>37.754202229355279</v>
      </c>
      <c r="O57" s="4">
        <v>22.399673461914063</v>
      </c>
      <c r="P57" s="4">
        <v>15.354528767441215</v>
      </c>
      <c r="Q57" s="4"/>
      <c r="R57" s="4">
        <v>2.8738940781101601</v>
      </c>
      <c r="S57" s="4">
        <v>0.13641800000000001</v>
      </c>
      <c r="T57" s="4"/>
      <c r="U57" s="4"/>
      <c r="W57" s="34"/>
      <c r="X57" s="4" t="s">
        <v>18</v>
      </c>
      <c r="Y57" s="4">
        <v>32.164440805110424</v>
      </c>
      <c r="Z57" s="4">
        <v>24.010265350341797</v>
      </c>
      <c r="AA57" s="4">
        <v>8.1541754547686267</v>
      </c>
      <c r="AB57" s="4"/>
      <c r="AC57" s="4">
        <v>1.564327254288483</v>
      </c>
      <c r="AD57" s="4">
        <v>0.338135348</v>
      </c>
      <c r="AE57" s="4"/>
      <c r="AF57" s="4"/>
    </row>
    <row r="58" spans="1:32" x14ac:dyDescent="0.25">
      <c r="L58" s="34"/>
      <c r="W58" s="34"/>
    </row>
    <row r="59" spans="1:32" x14ac:dyDescent="0.25">
      <c r="A59" s="35" t="s">
        <v>73</v>
      </c>
      <c r="B59" s="28"/>
      <c r="C59" s="29" t="s">
        <v>105</v>
      </c>
      <c r="D59" s="6" t="s">
        <v>92</v>
      </c>
      <c r="E59" s="6" t="s">
        <v>95</v>
      </c>
      <c r="F59" s="6"/>
      <c r="G59" s="6" t="s">
        <v>96</v>
      </c>
      <c r="H59" s="6" t="s">
        <v>97</v>
      </c>
      <c r="I59" s="6" t="s">
        <v>93</v>
      </c>
      <c r="J59" s="6" t="s">
        <v>94</v>
      </c>
      <c r="L59" s="35" t="s">
        <v>73</v>
      </c>
      <c r="M59" s="28"/>
      <c r="N59" s="29" t="s">
        <v>105</v>
      </c>
      <c r="O59" s="6" t="s">
        <v>92</v>
      </c>
      <c r="P59" s="6" t="s">
        <v>95</v>
      </c>
      <c r="Q59" s="6"/>
      <c r="R59" s="6" t="s">
        <v>96</v>
      </c>
      <c r="S59" s="6" t="s">
        <v>97</v>
      </c>
      <c r="T59" s="6" t="s">
        <v>93</v>
      </c>
      <c r="U59" s="6" t="s">
        <v>94</v>
      </c>
      <c r="W59" s="35" t="s">
        <v>73</v>
      </c>
      <c r="X59" s="28"/>
      <c r="Y59" s="6" t="s">
        <v>91</v>
      </c>
      <c r="Z59" s="6" t="s">
        <v>92</v>
      </c>
      <c r="AA59" s="6" t="s">
        <v>95</v>
      </c>
      <c r="AB59" s="6"/>
      <c r="AC59" s="6" t="s">
        <v>96</v>
      </c>
      <c r="AD59" s="6" t="s">
        <v>97</v>
      </c>
      <c r="AE59" s="6" t="s">
        <v>93</v>
      </c>
      <c r="AF59" s="6" t="s">
        <v>94</v>
      </c>
    </row>
    <row r="60" spans="1:32" x14ac:dyDescent="0.25">
      <c r="B60" s="4" t="s">
        <v>89</v>
      </c>
      <c r="C60" s="4">
        <v>31.972686072616057</v>
      </c>
      <c r="D60" s="4">
        <v>22.743005752563477</v>
      </c>
      <c r="E60" s="4">
        <v>9.2296803200525819</v>
      </c>
      <c r="F60" s="4">
        <v>9.4742654164631848</v>
      </c>
      <c r="G60" s="4">
        <v>-0.24458509641060364</v>
      </c>
      <c r="H60" s="4">
        <v>1.184752</v>
      </c>
      <c r="I60" s="4">
        <v>1.1555196666666667</v>
      </c>
      <c r="J60" s="4">
        <v>0.25364901594591949</v>
      </c>
      <c r="L60" s="34"/>
      <c r="M60" s="4" t="s">
        <v>89</v>
      </c>
      <c r="N60" s="4">
        <v>34.799179158226366</v>
      </c>
      <c r="O60" s="4">
        <v>22.85072135925293</v>
      </c>
      <c r="P60" s="4">
        <v>11.94845779897344</v>
      </c>
      <c r="Q60" s="4">
        <v>12.225440343221029</v>
      </c>
      <c r="R60" s="4">
        <v>-0.27698254424758884</v>
      </c>
      <c r="S60" s="4">
        <v>1.2116579999999999</v>
      </c>
      <c r="T60" s="4">
        <v>0.99999966666666662</v>
      </c>
      <c r="U60" s="4">
        <v>0.18941594952467178</v>
      </c>
      <c r="W60" s="34"/>
      <c r="X60" s="4" t="s">
        <v>89</v>
      </c>
      <c r="Y60" s="4">
        <v>31.292353274534037</v>
      </c>
      <c r="Z60" s="4">
        <v>23.045269012451172</v>
      </c>
      <c r="AA60" s="4">
        <v>8.2470842620828648</v>
      </c>
      <c r="AB60" s="4">
        <v>7.7801370620727539</v>
      </c>
      <c r="AC60" s="4">
        <v>0.46694720001011103</v>
      </c>
      <c r="AD60" s="4">
        <v>0.72349392099999998</v>
      </c>
      <c r="AE60" s="4">
        <v>1</v>
      </c>
      <c r="AF60" s="4">
        <v>0.32196527394278113</v>
      </c>
    </row>
    <row r="61" spans="1:32" x14ac:dyDescent="0.25">
      <c r="B61" s="4" t="s">
        <v>90</v>
      </c>
      <c r="C61" s="4">
        <v>32.637806740914982</v>
      </c>
      <c r="D61" s="4">
        <v>22.993019104003906</v>
      </c>
      <c r="E61" s="4">
        <v>9.6447876369110794</v>
      </c>
      <c r="F61" s="4"/>
      <c r="G61" s="4">
        <v>0.17052222044789495</v>
      </c>
      <c r="H61" s="4">
        <v>0.88852100000000001</v>
      </c>
      <c r="I61" s="4"/>
      <c r="J61" s="4"/>
      <c r="L61" s="34"/>
      <c r="M61" s="4" t="s">
        <v>90</v>
      </c>
      <c r="N61" s="4">
        <v>34.71122533370982</v>
      </c>
      <c r="O61" s="4">
        <v>22.399444580078125</v>
      </c>
      <c r="P61" s="4">
        <v>12.311780753631695</v>
      </c>
      <c r="Q61" s="4"/>
      <c r="R61" s="4">
        <v>8.6340410410664745E-2</v>
      </c>
      <c r="S61" s="4">
        <v>0.941909</v>
      </c>
      <c r="T61" s="4"/>
      <c r="U61" s="4"/>
      <c r="W61" s="34"/>
      <c r="X61" s="4" t="s">
        <v>90</v>
      </c>
      <c r="Y61" s="4">
        <v>30.806267382460678</v>
      </c>
      <c r="Z61" s="4">
        <v>23.462797164916992</v>
      </c>
      <c r="AA61" s="4">
        <v>7.3434702175436852</v>
      </c>
      <c r="AB61" s="4"/>
      <c r="AC61" s="4">
        <v>-0.4366668445290689</v>
      </c>
      <c r="AD61" s="4">
        <v>1.353473691</v>
      </c>
      <c r="AE61" s="4"/>
      <c r="AF61" s="4"/>
    </row>
    <row r="62" spans="1:32" x14ac:dyDescent="0.25">
      <c r="B62" s="4" t="s">
        <v>90</v>
      </c>
      <c r="C62" s="4">
        <v>31.682411864342946</v>
      </c>
      <c r="D62" s="4">
        <v>22.686637878417969</v>
      </c>
      <c r="E62" s="4">
        <v>8.9957739859249788</v>
      </c>
      <c r="F62" s="4"/>
      <c r="G62" s="4">
        <v>-0.4784914305382052</v>
      </c>
      <c r="H62" s="4">
        <v>1.393286</v>
      </c>
      <c r="I62" s="4"/>
      <c r="J62" s="4"/>
      <c r="L62" s="34"/>
      <c r="M62" s="4" t="s">
        <v>90</v>
      </c>
      <c r="N62" s="4">
        <v>34.962613519160541</v>
      </c>
      <c r="O62" s="4">
        <v>22.496639251708984</v>
      </c>
      <c r="P62" s="4">
        <v>12.465974267451559</v>
      </c>
      <c r="Q62" s="4"/>
      <c r="R62" s="4">
        <v>0.24053392423052924</v>
      </c>
      <c r="S62" s="4">
        <v>0.84643199999999996</v>
      </c>
      <c r="T62" s="4"/>
      <c r="U62" s="4"/>
      <c r="W62" s="34"/>
      <c r="X62" s="4" t="s">
        <v>90</v>
      </c>
      <c r="Y62" s="4">
        <v>31.206450106010443</v>
      </c>
      <c r="Z62" s="4">
        <v>23.310766220092773</v>
      </c>
      <c r="AA62" s="4">
        <v>7.8956838859176717</v>
      </c>
      <c r="AB62" s="4"/>
      <c r="AC62" s="4">
        <v>0.11554682384491798</v>
      </c>
      <c r="AD62" s="4">
        <v>0.92303238799999998</v>
      </c>
      <c r="AE62" s="4"/>
      <c r="AF62" s="4"/>
    </row>
    <row r="63" spans="1:32" x14ac:dyDescent="0.25">
      <c r="B63" s="4" t="s">
        <v>16</v>
      </c>
      <c r="C63" s="4">
        <v>33.89199308084801</v>
      </c>
      <c r="D63" s="4">
        <v>22.988349914550781</v>
      </c>
      <c r="E63" s="4">
        <v>10.903643166297227</v>
      </c>
      <c r="F63" s="4"/>
      <c r="G63" s="4">
        <v>1.4293777498340419</v>
      </c>
      <c r="H63" s="4">
        <v>0.37129099999999998</v>
      </c>
      <c r="I63" s="4">
        <v>0.31660399999999994</v>
      </c>
      <c r="J63" s="4">
        <v>4.782499479351799E-2</v>
      </c>
      <c r="L63" s="34"/>
      <c r="M63" s="4" t="s">
        <v>16</v>
      </c>
      <c r="N63" s="4">
        <v>36.433119517628867</v>
      </c>
      <c r="O63" s="4">
        <v>21.933094024658203</v>
      </c>
      <c r="P63" s="4">
        <v>14.500025492970661</v>
      </c>
      <c r="Q63" s="4"/>
      <c r="R63" s="4">
        <v>2.2745851497496306</v>
      </c>
      <c r="S63" s="4">
        <v>0.20667199999999999</v>
      </c>
      <c r="T63" s="4">
        <v>0.16902300000000001</v>
      </c>
      <c r="U63" s="4">
        <v>4.0208491279827958E-2</v>
      </c>
      <c r="W63" s="34"/>
      <c r="X63" s="4" t="s">
        <v>16</v>
      </c>
      <c r="Y63" s="4">
        <v>33.046177506368721</v>
      </c>
      <c r="Z63" s="4">
        <v>23.723369598388672</v>
      </c>
      <c r="AA63" s="4">
        <v>9.3228079079800512</v>
      </c>
      <c r="AB63" s="4"/>
      <c r="AC63" s="4">
        <v>1.5426708459072973</v>
      </c>
      <c r="AD63" s="4">
        <v>0.34324941199999998</v>
      </c>
      <c r="AE63" s="4">
        <v>0.43919449166666674</v>
      </c>
      <c r="AF63" s="4">
        <v>0.12002487399060001</v>
      </c>
    </row>
    <row r="64" spans="1:32" x14ac:dyDescent="0.25">
      <c r="B64" s="4" t="s">
        <v>17</v>
      </c>
      <c r="C64" s="4">
        <v>34.725006651929903</v>
      </c>
      <c r="D64" s="4">
        <v>23.42762565612793</v>
      </c>
      <c r="E64" s="4">
        <v>11.297380995801975</v>
      </c>
      <c r="F64" s="4"/>
      <c r="G64" s="4">
        <v>1.8231155793387903</v>
      </c>
      <c r="H64" s="4">
        <v>0.28260999999999997</v>
      </c>
      <c r="I64" s="4"/>
      <c r="J64" s="4"/>
      <c r="L64" s="34"/>
      <c r="M64" s="4" t="s">
        <v>17</v>
      </c>
      <c r="N64" s="4">
        <v>37.938764966529476</v>
      </c>
      <c r="O64" s="4">
        <v>22.732460021972656</v>
      </c>
      <c r="P64" s="4">
        <v>15.20630494455682</v>
      </c>
      <c r="Q64" s="4"/>
      <c r="R64" s="4">
        <v>2.9808646013357913</v>
      </c>
      <c r="S64" s="4">
        <v>0.126669</v>
      </c>
      <c r="T64" s="4"/>
      <c r="U64" s="4"/>
      <c r="W64" s="34"/>
      <c r="X64" s="4" t="s">
        <v>17</v>
      </c>
      <c r="Y64" s="4">
        <v>31.263504625923929</v>
      </c>
      <c r="Z64" s="4">
        <v>22.681938171386719</v>
      </c>
      <c r="AA64" s="4">
        <v>8.5815664545372083</v>
      </c>
      <c r="AB64" s="4"/>
      <c r="AC64" s="4">
        <v>0.80142939246445499</v>
      </c>
      <c r="AD64" s="4">
        <v>0.57378040600000002</v>
      </c>
      <c r="AE64" s="4"/>
      <c r="AF64" s="4"/>
    </row>
    <row r="65" spans="1:32" x14ac:dyDescent="0.25">
      <c r="B65" s="4" t="s">
        <v>18</v>
      </c>
      <c r="C65" s="4">
        <v>34.128985124825455</v>
      </c>
      <c r="D65" s="4">
        <v>22.897954940795799</v>
      </c>
      <c r="E65" s="4">
        <v>11.231030184029654</v>
      </c>
      <c r="F65" s="4"/>
      <c r="G65" s="4">
        <v>1.7567647675664702</v>
      </c>
      <c r="H65" s="4">
        <v>0.29591099999999998</v>
      </c>
      <c r="I65" s="4"/>
      <c r="J65" s="4"/>
      <c r="L65" s="34"/>
      <c r="M65" s="4" t="s">
        <v>18</v>
      </c>
      <c r="N65" s="4">
        <v>37.432691845798146</v>
      </c>
      <c r="O65" s="4">
        <v>22.682153701782227</v>
      </c>
      <c r="P65" s="4">
        <v>14.75053814401592</v>
      </c>
      <c r="Q65" s="4"/>
      <c r="R65" s="4">
        <v>2.5250978007948901</v>
      </c>
      <c r="S65" s="4">
        <v>0.17372799999999999</v>
      </c>
      <c r="T65" s="4"/>
      <c r="U65" s="4"/>
      <c r="W65" s="34"/>
      <c r="X65" s="4" t="s">
        <v>18</v>
      </c>
      <c r="Y65" s="4">
        <v>32.197949051949571</v>
      </c>
      <c r="Z65" s="4">
        <v>23.097879409790039</v>
      </c>
      <c r="AA65" s="4">
        <v>9.1000696421595322</v>
      </c>
      <c r="AB65" s="4"/>
      <c r="AC65" s="4">
        <v>1.3199325800867789</v>
      </c>
      <c r="AD65" s="4">
        <v>0.40055365700000001</v>
      </c>
      <c r="AE65" s="4"/>
      <c r="AF65" s="4"/>
    </row>
    <row r="66" spans="1:32" x14ac:dyDescent="0.25">
      <c r="L66" s="34"/>
      <c r="W66" s="34"/>
    </row>
    <row r="67" spans="1:32" x14ac:dyDescent="0.25">
      <c r="A67" s="35" t="s">
        <v>74</v>
      </c>
      <c r="B67" s="28"/>
      <c r="C67" s="29" t="s">
        <v>105</v>
      </c>
      <c r="D67" s="29" t="s">
        <v>92</v>
      </c>
      <c r="E67" s="29" t="s">
        <v>95</v>
      </c>
      <c r="F67" s="29"/>
      <c r="G67" s="29" t="s">
        <v>96</v>
      </c>
      <c r="H67" s="29" t="s">
        <v>97</v>
      </c>
      <c r="I67" s="29" t="s">
        <v>93</v>
      </c>
      <c r="J67" s="29" t="s">
        <v>94</v>
      </c>
      <c r="L67" s="35" t="s">
        <v>74</v>
      </c>
      <c r="M67" s="28"/>
      <c r="N67" s="29" t="s">
        <v>105</v>
      </c>
      <c r="O67" s="29" t="s">
        <v>92</v>
      </c>
      <c r="P67" s="29" t="s">
        <v>95</v>
      </c>
      <c r="Q67" s="29"/>
      <c r="R67" s="29" t="s">
        <v>96</v>
      </c>
      <c r="S67" s="29" t="s">
        <v>97</v>
      </c>
      <c r="T67" s="29" t="s">
        <v>93</v>
      </c>
      <c r="U67" s="29" t="s">
        <v>94</v>
      </c>
      <c r="W67" s="35" t="s">
        <v>74</v>
      </c>
      <c r="X67" s="28"/>
      <c r="Y67" s="29" t="s">
        <v>91</v>
      </c>
      <c r="Z67" s="29" t="s">
        <v>92</v>
      </c>
      <c r="AA67" s="29" t="s">
        <v>95</v>
      </c>
      <c r="AB67" s="29"/>
      <c r="AC67" s="29" t="s">
        <v>96</v>
      </c>
      <c r="AD67" s="29" t="s">
        <v>97</v>
      </c>
      <c r="AE67" s="29" t="s">
        <v>93</v>
      </c>
      <c r="AF67" s="29" t="s">
        <v>94</v>
      </c>
    </row>
    <row r="68" spans="1:32" x14ac:dyDescent="0.25">
      <c r="B68" s="4" t="s">
        <v>89</v>
      </c>
      <c r="C68" s="4">
        <v>32.080564203459751</v>
      </c>
      <c r="D68" s="4">
        <v>22.743005752563477</v>
      </c>
      <c r="E68" s="4">
        <v>9.3375584508962746</v>
      </c>
      <c r="F68" s="4">
        <v>8.8863067626953125</v>
      </c>
      <c r="G68" s="4">
        <v>0.45125168820096179</v>
      </c>
      <c r="H68" s="4">
        <v>0.73140799999999995</v>
      </c>
      <c r="I68" s="30">
        <v>1</v>
      </c>
      <c r="J68" s="30">
        <v>0.24467094124354022</v>
      </c>
      <c r="L68" s="34"/>
      <c r="M68" s="4" t="s">
        <v>89</v>
      </c>
      <c r="N68" s="4">
        <v>33.963230358270273</v>
      </c>
      <c r="O68" s="4">
        <v>22.85072135925293</v>
      </c>
      <c r="P68" s="4">
        <v>11.112508999017345</v>
      </c>
      <c r="Q68" s="4">
        <v>11.10672664642334</v>
      </c>
      <c r="R68" s="4">
        <v>5.7823525940061109E-3</v>
      </c>
      <c r="S68" s="4">
        <v>0.996</v>
      </c>
      <c r="T68" s="30">
        <v>1.0003333333333333</v>
      </c>
      <c r="U68" s="30">
        <v>3.3709543653590676E-2</v>
      </c>
      <c r="W68" s="34"/>
      <c r="X68" s="4" t="s">
        <v>89</v>
      </c>
      <c r="Y68" s="4">
        <v>31.058936278365088</v>
      </c>
      <c r="Z68" s="4">
        <v>23.045269012451172</v>
      </c>
      <c r="AA68" s="4">
        <v>8.0136672659139148</v>
      </c>
      <c r="AB68" s="4">
        <v>8.2223167419433594</v>
      </c>
      <c r="AC68" s="4">
        <v>-0.20864947602944428</v>
      </c>
      <c r="AD68" s="4">
        <v>1.1556059009999999</v>
      </c>
      <c r="AE68" s="30">
        <v>1</v>
      </c>
      <c r="AF68" s="30">
        <v>0.15846505546842085</v>
      </c>
    </row>
    <row r="69" spans="1:32" x14ac:dyDescent="0.25">
      <c r="B69" s="4" t="s">
        <v>90</v>
      </c>
      <c r="C69" s="4">
        <v>31.604110180045076</v>
      </c>
      <c r="D69" s="4">
        <v>22.993019104003906</v>
      </c>
      <c r="E69" s="4">
        <v>8.6110910760411699</v>
      </c>
      <c r="F69" s="4"/>
      <c r="G69" s="4">
        <v>-0.2752156866541422</v>
      </c>
      <c r="H69" s="4">
        <v>1.210175</v>
      </c>
      <c r="I69" s="30"/>
      <c r="J69" s="30"/>
      <c r="L69" s="34"/>
      <c r="M69" s="4" t="s">
        <v>90</v>
      </c>
      <c r="N69" s="4">
        <v>33.551602655748468</v>
      </c>
      <c r="O69" s="4">
        <v>22.399444580078125</v>
      </c>
      <c r="P69" s="4">
        <v>11.152158075670346</v>
      </c>
      <c r="Q69" s="4"/>
      <c r="R69" s="4">
        <v>4.5431429247006001E-2</v>
      </c>
      <c r="S69" s="4">
        <v>0.96899999999999997</v>
      </c>
      <c r="T69" s="30"/>
      <c r="U69" s="30"/>
      <c r="W69" s="34"/>
      <c r="X69" s="4" t="s">
        <v>90</v>
      </c>
      <c r="Y69" s="4">
        <v>31.938676039473194</v>
      </c>
      <c r="Z69" s="4">
        <v>23.462797164916992</v>
      </c>
      <c r="AA69" s="4">
        <v>8.4758788745562033</v>
      </c>
      <c r="AB69" s="4"/>
      <c r="AC69" s="4">
        <v>0.25356213261284455</v>
      </c>
      <c r="AD69" s="4">
        <v>0.83882273399999996</v>
      </c>
      <c r="AE69" s="30"/>
      <c r="AF69" s="30"/>
    </row>
    <row r="70" spans="1:32" x14ac:dyDescent="0.25">
      <c r="B70" s="4" t="s">
        <v>90</v>
      </c>
      <c r="C70" s="4">
        <v>31.491036502030756</v>
      </c>
      <c r="D70" s="4">
        <v>22.686637878417969</v>
      </c>
      <c r="E70" s="4">
        <v>8.8043986236127871</v>
      </c>
      <c r="F70" s="4"/>
      <c r="G70" s="4">
        <v>-8.1908139082525325E-2</v>
      </c>
      <c r="H70" s="4">
        <v>1.0584169999999999</v>
      </c>
      <c r="I70" s="30"/>
      <c r="J70" s="30"/>
      <c r="L70" s="34"/>
      <c r="M70" s="4" t="s">
        <v>90</v>
      </c>
      <c r="N70" s="4">
        <v>33.552341895107858</v>
      </c>
      <c r="O70" s="4">
        <v>22.496639251708984</v>
      </c>
      <c r="P70" s="4">
        <v>11.055702643398872</v>
      </c>
      <c r="Q70" s="4"/>
      <c r="R70" s="4">
        <v>-5.1024003024466885E-2</v>
      </c>
      <c r="S70" s="4">
        <v>1.036</v>
      </c>
      <c r="T70" s="30"/>
      <c r="U70" s="30"/>
      <c r="W70" s="34"/>
      <c r="X70" s="4" t="s">
        <v>90</v>
      </c>
      <c r="Y70" s="4">
        <v>31.525067489266</v>
      </c>
      <c r="Z70" s="4">
        <v>23.310766220092773</v>
      </c>
      <c r="AA70" s="4">
        <v>8.2143012691732267</v>
      </c>
      <c r="AB70" s="4"/>
      <c r="AC70" s="4">
        <v>-8.0154727701319418E-3</v>
      </c>
      <c r="AD70" s="4">
        <v>1.005571365</v>
      </c>
      <c r="AE70" s="30"/>
      <c r="AF70" s="30"/>
    </row>
    <row r="71" spans="1:32" x14ac:dyDescent="0.25">
      <c r="B71" s="4" t="s">
        <v>16</v>
      </c>
      <c r="C71" s="4">
        <v>32.850805205151808</v>
      </c>
      <c r="D71" s="4">
        <v>22.988349914550781</v>
      </c>
      <c r="E71" s="4">
        <v>9.8624552906010248</v>
      </c>
      <c r="F71" s="4"/>
      <c r="G71" s="4">
        <v>0.9761485279057116</v>
      </c>
      <c r="H71" s="4">
        <v>0.50833499999999998</v>
      </c>
      <c r="I71" s="30">
        <v>0.42480833333333329</v>
      </c>
      <c r="J71" s="30">
        <v>7.6576395954192994E-2</v>
      </c>
      <c r="L71" s="34"/>
      <c r="M71" s="4" t="s">
        <v>16</v>
      </c>
      <c r="N71" s="4">
        <v>33.626226588672367</v>
      </c>
      <c r="O71" s="4">
        <v>21.933094024658203</v>
      </c>
      <c r="P71" s="4">
        <v>11.693132564014165</v>
      </c>
      <c r="Q71" s="4"/>
      <c r="R71" s="4">
        <v>0.58640591759082483</v>
      </c>
      <c r="S71" s="4">
        <v>0.66600000000000004</v>
      </c>
      <c r="T71" s="30">
        <v>0.84399999999999997</v>
      </c>
      <c r="U71" s="30">
        <v>0.15785753070411279</v>
      </c>
      <c r="W71" s="34"/>
      <c r="X71" s="4" t="s">
        <v>16</v>
      </c>
      <c r="Y71" s="4">
        <v>32.827387970426969</v>
      </c>
      <c r="Z71" s="4">
        <v>23.723369598388672</v>
      </c>
      <c r="AA71" s="4">
        <v>9.104018372038297</v>
      </c>
      <c r="AB71" s="4"/>
      <c r="AC71" s="4">
        <v>0.88170163009493718</v>
      </c>
      <c r="AD71" s="4">
        <v>0.54272691799999995</v>
      </c>
      <c r="AE71" s="30">
        <v>0.4413675723333334</v>
      </c>
      <c r="AF71" s="30">
        <v>0.14561199145367257</v>
      </c>
    </row>
    <row r="72" spans="1:32" x14ac:dyDescent="0.25">
      <c r="B72" s="4" t="s">
        <v>17</v>
      </c>
      <c r="C72" s="4">
        <v>33.606679760184676</v>
      </c>
      <c r="D72" s="4">
        <v>23.42762565612793</v>
      </c>
      <c r="E72" s="4">
        <v>10.179054104056746</v>
      </c>
      <c r="F72" s="4"/>
      <c r="G72" s="4">
        <v>1.2927473413614328</v>
      </c>
      <c r="H72" s="4">
        <v>0.40817300000000001</v>
      </c>
      <c r="I72" s="30"/>
      <c r="J72" s="30"/>
      <c r="L72" s="34"/>
      <c r="M72" s="4" t="s">
        <v>17</v>
      </c>
      <c r="N72" s="4">
        <v>33.88759887358124</v>
      </c>
      <c r="O72" s="4">
        <v>22.732460021972656</v>
      </c>
      <c r="P72" s="4">
        <v>11.155138851608585</v>
      </c>
      <c r="Q72" s="4"/>
      <c r="R72" s="4">
        <v>4.8412205185245895E-2</v>
      </c>
      <c r="S72" s="4">
        <v>0.96699999999999997</v>
      </c>
      <c r="T72" s="30"/>
      <c r="U72" s="30"/>
      <c r="W72" s="34"/>
      <c r="X72" s="4" t="s">
        <v>17</v>
      </c>
      <c r="Y72" s="4">
        <v>31.884576002496463</v>
      </c>
      <c r="Z72" s="4">
        <v>22.681938171386719</v>
      </c>
      <c r="AA72" s="4">
        <v>9.2026378311097439</v>
      </c>
      <c r="AB72" s="4"/>
      <c r="AC72" s="4">
        <v>0.98032108916638527</v>
      </c>
      <c r="AD72" s="4">
        <v>0.50686691800000006</v>
      </c>
      <c r="AE72" s="30"/>
      <c r="AF72" s="30"/>
    </row>
    <row r="73" spans="1:32" x14ac:dyDescent="0.25">
      <c r="B73" s="4" t="s">
        <v>18</v>
      </c>
      <c r="C73" s="4">
        <v>33.266564729244926</v>
      </c>
      <c r="D73" s="4">
        <v>22.897954940795799</v>
      </c>
      <c r="E73" s="4">
        <v>10.368609788449128</v>
      </c>
      <c r="F73" s="4"/>
      <c r="G73" s="4">
        <v>1.4823030257538141</v>
      </c>
      <c r="H73" s="4">
        <v>0.35791699999999999</v>
      </c>
      <c r="I73" s="30"/>
      <c r="J73" s="30"/>
      <c r="L73" s="34"/>
      <c r="M73" s="4" t="s">
        <v>18</v>
      </c>
      <c r="N73" s="4">
        <v>33.942487327353206</v>
      </c>
      <c r="O73" s="4">
        <v>22.682153701782227</v>
      </c>
      <c r="P73" s="4">
        <v>11.260333625570979</v>
      </c>
      <c r="Q73" s="4"/>
      <c r="R73" s="4">
        <v>0.15360697914763968</v>
      </c>
      <c r="S73" s="4">
        <v>0.89900000000000002</v>
      </c>
      <c r="T73" s="30"/>
      <c r="U73" s="30"/>
      <c r="W73" s="34"/>
      <c r="X73" s="4" t="s">
        <v>18</v>
      </c>
      <c r="Y73" s="4">
        <v>33.18527142209922</v>
      </c>
      <c r="Z73" s="4">
        <v>23.097879409790039</v>
      </c>
      <c r="AA73" s="4">
        <v>10.087392012309182</v>
      </c>
      <c r="AB73" s="4"/>
      <c r="AC73" s="4">
        <v>1.8650752703658227</v>
      </c>
      <c r="AD73" s="4">
        <v>0.27450888099999998</v>
      </c>
      <c r="AE73" s="30"/>
      <c r="AF73" s="30"/>
    </row>
    <row r="74" spans="1:32" x14ac:dyDescent="0.25">
      <c r="L74" s="34"/>
      <c r="W74" s="34"/>
    </row>
    <row r="75" spans="1:32" x14ac:dyDescent="0.25">
      <c r="A75" s="35" t="s">
        <v>75</v>
      </c>
      <c r="B75" s="28"/>
      <c r="C75" s="29" t="s">
        <v>105</v>
      </c>
      <c r="D75" s="29" t="s">
        <v>92</v>
      </c>
      <c r="E75" s="29" t="s">
        <v>95</v>
      </c>
      <c r="F75" s="29"/>
      <c r="G75" s="29" t="s">
        <v>96</v>
      </c>
      <c r="H75" s="29" t="s">
        <v>97</v>
      </c>
      <c r="I75" s="29" t="s">
        <v>93</v>
      </c>
      <c r="J75" s="29" t="s">
        <v>94</v>
      </c>
      <c r="L75" s="35" t="s">
        <v>75</v>
      </c>
      <c r="M75" s="28"/>
      <c r="N75" s="29" t="s">
        <v>105</v>
      </c>
      <c r="O75" s="29" t="s">
        <v>92</v>
      </c>
      <c r="P75" s="29" t="s">
        <v>95</v>
      </c>
      <c r="Q75" s="29"/>
      <c r="R75" s="29" t="s">
        <v>96</v>
      </c>
      <c r="S75" s="29" t="s">
        <v>97</v>
      </c>
      <c r="T75" s="29" t="s">
        <v>93</v>
      </c>
      <c r="U75" s="29" t="s">
        <v>94</v>
      </c>
      <c r="W75" s="35" t="s">
        <v>75</v>
      </c>
      <c r="X75" s="28"/>
      <c r="Y75" s="29" t="s">
        <v>91</v>
      </c>
      <c r="Z75" s="29" t="s">
        <v>92</v>
      </c>
      <c r="AA75" s="29" t="s">
        <v>95</v>
      </c>
      <c r="AB75" s="29"/>
      <c r="AC75" s="29" t="s">
        <v>96</v>
      </c>
      <c r="AD75" s="29" t="s">
        <v>97</v>
      </c>
      <c r="AE75" s="29" t="s">
        <v>93</v>
      </c>
      <c r="AF75" s="29" t="s">
        <v>94</v>
      </c>
    </row>
    <row r="76" spans="1:32" x14ac:dyDescent="0.25">
      <c r="B76" s="4" t="s">
        <v>89</v>
      </c>
      <c r="C76" s="4">
        <v>31.806753665657883</v>
      </c>
      <c r="D76" s="4">
        <v>22.743005752563477</v>
      </c>
      <c r="E76" s="4">
        <v>9.0637479130944065</v>
      </c>
      <c r="F76" s="4">
        <v>8.8863067626953125</v>
      </c>
      <c r="G76" s="4">
        <v>0.17744115039909483</v>
      </c>
      <c r="H76" s="4">
        <v>0.88427</v>
      </c>
      <c r="I76" s="4">
        <v>1</v>
      </c>
      <c r="J76" s="4">
        <v>0.12100209867601468</v>
      </c>
      <c r="L76" s="34"/>
      <c r="M76" s="4" t="s">
        <v>89</v>
      </c>
      <c r="N76" s="4">
        <v>33.384199428938516</v>
      </c>
      <c r="O76" s="4">
        <v>22.85072135925293</v>
      </c>
      <c r="P76" s="4">
        <v>10.533478069685584</v>
      </c>
      <c r="Q76" s="4">
        <v>10.865756352742514</v>
      </c>
      <c r="R76" s="4">
        <v>-0.33227828305692936</v>
      </c>
      <c r="S76" s="4">
        <v>1.2589999999999999</v>
      </c>
      <c r="T76" s="4">
        <v>1.038</v>
      </c>
      <c r="U76" s="4">
        <v>0.31923502314125923</v>
      </c>
      <c r="W76" s="34"/>
      <c r="X76" s="4" t="s">
        <v>89</v>
      </c>
      <c r="Y76" s="4">
        <v>31.853491790273505</v>
      </c>
      <c r="Z76" s="4">
        <v>23.045269012451172</v>
      </c>
      <c r="AA76" s="4">
        <v>8.8082227778223334</v>
      </c>
      <c r="AB76" s="4">
        <v>8.9693031311035156</v>
      </c>
      <c r="AC76" s="4">
        <v>-0.16108035328118156</v>
      </c>
      <c r="AD76" s="4">
        <v>1.118124125</v>
      </c>
      <c r="AE76" s="4">
        <v>0.99999999966666664</v>
      </c>
      <c r="AF76" s="4">
        <v>0.10894324448236513</v>
      </c>
    </row>
    <row r="77" spans="1:32" x14ac:dyDescent="0.25">
      <c r="B77" s="4" t="s">
        <v>90</v>
      </c>
      <c r="C77" s="4">
        <v>31.893726345592583</v>
      </c>
      <c r="D77" s="4">
        <v>22.993019104003906</v>
      </c>
      <c r="E77" s="4">
        <v>8.9007072415886785</v>
      </c>
      <c r="F77" s="4"/>
      <c r="G77" s="4">
        <v>1.4400478893365903E-2</v>
      </c>
      <c r="H77" s="4">
        <v>0.99006799999999995</v>
      </c>
      <c r="I77" s="4"/>
      <c r="J77" s="4"/>
      <c r="L77" s="34"/>
      <c r="M77" s="4" t="s">
        <v>90</v>
      </c>
      <c r="N77" s="4">
        <v>33.838667794703966</v>
      </c>
      <c r="O77" s="4">
        <v>22.399444580078125</v>
      </c>
      <c r="P77" s="4">
        <v>11.439223214625841</v>
      </c>
      <c r="Q77" s="4"/>
      <c r="R77" s="4">
        <v>0.57346686188332663</v>
      </c>
      <c r="S77" s="4">
        <v>0.67200000000000004</v>
      </c>
      <c r="T77" s="4"/>
      <c r="U77" s="4"/>
      <c r="W77" s="34"/>
      <c r="X77" s="4" t="s">
        <v>90</v>
      </c>
      <c r="Y77" s="4">
        <v>32.578547484898166</v>
      </c>
      <c r="Z77" s="4">
        <v>23.462797164916992</v>
      </c>
      <c r="AA77" s="4">
        <v>9.1157503199811778</v>
      </c>
      <c r="AB77" s="4"/>
      <c r="AC77" s="4">
        <v>0.14644718887766225</v>
      </c>
      <c r="AD77" s="4">
        <v>0.90347263600000005</v>
      </c>
      <c r="AE77" s="4"/>
      <c r="AF77" s="4"/>
    </row>
    <row r="78" spans="1:32" x14ac:dyDescent="0.25">
      <c r="B78" s="4" t="s">
        <v>90</v>
      </c>
      <c r="C78" s="4">
        <v>31.40217094346993</v>
      </c>
      <c r="D78" s="4">
        <v>22.686637878417969</v>
      </c>
      <c r="E78" s="4">
        <v>8.7155330650519609</v>
      </c>
      <c r="F78" s="4"/>
      <c r="G78" s="4">
        <v>-0.1707736976433511</v>
      </c>
      <c r="H78" s="4">
        <v>1.1256619999999999</v>
      </c>
      <c r="I78" s="4"/>
      <c r="J78" s="4"/>
      <c r="L78" s="34"/>
      <c r="M78" s="4" t="s">
        <v>90</v>
      </c>
      <c r="N78" s="4">
        <v>33.119945530773798</v>
      </c>
      <c r="O78" s="4">
        <v>22.496639251708984</v>
      </c>
      <c r="P78" s="4">
        <v>10.623306279064812</v>
      </c>
      <c r="Q78" s="4"/>
      <c r="R78" s="4">
        <v>-0.24245007367770144</v>
      </c>
      <c r="S78" s="4">
        <v>1.1830000000000001</v>
      </c>
      <c r="T78" s="4"/>
      <c r="U78" s="4"/>
      <c r="W78" s="34"/>
      <c r="X78" s="4" t="s">
        <v>90</v>
      </c>
      <c r="Y78" s="4">
        <v>32.311568267648838</v>
      </c>
      <c r="Z78" s="4">
        <v>23.310766220092773</v>
      </c>
      <c r="AA78" s="4">
        <v>9.0008020475560642</v>
      </c>
      <c r="AB78" s="4"/>
      <c r="AC78" s="4">
        <v>3.1498916452548938E-2</v>
      </c>
      <c r="AD78" s="4">
        <v>0.97840323799999995</v>
      </c>
      <c r="AE78" s="4"/>
      <c r="AF78" s="4"/>
    </row>
    <row r="79" spans="1:32" x14ac:dyDescent="0.25">
      <c r="B79" s="4" t="s">
        <v>16</v>
      </c>
      <c r="C79" s="4">
        <v>31.020142311838299</v>
      </c>
      <c r="D79" s="4">
        <v>22.988349914550781</v>
      </c>
      <c r="E79" s="4">
        <v>8.0317923972875196</v>
      </c>
      <c r="F79" s="4"/>
      <c r="G79" s="4">
        <v>-0.8545143654077928</v>
      </c>
      <c r="H79" s="4">
        <v>1.8081499999999999</v>
      </c>
      <c r="I79" s="4">
        <v>1.7882796666666667</v>
      </c>
      <c r="J79" s="4">
        <v>0.10371602659345044</v>
      </c>
      <c r="L79" s="34"/>
      <c r="M79" s="4" t="s">
        <v>16</v>
      </c>
      <c r="N79" s="4">
        <v>32.788886984188153</v>
      </c>
      <c r="O79" s="4">
        <v>21.933094024658203</v>
      </c>
      <c r="P79" s="4">
        <v>10.855792959529948</v>
      </c>
      <c r="Q79" s="4"/>
      <c r="R79" s="4">
        <v>-9.9633932125651851E-3</v>
      </c>
      <c r="S79" s="4">
        <v>1.0069300000000001</v>
      </c>
      <c r="T79" s="4">
        <v>1.0990166666666668</v>
      </c>
      <c r="U79" s="4">
        <v>8.0584306991704838E-2</v>
      </c>
      <c r="W79" s="34"/>
      <c r="X79" s="4" t="s">
        <v>16</v>
      </c>
      <c r="Y79" s="4">
        <v>32.275549895909982</v>
      </c>
      <c r="Z79" s="4">
        <v>23.723369598388672</v>
      </c>
      <c r="AA79" s="4">
        <v>8.5521802975213124</v>
      </c>
      <c r="AB79" s="4"/>
      <c r="AC79" s="4">
        <v>-0.41712283358220348</v>
      </c>
      <c r="AD79" s="4">
        <v>1.335261985</v>
      </c>
      <c r="AE79" s="4">
        <v>1.2126889490000001</v>
      </c>
      <c r="AF79" s="4">
        <v>0.40582746259089841</v>
      </c>
    </row>
    <row r="80" spans="1:32" x14ac:dyDescent="0.25">
      <c r="B80" s="4" t="s">
        <v>17</v>
      </c>
      <c r="C80" s="4">
        <v>31.568853458331361</v>
      </c>
      <c r="D80" s="4">
        <v>23.42762565612793</v>
      </c>
      <c r="E80" s="4">
        <v>8.1412278022034332</v>
      </c>
      <c r="F80" s="4"/>
      <c r="G80" s="4">
        <v>-0.74507896049187861</v>
      </c>
      <c r="H80" s="4">
        <v>1.6760660000000001</v>
      </c>
      <c r="I80" s="4"/>
      <c r="J80" s="4"/>
      <c r="L80" s="34"/>
      <c r="M80" s="4" t="s">
        <v>17</v>
      </c>
      <c r="N80" s="4">
        <v>33.388288947206249</v>
      </c>
      <c r="O80" s="4">
        <v>22.732460021972656</v>
      </c>
      <c r="P80" s="4">
        <v>10.655828925233596</v>
      </c>
      <c r="Q80" s="4"/>
      <c r="R80" s="4">
        <v>-0.20992742750891827</v>
      </c>
      <c r="S80" s="4">
        <v>1.15663</v>
      </c>
      <c r="T80" s="4"/>
      <c r="U80" s="4"/>
      <c r="W80" s="34"/>
      <c r="X80" s="4" t="s">
        <v>17</v>
      </c>
      <c r="Y80" s="4">
        <v>31.025408751358228</v>
      </c>
      <c r="Z80" s="4">
        <v>22.681938171386719</v>
      </c>
      <c r="AA80" s="4">
        <v>8.3434705799715108</v>
      </c>
      <c r="AB80" s="4"/>
      <c r="AC80" s="4">
        <v>-0.62583255113200476</v>
      </c>
      <c r="AD80" s="4">
        <v>1.5431010620000001</v>
      </c>
      <c r="AE80" s="4"/>
      <c r="AF80" s="4"/>
    </row>
    <row r="81" spans="1:32" x14ac:dyDescent="0.25">
      <c r="B81" s="4" t="s">
        <v>18</v>
      </c>
      <c r="C81" s="4">
        <v>30.873051036205212</v>
      </c>
      <c r="D81" s="4">
        <v>22.897954940795799</v>
      </c>
      <c r="E81" s="4">
        <v>7.9750960954094108</v>
      </c>
      <c r="F81" s="4"/>
      <c r="G81" s="4">
        <v>-0.91121066728590161</v>
      </c>
      <c r="H81" s="4">
        <v>1.8806229999999999</v>
      </c>
      <c r="I81" s="4"/>
      <c r="J81" s="4"/>
      <c r="L81" s="34"/>
      <c r="M81" s="4" t="s">
        <v>18</v>
      </c>
      <c r="N81" s="4">
        <v>33.367138391292578</v>
      </c>
      <c r="O81" s="4">
        <v>22.682153701782227</v>
      </c>
      <c r="P81" s="4">
        <v>10.684984689510351</v>
      </c>
      <c r="Q81" s="4"/>
      <c r="R81" s="4">
        <v>-0.18077166323216332</v>
      </c>
      <c r="S81" s="4">
        <v>1.1334900000000001</v>
      </c>
      <c r="T81" s="4"/>
      <c r="U81" s="4"/>
      <c r="W81" s="34"/>
      <c r="X81" s="4" t="s">
        <v>18</v>
      </c>
      <c r="Y81" s="4">
        <v>32.463673598231466</v>
      </c>
      <c r="Z81" s="4">
        <v>23.097879409790039</v>
      </c>
      <c r="AA81" s="4">
        <v>9.3657941884414306</v>
      </c>
      <c r="AB81" s="4"/>
      <c r="AC81" s="4">
        <v>0.39649105733791484</v>
      </c>
      <c r="AD81" s="4">
        <v>0.75970380000000004</v>
      </c>
      <c r="AE81" s="4"/>
      <c r="AF81" s="4"/>
    </row>
    <row r="82" spans="1:32" x14ac:dyDescent="0.25">
      <c r="L82" s="34"/>
      <c r="W82" s="34"/>
    </row>
    <row r="83" spans="1:32" x14ac:dyDescent="0.25">
      <c r="A83" s="35" t="s">
        <v>76</v>
      </c>
      <c r="B83" s="28"/>
      <c r="C83" s="29" t="s">
        <v>105</v>
      </c>
      <c r="D83" s="29" t="s">
        <v>92</v>
      </c>
      <c r="E83" s="29" t="s">
        <v>95</v>
      </c>
      <c r="F83" s="29"/>
      <c r="G83" s="29" t="s">
        <v>96</v>
      </c>
      <c r="H83" s="29" t="s">
        <v>97</v>
      </c>
      <c r="I83" s="29" t="s">
        <v>93</v>
      </c>
      <c r="J83" s="29" t="s">
        <v>94</v>
      </c>
      <c r="L83" s="35" t="s">
        <v>76</v>
      </c>
      <c r="M83" s="28"/>
      <c r="N83" s="29" t="s">
        <v>105</v>
      </c>
      <c r="O83" s="29" t="s">
        <v>92</v>
      </c>
      <c r="P83" s="29" t="s">
        <v>95</v>
      </c>
      <c r="Q83" s="29"/>
      <c r="R83" s="29" t="s">
        <v>96</v>
      </c>
      <c r="S83" s="29" t="s">
        <v>97</v>
      </c>
      <c r="T83" s="29" t="s">
        <v>93</v>
      </c>
      <c r="U83" s="29" t="s">
        <v>94</v>
      </c>
      <c r="W83" s="35" t="s">
        <v>76</v>
      </c>
      <c r="X83" s="28"/>
      <c r="Y83" s="29" t="s">
        <v>91</v>
      </c>
      <c r="Z83" s="29" t="s">
        <v>92</v>
      </c>
      <c r="AA83" s="29" t="s">
        <v>95</v>
      </c>
      <c r="AB83" s="29"/>
      <c r="AC83" s="29" t="s">
        <v>96</v>
      </c>
      <c r="AD83" s="29" t="s">
        <v>97</v>
      </c>
      <c r="AE83" s="29" t="s">
        <v>93</v>
      </c>
      <c r="AF83" s="29" t="s">
        <v>94</v>
      </c>
    </row>
    <row r="84" spans="1:32" x14ac:dyDescent="0.25">
      <c r="B84" s="4" t="s">
        <v>89</v>
      </c>
      <c r="C84" s="4">
        <v>31.600330358228753</v>
      </c>
      <c r="D84" s="4">
        <v>22.743005752563477</v>
      </c>
      <c r="E84" s="4">
        <v>8.8573246056652781</v>
      </c>
      <c r="F84" s="4">
        <v>8.7086982727050781</v>
      </c>
      <c r="G84" s="4">
        <v>0.14862633296020059</v>
      </c>
      <c r="H84" s="4">
        <v>0.90210900000000005</v>
      </c>
      <c r="I84" s="4">
        <v>1</v>
      </c>
      <c r="J84" s="4">
        <v>8.5880324679171949E-2</v>
      </c>
      <c r="L84" s="34"/>
      <c r="M84" s="4" t="s">
        <v>89</v>
      </c>
      <c r="N84" s="4">
        <v>34.967340776174325</v>
      </c>
      <c r="O84" s="4">
        <v>22.85072135925293</v>
      </c>
      <c r="P84" s="4">
        <v>12.116619416921393</v>
      </c>
      <c r="Q84" s="4">
        <v>11.861641565958658</v>
      </c>
      <c r="R84" s="4">
        <v>0.25497785096273551</v>
      </c>
      <c r="S84" s="4">
        <v>0.83799999999999997</v>
      </c>
      <c r="T84" s="4">
        <v>1.0169999999999999</v>
      </c>
      <c r="U84" s="4">
        <v>0.23341165352227</v>
      </c>
      <c r="W84" s="34"/>
      <c r="X84" s="4" t="s">
        <v>89</v>
      </c>
      <c r="Y84" s="4">
        <v>31.135831757376849</v>
      </c>
      <c r="Z84" s="4">
        <v>23.045269012451172</v>
      </c>
      <c r="AA84" s="4">
        <v>8.0905627449256787</v>
      </c>
      <c r="AB84" s="4">
        <v>8.1175092061360683</v>
      </c>
      <c r="AC84" s="4">
        <v>-2.6946461210388687E-2</v>
      </c>
      <c r="AD84" s="4">
        <v>1.018853386</v>
      </c>
      <c r="AE84" s="4">
        <v>1.0000000003333334</v>
      </c>
      <c r="AF84" s="4">
        <v>1.7272608925825189E-2</v>
      </c>
    </row>
    <row r="85" spans="1:32" x14ac:dyDescent="0.25">
      <c r="B85" s="4" t="s">
        <v>90</v>
      </c>
      <c r="C85" s="4">
        <v>31.614019649882152</v>
      </c>
      <c r="D85" s="4">
        <v>22.993019104003906</v>
      </c>
      <c r="E85" s="4">
        <v>8.6210005458782462</v>
      </c>
      <c r="F85" s="4"/>
      <c r="G85" s="4">
        <v>-8.7697726826831371E-2</v>
      </c>
      <c r="H85" s="4">
        <v>1.062673</v>
      </c>
      <c r="I85" s="4"/>
      <c r="J85" s="4"/>
      <c r="L85" s="34"/>
      <c r="M85" s="4" t="s">
        <v>90</v>
      </c>
      <c r="N85" s="4">
        <v>33.903815670357226</v>
      </c>
      <c r="O85" s="4">
        <v>22.399444580078125</v>
      </c>
      <c r="P85" s="4">
        <v>11.504371090279099</v>
      </c>
      <c r="Q85" s="4"/>
      <c r="R85" s="4">
        <v>-0.35727047567955944</v>
      </c>
      <c r="S85" s="4">
        <v>1.2809999999999999</v>
      </c>
      <c r="T85" s="4"/>
      <c r="U85" s="4"/>
      <c r="W85" s="34"/>
      <c r="X85" s="4" t="s">
        <v>90</v>
      </c>
      <c r="Y85" s="4">
        <v>31.602201386478171</v>
      </c>
      <c r="Z85" s="4">
        <v>23.462797164916992</v>
      </c>
      <c r="AA85" s="4">
        <v>8.139404221561179</v>
      </c>
      <c r="AB85" s="4"/>
      <c r="AC85" s="4">
        <v>2.1895015425111273E-2</v>
      </c>
      <c r="AD85" s="4">
        <v>0.98493811399999998</v>
      </c>
      <c r="AE85" s="4"/>
      <c r="AF85" s="4"/>
    </row>
    <row r="86" spans="1:32" x14ac:dyDescent="0.25">
      <c r="B86" s="4" t="s">
        <v>90</v>
      </c>
      <c r="C86" s="4">
        <v>31.345401543396981</v>
      </c>
      <c r="D86" s="4">
        <v>22.686637878417969</v>
      </c>
      <c r="E86" s="4">
        <v>8.6587636649790127</v>
      </c>
      <c r="F86" s="4"/>
      <c r="G86" s="4">
        <v>-4.993460772606536E-2</v>
      </c>
      <c r="H86" s="4">
        <v>1.035218</v>
      </c>
      <c r="I86" s="4"/>
      <c r="J86" s="4"/>
      <c r="L86" s="34"/>
      <c r="M86" s="4" t="s">
        <v>90</v>
      </c>
      <c r="N86" s="4">
        <v>34.45987895767545</v>
      </c>
      <c r="O86" s="4">
        <v>22.496639251708984</v>
      </c>
      <c r="P86" s="4">
        <v>11.963239705966465</v>
      </c>
      <c r="Q86" s="4"/>
      <c r="R86" s="4">
        <v>0.10159814000780674</v>
      </c>
      <c r="S86" s="4">
        <v>0.93200000000000005</v>
      </c>
      <c r="T86" s="4"/>
      <c r="U86" s="4"/>
      <c r="W86" s="34"/>
      <c r="X86" s="4" t="s">
        <v>90</v>
      </c>
      <c r="Y86" s="4">
        <v>31.433755799025384</v>
      </c>
      <c r="Z86" s="4">
        <v>23.310766220092773</v>
      </c>
      <c r="AA86" s="4">
        <v>8.1229895789326108</v>
      </c>
      <c r="AB86" s="4"/>
      <c r="AC86" s="4">
        <v>5.4803727965424343E-3</v>
      </c>
      <c r="AD86" s="4">
        <v>0.99620850100000002</v>
      </c>
      <c r="AE86" s="4"/>
      <c r="AF86" s="4"/>
    </row>
    <row r="87" spans="1:32" x14ac:dyDescent="0.25">
      <c r="B87" s="4" t="s">
        <v>16</v>
      </c>
      <c r="C87" s="4">
        <v>30.495818964696394</v>
      </c>
      <c r="D87" s="4">
        <v>22.988349914550781</v>
      </c>
      <c r="E87" s="4">
        <v>7.5074690501456125</v>
      </c>
      <c r="F87" s="4"/>
      <c r="G87" s="4">
        <v>-1.2012292225594656</v>
      </c>
      <c r="H87" s="4">
        <v>2.2993549999999998</v>
      </c>
      <c r="I87" s="4">
        <v>2.5992893333333336</v>
      </c>
      <c r="J87" s="4">
        <v>0.29902617534311843</v>
      </c>
      <c r="L87" s="34"/>
      <c r="M87" s="4" t="s">
        <v>16</v>
      </c>
      <c r="N87" s="4">
        <v>32.41622396736313</v>
      </c>
      <c r="O87" s="4">
        <v>21.933094024658203</v>
      </c>
      <c r="P87" s="4">
        <v>10.483129942704929</v>
      </c>
      <c r="Q87" s="4"/>
      <c r="R87" s="4">
        <v>-1.3785116232537298</v>
      </c>
      <c r="S87" s="4">
        <v>2.6</v>
      </c>
      <c r="T87" s="4">
        <v>2.7173333333333329</v>
      </c>
      <c r="U87" s="4">
        <v>0.78163311939383362</v>
      </c>
      <c r="W87" s="34"/>
      <c r="X87" s="4" t="s">
        <v>16</v>
      </c>
      <c r="Y87" s="4">
        <v>30.827661439536037</v>
      </c>
      <c r="Z87" s="4">
        <v>23.723369598388672</v>
      </c>
      <c r="AA87" s="4">
        <v>7.104291841147365</v>
      </c>
      <c r="AB87" s="4"/>
      <c r="AC87" s="4">
        <v>-1.0132173649887037</v>
      </c>
      <c r="AD87" s="4">
        <v>2.0184073499999999</v>
      </c>
      <c r="AE87" s="4">
        <v>2.2708086436666668</v>
      </c>
      <c r="AF87" s="4">
        <v>0.21951983279086734</v>
      </c>
    </row>
    <row r="88" spans="1:32" x14ac:dyDescent="0.25">
      <c r="B88" s="4" t="s">
        <v>17</v>
      </c>
      <c r="C88" s="4">
        <v>30.601565557416198</v>
      </c>
      <c r="D88" s="4">
        <v>23.42762565612793</v>
      </c>
      <c r="E88" s="4">
        <v>7.1739399012882679</v>
      </c>
      <c r="F88" s="4"/>
      <c r="G88" s="4">
        <v>-1.53475837141681</v>
      </c>
      <c r="H88" s="4">
        <v>2.8973990000000001</v>
      </c>
      <c r="I88" s="4"/>
      <c r="J88" s="4"/>
      <c r="L88" s="34"/>
      <c r="M88" s="4" t="s">
        <v>17</v>
      </c>
      <c r="N88" s="4">
        <v>32.765876227572434</v>
      </c>
      <c r="O88" s="4">
        <v>22.732460021972656</v>
      </c>
      <c r="P88" s="4">
        <v>10.033416205599774</v>
      </c>
      <c r="Q88" s="4"/>
      <c r="R88" s="4">
        <v>-1.8282253603588847</v>
      </c>
      <c r="S88" s="4">
        <v>3.5510000000000002</v>
      </c>
      <c r="T88" s="4"/>
      <c r="U88" s="4"/>
      <c r="W88" s="34"/>
      <c r="X88" s="4" t="s">
        <v>17</v>
      </c>
      <c r="Y88" s="4">
        <v>29.550437851985876</v>
      </c>
      <c r="Z88" s="4">
        <v>22.681938171386719</v>
      </c>
      <c r="AA88" s="4">
        <v>6.8684996805991574</v>
      </c>
      <c r="AB88" s="4"/>
      <c r="AC88" s="4">
        <v>-1.2490095255369114</v>
      </c>
      <c r="AD88" s="4">
        <v>2.3767819029999999</v>
      </c>
      <c r="AE88" s="4"/>
      <c r="AF88" s="4"/>
    </row>
    <row r="89" spans="1:32" x14ac:dyDescent="0.25">
      <c r="B89" s="4" t="s">
        <v>18</v>
      </c>
      <c r="C89" s="4">
        <v>30.227523583297049</v>
      </c>
      <c r="D89" s="4">
        <v>22.897954940795799</v>
      </c>
      <c r="E89" s="4">
        <v>7.3295686425012505</v>
      </c>
      <c r="F89" s="4"/>
      <c r="G89" s="4">
        <v>-1.3791296302038281</v>
      </c>
      <c r="H89" s="4">
        <v>2.6011139999999999</v>
      </c>
      <c r="I89" s="4"/>
      <c r="J89" s="4"/>
      <c r="L89" s="34"/>
      <c r="M89" s="4" t="s">
        <v>18</v>
      </c>
      <c r="N89" s="4">
        <v>33.543074100497229</v>
      </c>
      <c r="O89" s="4">
        <v>22.682153701782227</v>
      </c>
      <c r="P89" s="4">
        <v>10.860920398715004</v>
      </c>
      <c r="Q89" s="4"/>
      <c r="R89" s="4">
        <v>-1.0007211672436542</v>
      </c>
      <c r="S89" s="4">
        <v>2.0009999999999999</v>
      </c>
      <c r="T89" s="4"/>
      <c r="U89" s="4"/>
      <c r="W89" s="34"/>
      <c r="X89" s="4" t="s">
        <v>18</v>
      </c>
      <c r="Y89" s="4">
        <v>29.942029877841229</v>
      </c>
      <c r="Z89" s="4">
        <v>23.097879409790039</v>
      </c>
      <c r="AA89" s="4">
        <v>6.8441504680511898</v>
      </c>
      <c r="AB89" s="4"/>
      <c r="AC89" s="4">
        <v>-1.273358738084879</v>
      </c>
      <c r="AD89" s="4">
        <v>2.4172366780000001</v>
      </c>
      <c r="AE89" s="4"/>
      <c r="AF89" s="4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1F327-3493-4B7C-8322-CA3D0EDD2192}">
  <dimension ref="A1:AF18"/>
  <sheetViews>
    <sheetView zoomScale="70" zoomScaleNormal="70" workbookViewId="0">
      <selection activeCell="X19" sqref="X19"/>
    </sheetView>
  </sheetViews>
  <sheetFormatPr defaultRowHeight="14.4" x14ac:dyDescent="0.3"/>
  <cols>
    <col min="1" max="1" width="14.33203125" bestFit="1" customWidth="1"/>
    <col min="12" max="12" width="11.5546875" style="39" bestFit="1" customWidth="1"/>
    <col min="23" max="23" width="11.5546875" style="39" bestFit="1" customWidth="1"/>
  </cols>
  <sheetData>
    <row r="1" spans="1:32" ht="15.6" x14ac:dyDescent="0.3">
      <c r="A1" s="36" t="s">
        <v>81</v>
      </c>
      <c r="B1" s="31"/>
      <c r="C1" s="31"/>
      <c r="D1" s="31"/>
      <c r="E1" s="31"/>
      <c r="F1" s="31"/>
      <c r="G1" s="31"/>
      <c r="H1" s="31"/>
      <c r="I1" s="31"/>
      <c r="J1" s="31"/>
    </row>
    <row r="2" spans="1:32" x14ac:dyDescent="0.3">
      <c r="A2" s="37" t="s">
        <v>77</v>
      </c>
      <c r="B2" s="8"/>
      <c r="C2" s="8"/>
      <c r="D2" s="8"/>
      <c r="E2" s="8"/>
      <c r="F2" s="8"/>
      <c r="G2" s="8"/>
      <c r="H2" s="8"/>
      <c r="I2" s="8"/>
      <c r="J2" s="8"/>
      <c r="L2" s="37" t="s">
        <v>49</v>
      </c>
      <c r="M2" s="8"/>
      <c r="N2" s="8"/>
      <c r="O2" s="8"/>
      <c r="P2" s="8"/>
      <c r="Q2" s="8"/>
      <c r="R2" s="8"/>
      <c r="S2" s="8"/>
      <c r="T2" s="8"/>
      <c r="U2" s="8"/>
      <c r="W2" s="37" t="s">
        <v>51</v>
      </c>
      <c r="X2" s="8"/>
      <c r="Y2" s="8"/>
      <c r="Z2" s="8"/>
      <c r="AA2" s="8"/>
      <c r="AB2" s="8"/>
      <c r="AC2" s="8"/>
      <c r="AD2" s="8"/>
      <c r="AE2" s="8"/>
      <c r="AF2" s="8"/>
    </row>
    <row r="3" spans="1:32" x14ac:dyDescent="0.3">
      <c r="A3" s="37" t="s">
        <v>79</v>
      </c>
      <c r="B3" s="29"/>
      <c r="C3" s="29" t="s">
        <v>105</v>
      </c>
      <c r="D3" s="29" t="s">
        <v>92</v>
      </c>
      <c r="E3" s="29" t="s">
        <v>95</v>
      </c>
      <c r="F3" s="29"/>
      <c r="G3" s="29" t="s">
        <v>96</v>
      </c>
      <c r="H3" s="29" t="s">
        <v>97</v>
      </c>
      <c r="I3" s="29" t="s">
        <v>93</v>
      </c>
      <c r="J3" s="29" t="s">
        <v>94</v>
      </c>
      <c r="L3" s="37" t="s">
        <v>79</v>
      </c>
      <c r="M3" s="29"/>
      <c r="N3" s="29" t="s">
        <v>105</v>
      </c>
      <c r="O3" s="29" t="s">
        <v>92</v>
      </c>
      <c r="P3" s="29" t="s">
        <v>95</v>
      </c>
      <c r="Q3" s="29"/>
      <c r="R3" s="29" t="s">
        <v>96</v>
      </c>
      <c r="S3" s="29" t="s">
        <v>97</v>
      </c>
      <c r="T3" s="29" t="s">
        <v>93</v>
      </c>
      <c r="U3" s="29" t="s">
        <v>94</v>
      </c>
      <c r="W3" s="37" t="s">
        <v>79</v>
      </c>
      <c r="X3" s="29"/>
      <c r="Y3" s="29" t="s">
        <v>105</v>
      </c>
      <c r="Z3" s="29" t="s">
        <v>92</v>
      </c>
      <c r="AA3" s="29" t="s">
        <v>95</v>
      </c>
      <c r="AB3" s="29"/>
      <c r="AC3" s="29" t="s">
        <v>96</v>
      </c>
      <c r="AD3" s="29" t="s">
        <v>97</v>
      </c>
      <c r="AE3" s="29" t="s">
        <v>93</v>
      </c>
      <c r="AF3" s="29" t="s">
        <v>94</v>
      </c>
    </row>
    <row r="4" spans="1:32" x14ac:dyDescent="0.3">
      <c r="A4" s="38"/>
      <c r="B4" s="4" t="s">
        <v>89</v>
      </c>
      <c r="C4" s="4">
        <v>29.462788899739589</v>
      </c>
      <c r="D4" s="4">
        <v>22.132064819335938</v>
      </c>
      <c r="E4" s="4">
        <v>7.3307240804036518</v>
      </c>
      <c r="F4" s="4">
        <v>7.0073973337809248</v>
      </c>
      <c r="G4" s="4">
        <v>0.32332674662272698</v>
      </c>
      <c r="H4" s="4">
        <v>0.79922479862297702</v>
      </c>
      <c r="I4" s="4">
        <v>1.0121282525321458</v>
      </c>
      <c r="J4" s="4">
        <v>0.18440350871913944</v>
      </c>
      <c r="L4" s="38"/>
      <c r="M4" s="4" t="s">
        <v>89</v>
      </c>
      <c r="N4" s="4">
        <v>29.408369064331062</v>
      </c>
      <c r="O4" s="4">
        <v>22.005390167236328</v>
      </c>
      <c r="P4" s="4">
        <v>7.4029788970947319</v>
      </c>
      <c r="Q4" s="4">
        <v>7.0796521504720049</v>
      </c>
      <c r="R4" s="4">
        <v>0.32332674662272698</v>
      </c>
      <c r="S4" s="4">
        <v>0.79922479862297702</v>
      </c>
      <c r="T4" s="4">
        <v>1.0121282525321458</v>
      </c>
      <c r="U4" s="4">
        <v>0.18440350871913944</v>
      </c>
      <c r="W4" s="38"/>
      <c r="X4" s="4" t="s">
        <v>89</v>
      </c>
      <c r="Y4" s="4">
        <v>30.410185496012367</v>
      </c>
      <c r="Z4" s="4">
        <v>23.045269012451172</v>
      </c>
      <c r="AA4" s="4">
        <v>7.3649164835611973</v>
      </c>
      <c r="AB4" s="4">
        <v>7.0796521504720049</v>
      </c>
      <c r="AC4" s="4">
        <v>0.2852643330891923</v>
      </c>
      <c r="AD4" s="4">
        <v>0.82059124488392354</v>
      </c>
      <c r="AE4" s="4">
        <v>1.0105844181917354</v>
      </c>
      <c r="AF4" s="4">
        <v>0.17535361225971699</v>
      </c>
    </row>
    <row r="5" spans="1:32" x14ac:dyDescent="0.3">
      <c r="A5" s="38"/>
      <c r="B5" s="4" t="s">
        <v>90</v>
      </c>
      <c r="C5" s="4">
        <v>29.443892796834341</v>
      </c>
      <c r="D5" s="4">
        <v>22.601972579956055</v>
      </c>
      <c r="E5" s="4">
        <v>6.8419202168782842</v>
      </c>
      <c r="F5" s="4"/>
      <c r="G5" s="4">
        <v>-0.16547711690264019</v>
      </c>
      <c r="H5" s="4">
        <v>1.121536922687</v>
      </c>
      <c r="I5" s="4"/>
      <c r="J5" s="4"/>
      <c r="L5" s="38"/>
      <c r="M5" s="4" t="s">
        <v>90</v>
      </c>
      <c r="N5" s="4">
        <v>29.130250930786161</v>
      </c>
      <c r="O5" s="4">
        <v>22.216075897216797</v>
      </c>
      <c r="P5" s="4">
        <v>6.9141750335693644</v>
      </c>
      <c r="Q5" s="4"/>
      <c r="R5" s="4">
        <v>-0.16547711690264019</v>
      </c>
      <c r="S5" s="4">
        <v>1.121536922687</v>
      </c>
      <c r="T5" s="4"/>
      <c r="U5" s="4"/>
      <c r="W5" s="38"/>
      <c r="X5" s="4" t="s">
        <v>90</v>
      </c>
      <c r="Y5" s="4">
        <v>30.479012171427406</v>
      </c>
      <c r="Z5" s="4">
        <v>23.462797164916992</v>
      </c>
      <c r="AA5" s="4">
        <v>7.0162150065104161</v>
      </c>
      <c r="AB5" s="4"/>
      <c r="AC5" s="4">
        <v>-6.3437143961588768E-2</v>
      </c>
      <c r="AD5" s="4">
        <v>1.0449523407926375</v>
      </c>
      <c r="AE5" s="4"/>
      <c r="AF5" s="4"/>
    </row>
    <row r="6" spans="1:32" x14ac:dyDescent="0.3">
      <c r="A6" s="38"/>
      <c r="B6" s="4" t="s">
        <v>90</v>
      </c>
      <c r="C6" s="4">
        <v>29.062888463338183</v>
      </c>
      <c r="D6" s="4">
        <v>22.213340759277344</v>
      </c>
      <c r="E6" s="4">
        <v>6.8495477040608383</v>
      </c>
      <c r="F6" s="4"/>
      <c r="G6" s="4">
        <v>-0.15784962972008662</v>
      </c>
      <c r="H6" s="4">
        <v>1.1156230362864601</v>
      </c>
      <c r="I6" s="4"/>
      <c r="J6" s="4"/>
      <c r="L6" s="38"/>
      <c r="M6" s="4" t="s">
        <v>90</v>
      </c>
      <c r="N6" s="4">
        <v>28.812816619873011</v>
      </c>
      <c r="O6" s="4">
        <v>21.891014099121094</v>
      </c>
      <c r="P6" s="4">
        <v>6.9218025207519185</v>
      </c>
      <c r="Q6" s="4"/>
      <c r="R6" s="4">
        <v>-0.15784962972008662</v>
      </c>
      <c r="S6" s="4">
        <v>1.1156230362864601</v>
      </c>
      <c r="T6" s="4"/>
      <c r="U6" s="4"/>
      <c r="W6" s="38"/>
      <c r="X6" s="4" t="s">
        <v>90</v>
      </c>
      <c r="Y6" s="4">
        <v>30.168591181437172</v>
      </c>
      <c r="Z6" s="4">
        <v>23.310766220092773</v>
      </c>
      <c r="AA6" s="4">
        <v>6.8578249613444004</v>
      </c>
      <c r="AB6" s="4"/>
      <c r="AC6" s="4">
        <v>-0.22182718912760441</v>
      </c>
      <c r="AD6" s="4">
        <v>1.1662096688986454</v>
      </c>
      <c r="AE6" s="4"/>
      <c r="AF6" s="4"/>
    </row>
    <row r="7" spans="1:32" x14ac:dyDescent="0.3">
      <c r="A7" s="38"/>
      <c r="B7" s="4" t="s">
        <v>16</v>
      </c>
      <c r="C7" s="4">
        <v>27.723908742268875</v>
      </c>
      <c r="D7" s="4">
        <v>22.328155517578125</v>
      </c>
      <c r="E7" s="4">
        <v>5.3957532246907505</v>
      </c>
      <c r="F7" s="4"/>
      <c r="G7" s="4">
        <v>-1.6116441090901739</v>
      </c>
      <c r="H7" s="4">
        <v>3.0559990800757602</v>
      </c>
      <c r="I7" s="4">
        <v>2.8380785857740367</v>
      </c>
      <c r="J7" s="4">
        <v>0.1944999441642887</v>
      </c>
      <c r="L7" s="38"/>
      <c r="M7" s="4" t="s">
        <v>16</v>
      </c>
      <c r="N7" s="4">
        <v>26.892784118652337</v>
      </c>
      <c r="O7" s="4">
        <v>21.424776077270508</v>
      </c>
      <c r="P7" s="4">
        <v>5.4680080413818306</v>
      </c>
      <c r="Q7" s="4"/>
      <c r="R7" s="4">
        <v>-1.6116441090901739</v>
      </c>
      <c r="S7" s="4">
        <v>3.0559990800757602</v>
      </c>
      <c r="T7" s="4">
        <v>2.8380785857740367</v>
      </c>
      <c r="U7" s="4">
        <v>0.1944999441642887</v>
      </c>
      <c r="W7" s="38"/>
      <c r="X7" s="4" t="s">
        <v>16</v>
      </c>
      <c r="Y7" s="4">
        <v>30.48366509559391</v>
      </c>
      <c r="Z7" s="4">
        <v>23.723369598388672</v>
      </c>
      <c r="AA7" s="4">
        <v>6.7602954972052389</v>
      </c>
      <c r="AB7" s="4"/>
      <c r="AC7" s="4">
        <v>-0.31935665326676577</v>
      </c>
      <c r="AD7" s="4">
        <v>1.2477739999999999</v>
      </c>
      <c r="AE7" s="4">
        <v>1.1298746666666666</v>
      </c>
      <c r="AF7" s="4">
        <v>0.10462765678506482</v>
      </c>
    </row>
    <row r="8" spans="1:32" x14ac:dyDescent="0.3">
      <c r="A8" s="38"/>
      <c r="B8" s="4" t="s">
        <v>17</v>
      </c>
      <c r="C8" s="4">
        <v>28.663441975911486</v>
      </c>
      <c r="D8" s="4">
        <v>23.12913703918457</v>
      </c>
      <c r="E8" s="4">
        <v>5.5343049367269153</v>
      </c>
      <c r="F8" s="4"/>
      <c r="G8" s="4">
        <v>-1.4730923970540091</v>
      </c>
      <c r="H8" s="4">
        <v>2.7761632310386202</v>
      </c>
      <c r="I8" s="4"/>
      <c r="J8" s="4"/>
      <c r="L8" s="38"/>
      <c r="M8" s="4" t="s">
        <v>17</v>
      </c>
      <c r="N8" s="4">
        <v>27.818750381469755</v>
      </c>
      <c r="O8" s="4">
        <v>22.212190628051758</v>
      </c>
      <c r="P8" s="4">
        <v>5.6065597534179954</v>
      </c>
      <c r="Q8" s="4"/>
      <c r="R8" s="4">
        <v>-1.4730923970540091</v>
      </c>
      <c r="S8" s="4">
        <v>2.7761632310386202</v>
      </c>
      <c r="T8" s="4"/>
      <c r="U8" s="4"/>
      <c r="W8" s="38"/>
      <c r="X8" s="4" t="s">
        <v>17</v>
      </c>
      <c r="Y8" s="4">
        <v>29.693837350263049</v>
      </c>
      <c r="Z8" s="4">
        <v>22.681938171386719</v>
      </c>
      <c r="AA8" s="4">
        <v>7.0118991788763312</v>
      </c>
      <c r="AB8" s="4"/>
      <c r="AC8" s="4">
        <v>-6.7752971595673936E-2</v>
      </c>
      <c r="AD8" s="4">
        <v>1.0480830000000001</v>
      </c>
      <c r="AE8" s="4"/>
      <c r="AF8" s="4"/>
    </row>
    <row r="9" spans="1:32" x14ac:dyDescent="0.3">
      <c r="A9" s="38"/>
      <c r="B9" s="4" t="s">
        <v>18</v>
      </c>
      <c r="C9" s="4">
        <v>28.860371907552064</v>
      </c>
      <c r="D9" s="4">
        <v>23.276323318481399</v>
      </c>
      <c r="E9" s="4">
        <v>5.5840485890706653</v>
      </c>
      <c r="F9" s="4"/>
      <c r="G9" s="4">
        <v>-1.4233487447102593</v>
      </c>
      <c r="H9" s="4">
        <v>2.6820734462077298</v>
      </c>
      <c r="I9" s="4"/>
      <c r="J9" s="4"/>
      <c r="L9" s="38"/>
      <c r="M9" s="4" t="s">
        <v>18</v>
      </c>
      <c r="N9" s="4">
        <v>27.342245101928739</v>
      </c>
      <c r="O9" s="4">
        <v>21.685941696166992</v>
      </c>
      <c r="P9" s="4">
        <v>5.6563034057617454</v>
      </c>
      <c r="Q9" s="4"/>
      <c r="R9" s="4">
        <v>-1.4233487447102593</v>
      </c>
      <c r="S9" s="4">
        <v>2.6820734462077298</v>
      </c>
      <c r="T9" s="4"/>
      <c r="U9" s="4"/>
      <c r="W9" s="38"/>
      <c r="X9" s="4" t="s">
        <v>18</v>
      </c>
      <c r="Y9" s="4">
        <v>30.048226119888419</v>
      </c>
      <c r="Z9" s="4">
        <v>23.097879409790039</v>
      </c>
      <c r="AA9" s="4">
        <v>6.9503467100983789</v>
      </c>
      <c r="AB9" s="4"/>
      <c r="AC9" s="4">
        <v>-0.12930544037362598</v>
      </c>
      <c r="AD9" s="4">
        <v>1.0937669999999999</v>
      </c>
      <c r="AE9" s="4"/>
      <c r="AF9" s="4"/>
    </row>
    <row r="10" spans="1:32" x14ac:dyDescent="0.3">
      <c r="A10" s="38"/>
      <c r="B10" s="8"/>
      <c r="C10" s="8"/>
      <c r="D10" s="8"/>
      <c r="E10" s="8"/>
      <c r="F10" s="8"/>
      <c r="G10" s="8"/>
      <c r="H10" s="8"/>
      <c r="I10" s="8"/>
      <c r="J10" s="8"/>
      <c r="L10" s="38"/>
      <c r="M10" s="8"/>
      <c r="N10" s="8"/>
      <c r="O10" s="8"/>
      <c r="P10" s="8"/>
      <c r="Q10" s="8"/>
      <c r="R10" s="8"/>
      <c r="S10" s="8"/>
      <c r="T10" s="8"/>
      <c r="U10" s="8"/>
      <c r="W10" s="38"/>
      <c r="X10" s="8"/>
      <c r="Y10" s="8"/>
      <c r="Z10" s="8"/>
      <c r="AA10" s="8"/>
      <c r="AB10" s="8"/>
      <c r="AC10" s="8"/>
      <c r="AD10" s="8"/>
      <c r="AE10" s="8"/>
      <c r="AF10" s="8"/>
    </row>
    <row r="11" spans="1:32" x14ac:dyDescent="0.3">
      <c r="A11" s="37" t="s">
        <v>80</v>
      </c>
      <c r="B11" s="29"/>
      <c r="C11" s="29" t="s">
        <v>105</v>
      </c>
      <c r="D11" s="29" t="s">
        <v>92</v>
      </c>
      <c r="E11" s="29" t="s">
        <v>95</v>
      </c>
      <c r="F11" s="29"/>
      <c r="G11" s="29" t="s">
        <v>96</v>
      </c>
      <c r="H11" s="29" t="s">
        <v>97</v>
      </c>
      <c r="I11" s="29" t="s">
        <v>93</v>
      </c>
      <c r="J11" s="29" t="s">
        <v>94</v>
      </c>
      <c r="L11" s="37" t="s">
        <v>80</v>
      </c>
      <c r="M11" s="29"/>
      <c r="N11" s="29" t="s">
        <v>105</v>
      </c>
      <c r="O11" s="29" t="s">
        <v>92</v>
      </c>
      <c r="P11" s="29" t="s">
        <v>95</v>
      </c>
      <c r="Q11" s="29"/>
      <c r="R11" s="29" t="s">
        <v>96</v>
      </c>
      <c r="S11" s="29" t="s">
        <v>97</v>
      </c>
      <c r="T11" s="29" t="s">
        <v>93</v>
      </c>
      <c r="U11" s="29" t="s">
        <v>94</v>
      </c>
      <c r="W11" s="37" t="s">
        <v>80</v>
      </c>
      <c r="X11" s="29"/>
      <c r="Y11" s="29" t="s">
        <v>105</v>
      </c>
      <c r="Z11" s="29" t="s">
        <v>92</v>
      </c>
      <c r="AA11" s="29" t="s">
        <v>95</v>
      </c>
      <c r="AB11" s="29"/>
      <c r="AC11" s="29" t="s">
        <v>96</v>
      </c>
      <c r="AD11" s="29" t="s">
        <v>97</v>
      </c>
      <c r="AE11" s="29" t="s">
        <v>93</v>
      </c>
      <c r="AF11" s="29" t="s">
        <v>94</v>
      </c>
    </row>
    <row r="12" spans="1:32" x14ac:dyDescent="0.3">
      <c r="A12" s="34"/>
      <c r="B12" s="4" t="s">
        <v>89</v>
      </c>
      <c r="C12" s="4">
        <v>29.961124165852901</v>
      </c>
      <c r="D12" s="4">
        <v>22.483295440673828</v>
      </c>
      <c r="E12" s="4">
        <v>7.4778287251790712</v>
      </c>
      <c r="F12" s="4">
        <v>7.395688120524067</v>
      </c>
      <c r="G12" s="4">
        <v>8.2140604655004126E-2</v>
      </c>
      <c r="H12" s="4">
        <v>0.94465497070158599</v>
      </c>
      <c r="I12" s="4">
        <v>1.0133000478715239</v>
      </c>
      <c r="J12" s="4">
        <v>0.20605735639219613</v>
      </c>
      <c r="L12" s="38"/>
      <c r="M12" s="4" t="s">
        <v>89</v>
      </c>
      <c r="N12" s="4">
        <v>29.46697121852106</v>
      </c>
      <c r="O12" s="4">
        <v>22.005390167236328</v>
      </c>
      <c r="P12" s="4">
        <v>7.4615810512847327</v>
      </c>
      <c r="Q12" s="4">
        <v>7.5974744160970049</v>
      </c>
      <c r="R12" s="4">
        <v>-0.1358933648122726</v>
      </c>
      <c r="S12" s="4">
        <v>1.098773</v>
      </c>
      <c r="T12" s="4">
        <v>1.0000003333333334</v>
      </c>
      <c r="U12" s="4">
        <v>0.12514440249700887</v>
      </c>
      <c r="W12" s="38"/>
      <c r="X12" s="4" t="s">
        <v>89</v>
      </c>
      <c r="Y12" s="4">
        <v>30.68526420593259</v>
      </c>
      <c r="Z12" s="4">
        <v>23.045269012451172</v>
      </c>
      <c r="AA12" s="4">
        <v>7.6399951934814201</v>
      </c>
      <c r="AB12" s="4">
        <v>7.5974744160970049</v>
      </c>
      <c r="AC12" s="4">
        <v>4.2520777384415093E-2</v>
      </c>
      <c r="AD12" s="4">
        <v>0.97095694072813776</v>
      </c>
      <c r="AE12" s="4">
        <v>1.0109084525609184</v>
      </c>
      <c r="AF12" s="4">
        <v>0.18441137335992355</v>
      </c>
    </row>
    <row r="13" spans="1:32" x14ac:dyDescent="0.3">
      <c r="A13" s="34"/>
      <c r="B13" s="4" t="s">
        <v>90</v>
      </c>
      <c r="C13" s="4">
        <v>30.290952428181956</v>
      </c>
      <c r="D13" s="4">
        <v>22.661354064941406</v>
      </c>
      <c r="E13" s="4">
        <v>7.6295983632405493</v>
      </c>
      <c r="F13" s="4"/>
      <c r="G13" s="4">
        <v>0.23391024271648217</v>
      </c>
      <c r="H13" s="4">
        <v>0.85032706152348603</v>
      </c>
      <c r="I13" s="4"/>
      <c r="J13" s="4"/>
      <c r="L13" s="38"/>
      <c r="M13" s="4" t="s">
        <v>90</v>
      </c>
      <c r="N13" s="4">
        <v>30.032370239620771</v>
      </c>
      <c r="O13" s="4">
        <v>22.216075897216797</v>
      </c>
      <c r="P13" s="4">
        <v>7.8162943424039737</v>
      </c>
      <c r="Q13" s="4"/>
      <c r="R13" s="4">
        <v>0.21881992630696862</v>
      </c>
      <c r="S13" s="4">
        <v>0.85926800000000003</v>
      </c>
      <c r="T13" s="4"/>
      <c r="U13" s="4"/>
      <c r="W13" s="38"/>
      <c r="X13" s="4" t="s">
        <v>90</v>
      </c>
      <c r="Y13" s="4">
        <v>31.295165252685557</v>
      </c>
      <c r="Z13" s="4">
        <v>23.462797164916992</v>
      </c>
      <c r="AA13" s="4">
        <v>7.8323680877685664</v>
      </c>
      <c r="AB13" s="4"/>
      <c r="AC13" s="4">
        <v>0.23489367167156147</v>
      </c>
      <c r="AD13" s="4">
        <v>0.84974762423436834</v>
      </c>
      <c r="AE13" s="4"/>
      <c r="AF13" s="4"/>
    </row>
    <row r="14" spans="1:32" x14ac:dyDescent="0.3">
      <c r="A14" s="34"/>
      <c r="B14" s="4" t="s">
        <v>90</v>
      </c>
      <c r="C14" s="4">
        <v>28.980308278401601</v>
      </c>
      <c r="D14" s="4">
        <v>21.900671005249023</v>
      </c>
      <c r="E14" s="4">
        <v>7.0796372731525761</v>
      </c>
      <c r="F14" s="4"/>
      <c r="G14" s="4">
        <v>-0.31605084737149053</v>
      </c>
      <c r="H14" s="4">
        <v>1.2449181113895</v>
      </c>
      <c r="I14" s="4"/>
      <c r="J14" s="4"/>
      <c r="L14" s="38"/>
      <c r="M14" s="4" t="s">
        <v>90</v>
      </c>
      <c r="N14" s="4">
        <v>29.4291886204321</v>
      </c>
      <c r="O14" s="4">
        <v>21.891014099121094</v>
      </c>
      <c r="P14" s="4">
        <v>7.5381745213110056</v>
      </c>
      <c r="Q14" s="4"/>
      <c r="R14" s="4">
        <v>-5.9299894785999639E-2</v>
      </c>
      <c r="S14" s="4">
        <v>1.04196</v>
      </c>
      <c r="T14" s="4"/>
      <c r="U14" s="4"/>
      <c r="W14" s="38"/>
      <c r="X14" s="4" t="s">
        <v>90</v>
      </c>
      <c r="Y14" s="4">
        <v>30.630826187133799</v>
      </c>
      <c r="Z14" s="4">
        <v>23.310766220092773</v>
      </c>
      <c r="AA14" s="4">
        <v>7.3200599670410273</v>
      </c>
      <c r="AB14" s="4"/>
      <c r="AC14" s="4">
        <v>-0.27741444905597767</v>
      </c>
      <c r="AD14" s="4">
        <v>1.2120207927202489</v>
      </c>
      <c r="AE14" s="4"/>
      <c r="AF14" s="4"/>
    </row>
    <row r="15" spans="1:32" x14ac:dyDescent="0.3">
      <c r="A15" s="34"/>
      <c r="B15" s="4" t="s">
        <v>16</v>
      </c>
      <c r="C15" s="4">
        <v>30.819913609822624</v>
      </c>
      <c r="D15" s="4">
        <v>22.469629287719727</v>
      </c>
      <c r="E15" s="4">
        <v>8.3502843221028975</v>
      </c>
      <c r="F15" s="4"/>
      <c r="G15" s="4">
        <v>0.95459620157882963</v>
      </c>
      <c r="H15" s="4">
        <v>0.51598598965654197</v>
      </c>
      <c r="I15" s="4">
        <v>0.36781691503809127</v>
      </c>
      <c r="J15" s="4">
        <v>0.14608346763424984</v>
      </c>
      <c r="L15" s="38"/>
      <c r="M15" s="4" t="s">
        <v>16</v>
      </c>
      <c r="N15" s="4">
        <v>30.195481970552642</v>
      </c>
      <c r="O15" s="4">
        <v>21.424776077270508</v>
      </c>
      <c r="P15" s="4">
        <v>8.7707058932821358</v>
      </c>
      <c r="Q15" s="4"/>
      <c r="R15" s="4">
        <v>1.1732314771851309</v>
      </c>
      <c r="S15" s="4">
        <v>0.44342700000000002</v>
      </c>
      <c r="T15" s="4">
        <v>0.3391203333333333</v>
      </c>
      <c r="U15" s="4">
        <v>9.2485972894992913E-2</v>
      </c>
      <c r="W15" s="38"/>
      <c r="X15" s="4" t="s">
        <v>16</v>
      </c>
      <c r="Y15" s="4">
        <v>32.629121780395515</v>
      </c>
      <c r="Z15" s="4">
        <v>23.723369598388672</v>
      </c>
      <c r="AA15" s="4">
        <v>8.9057521820068413</v>
      </c>
      <c r="AB15" s="4"/>
      <c r="AC15" s="4">
        <v>1.3082777659098361</v>
      </c>
      <c r="AD15" s="4">
        <v>0.40380263612553802</v>
      </c>
      <c r="AE15" s="4">
        <v>0.40468736024677598</v>
      </c>
      <c r="AF15" s="4">
        <v>0.2255266705913718</v>
      </c>
    </row>
    <row r="16" spans="1:32" x14ac:dyDescent="0.3">
      <c r="A16" s="34"/>
      <c r="B16" s="4" t="s">
        <v>17</v>
      </c>
      <c r="C16" s="4">
        <v>31.896953328450508</v>
      </c>
      <c r="D16" s="4">
        <v>23.041500091552734</v>
      </c>
      <c r="E16" s="4">
        <v>8.855453236897775</v>
      </c>
      <c r="F16" s="4"/>
      <c r="G16" s="4">
        <v>1.4597651163737078</v>
      </c>
      <c r="H16" s="4">
        <v>0.36355231407287097</v>
      </c>
      <c r="I16" s="4"/>
      <c r="J16" s="4"/>
      <c r="L16" s="38"/>
      <c r="M16" s="4" t="s">
        <v>17</v>
      </c>
      <c r="N16" s="4">
        <v>31.714083536984887</v>
      </c>
      <c r="O16" s="4">
        <v>22.212190628051758</v>
      </c>
      <c r="P16" s="4">
        <v>9.5018929089331277</v>
      </c>
      <c r="Q16" s="4"/>
      <c r="R16" s="4">
        <v>1.904418492836123</v>
      </c>
      <c r="S16" s="4">
        <v>0.26712399999999997</v>
      </c>
      <c r="T16" s="4"/>
      <c r="U16" s="4"/>
      <c r="W16" s="38"/>
      <c r="X16" s="4" t="s">
        <v>17</v>
      </c>
      <c r="Y16" s="4">
        <v>30.94448947906492</v>
      </c>
      <c r="Z16" s="4">
        <v>22.681938171386719</v>
      </c>
      <c r="AA16" s="4">
        <v>8.2625513076781996</v>
      </c>
      <c r="AB16" s="4"/>
      <c r="AC16" s="4">
        <v>0.66507689158119465</v>
      </c>
      <c r="AD16" s="4">
        <v>0.63065509138025799</v>
      </c>
      <c r="AE16" s="4"/>
      <c r="AF16" s="4"/>
    </row>
    <row r="17" spans="1:32" x14ac:dyDescent="0.3">
      <c r="A17" s="34"/>
      <c r="B17" s="4" t="s">
        <v>18</v>
      </c>
      <c r="C17" s="4">
        <v>32.829332097371278</v>
      </c>
      <c r="D17" s="4">
        <v>23.274650573730401</v>
      </c>
      <c r="E17" s="4">
        <v>9.5546815236408733</v>
      </c>
      <c r="F17" s="4"/>
      <c r="G17" s="4">
        <v>2.1589934031168054</v>
      </c>
      <c r="H17" s="4">
        <v>0.22391244138486099</v>
      </c>
      <c r="I17" s="4"/>
      <c r="J17" s="4"/>
      <c r="L17" s="38"/>
      <c r="M17" s="4" t="s">
        <v>18</v>
      </c>
      <c r="N17" s="4">
        <v>30.987998701118549</v>
      </c>
      <c r="O17" s="4">
        <v>21.685941696166992</v>
      </c>
      <c r="P17" s="4">
        <v>9.3020570049515587</v>
      </c>
      <c r="Q17" s="4"/>
      <c r="R17" s="4">
        <v>1.7045825888545532</v>
      </c>
      <c r="S17" s="4">
        <v>0.30681000000000003</v>
      </c>
      <c r="T17" s="4"/>
      <c r="U17" s="4"/>
      <c r="W17" s="38"/>
      <c r="X17" s="4" t="s">
        <v>18</v>
      </c>
      <c r="Y17" s="4">
        <v>33.172459602355929</v>
      </c>
      <c r="Z17" s="4">
        <v>23.097879409790039</v>
      </c>
      <c r="AA17" s="4">
        <v>10.074580192565893</v>
      </c>
      <c r="AB17" s="4"/>
      <c r="AC17" s="4">
        <v>2.4771057764688886</v>
      </c>
      <c r="AD17" s="4">
        <v>0.179604353234532</v>
      </c>
      <c r="AE17" s="4"/>
      <c r="AF17" s="4"/>
    </row>
    <row r="18" spans="1:32" x14ac:dyDescent="0.3">
      <c r="A18" s="34"/>
      <c r="B18" s="8"/>
      <c r="C18" s="8"/>
      <c r="D18" s="8"/>
      <c r="E18" s="8"/>
      <c r="F18" s="8"/>
      <c r="G18" s="8"/>
      <c r="H18" s="8"/>
      <c r="I18" s="8"/>
      <c r="J18" s="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BD81B-7E87-44EC-944A-617295D85AD9}">
  <dimension ref="A1:AF41"/>
  <sheetViews>
    <sheetView zoomScale="70" zoomScaleNormal="70" workbookViewId="0">
      <selection activeCell="S15" sqref="S15"/>
    </sheetView>
  </sheetViews>
  <sheetFormatPr defaultRowHeight="14.4" x14ac:dyDescent="0.3"/>
  <cols>
    <col min="3" max="5" width="14.6640625" bestFit="1" customWidth="1"/>
    <col min="7" max="7" width="15.6640625" bestFit="1" customWidth="1"/>
    <col min="8" max="8" width="14.6640625" bestFit="1" customWidth="1"/>
    <col min="9" max="10" width="14.6640625" customWidth="1"/>
    <col min="14" max="17" width="14.6640625" bestFit="1" customWidth="1"/>
    <col min="18" max="18" width="15.6640625" bestFit="1" customWidth="1"/>
    <col min="19" max="21" width="14.6640625" bestFit="1" customWidth="1"/>
    <col min="25" max="28" width="14.6640625" bestFit="1" customWidth="1"/>
    <col min="29" max="29" width="15.6640625" bestFit="1" customWidth="1"/>
    <col min="30" max="30" width="12.44140625" bestFit="1" customWidth="1"/>
    <col min="31" max="32" width="14.6640625" bestFit="1" customWidth="1"/>
  </cols>
  <sheetData>
    <row r="1" spans="1:32" ht="17.399999999999999" x14ac:dyDescent="0.3">
      <c r="A1" s="32" t="s">
        <v>99</v>
      </c>
      <c r="L1" s="32" t="s">
        <v>100</v>
      </c>
      <c r="W1" s="32" t="s">
        <v>101</v>
      </c>
    </row>
    <row r="2" spans="1:32" ht="17.399999999999999" x14ac:dyDescent="0.3">
      <c r="A2" s="32"/>
      <c r="L2" s="32"/>
      <c r="W2" s="32"/>
    </row>
    <row r="3" spans="1:32" x14ac:dyDescent="0.3">
      <c r="A3" s="9" t="s">
        <v>82</v>
      </c>
      <c r="B3" s="28"/>
      <c r="C3" s="29" t="s">
        <v>105</v>
      </c>
      <c r="D3" s="29" t="s">
        <v>92</v>
      </c>
      <c r="E3" s="29" t="s">
        <v>95</v>
      </c>
      <c r="F3" s="29"/>
      <c r="G3" s="29" t="s">
        <v>96</v>
      </c>
      <c r="H3" s="29" t="s">
        <v>97</v>
      </c>
      <c r="I3" s="29" t="s">
        <v>93</v>
      </c>
      <c r="J3" s="29" t="s">
        <v>94</v>
      </c>
      <c r="L3" s="9" t="s">
        <v>82</v>
      </c>
      <c r="M3" s="28"/>
      <c r="N3" s="29" t="s">
        <v>105</v>
      </c>
      <c r="O3" s="29" t="s">
        <v>92</v>
      </c>
      <c r="P3" s="29" t="s">
        <v>95</v>
      </c>
      <c r="Q3" s="29"/>
      <c r="R3" s="29" t="s">
        <v>96</v>
      </c>
      <c r="S3" s="29" t="s">
        <v>97</v>
      </c>
      <c r="T3" s="29" t="s">
        <v>93</v>
      </c>
      <c r="U3" s="29" t="s">
        <v>94</v>
      </c>
      <c r="W3" s="9" t="s">
        <v>82</v>
      </c>
      <c r="X3" s="28"/>
      <c r="Y3" s="29" t="s">
        <v>105</v>
      </c>
      <c r="Z3" s="29" t="s">
        <v>92</v>
      </c>
      <c r="AA3" s="29" t="s">
        <v>95</v>
      </c>
      <c r="AB3" s="29"/>
      <c r="AC3" s="29" t="s">
        <v>96</v>
      </c>
      <c r="AD3" s="29" t="s">
        <v>97</v>
      </c>
      <c r="AE3" s="29" t="s">
        <v>93</v>
      </c>
      <c r="AF3" s="29" t="s">
        <v>94</v>
      </c>
    </row>
    <row r="4" spans="1:32" x14ac:dyDescent="0.3">
      <c r="A4" s="8"/>
      <c r="B4" s="4" t="s">
        <v>89</v>
      </c>
      <c r="C4" s="4">
        <v>33.218869675571504</v>
      </c>
      <c r="D4" s="4">
        <v>22.132064819335938</v>
      </c>
      <c r="E4" s="4">
        <v>11.086804856235565</v>
      </c>
      <c r="F4" s="4">
        <v>10.84766960144043</v>
      </c>
      <c r="G4" s="4">
        <v>0.23913525479513595</v>
      </c>
      <c r="H4" s="4">
        <v>0.84725300000000003</v>
      </c>
      <c r="I4" s="4">
        <v>1.0072866666666667</v>
      </c>
      <c r="J4" s="4">
        <v>0.14544018272242723</v>
      </c>
      <c r="L4" s="8"/>
      <c r="M4" s="4" t="s">
        <v>89</v>
      </c>
      <c r="N4" s="4">
        <v>30.590982437133796</v>
      </c>
      <c r="O4" s="4">
        <v>22.979162216186523</v>
      </c>
      <c r="P4" s="4">
        <v>7.6118202209472718</v>
      </c>
      <c r="Q4" s="4">
        <v>7.7732887268066406</v>
      </c>
      <c r="R4" s="4">
        <v>-0.1614685058593692</v>
      </c>
      <c r="S4" s="4">
        <v>1.1184249932627499</v>
      </c>
      <c r="T4" s="4">
        <v>1.0038473328280866</v>
      </c>
      <c r="U4" s="4">
        <v>0.10818748689691959</v>
      </c>
      <c r="W4" s="8"/>
      <c r="X4" s="4" t="s">
        <v>89</v>
      </c>
      <c r="Y4" s="4">
        <v>31.402034851427587</v>
      </c>
      <c r="Z4" s="4">
        <v>23.902238845825195</v>
      </c>
      <c r="AA4" s="4">
        <v>7.4997960056023922</v>
      </c>
      <c r="AB4" s="4">
        <v>7.38146845499669</v>
      </c>
      <c r="AC4" s="4">
        <v>0.11832755060570185</v>
      </c>
      <c r="AD4" s="4">
        <v>0.92125500000000005</v>
      </c>
      <c r="AE4" s="4">
        <v>1.0028223333333335</v>
      </c>
      <c r="AF4" s="4">
        <v>9.2884769307639128E-2</v>
      </c>
    </row>
    <row r="5" spans="1:32" x14ac:dyDescent="0.3">
      <c r="A5" s="8"/>
      <c r="B5" s="4" t="s">
        <v>90</v>
      </c>
      <c r="C5" s="4">
        <v>33.388620874919326</v>
      </c>
      <c r="D5" s="4">
        <v>22.601972579956055</v>
      </c>
      <c r="E5" s="4">
        <v>10.786648294963269</v>
      </c>
      <c r="F5" s="4"/>
      <c r="G5" s="4">
        <v>-6.1021306477161141E-2</v>
      </c>
      <c r="H5" s="4">
        <v>1.043204</v>
      </c>
      <c r="I5" s="4"/>
      <c r="J5" s="4"/>
      <c r="L5" s="8"/>
      <c r="M5" s="4" t="s">
        <v>90</v>
      </c>
      <c r="N5" s="4">
        <v>30.73412895202636</v>
      </c>
      <c r="O5" s="4">
        <v>22.945858001708984</v>
      </c>
      <c r="P5" s="4">
        <v>7.7882709503173757</v>
      </c>
      <c r="Q5" s="4"/>
      <c r="R5" s="4">
        <v>1.4982223510734822E-2</v>
      </c>
      <c r="S5" s="4">
        <v>0.98966885076593003</v>
      </c>
      <c r="T5" s="4"/>
      <c r="U5" s="4"/>
      <c r="W5" s="8"/>
      <c r="X5" s="4" t="s">
        <v>90</v>
      </c>
      <c r="Y5" s="4">
        <v>30.960767501539934</v>
      </c>
      <c r="Z5" s="4">
        <v>23.721933364868164</v>
      </c>
      <c r="AA5" s="4">
        <v>7.2388341366717697</v>
      </c>
      <c r="AB5" s="4"/>
      <c r="AC5" s="4">
        <v>-0.14263431832492005</v>
      </c>
      <c r="AD5" s="4">
        <v>1.1039190000000001</v>
      </c>
      <c r="AE5" s="4"/>
      <c r="AF5" s="4"/>
    </row>
    <row r="6" spans="1:32" x14ac:dyDescent="0.3">
      <c r="A6" s="8"/>
      <c r="B6" s="4" t="s">
        <v>90</v>
      </c>
      <c r="C6" s="4">
        <v>32.882897459204159</v>
      </c>
      <c r="D6" s="4">
        <v>22.213340759277344</v>
      </c>
      <c r="E6" s="4">
        <v>10.669556699926815</v>
      </c>
      <c r="F6" s="4"/>
      <c r="G6" s="4">
        <v>-0.178112901513615</v>
      </c>
      <c r="H6" s="4">
        <v>1.1314029999999999</v>
      </c>
      <c r="I6" s="4"/>
      <c r="J6" s="4"/>
      <c r="L6" s="8"/>
      <c r="M6" s="4" t="s">
        <v>90</v>
      </c>
      <c r="N6" s="4">
        <v>31.055963516235348</v>
      </c>
      <c r="O6" s="4">
        <v>23.136188507080078</v>
      </c>
      <c r="P6" s="4">
        <v>7.919775009155269</v>
      </c>
      <c r="Q6" s="4"/>
      <c r="R6" s="4">
        <v>0.14648628234862876</v>
      </c>
      <c r="S6" s="4">
        <v>0.90344815445558002</v>
      </c>
      <c r="T6" s="4"/>
      <c r="U6" s="4"/>
      <c r="W6" s="8"/>
      <c r="X6" s="4" t="s">
        <v>90</v>
      </c>
      <c r="Y6" s="4">
        <v>31.511991608070186</v>
      </c>
      <c r="Z6" s="4">
        <v>24.106216430664063</v>
      </c>
      <c r="AA6" s="4">
        <v>7.4057751774061229</v>
      </c>
      <c r="AB6" s="4"/>
      <c r="AC6" s="4">
        <v>2.4306722409433205E-2</v>
      </c>
      <c r="AD6" s="4">
        <v>0.98329299999999997</v>
      </c>
      <c r="AE6" s="4"/>
      <c r="AF6" s="4"/>
    </row>
    <row r="7" spans="1:32" x14ac:dyDescent="0.3">
      <c r="A7" s="8"/>
      <c r="B7" s="4" t="s">
        <v>16</v>
      </c>
      <c r="C7" s="4">
        <v>34.231872295373307</v>
      </c>
      <c r="D7" s="4">
        <v>22.328155517578125</v>
      </c>
      <c r="E7" s="4">
        <v>11.90371677779518</v>
      </c>
      <c r="F7" s="4"/>
      <c r="G7" s="4">
        <v>1.0560471763547505</v>
      </c>
      <c r="H7" s="4">
        <v>0.48094799999999999</v>
      </c>
      <c r="I7" s="4">
        <v>0.60130800000000006</v>
      </c>
      <c r="J7" s="4">
        <v>0.12851703732968622</v>
      </c>
      <c r="L7" s="8"/>
      <c r="M7" s="4" t="s">
        <v>16</v>
      </c>
      <c r="N7" s="4">
        <v>30.8023155593872</v>
      </c>
      <c r="O7" s="4">
        <v>22.661815643310547</v>
      </c>
      <c r="P7" s="4">
        <v>8.1404999160766529</v>
      </c>
      <c r="Q7" s="4"/>
      <c r="R7" s="4">
        <v>0.36721118927001306</v>
      </c>
      <c r="S7" s="4">
        <v>0.77527970852831996</v>
      </c>
      <c r="T7" s="4">
        <v>0.78587115791730666</v>
      </c>
      <c r="U7" s="4">
        <v>3.9625626756501428E-2</v>
      </c>
      <c r="W7" s="8"/>
      <c r="X7" s="4" t="s">
        <v>16</v>
      </c>
      <c r="Y7" s="4">
        <v>31.911450109124438</v>
      </c>
      <c r="Z7" s="4">
        <v>24.050453186035156</v>
      </c>
      <c r="AA7" s="4">
        <v>7.8609969230892824</v>
      </c>
      <c r="AB7" s="4"/>
      <c r="AC7" s="4">
        <v>0.47952846809259236</v>
      </c>
      <c r="AD7" s="4">
        <v>0.71721199999999996</v>
      </c>
      <c r="AE7" s="4">
        <v>0.6041696666666666</v>
      </c>
      <c r="AF7" s="4">
        <v>9.8167582716155888E-2</v>
      </c>
    </row>
    <row r="8" spans="1:32" x14ac:dyDescent="0.3">
      <c r="A8" s="8"/>
      <c r="B8" s="4" t="s">
        <v>17</v>
      </c>
      <c r="C8" s="4">
        <v>34.747071072215846</v>
      </c>
      <c r="D8" s="4">
        <v>23.12913703918457</v>
      </c>
      <c r="E8" s="4">
        <v>11.617934033031277</v>
      </c>
      <c r="F8" s="4"/>
      <c r="G8" s="4">
        <v>0.77026443159084701</v>
      </c>
      <c r="H8" s="4">
        <v>0.58631</v>
      </c>
      <c r="I8" s="4"/>
      <c r="J8" s="4"/>
      <c r="L8" s="8"/>
      <c r="M8" s="4" t="s">
        <v>17</v>
      </c>
      <c r="N8" s="4">
        <v>31.563865661621101</v>
      </c>
      <c r="O8" s="4">
        <v>23.521266937255859</v>
      </c>
      <c r="P8" s="4">
        <v>8.0425987243652397</v>
      </c>
      <c r="Q8" s="4"/>
      <c r="R8" s="4">
        <v>0.26930999755859991</v>
      </c>
      <c r="S8" s="4">
        <v>0.82971628203287995</v>
      </c>
      <c r="T8" s="4"/>
      <c r="U8" s="4"/>
      <c r="W8" s="8"/>
      <c r="X8" s="4" t="s">
        <v>17</v>
      </c>
      <c r="Y8" s="4">
        <v>31.828025934103668</v>
      </c>
      <c r="Z8" s="4">
        <v>23.558582305908203</v>
      </c>
      <c r="AA8" s="4">
        <v>8.2694436281954644</v>
      </c>
      <c r="AB8" s="4"/>
      <c r="AC8" s="4">
        <v>0.88797517319877528</v>
      </c>
      <c r="AD8" s="4">
        <v>0.54037199999999996</v>
      </c>
      <c r="AE8" s="4"/>
      <c r="AF8" s="4"/>
    </row>
    <row r="9" spans="1:32" x14ac:dyDescent="0.3">
      <c r="A9" s="8"/>
      <c r="B9" s="4" t="s">
        <v>18</v>
      </c>
      <c r="C9" s="4">
        <v>34.564910356633241</v>
      </c>
      <c r="D9" s="4">
        <v>23.276323318481399</v>
      </c>
      <c r="E9" s="4">
        <v>11.288587038151842</v>
      </c>
      <c r="F9" s="4"/>
      <c r="G9" s="4">
        <v>0.44091743671141181</v>
      </c>
      <c r="H9" s="4">
        <v>0.73666600000000004</v>
      </c>
      <c r="I9" s="4"/>
      <c r="J9" s="4"/>
      <c r="L9" s="8"/>
      <c r="M9" s="4" t="s">
        <v>18</v>
      </c>
      <c r="N9" s="4">
        <v>31.735935211181644</v>
      </c>
      <c r="O9" s="4">
        <v>23.552635192871094</v>
      </c>
      <c r="P9" s="4">
        <v>8.1833000183105504</v>
      </c>
      <c r="Q9" s="4"/>
      <c r="R9" s="4">
        <v>0.41001129150390925</v>
      </c>
      <c r="S9" s="4">
        <v>0.75261748319071997</v>
      </c>
      <c r="T9" s="4"/>
      <c r="U9" s="4"/>
      <c r="W9" s="8"/>
      <c r="X9" s="4" t="s">
        <v>18</v>
      </c>
      <c r="Y9" s="4">
        <v>31.718883367694268</v>
      </c>
      <c r="Z9" s="4">
        <v>23.48777961730957</v>
      </c>
      <c r="AA9" s="4">
        <v>8.2311037503846958</v>
      </c>
      <c r="AB9" s="4"/>
      <c r="AC9" s="4">
        <v>0.8496352953880062</v>
      </c>
      <c r="AD9" s="4">
        <v>0.554925</v>
      </c>
      <c r="AE9" s="4"/>
      <c r="AF9" s="4"/>
    </row>
    <row r="10" spans="1:32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L10" s="8"/>
      <c r="M10" s="8"/>
      <c r="N10" s="8"/>
      <c r="O10" s="8"/>
      <c r="P10" s="8"/>
      <c r="Q10" s="8"/>
      <c r="R10" s="8"/>
      <c r="S10" s="8"/>
      <c r="T10" s="8"/>
      <c r="U10" s="8"/>
      <c r="W10" s="8"/>
      <c r="X10" s="8"/>
      <c r="Y10" s="8"/>
      <c r="Z10" s="8"/>
      <c r="AA10" s="8"/>
      <c r="AB10" s="8"/>
      <c r="AC10" s="8"/>
      <c r="AD10" s="8"/>
      <c r="AE10" s="8"/>
      <c r="AF10" s="8"/>
    </row>
    <row r="11" spans="1:32" x14ac:dyDescent="0.3">
      <c r="A11" s="9" t="s">
        <v>83</v>
      </c>
      <c r="B11" s="28"/>
      <c r="C11" s="29" t="s">
        <v>105</v>
      </c>
      <c r="D11" s="6" t="s">
        <v>92</v>
      </c>
      <c r="E11" s="6" t="s">
        <v>95</v>
      </c>
      <c r="F11" s="6"/>
      <c r="G11" s="6" t="s">
        <v>96</v>
      </c>
      <c r="H11" s="6" t="s">
        <v>97</v>
      </c>
      <c r="I11" s="6" t="s">
        <v>93</v>
      </c>
      <c r="J11" s="6" t="s">
        <v>94</v>
      </c>
      <c r="L11" s="9" t="s">
        <v>83</v>
      </c>
      <c r="M11" s="28"/>
      <c r="N11" s="29" t="s">
        <v>105</v>
      </c>
      <c r="O11" s="6" t="s">
        <v>92</v>
      </c>
      <c r="P11" s="6" t="s">
        <v>95</v>
      </c>
      <c r="Q11" s="6"/>
      <c r="R11" s="6" t="s">
        <v>96</v>
      </c>
      <c r="S11" s="6" t="s">
        <v>97</v>
      </c>
      <c r="T11" s="6" t="s">
        <v>93</v>
      </c>
      <c r="U11" s="6" t="s">
        <v>94</v>
      </c>
      <c r="W11" s="9" t="s">
        <v>83</v>
      </c>
      <c r="X11" s="28"/>
      <c r="Y11" s="29" t="s">
        <v>105</v>
      </c>
      <c r="Z11" s="6" t="s">
        <v>92</v>
      </c>
      <c r="AA11" s="6" t="s">
        <v>95</v>
      </c>
      <c r="AB11" s="6"/>
      <c r="AC11" s="6" t="s">
        <v>96</v>
      </c>
      <c r="AD11" s="6" t="s">
        <v>97</v>
      </c>
      <c r="AE11" s="6" t="s">
        <v>93</v>
      </c>
      <c r="AF11" s="6" t="s">
        <v>94</v>
      </c>
    </row>
    <row r="12" spans="1:32" x14ac:dyDescent="0.3">
      <c r="A12" s="8"/>
      <c r="B12" s="4" t="s">
        <v>89</v>
      </c>
      <c r="C12" s="4">
        <v>28.786455178184191</v>
      </c>
      <c r="D12" s="4">
        <v>22.132064819335938</v>
      </c>
      <c r="E12" s="4">
        <v>6.6543903588482518</v>
      </c>
      <c r="F12" s="4">
        <v>6.694316228230794</v>
      </c>
      <c r="G12" s="4">
        <v>-3.992586938254198E-2</v>
      </c>
      <c r="H12" s="4">
        <v>1.0280609999999999</v>
      </c>
      <c r="I12" s="4">
        <v>1.0023716666666667</v>
      </c>
      <c r="J12" s="4">
        <v>8.3389514174944848E-2</v>
      </c>
      <c r="L12" s="8"/>
      <c r="M12" s="4" t="s">
        <v>89</v>
      </c>
      <c r="N12" s="4">
        <v>29.005368798156699</v>
      </c>
      <c r="O12" s="4">
        <v>22.979162216186523</v>
      </c>
      <c r="P12" s="4">
        <v>6.0262065819701762</v>
      </c>
      <c r="Q12" s="4">
        <v>6.4799264272054033</v>
      </c>
      <c r="R12" s="4">
        <v>-0.45371984523522679</v>
      </c>
      <c r="S12" s="4">
        <v>1.369567</v>
      </c>
      <c r="T12" s="4">
        <v>1.027253</v>
      </c>
      <c r="U12" s="4">
        <v>0.30104315692438549</v>
      </c>
      <c r="W12" s="8"/>
      <c r="X12" s="4" t="s">
        <v>89</v>
      </c>
      <c r="Y12" s="4">
        <v>33.242149030699252</v>
      </c>
      <c r="Z12" s="4">
        <v>23.902238845825195</v>
      </c>
      <c r="AA12" s="4">
        <v>9.3399101848740536</v>
      </c>
      <c r="AB12" s="4">
        <v>9.1755739847818756</v>
      </c>
      <c r="AC12" s="4">
        <v>0.16433620009217739</v>
      </c>
      <c r="AD12" s="4">
        <v>0.89233899999999999</v>
      </c>
      <c r="AE12" s="4">
        <v>1.0102876666666667</v>
      </c>
      <c r="AF12" s="4">
        <v>0.18194597402892226</v>
      </c>
    </row>
    <row r="13" spans="1:32" x14ac:dyDescent="0.3">
      <c r="A13" s="8"/>
      <c r="B13" s="4" t="s">
        <v>90</v>
      </c>
      <c r="C13" s="4">
        <v>29.198820939831133</v>
      </c>
      <c r="D13" s="4">
        <v>22.601972579956055</v>
      </c>
      <c r="E13" s="4">
        <v>6.5968483598750796</v>
      </c>
      <c r="F13" s="4"/>
      <c r="G13" s="4">
        <v>-9.7467868355714041E-2</v>
      </c>
      <c r="H13" s="4">
        <v>1.0698939999999999</v>
      </c>
      <c r="I13" s="4"/>
      <c r="J13" s="4"/>
      <c r="L13" s="8"/>
      <c r="M13" s="4" t="s">
        <v>90</v>
      </c>
      <c r="N13" s="4">
        <v>29.564276826133092</v>
      </c>
      <c r="O13" s="4">
        <v>22.945858001708984</v>
      </c>
      <c r="P13" s="4">
        <v>6.6184188244241087</v>
      </c>
      <c r="Q13" s="4"/>
      <c r="R13" s="4">
        <v>0.13849239721870521</v>
      </c>
      <c r="S13" s="4">
        <v>0.90846800000000005</v>
      </c>
      <c r="T13" s="4"/>
      <c r="U13" s="4"/>
      <c r="W13" s="8"/>
      <c r="X13" s="4" t="s">
        <v>90</v>
      </c>
      <c r="Y13" s="4">
        <v>32.610828429847857</v>
      </c>
      <c r="Z13" s="4">
        <v>23.721933364868164</v>
      </c>
      <c r="AA13" s="4">
        <v>8.888895064979689</v>
      </c>
      <c r="AB13" s="4"/>
      <c r="AC13" s="4">
        <v>-0.28667891980218724</v>
      </c>
      <c r="AD13" s="4">
        <v>1.2198290000000001</v>
      </c>
      <c r="AE13" s="4"/>
      <c r="AF13" s="4"/>
    </row>
    <row r="14" spans="1:32" x14ac:dyDescent="0.3">
      <c r="A14" s="8"/>
      <c r="B14" s="4" t="s">
        <v>90</v>
      </c>
      <c r="C14" s="4">
        <v>29.045050870601258</v>
      </c>
      <c r="D14" s="4">
        <v>22.213340759277344</v>
      </c>
      <c r="E14" s="4">
        <v>6.8317101113239138</v>
      </c>
      <c r="F14" s="4"/>
      <c r="G14" s="4">
        <v>0.13739388309311959</v>
      </c>
      <c r="H14" s="4">
        <v>0.90915999999999997</v>
      </c>
      <c r="I14" s="4"/>
      <c r="J14" s="4"/>
      <c r="L14" s="8"/>
      <c r="M14" s="4" t="s">
        <v>90</v>
      </c>
      <c r="N14" s="4">
        <v>29.931342866315799</v>
      </c>
      <c r="O14" s="4">
        <v>23.136188507080078</v>
      </c>
      <c r="P14" s="4">
        <v>6.7951543592357213</v>
      </c>
      <c r="Q14" s="4"/>
      <c r="R14" s="4">
        <v>0.31522793203031824</v>
      </c>
      <c r="S14" s="4">
        <v>0.80372399999999999</v>
      </c>
      <c r="T14" s="4"/>
      <c r="U14" s="4"/>
      <c r="W14" s="8"/>
      <c r="X14" s="4" t="s">
        <v>90</v>
      </c>
      <c r="Y14" s="4">
        <v>33.404132533499542</v>
      </c>
      <c r="Z14" s="4">
        <v>24.106216430664063</v>
      </c>
      <c r="AA14" s="4">
        <v>9.2979161028354778</v>
      </c>
      <c r="AB14" s="4"/>
      <c r="AC14" s="4">
        <v>0.12234211805360215</v>
      </c>
      <c r="AD14" s="4">
        <v>0.91869500000000004</v>
      </c>
      <c r="AE14" s="4"/>
      <c r="AF14" s="4"/>
    </row>
    <row r="15" spans="1:32" x14ac:dyDescent="0.3">
      <c r="A15" s="8"/>
      <c r="B15" s="4" t="s">
        <v>16</v>
      </c>
      <c r="C15" s="4">
        <v>30.256224314427541</v>
      </c>
      <c r="D15" s="4">
        <v>22.328155517578125</v>
      </c>
      <c r="E15" s="4">
        <v>7.9280687968494146</v>
      </c>
      <c r="F15" s="4"/>
      <c r="G15" s="4">
        <v>1.233752568618621</v>
      </c>
      <c r="H15" s="4">
        <v>0.42520999999999998</v>
      </c>
      <c r="I15" s="4">
        <v>0.60778033333333326</v>
      </c>
      <c r="J15" s="4">
        <v>0.19931286190894318</v>
      </c>
      <c r="L15" s="8"/>
      <c r="M15" s="4" t="s">
        <v>16</v>
      </c>
      <c r="N15" s="4">
        <v>31.663521956594941</v>
      </c>
      <c r="O15" s="4">
        <v>22.661815643310547</v>
      </c>
      <c r="P15" s="4">
        <v>9.0017063132843926</v>
      </c>
      <c r="Q15" s="4"/>
      <c r="R15" s="4">
        <v>2.5217798860789888</v>
      </c>
      <c r="S15" s="4">
        <v>0.174128</v>
      </c>
      <c r="T15" s="4">
        <v>0.30135400000000001</v>
      </c>
      <c r="U15" s="4">
        <v>0.16617223285194183</v>
      </c>
      <c r="W15" s="8"/>
      <c r="X15" s="4" t="s">
        <v>16</v>
      </c>
      <c r="Y15" s="4">
        <v>34.812420091213781</v>
      </c>
      <c r="Z15" s="4">
        <v>24.050453186035156</v>
      </c>
      <c r="AA15" s="4">
        <v>10.761966905178626</v>
      </c>
      <c r="AB15" s="4"/>
      <c r="AC15" s="4">
        <v>1.5863929203967504</v>
      </c>
      <c r="AD15" s="4">
        <v>0.33300299999999999</v>
      </c>
      <c r="AE15" s="4">
        <v>0.2941603333333333</v>
      </c>
      <c r="AF15" s="4">
        <v>6.7613768341465513E-2</v>
      </c>
    </row>
    <row r="16" spans="1:32" x14ac:dyDescent="0.3">
      <c r="A16" s="8"/>
      <c r="B16" s="4" t="s">
        <v>17</v>
      </c>
      <c r="C16" s="4">
        <v>30.615030900235581</v>
      </c>
      <c r="D16" s="4">
        <v>23.12913703918457</v>
      </c>
      <c r="E16" s="4">
        <v>7.4858938610510108</v>
      </c>
      <c r="F16" s="4"/>
      <c r="G16" s="4">
        <v>0.7915776328202172</v>
      </c>
      <c r="H16" s="4">
        <v>0.577712</v>
      </c>
      <c r="I16" s="4"/>
      <c r="J16" s="4"/>
      <c r="L16" s="8"/>
      <c r="M16" s="4" t="s">
        <v>17</v>
      </c>
      <c r="N16" s="4">
        <v>32.05663473059181</v>
      </c>
      <c r="O16" s="4">
        <v>23.521266937255859</v>
      </c>
      <c r="P16" s="4">
        <v>8.5353677933359524</v>
      </c>
      <c r="Q16" s="4"/>
      <c r="R16" s="4">
        <v>2.0554413661305495</v>
      </c>
      <c r="S16" s="4">
        <v>0.24057500000000001</v>
      </c>
      <c r="T16" s="4"/>
      <c r="U16" s="4"/>
      <c r="W16" s="8"/>
      <c r="X16" s="4" t="s">
        <v>17</v>
      </c>
      <c r="Y16" s="4">
        <v>34.944472104678866</v>
      </c>
      <c r="Z16" s="4">
        <v>23.558582305908203</v>
      </c>
      <c r="AA16" s="4">
        <v>11.385889798770664</v>
      </c>
      <c r="AB16" s="4"/>
      <c r="AC16" s="4">
        <v>2.2103158139887884</v>
      </c>
      <c r="AD16" s="4">
        <v>0.216087</v>
      </c>
      <c r="AE16" s="4"/>
      <c r="AF16" s="4"/>
    </row>
    <row r="17" spans="1:32" x14ac:dyDescent="0.3">
      <c r="A17" s="8"/>
      <c r="B17" s="4" t="s">
        <v>18</v>
      </c>
      <c r="C17" s="4">
        <v>30.256206738167496</v>
      </c>
      <c r="D17" s="4">
        <v>23.276323318481399</v>
      </c>
      <c r="E17" s="4">
        <v>6.9798834196860966</v>
      </c>
      <c r="F17" s="4"/>
      <c r="G17" s="4">
        <v>0.28556719145530218</v>
      </c>
      <c r="H17" s="4">
        <v>0.82041900000000001</v>
      </c>
      <c r="I17" s="4"/>
      <c r="J17" s="4"/>
      <c r="L17" s="8"/>
      <c r="M17" s="4" t="s">
        <v>18</v>
      </c>
      <c r="N17" s="4">
        <v>31.063596481904774</v>
      </c>
      <c r="O17" s="4">
        <v>23.552635192871094</v>
      </c>
      <c r="P17" s="4">
        <v>7.5109612890336823</v>
      </c>
      <c r="Q17" s="4"/>
      <c r="R17" s="4">
        <v>1.0310348618282787</v>
      </c>
      <c r="S17" s="4">
        <v>0.48935899999999999</v>
      </c>
      <c r="T17" s="4"/>
      <c r="U17" s="4"/>
      <c r="W17" s="8"/>
      <c r="X17" s="4" t="s">
        <v>18</v>
      </c>
      <c r="Y17" s="4">
        <v>34.248066538157246</v>
      </c>
      <c r="Z17" s="4">
        <v>23.48777961730957</v>
      </c>
      <c r="AA17" s="4">
        <v>10.760286920847678</v>
      </c>
      <c r="AB17" s="4"/>
      <c r="AC17" s="4">
        <v>1.5847129360658025</v>
      </c>
      <c r="AD17" s="4">
        <v>0.33339099999999999</v>
      </c>
      <c r="AE17" s="4"/>
      <c r="AF17" s="4"/>
    </row>
    <row r="18" spans="1:32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L18" s="8"/>
      <c r="M18" s="8"/>
      <c r="N18" s="8"/>
      <c r="O18" s="8"/>
      <c r="P18" s="8"/>
      <c r="Q18" s="8"/>
      <c r="R18" s="8"/>
      <c r="S18" s="8"/>
      <c r="T18" s="8"/>
      <c r="U18" s="8"/>
      <c r="W18" s="8"/>
      <c r="X18" s="8"/>
      <c r="Y18" s="8"/>
      <c r="Z18" s="8"/>
      <c r="AA18" s="8"/>
      <c r="AB18" s="8"/>
      <c r="AC18" s="8"/>
      <c r="AD18" s="8"/>
      <c r="AE18" s="8"/>
      <c r="AF18" s="8"/>
    </row>
    <row r="19" spans="1:32" x14ac:dyDescent="0.3">
      <c r="A19" s="9" t="s">
        <v>84</v>
      </c>
      <c r="B19" s="28"/>
      <c r="C19" s="29" t="s">
        <v>105</v>
      </c>
      <c r="D19" s="29" t="s">
        <v>92</v>
      </c>
      <c r="E19" s="29" t="s">
        <v>95</v>
      </c>
      <c r="F19" s="29"/>
      <c r="G19" s="29" t="s">
        <v>96</v>
      </c>
      <c r="H19" s="29" t="s">
        <v>97</v>
      </c>
      <c r="I19" s="29" t="s">
        <v>93</v>
      </c>
      <c r="J19" s="29" t="s">
        <v>94</v>
      </c>
      <c r="L19" s="9" t="s">
        <v>84</v>
      </c>
      <c r="M19" s="28"/>
      <c r="N19" s="29" t="s">
        <v>105</v>
      </c>
      <c r="O19" s="29" t="s">
        <v>92</v>
      </c>
      <c r="P19" s="29" t="s">
        <v>95</v>
      </c>
      <c r="Q19" s="29"/>
      <c r="R19" s="29" t="s">
        <v>96</v>
      </c>
      <c r="S19" s="29" t="s">
        <v>97</v>
      </c>
      <c r="T19" s="29" t="s">
        <v>93</v>
      </c>
      <c r="U19" s="29" t="s">
        <v>94</v>
      </c>
      <c r="W19" s="9" t="s">
        <v>84</v>
      </c>
      <c r="X19" s="28"/>
      <c r="Y19" s="29" t="s">
        <v>105</v>
      </c>
      <c r="Z19" s="29" t="s">
        <v>92</v>
      </c>
      <c r="AA19" s="29" t="s">
        <v>95</v>
      </c>
      <c r="AB19" s="29"/>
      <c r="AC19" s="29" t="s">
        <v>96</v>
      </c>
      <c r="AD19" s="29" t="s">
        <v>97</v>
      </c>
      <c r="AE19" s="29" t="s">
        <v>93</v>
      </c>
      <c r="AF19" s="29" t="s">
        <v>94</v>
      </c>
    </row>
    <row r="20" spans="1:32" x14ac:dyDescent="0.3">
      <c r="A20" s="8"/>
      <c r="B20" s="4" t="s">
        <v>89</v>
      </c>
      <c r="C20" s="4">
        <v>30.471635818481456</v>
      </c>
      <c r="D20" s="4">
        <v>22.132064819335938</v>
      </c>
      <c r="E20" s="4">
        <v>8.3395709991455185</v>
      </c>
      <c r="F20" s="4">
        <v>8.5701904296875</v>
      </c>
      <c r="G20" s="4">
        <v>-0.23061943054198145</v>
      </c>
      <c r="H20" s="4">
        <v>1.1733386217001101</v>
      </c>
      <c r="I20" s="30">
        <v>1.0073849809281867</v>
      </c>
      <c r="J20" s="30">
        <v>0.15138368292437956</v>
      </c>
      <c r="L20" s="8"/>
      <c r="M20" s="4" t="s">
        <v>89</v>
      </c>
      <c r="N20" s="4">
        <v>30.660045242309529</v>
      </c>
      <c r="O20" s="4">
        <v>22.979162216186523</v>
      </c>
      <c r="P20" s="4">
        <v>7.6808830261230039</v>
      </c>
      <c r="Q20" s="4">
        <v>7.817840576171875</v>
      </c>
      <c r="R20" s="4">
        <v>-0.13695755004887089</v>
      </c>
      <c r="S20" s="4">
        <v>1.09958379461467</v>
      </c>
      <c r="T20" s="30">
        <v>1.00295934572574</v>
      </c>
      <c r="U20" s="30">
        <v>9.4436902649242455E-2</v>
      </c>
      <c r="W20" s="8"/>
      <c r="X20" s="4" t="s">
        <v>89</v>
      </c>
      <c r="Y20" s="4">
        <v>32.031759007502082</v>
      </c>
      <c r="Z20" s="4">
        <v>23.902238845825195</v>
      </c>
      <c r="AA20" s="4">
        <v>8.1295201616768846</v>
      </c>
      <c r="AB20" s="4">
        <v>7.9225786844888759</v>
      </c>
      <c r="AC20" s="4">
        <v>0.20694147718800798</v>
      </c>
      <c r="AD20" s="4">
        <v>0.86637200000000003</v>
      </c>
      <c r="AE20" s="30">
        <v>1.0050476666666668</v>
      </c>
      <c r="AF20" s="30">
        <v>0.12036737966049327</v>
      </c>
    </row>
    <row r="21" spans="1:32" x14ac:dyDescent="0.3">
      <c r="A21" s="8"/>
      <c r="B21" s="4" t="s">
        <v>90</v>
      </c>
      <c r="C21" s="4">
        <v>31.213188171386733</v>
      </c>
      <c r="D21" s="4">
        <v>22.601972579956055</v>
      </c>
      <c r="E21" s="4">
        <v>8.61121559143068</v>
      </c>
      <c r="F21" s="4"/>
      <c r="G21" s="4">
        <v>4.1025161743179855E-2</v>
      </c>
      <c r="H21" s="4">
        <v>0.97196403601157999</v>
      </c>
      <c r="I21" s="30"/>
      <c r="J21" s="30"/>
      <c r="L21" s="8"/>
      <c r="M21" s="4" t="s">
        <v>90</v>
      </c>
      <c r="N21" s="4">
        <v>30.765979003906267</v>
      </c>
      <c r="O21" s="4">
        <v>22.945858001708984</v>
      </c>
      <c r="P21" s="4">
        <v>7.8201210021972827</v>
      </c>
      <c r="Q21" s="4"/>
      <c r="R21" s="4">
        <v>2.2804260254072469E-3</v>
      </c>
      <c r="S21" s="4">
        <v>0.99842057773225001</v>
      </c>
      <c r="T21" s="30"/>
      <c r="U21" s="30"/>
      <c r="W21" s="8"/>
      <c r="X21" s="4" t="s">
        <v>90</v>
      </c>
      <c r="Y21" s="4">
        <v>31.551875655967347</v>
      </c>
      <c r="Z21" s="4">
        <v>23.721933364868164</v>
      </c>
      <c r="AA21" s="4">
        <v>7.8299422910991821</v>
      </c>
      <c r="AB21" s="4"/>
      <c r="AC21" s="4">
        <v>-9.2636393389693941E-2</v>
      </c>
      <c r="AD21" s="4">
        <v>1.066317</v>
      </c>
      <c r="AE21" s="30"/>
      <c r="AF21" s="30"/>
    </row>
    <row r="22" spans="1:32" x14ac:dyDescent="0.3">
      <c r="A22" s="8"/>
      <c r="B22" s="4" t="s">
        <v>90</v>
      </c>
      <c r="C22" s="4">
        <v>30.973125457763643</v>
      </c>
      <c r="D22" s="4">
        <v>22.213340759277344</v>
      </c>
      <c r="E22" s="4">
        <v>8.7597846984862997</v>
      </c>
      <c r="F22" s="4"/>
      <c r="G22" s="4">
        <v>0.18959426879879968</v>
      </c>
      <c r="H22" s="4">
        <v>0.87685228507287005</v>
      </c>
      <c r="I22" s="30"/>
      <c r="J22" s="30"/>
      <c r="L22" s="8"/>
      <c r="M22" s="4" t="s">
        <v>90</v>
      </c>
      <c r="N22" s="4">
        <v>31.088706207275411</v>
      </c>
      <c r="O22" s="4">
        <v>23.136188507080078</v>
      </c>
      <c r="P22" s="4">
        <v>7.952517700195334</v>
      </c>
      <c r="Q22" s="4"/>
      <c r="R22" s="4">
        <v>0.13467712402345941</v>
      </c>
      <c r="S22" s="4">
        <v>0.91087366483029997</v>
      </c>
      <c r="T22" s="30"/>
      <c r="U22" s="30"/>
      <c r="W22" s="8"/>
      <c r="X22" s="4" t="s">
        <v>90</v>
      </c>
      <c r="Y22" s="4">
        <v>31.914489397713144</v>
      </c>
      <c r="Z22" s="4">
        <v>24.106216430664063</v>
      </c>
      <c r="AA22" s="4">
        <v>7.8082729670490822</v>
      </c>
      <c r="AB22" s="4"/>
      <c r="AC22" s="4">
        <v>-0.11430571743979363</v>
      </c>
      <c r="AD22" s="4">
        <v>1.082454</v>
      </c>
      <c r="AE22" s="30"/>
      <c r="AF22" s="30"/>
    </row>
    <row r="23" spans="1:32" x14ac:dyDescent="0.3">
      <c r="A23" s="8"/>
      <c r="B23" s="4" t="s">
        <v>16</v>
      </c>
      <c r="C23" s="4">
        <v>31.040773952209868</v>
      </c>
      <c r="D23" s="4">
        <v>22.328155517578125</v>
      </c>
      <c r="E23" s="4">
        <v>8.7126184346317448</v>
      </c>
      <c r="F23" s="4"/>
      <c r="G23" s="4">
        <v>0.14242800494424457</v>
      </c>
      <c r="H23" s="4">
        <v>0.90599311703477003</v>
      </c>
      <c r="I23" s="30">
        <v>0.98042978630350996</v>
      </c>
      <c r="J23" s="30">
        <v>7.1004275330072419E-2</v>
      </c>
      <c r="L23" s="8"/>
      <c r="M23" s="4" t="s">
        <v>16</v>
      </c>
      <c r="N23" s="4">
        <v>31.116065216064431</v>
      </c>
      <c r="O23" s="4">
        <v>22.661815643310547</v>
      </c>
      <c r="P23" s="4">
        <v>8.4542495727538842</v>
      </c>
      <c r="Q23" s="4"/>
      <c r="R23" s="4">
        <v>0.63640899658200911</v>
      </c>
      <c r="S23" s="4">
        <v>0.64331222210936001</v>
      </c>
      <c r="T23" s="30">
        <v>0.6779026500215134</v>
      </c>
      <c r="U23" s="30">
        <v>0.14194759370818044</v>
      </c>
      <c r="W23" s="8"/>
      <c r="X23" s="4" t="s">
        <v>16</v>
      </c>
      <c r="Y23" s="4">
        <v>32.100559249500598</v>
      </c>
      <c r="Z23" s="4">
        <v>24.050453186035156</v>
      </c>
      <c r="AA23" s="4">
        <v>8.0501060634654422</v>
      </c>
      <c r="AB23" s="4"/>
      <c r="AC23" s="4">
        <v>0.12752737897656677</v>
      </c>
      <c r="AD23" s="4">
        <v>0.91539899999999996</v>
      </c>
      <c r="AE23" s="30">
        <v>0.8114473333333333</v>
      </c>
      <c r="AF23" s="30">
        <v>0.17636628275362978</v>
      </c>
    </row>
    <row r="24" spans="1:32" x14ac:dyDescent="0.3">
      <c r="A24" s="8"/>
      <c r="B24" s="4" t="s">
        <v>17</v>
      </c>
      <c r="C24" s="4">
        <v>31.716916147626563</v>
      </c>
      <c r="D24" s="4">
        <v>23.12913703918457</v>
      </c>
      <c r="E24" s="4">
        <v>8.5877791084419943</v>
      </c>
      <c r="F24" s="4"/>
      <c r="G24" s="4">
        <v>1.7588678754493905E-2</v>
      </c>
      <c r="H24" s="4">
        <v>0.98788247267884</v>
      </c>
      <c r="I24" s="30"/>
      <c r="J24" s="30"/>
      <c r="L24" s="8"/>
      <c r="M24" s="4" t="s">
        <v>17</v>
      </c>
      <c r="N24" s="4">
        <v>31.601077270507833</v>
      </c>
      <c r="O24" s="4">
        <v>23.521266937255859</v>
      </c>
      <c r="P24" s="4">
        <v>8.0798103332519737</v>
      </c>
      <c r="Q24" s="4"/>
      <c r="R24" s="4">
        <v>0.26196975708009806</v>
      </c>
      <c r="S24" s="4">
        <v>0.83394852553343002</v>
      </c>
      <c r="T24" s="30"/>
      <c r="U24" s="30"/>
      <c r="W24" s="8"/>
      <c r="X24" s="4" t="s">
        <v>17</v>
      </c>
      <c r="Y24" s="4">
        <v>31.615430589475288</v>
      </c>
      <c r="Z24" s="4">
        <v>23.558582305908203</v>
      </c>
      <c r="AA24" s="4">
        <v>8.0568482835670849</v>
      </c>
      <c r="AB24" s="4"/>
      <c r="AC24" s="4">
        <v>0.13426959907820821</v>
      </c>
      <c r="AD24" s="4">
        <v>0.91113100000000002</v>
      </c>
      <c r="AE24" s="30"/>
      <c r="AF24" s="30"/>
    </row>
    <row r="25" spans="1:32" x14ac:dyDescent="0.3">
      <c r="A25" s="8"/>
      <c r="B25" s="4" t="s">
        <v>18</v>
      </c>
      <c r="C25" s="4">
        <v>31.779682272619254</v>
      </c>
      <c r="D25" s="4">
        <v>23.276323318481399</v>
      </c>
      <c r="E25" s="4">
        <v>8.5033589541378536</v>
      </c>
      <c r="F25" s="4"/>
      <c r="G25" s="4">
        <v>-6.683147554964676E-2</v>
      </c>
      <c r="H25" s="4">
        <v>1.0474137691969201</v>
      </c>
      <c r="I25" s="30"/>
      <c r="J25" s="30"/>
      <c r="L25" s="8"/>
      <c r="M25" s="4" t="s">
        <v>18</v>
      </c>
      <c r="N25" s="4">
        <v>32.216159057617126</v>
      </c>
      <c r="O25" s="4">
        <v>23.552635192871094</v>
      </c>
      <c r="P25" s="4">
        <v>8.6635238647460344</v>
      </c>
      <c r="Q25" s="4"/>
      <c r="R25" s="4">
        <v>0.84568328857415931</v>
      </c>
      <c r="S25" s="4">
        <v>0.55644720242175005</v>
      </c>
      <c r="T25" s="30"/>
      <c r="U25" s="30"/>
      <c r="W25" s="8"/>
      <c r="X25" s="4" t="s">
        <v>18</v>
      </c>
      <c r="Y25" s="4">
        <v>32.128661238492938</v>
      </c>
      <c r="Z25" s="4">
        <v>23.48777961730957</v>
      </c>
      <c r="AA25" s="4">
        <v>8.6408816211833699</v>
      </c>
      <c r="AB25" s="4"/>
      <c r="AC25" s="4">
        <v>0.7183029366944943</v>
      </c>
      <c r="AD25" s="4">
        <v>0.60781200000000002</v>
      </c>
      <c r="AE25" s="30"/>
      <c r="AF25" s="30"/>
    </row>
    <row r="26" spans="1:32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L26" s="8"/>
      <c r="M26" s="8"/>
      <c r="N26" s="8"/>
      <c r="O26" s="8"/>
      <c r="P26" s="8"/>
      <c r="Q26" s="8"/>
      <c r="R26" s="8"/>
      <c r="S26" s="8"/>
      <c r="T26" s="8"/>
      <c r="U26" s="8"/>
      <c r="W26" s="8"/>
      <c r="X26" s="8"/>
      <c r="Y26" s="8"/>
      <c r="Z26" s="8"/>
      <c r="AA26" s="8"/>
      <c r="AB26" s="8"/>
      <c r="AC26" s="8"/>
      <c r="AD26" s="8"/>
      <c r="AE26" s="8"/>
      <c r="AF26" s="8"/>
    </row>
    <row r="27" spans="1:32" x14ac:dyDescent="0.3">
      <c r="A27" s="9" t="s">
        <v>85</v>
      </c>
      <c r="B27" s="28"/>
      <c r="C27" s="29" t="s">
        <v>105</v>
      </c>
      <c r="D27" s="29" t="s">
        <v>92</v>
      </c>
      <c r="E27" s="29" t="s">
        <v>95</v>
      </c>
      <c r="F27" s="29"/>
      <c r="G27" s="29" t="s">
        <v>96</v>
      </c>
      <c r="H27" s="29" t="s">
        <v>97</v>
      </c>
      <c r="I27" s="29" t="s">
        <v>93</v>
      </c>
      <c r="J27" s="29" t="s">
        <v>94</v>
      </c>
      <c r="L27" s="9" t="s">
        <v>85</v>
      </c>
      <c r="M27" s="28"/>
      <c r="N27" s="29" t="s">
        <v>105</v>
      </c>
      <c r="O27" s="29" t="s">
        <v>92</v>
      </c>
      <c r="P27" s="29" t="s">
        <v>95</v>
      </c>
      <c r="Q27" s="29"/>
      <c r="R27" s="29" t="s">
        <v>96</v>
      </c>
      <c r="S27" s="29" t="s">
        <v>97</v>
      </c>
      <c r="T27" s="29" t="s">
        <v>93</v>
      </c>
      <c r="U27" s="29" t="s">
        <v>94</v>
      </c>
      <c r="W27" s="9" t="s">
        <v>85</v>
      </c>
      <c r="X27" s="28"/>
      <c r="Y27" s="29" t="s">
        <v>105</v>
      </c>
      <c r="Z27" s="29" t="s">
        <v>92</v>
      </c>
      <c r="AA27" s="29" t="s">
        <v>95</v>
      </c>
      <c r="AB27" s="29"/>
      <c r="AC27" s="29" t="s">
        <v>96</v>
      </c>
      <c r="AD27" s="29" t="s">
        <v>97</v>
      </c>
      <c r="AE27" s="29" t="s">
        <v>93</v>
      </c>
      <c r="AF27" s="29" t="s">
        <v>94</v>
      </c>
    </row>
    <row r="28" spans="1:32" x14ac:dyDescent="0.3">
      <c r="A28" s="8"/>
      <c r="B28" s="4" t="s">
        <v>89</v>
      </c>
      <c r="C28" s="4">
        <v>32.642772213251817</v>
      </c>
      <c r="D28" s="4">
        <v>22.110988616943359</v>
      </c>
      <c r="E28" s="4">
        <v>10.531783596308454</v>
      </c>
      <c r="F28" s="4">
        <v>10.408348083496094</v>
      </c>
      <c r="G28" s="4">
        <v>0.12343551281236043</v>
      </c>
      <c r="H28" s="4">
        <v>0.91799900000000001</v>
      </c>
      <c r="I28" s="4">
        <v>1.008799</v>
      </c>
      <c r="J28" s="4">
        <v>0.16791031201507631</v>
      </c>
      <c r="L28" s="8"/>
      <c r="M28" s="4" t="s">
        <v>89</v>
      </c>
      <c r="N28" s="4">
        <v>30.293956375122082</v>
      </c>
      <c r="O28" s="4">
        <v>22.979162216186523</v>
      </c>
      <c r="P28" s="4">
        <v>7.3147941589355598</v>
      </c>
      <c r="Q28" s="4">
        <v>7.5230859120686846</v>
      </c>
      <c r="R28" s="4">
        <v>-0.20829175313312517</v>
      </c>
      <c r="S28" s="4">
        <v>1.15531939870266</v>
      </c>
      <c r="T28" s="4">
        <v>1.0060656591447199</v>
      </c>
      <c r="U28" s="4">
        <v>0.13683647265058155</v>
      </c>
      <c r="W28" s="8"/>
      <c r="X28" s="4" t="s">
        <v>89</v>
      </c>
      <c r="Y28" s="4">
        <v>31.670686698611988</v>
      </c>
      <c r="Z28" s="4">
        <v>23.902238845825195</v>
      </c>
      <c r="AA28" s="4">
        <v>7.7684478527867933</v>
      </c>
      <c r="AB28" s="4">
        <v>7.6792265574137373</v>
      </c>
      <c r="AC28" s="4">
        <v>8.9221295373055912E-2</v>
      </c>
      <c r="AD28" s="4">
        <v>0.94003000000000003</v>
      </c>
      <c r="AE28" s="4">
        <v>1.0020819999999999</v>
      </c>
      <c r="AF28" s="4">
        <v>8.0020376836153359E-2</v>
      </c>
    </row>
    <row r="29" spans="1:32" x14ac:dyDescent="0.3">
      <c r="A29" s="8"/>
      <c r="B29" s="4" t="s">
        <v>90</v>
      </c>
      <c r="C29" s="4">
        <v>32.794493803153543</v>
      </c>
      <c r="D29" s="4">
        <v>22.652252197265625</v>
      </c>
      <c r="E29" s="4">
        <v>10.142241605887918</v>
      </c>
      <c r="F29" s="4"/>
      <c r="G29" s="4">
        <v>-0.26610647760817635</v>
      </c>
      <c r="H29" s="4">
        <v>1.202558</v>
      </c>
      <c r="I29" s="4"/>
      <c r="J29" s="4"/>
      <c r="L29" s="8"/>
      <c r="M29" s="4" t="s">
        <v>90</v>
      </c>
      <c r="N29" s="4">
        <v>30.642700958251922</v>
      </c>
      <c r="O29" s="4">
        <v>22.945858001708984</v>
      </c>
      <c r="P29" s="4">
        <v>7.6968429565429384</v>
      </c>
      <c r="Q29" s="4"/>
      <c r="R29" s="4">
        <v>0.17375704447425414</v>
      </c>
      <c r="S29" s="4">
        <v>0.88653098193283997</v>
      </c>
      <c r="T29" s="4"/>
      <c r="U29" s="4"/>
      <c r="W29" s="8"/>
      <c r="X29" s="4" t="s">
        <v>90</v>
      </c>
      <c r="Y29" s="4">
        <v>31.439437331101534</v>
      </c>
      <c r="Z29" s="4">
        <v>23.721933364868164</v>
      </c>
      <c r="AA29" s="4">
        <v>7.7175039662333695</v>
      </c>
      <c r="AB29" s="4"/>
      <c r="AC29" s="4">
        <v>3.8277408819632326E-2</v>
      </c>
      <c r="AD29" s="4">
        <v>0.97381700000000004</v>
      </c>
      <c r="AE29" s="4"/>
      <c r="AF29" s="4"/>
    </row>
    <row r="30" spans="1:32" x14ac:dyDescent="0.3">
      <c r="A30" s="8"/>
      <c r="B30" s="4" t="s">
        <v>90</v>
      </c>
      <c r="C30" s="4">
        <v>32.785583758707595</v>
      </c>
      <c r="D30" s="4">
        <v>22.234563827514648</v>
      </c>
      <c r="E30" s="4">
        <v>10.551019931192949</v>
      </c>
      <c r="F30" s="4"/>
      <c r="G30" s="4">
        <v>0.14267184769685504</v>
      </c>
      <c r="H30" s="4">
        <v>0.90583999999999998</v>
      </c>
      <c r="I30" s="4"/>
      <c r="J30" s="4"/>
      <c r="L30" s="8"/>
      <c r="M30" s="4" t="s">
        <v>90</v>
      </c>
      <c r="N30" s="4">
        <v>30.693809127807629</v>
      </c>
      <c r="O30" s="4">
        <v>23.136188507080078</v>
      </c>
      <c r="P30" s="4">
        <v>7.5576206207275511</v>
      </c>
      <c r="Q30" s="4"/>
      <c r="R30" s="4">
        <v>3.4534708658866722E-2</v>
      </c>
      <c r="S30" s="4">
        <v>0.97634659679865998</v>
      </c>
      <c r="T30" s="4"/>
      <c r="U30" s="4"/>
      <c r="W30" s="8"/>
      <c r="X30" s="4" t="s">
        <v>90</v>
      </c>
      <c r="Y30" s="4">
        <v>31.657943089528111</v>
      </c>
      <c r="Z30" s="4">
        <v>24.106216430664063</v>
      </c>
      <c r="AA30" s="4">
        <v>7.5517266588640499</v>
      </c>
      <c r="AB30" s="4"/>
      <c r="AC30" s="4">
        <v>-0.12749989854968777</v>
      </c>
      <c r="AD30" s="4">
        <v>1.0923989999999999</v>
      </c>
      <c r="AE30" s="4"/>
      <c r="AF30" s="4"/>
    </row>
    <row r="31" spans="1:32" x14ac:dyDescent="0.3">
      <c r="A31" s="8"/>
      <c r="B31" s="4" t="s">
        <v>16</v>
      </c>
      <c r="C31" s="4">
        <v>34.070429130779544</v>
      </c>
      <c r="D31" s="4">
        <v>22.584629058837891</v>
      </c>
      <c r="E31" s="4">
        <v>11.485800071941657</v>
      </c>
      <c r="F31" s="4"/>
      <c r="G31" s="4">
        <v>1.0774519884455642</v>
      </c>
      <c r="H31" s="4">
        <v>0.47386499999999998</v>
      </c>
      <c r="I31" s="4">
        <v>0.5115006666666666</v>
      </c>
      <c r="J31" s="4">
        <v>7.3915676120383397E-2</v>
      </c>
      <c r="L31" s="8"/>
      <c r="M31" s="4" t="s">
        <v>16</v>
      </c>
      <c r="N31" s="4">
        <v>30.552430725097683</v>
      </c>
      <c r="O31" s="4">
        <v>22.661815643310547</v>
      </c>
      <c r="P31" s="4">
        <v>7.8906150817871348</v>
      </c>
      <c r="Q31" s="4"/>
      <c r="R31" s="4">
        <v>0.36752916971845023</v>
      </c>
      <c r="S31" s="4">
        <v>0.77510885008868002</v>
      </c>
      <c r="T31" s="4">
        <v>0.78676861218277006</v>
      </c>
      <c r="U31" s="4">
        <v>1.4898873323854051E-2</v>
      </c>
      <c r="W31" s="8"/>
      <c r="X31" s="4" t="s">
        <v>16</v>
      </c>
      <c r="Y31" s="4">
        <v>32.874739370567475</v>
      </c>
      <c r="Z31" s="4">
        <v>24.050453186035156</v>
      </c>
      <c r="AA31" s="4">
        <v>8.8242861845323191</v>
      </c>
      <c r="AB31" s="4"/>
      <c r="AC31" s="4">
        <v>1.1450596271185811</v>
      </c>
      <c r="AD31" s="4">
        <v>0.45217099999999999</v>
      </c>
      <c r="AE31" s="4">
        <v>0.7058443333333333</v>
      </c>
      <c r="AF31" s="4">
        <v>0.22569698770327729</v>
      </c>
    </row>
    <row r="32" spans="1:32" x14ac:dyDescent="0.3">
      <c r="A32" s="8"/>
      <c r="B32" s="4" t="s">
        <v>17</v>
      </c>
      <c r="C32" s="4">
        <v>33.521273686749936</v>
      </c>
      <c r="D32" s="4">
        <v>22.367906570434499</v>
      </c>
      <c r="E32" s="4">
        <v>11.153367116315435</v>
      </c>
      <c r="F32" s="4"/>
      <c r="G32" s="4">
        <v>0.74501903281934179</v>
      </c>
      <c r="H32" s="4">
        <v>0.59665999999999997</v>
      </c>
      <c r="I32" s="4"/>
      <c r="J32" s="4"/>
      <c r="L32" s="8"/>
      <c r="M32" s="4" t="s">
        <v>17</v>
      </c>
      <c r="N32" s="4">
        <v>31.399770355224632</v>
      </c>
      <c r="O32" s="4">
        <v>23.521266937255859</v>
      </c>
      <c r="P32" s="4">
        <v>7.8785034179687718</v>
      </c>
      <c r="Q32" s="4"/>
      <c r="R32" s="4">
        <v>0.35541750590008758</v>
      </c>
      <c r="S32" s="4">
        <v>0.78164340823460998</v>
      </c>
      <c r="T32" s="4"/>
      <c r="U32" s="4"/>
      <c r="W32" s="8"/>
      <c r="X32" s="4" t="s">
        <v>17</v>
      </c>
      <c r="Y32" s="4">
        <v>31.415011832973917</v>
      </c>
      <c r="Z32" s="4">
        <v>23.558582305908203</v>
      </c>
      <c r="AA32" s="4">
        <v>7.856429527065715</v>
      </c>
      <c r="AB32" s="4"/>
      <c r="AC32" s="4">
        <v>0.17720296965197729</v>
      </c>
      <c r="AD32" s="4">
        <v>0.88441599999999998</v>
      </c>
      <c r="AE32" s="4"/>
      <c r="AF32" s="4"/>
    </row>
    <row r="33" spans="1:32" x14ac:dyDescent="0.3">
      <c r="A33" s="8"/>
      <c r="B33" s="4" t="s">
        <v>18</v>
      </c>
      <c r="C33" s="4">
        <v>34.50458043164911</v>
      </c>
      <c r="D33" s="4">
        <v>22.988357543945298</v>
      </c>
      <c r="E33" s="4">
        <v>11.516222887703812</v>
      </c>
      <c r="F33" s="4"/>
      <c r="G33" s="4">
        <v>1.1078748042077176</v>
      </c>
      <c r="H33" s="4">
        <v>0.46397699999999997</v>
      </c>
      <c r="I33" s="4"/>
      <c r="J33" s="4"/>
      <c r="L33" s="8"/>
      <c r="M33" s="4" t="s">
        <v>18</v>
      </c>
      <c r="N33" s="4">
        <v>31.39125497871143</v>
      </c>
      <c r="O33" s="4">
        <v>23.552635192871094</v>
      </c>
      <c r="P33" s="4">
        <v>7.8386197858403364</v>
      </c>
      <c r="Q33" s="4"/>
      <c r="R33" s="4">
        <v>0.31553387377165204</v>
      </c>
      <c r="S33" s="4">
        <v>0.80355357822502005</v>
      </c>
      <c r="T33" s="4"/>
      <c r="U33" s="4"/>
      <c r="W33" s="8"/>
      <c r="X33" s="4" t="s">
        <v>18</v>
      </c>
      <c r="Y33" s="4">
        <v>31.523711475693617</v>
      </c>
      <c r="Z33" s="4">
        <v>23.48777961730957</v>
      </c>
      <c r="AA33" s="4">
        <v>8.035931858384048</v>
      </c>
      <c r="AB33" s="4"/>
      <c r="AC33" s="4">
        <v>0.3567053009703115</v>
      </c>
      <c r="AD33" s="4">
        <v>0.78094600000000003</v>
      </c>
      <c r="AE33" s="4"/>
      <c r="AF33" s="4"/>
    </row>
    <row r="34" spans="1:32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L34" s="8"/>
      <c r="M34" s="8"/>
      <c r="N34" s="8"/>
      <c r="O34" s="8"/>
      <c r="P34" s="8"/>
      <c r="Q34" s="8"/>
      <c r="R34" s="8"/>
      <c r="S34" s="8"/>
      <c r="T34" s="8"/>
      <c r="U34" s="8"/>
      <c r="W34" s="8"/>
      <c r="X34" s="8"/>
      <c r="Y34" s="8"/>
      <c r="Z34" s="8"/>
      <c r="AA34" s="8"/>
      <c r="AB34" s="8"/>
      <c r="AC34" s="8"/>
      <c r="AD34" s="8"/>
      <c r="AE34" s="8"/>
      <c r="AF34" s="8"/>
    </row>
    <row r="35" spans="1:32" x14ac:dyDescent="0.3">
      <c r="A35" s="9" t="s">
        <v>98</v>
      </c>
      <c r="B35" s="28"/>
      <c r="C35" s="29" t="s">
        <v>105</v>
      </c>
      <c r="D35" s="29" t="s">
        <v>92</v>
      </c>
      <c r="E35" s="29" t="s">
        <v>95</v>
      </c>
      <c r="F35" s="29"/>
      <c r="G35" s="29" t="s">
        <v>96</v>
      </c>
      <c r="H35" s="29" t="s">
        <v>97</v>
      </c>
      <c r="I35" s="29" t="s">
        <v>93</v>
      </c>
      <c r="J35" s="29" t="s">
        <v>94</v>
      </c>
      <c r="L35" s="9" t="s">
        <v>98</v>
      </c>
      <c r="M35" s="28"/>
      <c r="N35" s="29" t="s">
        <v>105</v>
      </c>
      <c r="O35" s="29" t="s">
        <v>92</v>
      </c>
      <c r="P35" s="29" t="s">
        <v>95</v>
      </c>
      <c r="Q35" s="29"/>
      <c r="R35" s="29" t="s">
        <v>96</v>
      </c>
      <c r="S35" s="29" t="s">
        <v>97</v>
      </c>
      <c r="T35" s="29" t="s">
        <v>93</v>
      </c>
      <c r="U35" s="29" t="s">
        <v>94</v>
      </c>
      <c r="W35" s="9" t="s">
        <v>98</v>
      </c>
      <c r="X35" s="28"/>
      <c r="Y35" s="29" t="s">
        <v>105</v>
      </c>
      <c r="Z35" s="29" t="s">
        <v>92</v>
      </c>
      <c r="AA35" s="29" t="s">
        <v>95</v>
      </c>
      <c r="AB35" s="29"/>
      <c r="AC35" s="29" t="s">
        <v>96</v>
      </c>
      <c r="AD35" s="29" t="s">
        <v>97</v>
      </c>
      <c r="AE35" s="29" t="s">
        <v>93</v>
      </c>
      <c r="AF35" s="29" t="s">
        <v>94</v>
      </c>
    </row>
    <row r="36" spans="1:32" x14ac:dyDescent="0.3">
      <c r="A36" s="8"/>
      <c r="B36" s="4" t="s">
        <v>89</v>
      </c>
      <c r="C36" s="4">
        <v>31.934949614683667</v>
      </c>
      <c r="D36" s="4">
        <v>22.110988616943359</v>
      </c>
      <c r="E36" s="4">
        <v>9.8239609977403095</v>
      </c>
      <c r="F36" s="4">
        <v>9.8005504608154297</v>
      </c>
      <c r="G36" s="4">
        <v>2.3410536924879793E-2</v>
      </c>
      <c r="H36" s="4">
        <v>0.983904</v>
      </c>
      <c r="I36" s="4">
        <v>1.0154263333333333</v>
      </c>
      <c r="J36" s="4">
        <v>0.21848171377562356</v>
      </c>
      <c r="L36" s="8"/>
      <c r="M36" s="4" t="s">
        <v>89</v>
      </c>
      <c r="N36" s="4">
        <v>33.804194466111127</v>
      </c>
      <c r="O36" s="4">
        <v>22.979162216186523</v>
      </c>
      <c r="P36" s="4">
        <v>10.825032249924604</v>
      </c>
      <c r="Q36" s="4">
        <v>11.157976150512695</v>
      </c>
      <c r="R36" s="4">
        <v>-0.33294390058809104</v>
      </c>
      <c r="S36" s="4">
        <v>1.2595810000000001</v>
      </c>
      <c r="T36" s="4">
        <v>1.0149563333333333</v>
      </c>
      <c r="U36" s="4">
        <v>0.21858585026788396</v>
      </c>
      <c r="W36" s="8"/>
      <c r="X36" s="4" t="s">
        <v>89</v>
      </c>
      <c r="Y36" s="4">
        <v>32.63243838821505</v>
      </c>
      <c r="Z36" s="4">
        <v>23.902238845825195</v>
      </c>
      <c r="AA36" s="4">
        <v>8.7301995423898511</v>
      </c>
      <c r="AB36" s="4">
        <v>8.7602615356445011</v>
      </c>
      <c r="AC36" s="4">
        <v>-3.0061993254649696E-2</v>
      </c>
      <c r="AD36" s="4">
        <v>1.021056</v>
      </c>
      <c r="AE36" s="4">
        <v>1.0016283333333333</v>
      </c>
      <c r="AF36" s="4">
        <v>6.9278571682254861E-2</v>
      </c>
    </row>
    <row r="37" spans="1:32" x14ac:dyDescent="0.3">
      <c r="A37" s="8"/>
      <c r="B37" s="4" t="s">
        <v>90</v>
      </c>
      <c r="C37" s="4">
        <v>32.133234432979862</v>
      </c>
      <c r="D37" s="4">
        <v>22.652252197265625</v>
      </c>
      <c r="E37" s="4">
        <v>9.4809822357142348</v>
      </c>
      <c r="F37" s="4"/>
      <c r="G37" s="4">
        <v>-0.31956822510119498</v>
      </c>
      <c r="H37" s="4">
        <v>1.247957</v>
      </c>
      <c r="I37" s="4"/>
      <c r="J37" s="4"/>
      <c r="L37" s="8"/>
      <c r="M37" s="4" t="s">
        <v>90</v>
      </c>
      <c r="N37" s="4">
        <v>34.183182604991039</v>
      </c>
      <c r="O37" s="4">
        <v>22.945858001708984</v>
      </c>
      <c r="P37" s="4">
        <v>11.237324603282056</v>
      </c>
      <c r="Q37" s="4"/>
      <c r="R37" s="4">
        <v>7.9348452769361616E-2</v>
      </c>
      <c r="S37" s="4">
        <v>0.94648500000000002</v>
      </c>
      <c r="T37" s="4"/>
      <c r="U37" s="4"/>
      <c r="W37" s="8"/>
      <c r="X37" s="4" t="s">
        <v>90</v>
      </c>
      <c r="Y37" s="4">
        <v>32.399330204416884</v>
      </c>
      <c r="Z37" s="4">
        <v>23.721933364868164</v>
      </c>
      <c r="AA37" s="4">
        <v>8.6773968395487238</v>
      </c>
      <c r="AB37" s="4"/>
      <c r="AC37" s="4">
        <v>-8.2864696095777055E-2</v>
      </c>
      <c r="AD37" s="4">
        <v>1.0591189999999999</v>
      </c>
      <c r="AE37" s="4"/>
      <c r="AF37" s="4"/>
    </row>
    <row r="38" spans="1:32" x14ac:dyDescent="0.3">
      <c r="A38" s="8"/>
      <c r="B38" s="4" t="s">
        <v>90</v>
      </c>
      <c r="C38" s="4">
        <v>32.331272935477998</v>
      </c>
      <c r="D38" s="4">
        <v>22.234563827514648</v>
      </c>
      <c r="E38" s="4">
        <v>10.096709107963349</v>
      </c>
      <c r="F38" s="4"/>
      <c r="G38" s="4">
        <v>0.29615864714791906</v>
      </c>
      <c r="H38" s="4">
        <v>0.81441799999999998</v>
      </c>
      <c r="I38" s="4"/>
      <c r="J38" s="4"/>
      <c r="L38" s="8"/>
      <c r="M38" s="4" t="s">
        <v>90</v>
      </c>
      <c r="N38" s="4">
        <v>34.54776073120135</v>
      </c>
      <c r="O38" s="4">
        <v>23.136188507080078</v>
      </c>
      <c r="P38" s="4">
        <v>11.41157222412127</v>
      </c>
      <c r="Q38" s="4"/>
      <c r="R38" s="4">
        <v>0.25359607360857583</v>
      </c>
      <c r="S38" s="4">
        <v>0.83880299999999997</v>
      </c>
      <c r="T38" s="4"/>
      <c r="U38" s="4"/>
      <c r="W38" s="8"/>
      <c r="X38" s="4" t="s">
        <v>90</v>
      </c>
      <c r="Y38" s="4">
        <v>32.979405070874762</v>
      </c>
      <c r="Z38" s="4">
        <v>24.106216430664063</v>
      </c>
      <c r="AA38" s="4">
        <v>8.873188640210703</v>
      </c>
      <c r="AB38" s="4"/>
      <c r="AC38" s="4">
        <v>0.11292710456620217</v>
      </c>
      <c r="AD38" s="4">
        <v>0.92471000000000003</v>
      </c>
      <c r="AE38" s="4"/>
      <c r="AF38" s="4"/>
    </row>
    <row r="39" spans="1:32" x14ac:dyDescent="0.3">
      <c r="A39" s="8"/>
      <c r="B39" s="4" t="s">
        <v>16</v>
      </c>
      <c r="C39" s="4">
        <v>32.568566707076783</v>
      </c>
      <c r="D39" s="4">
        <v>22.584629058837891</v>
      </c>
      <c r="E39" s="4">
        <v>9.9839376482388964</v>
      </c>
      <c r="F39" s="4"/>
      <c r="G39" s="4">
        <v>0.18338718742346649</v>
      </c>
      <c r="H39" s="4">
        <v>0.880633</v>
      </c>
      <c r="I39" s="4">
        <v>1.0190286666666666</v>
      </c>
      <c r="J39" s="4">
        <v>0.16405778590586123</v>
      </c>
      <c r="L39" s="8"/>
      <c r="M39" s="4" t="s">
        <v>16</v>
      </c>
      <c r="N39" s="4">
        <v>33.964602575906397</v>
      </c>
      <c r="O39" s="4">
        <v>22.661815643310547</v>
      </c>
      <c r="P39" s="4">
        <v>11.302786932595854</v>
      </c>
      <c r="Q39" s="4"/>
      <c r="R39" s="4">
        <v>0.1448107820831587</v>
      </c>
      <c r="S39" s="4">
        <v>0.90449800000000002</v>
      </c>
      <c r="T39" s="4">
        <v>1.0329496666666667</v>
      </c>
      <c r="U39" s="4">
        <v>0.11289423512444437</v>
      </c>
      <c r="W39" s="8"/>
      <c r="X39" s="4" t="s">
        <v>16</v>
      </c>
      <c r="Y39" s="4">
        <v>33.977372835084324</v>
      </c>
      <c r="Z39" s="4">
        <v>24.050453186035156</v>
      </c>
      <c r="AA39" s="4">
        <v>9.926919649049168</v>
      </c>
      <c r="AB39" s="4"/>
      <c r="AC39" s="4">
        <v>1.1666581134046679</v>
      </c>
      <c r="AD39" s="4">
        <v>0.44545200000000001</v>
      </c>
      <c r="AE39" s="4">
        <v>0.34558299999999997</v>
      </c>
      <c r="AF39" s="4">
        <v>0.10872502108990371</v>
      </c>
    </row>
    <row r="40" spans="1:32" x14ac:dyDescent="0.3">
      <c r="A40" s="8"/>
      <c r="B40" s="4" t="s">
        <v>17</v>
      </c>
      <c r="C40" s="4">
        <v>31.905118489271572</v>
      </c>
      <c r="D40" s="4">
        <v>22.367906570434499</v>
      </c>
      <c r="E40" s="4">
        <v>9.5372119188370732</v>
      </c>
      <c r="F40" s="4"/>
      <c r="G40" s="4">
        <v>-0.26333854197835588</v>
      </c>
      <c r="H40" s="4">
        <v>1.200253</v>
      </c>
      <c r="I40" s="4"/>
      <c r="J40" s="4"/>
      <c r="L40" s="8"/>
      <c r="M40" s="4" t="s">
        <v>17</v>
      </c>
      <c r="N40" s="4">
        <v>34.570974240649981</v>
      </c>
      <c r="O40" s="4">
        <v>23.521266937255859</v>
      </c>
      <c r="P40" s="4">
        <v>11.049707303394124</v>
      </c>
      <c r="Q40" s="4"/>
      <c r="R40" s="4">
        <v>-0.10826884711857189</v>
      </c>
      <c r="S40" s="4">
        <v>1.0779339999999999</v>
      </c>
      <c r="T40" s="4"/>
      <c r="U40" s="4"/>
      <c r="W40" s="8"/>
      <c r="X40" s="4" t="s">
        <v>17</v>
      </c>
      <c r="Y40" s="4">
        <v>34.440619165827975</v>
      </c>
      <c r="Z40" s="4">
        <v>23.558582305908203</v>
      </c>
      <c r="AA40" s="4">
        <v>10.882036859919774</v>
      </c>
      <c r="AB40" s="4"/>
      <c r="AC40" s="4">
        <v>2.1217753242752724</v>
      </c>
      <c r="AD40" s="4">
        <v>0.229764</v>
      </c>
      <c r="AE40" s="4"/>
      <c r="AF40" s="4"/>
    </row>
    <row r="41" spans="1:32" x14ac:dyDescent="0.3">
      <c r="A41" s="8"/>
      <c r="B41" s="4" t="s">
        <v>18</v>
      </c>
      <c r="C41" s="4">
        <v>32.82365934791649</v>
      </c>
      <c r="D41" s="4">
        <v>22.988357543945298</v>
      </c>
      <c r="E41" s="4">
        <v>9.8353018039711948</v>
      </c>
      <c r="F41" s="4"/>
      <c r="G41" s="4">
        <v>3.475134315576546E-2</v>
      </c>
      <c r="H41" s="4">
        <v>0.97619999999999996</v>
      </c>
      <c r="I41" s="4"/>
      <c r="J41" s="4"/>
      <c r="L41" s="8"/>
      <c r="M41" s="4" t="s">
        <v>18</v>
      </c>
      <c r="N41" s="4">
        <v>34.551735345371142</v>
      </c>
      <c r="O41" s="4">
        <v>23.552635192871094</v>
      </c>
      <c r="P41" s="4">
        <v>10.999100152500052</v>
      </c>
      <c r="Q41" s="4"/>
      <c r="R41" s="4">
        <v>-0.15887599801264388</v>
      </c>
      <c r="S41" s="4">
        <v>1.116417</v>
      </c>
      <c r="T41" s="4"/>
      <c r="U41" s="4"/>
      <c r="W41" s="8"/>
      <c r="X41" s="4" t="s">
        <v>18</v>
      </c>
      <c r="Y41" s="4">
        <v>33.715841908373314</v>
      </c>
      <c r="Z41" s="4">
        <v>23.48777961730957</v>
      </c>
      <c r="AA41" s="4">
        <v>10.228062291063743</v>
      </c>
      <c r="AB41" s="4"/>
      <c r="AC41" s="4">
        <v>1.4678007554192418</v>
      </c>
      <c r="AD41" s="4">
        <v>0.36153299999999999</v>
      </c>
      <c r="AE41" s="4"/>
      <c r="AF4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Title</vt:lpstr>
      <vt:lpstr>FIg.2</vt:lpstr>
      <vt:lpstr>Fig.3</vt:lpstr>
      <vt:lpstr>Fig.4</vt:lpstr>
      <vt:lpstr>Fig.5</vt:lpstr>
      <vt:lpstr>FIg. 6</vt:lpstr>
      <vt:lpstr>Fig. 7</vt:lpstr>
      <vt:lpstr>Fig. 8</vt:lpstr>
      <vt:lpstr>Fig.3!OLE_LINK1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Pattawika</dc:creator>
  <cp:lastModifiedBy>Pattawika</cp:lastModifiedBy>
  <dcterms:created xsi:type="dcterms:W3CDTF">2021-01-28T05:47:09Z</dcterms:created>
  <dcterms:modified xsi:type="dcterms:W3CDTF">2021-02-22T09:35:46Z</dcterms:modified>
</cp:coreProperties>
</file>