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hD\thesis\My papers and congress and patents\papers\مقاله با آقای عابدی\Our paper\Second paper wheat\My paper\Supplementary files\"/>
    </mc:Choice>
  </mc:AlternateContent>
  <bookViews>
    <workbookView xWindow="0" yWindow="0" windowWidth="15345" windowHeight="4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0" i="1" l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H4" i="1" l="1"/>
  <c r="H5" i="1"/>
  <c r="H6" i="1"/>
  <c r="H7" i="1"/>
  <c r="H129" i="1"/>
  <c r="H8" i="1"/>
  <c r="H130" i="1"/>
  <c r="H9" i="1"/>
  <c r="H10" i="1"/>
  <c r="H84" i="1"/>
  <c r="E84" i="1"/>
  <c r="H41" i="1"/>
  <c r="E41" i="1"/>
  <c r="H127" i="1"/>
  <c r="H128" i="1"/>
  <c r="E127" i="1"/>
  <c r="E128" i="1"/>
  <c r="E47" i="1"/>
  <c r="E48" i="1"/>
  <c r="H47" i="1"/>
  <c r="H48" i="1"/>
  <c r="H18" i="1"/>
  <c r="H19" i="1"/>
  <c r="E19" i="1"/>
  <c r="E20" i="1"/>
  <c r="H11" i="1"/>
  <c r="H12" i="1"/>
  <c r="H13" i="1"/>
  <c r="H14" i="1"/>
  <c r="H15" i="1"/>
  <c r="H16" i="1"/>
  <c r="H17" i="1"/>
  <c r="H131" i="1"/>
  <c r="H132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2" i="1"/>
  <c r="H43" i="1"/>
  <c r="H44" i="1"/>
  <c r="H45" i="1"/>
  <c r="H46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5" i="1"/>
  <c r="H86" i="1"/>
  <c r="H87" i="1"/>
  <c r="H133" i="1"/>
  <c r="H88" i="1"/>
  <c r="H89" i="1"/>
  <c r="H90" i="1"/>
  <c r="H91" i="1"/>
  <c r="H92" i="1"/>
  <c r="H93" i="1"/>
  <c r="H94" i="1"/>
  <c r="H95" i="1"/>
  <c r="H134" i="1"/>
  <c r="H96" i="1"/>
  <c r="H97" i="1"/>
  <c r="H98" i="1"/>
  <c r="H99" i="1"/>
  <c r="H100" i="1"/>
  <c r="H101" i="1"/>
  <c r="H102" i="1"/>
  <c r="H103" i="1"/>
  <c r="H104" i="1"/>
  <c r="H135" i="1"/>
  <c r="H105" i="1"/>
  <c r="H106" i="1"/>
  <c r="H107" i="1"/>
  <c r="H108" i="1"/>
  <c r="H109" i="1"/>
  <c r="H110" i="1"/>
  <c r="H111" i="1"/>
  <c r="H112" i="1"/>
  <c r="H113" i="1"/>
  <c r="H114" i="1"/>
  <c r="H136" i="1"/>
  <c r="H115" i="1"/>
  <c r="H116" i="1"/>
  <c r="H117" i="1"/>
  <c r="H118" i="1"/>
  <c r="H119" i="1"/>
  <c r="H120" i="1"/>
  <c r="H121" i="1"/>
  <c r="H137" i="1"/>
  <c r="H122" i="1"/>
  <c r="H138" i="1"/>
  <c r="H139" i="1"/>
  <c r="H123" i="1"/>
  <c r="H124" i="1"/>
  <c r="H125" i="1"/>
  <c r="H126" i="1"/>
  <c r="E4" i="1"/>
  <c r="E5" i="1"/>
  <c r="E6" i="1"/>
  <c r="E7" i="1"/>
  <c r="E129" i="1"/>
  <c r="E8" i="1"/>
  <c r="E130" i="1"/>
  <c r="E9" i="1"/>
  <c r="E10" i="1"/>
  <c r="E11" i="1"/>
  <c r="E12" i="1"/>
  <c r="E13" i="1"/>
  <c r="E14" i="1"/>
  <c r="E15" i="1"/>
  <c r="E16" i="1"/>
  <c r="E17" i="1"/>
  <c r="E131" i="1"/>
  <c r="E132" i="1"/>
  <c r="E18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2" i="1"/>
  <c r="E43" i="1"/>
  <c r="E44" i="1"/>
  <c r="E45" i="1"/>
  <c r="E46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5" i="1"/>
  <c r="E86" i="1"/>
  <c r="E87" i="1"/>
  <c r="E133" i="1"/>
  <c r="E88" i="1"/>
  <c r="E89" i="1"/>
  <c r="E90" i="1"/>
  <c r="E91" i="1"/>
  <c r="E92" i="1"/>
  <c r="E93" i="1"/>
  <c r="E94" i="1"/>
  <c r="E95" i="1"/>
  <c r="E134" i="1"/>
  <c r="E96" i="1"/>
  <c r="E97" i="1"/>
  <c r="E98" i="1"/>
  <c r="E99" i="1"/>
  <c r="E100" i="1"/>
  <c r="E101" i="1"/>
  <c r="E102" i="1"/>
  <c r="E103" i="1"/>
  <c r="E104" i="1"/>
  <c r="E135" i="1"/>
  <c r="E105" i="1"/>
  <c r="E106" i="1"/>
  <c r="E107" i="1"/>
  <c r="E108" i="1"/>
  <c r="E109" i="1"/>
  <c r="E110" i="1"/>
  <c r="E111" i="1"/>
  <c r="E112" i="1"/>
  <c r="E113" i="1"/>
  <c r="E114" i="1"/>
  <c r="E136" i="1"/>
  <c r="E115" i="1"/>
  <c r="E116" i="1"/>
  <c r="E117" i="1"/>
  <c r="E118" i="1"/>
  <c r="E119" i="1"/>
  <c r="E120" i="1"/>
  <c r="E121" i="1"/>
  <c r="E137" i="1"/>
  <c r="E122" i="1"/>
  <c r="E138" i="1"/>
  <c r="E139" i="1"/>
  <c r="E123" i="1"/>
  <c r="E124" i="1"/>
  <c r="E125" i="1"/>
  <c r="E126" i="1"/>
  <c r="H3" i="1"/>
  <c r="E3" i="1" l="1"/>
</calcChain>
</file>

<file path=xl/sharedStrings.xml><?xml version="1.0" encoding="utf-8"?>
<sst xmlns="http://schemas.openxmlformats.org/spreadsheetml/2006/main" count="617" uniqueCount="108">
  <si>
    <t>Gene 1</t>
  </si>
  <si>
    <t>Gene 2</t>
  </si>
  <si>
    <t>TaFAB2.19</t>
  </si>
  <si>
    <t>TaFAB2.16</t>
  </si>
  <si>
    <t>TaFAB2.2</t>
  </si>
  <si>
    <t>TaFAB2.10</t>
  </si>
  <si>
    <t xml:space="preserve"> TaFAB2.17</t>
  </si>
  <si>
    <t>TaFAB2.20</t>
  </si>
  <si>
    <t xml:space="preserve"> TaFAB2.10</t>
  </si>
  <si>
    <t>TaFAB2.6</t>
  </si>
  <si>
    <t xml:space="preserve"> TaFAB2.13</t>
  </si>
  <si>
    <t>TaFAB2.18</t>
  </si>
  <si>
    <t>TaFAB2.5</t>
  </si>
  <si>
    <t xml:space="preserve"> TaFAB2.8</t>
  </si>
  <si>
    <t>TaFAB2.14</t>
  </si>
  <si>
    <t xml:space="preserve"> TaFAB2.14</t>
  </si>
  <si>
    <t>TaFAB2.9</t>
  </si>
  <si>
    <t xml:space="preserve"> TaFAB2.1</t>
  </si>
  <si>
    <t>TaFAB2.12</t>
  </si>
  <si>
    <t xml:space="preserve"> TaFAB2.21</t>
  </si>
  <si>
    <t xml:space="preserve"> TaFAB2.32</t>
  </si>
  <si>
    <t xml:space="preserve"> TaFAB2.27</t>
  </si>
  <si>
    <t xml:space="preserve"> TaFAB2.28</t>
  </si>
  <si>
    <t xml:space="preserve"> TaFAB2.31</t>
  </si>
  <si>
    <t xml:space="preserve"> TaFAB2.23</t>
  </si>
  <si>
    <t xml:space="preserve"> TaFAB2.24</t>
  </si>
  <si>
    <t>TaFAB2.23</t>
  </si>
  <si>
    <t xml:space="preserve"> TaFAB2.30</t>
  </si>
  <si>
    <t>TaFAB2.26</t>
  </si>
  <si>
    <t>TaFAB2.29</t>
  </si>
  <si>
    <t xml:space="preserve"> TaDES.1</t>
  </si>
  <si>
    <t>TaDES.2</t>
  </si>
  <si>
    <t xml:space="preserve"> TaFAB2.4</t>
  </si>
  <si>
    <t xml:space="preserve"> TaFAD6.1</t>
  </si>
  <si>
    <t xml:space="preserve"> TaFAD8.1</t>
  </si>
  <si>
    <t xml:space="preserve"> TaFAD8.3</t>
  </si>
  <si>
    <t xml:space="preserve"> TaFAD7.1</t>
  </si>
  <si>
    <t xml:space="preserve"> TaFAD7.2</t>
  </si>
  <si>
    <t xml:space="preserve"> TaFAD3.3</t>
  </si>
  <si>
    <t xml:space="preserve"> TaFAD3.1</t>
  </si>
  <si>
    <t xml:space="preserve"> TaFAD3.2</t>
  </si>
  <si>
    <t xml:space="preserve"> TaFAD8.2</t>
  </si>
  <si>
    <t xml:space="preserve"> TaFAD7.3</t>
  </si>
  <si>
    <t xml:space="preserve"> TaDES.2</t>
  </si>
  <si>
    <t xml:space="preserve"> TaDES.3</t>
  </si>
  <si>
    <t xml:space="preserve"> TaFAD3.5</t>
  </si>
  <si>
    <t>TaFAD3.6</t>
  </si>
  <si>
    <t xml:space="preserve"> TaSLD.1</t>
  </si>
  <si>
    <t xml:space="preserve"> TaSLD.2</t>
  </si>
  <si>
    <t xml:space="preserve"> TaFAD3.4</t>
  </si>
  <si>
    <t xml:space="preserve"> TaSLD.3</t>
  </si>
  <si>
    <t xml:space="preserve"> TaFAD4.1</t>
  </si>
  <si>
    <t xml:space="preserve"> TaFAD4.3</t>
  </si>
  <si>
    <t xml:space="preserve"> TaFAD2.9</t>
  </si>
  <si>
    <t xml:space="preserve"> TaFAD2.1</t>
  </si>
  <si>
    <t xml:space="preserve"> TaFAD2.6</t>
  </si>
  <si>
    <t xml:space="preserve"> TaFAD4.2</t>
  </si>
  <si>
    <t xml:space="preserve"> TaFAD2.3</t>
  </si>
  <si>
    <t xml:space="preserve"> TaFAD2.11</t>
  </si>
  <si>
    <t xml:space="preserve"> TaFAD2.5</t>
  </si>
  <si>
    <t xml:space="preserve"> TaFAD2.2</t>
  </si>
  <si>
    <t>TaFAD2.8</t>
  </si>
  <si>
    <t>Ka</t>
  </si>
  <si>
    <t>Ks</t>
  </si>
  <si>
    <t>Ka/Ks</t>
  </si>
  <si>
    <t>MYA</t>
  </si>
  <si>
    <t>Duplication</t>
  </si>
  <si>
    <t>Selection</t>
  </si>
  <si>
    <t>Segmental</t>
  </si>
  <si>
    <t>Tandem</t>
  </si>
  <si>
    <t>Purifying</t>
  </si>
  <si>
    <t>TaFAB2.11</t>
  </si>
  <si>
    <t>TaFAB2.1</t>
  </si>
  <si>
    <t>TaFAB2.3</t>
  </si>
  <si>
    <t>TaFAB2.7</t>
  </si>
  <si>
    <t>TaFAB2.8</t>
  </si>
  <si>
    <t>TaFAB2.31</t>
  </si>
  <si>
    <t xml:space="preserve"> TaFAB2.25</t>
  </si>
  <si>
    <t>TaFAB2.21</t>
  </si>
  <si>
    <t xml:space="preserve"> TaFAB2.22</t>
  </si>
  <si>
    <t xml:space="preserve"> TaFAB2.26</t>
  </si>
  <si>
    <t xml:space="preserve"> TaFAB2.7</t>
  </si>
  <si>
    <t xml:space="preserve"> TaFAB2.11</t>
  </si>
  <si>
    <t xml:space="preserve"> TaFAB2.29</t>
  </si>
  <si>
    <t xml:space="preserve"> TaFAB2.15</t>
  </si>
  <si>
    <t xml:space="preserve"> TaFAB2.20</t>
  </si>
  <si>
    <t xml:space="preserve"> TaFAD6.2</t>
  </si>
  <si>
    <t xml:space="preserve"> TaFAD2.10</t>
  </si>
  <si>
    <t xml:space="preserve"> TaFAD2.4</t>
  </si>
  <si>
    <t xml:space="preserve"> TaFAD2.7</t>
  </si>
  <si>
    <t>TaFAD3.3</t>
  </si>
  <si>
    <t>TaFAD3.1</t>
  </si>
  <si>
    <t xml:space="preserve"> TaFAD3.6</t>
  </si>
  <si>
    <t>TaFAD2.9</t>
  </si>
  <si>
    <t>Positive</t>
  </si>
  <si>
    <t>TaFAD2.10</t>
  </si>
  <si>
    <t>TaFAD2.11</t>
  </si>
  <si>
    <t>TaFAB2.24</t>
  </si>
  <si>
    <t>TaFAB2.25</t>
  </si>
  <si>
    <t>TaFAD2.1</t>
  </si>
  <si>
    <t>TaFAD2.3</t>
  </si>
  <si>
    <t>TaFAD2.5</t>
  </si>
  <si>
    <t>TaFAD2.4</t>
  </si>
  <si>
    <t>TaFAD2.7</t>
  </si>
  <si>
    <t>TaFAD2.6</t>
  </si>
  <si>
    <t>TaFAB2.28</t>
  </si>
  <si>
    <t>TaFAB2.27</t>
  </si>
  <si>
    <r>
      <rPr>
        <b/>
        <sz val="10"/>
        <color theme="1"/>
        <rFont val="Times New Roman"/>
        <family val="1"/>
      </rPr>
      <t>Table S1</t>
    </r>
    <r>
      <rPr>
        <sz val="10"/>
        <color theme="1"/>
        <rFont val="Times New Roman"/>
        <family val="1"/>
      </rPr>
      <t xml:space="preserve"> Ka/Ks analysis of the </t>
    </r>
    <r>
      <rPr>
        <i/>
        <sz val="10"/>
        <color theme="1"/>
        <rFont val="Times New Roman"/>
        <family val="1"/>
      </rPr>
      <t>TaFAD</t>
    </r>
    <r>
      <rPr>
        <sz val="10"/>
        <color theme="1"/>
        <rFont val="Times New Roman"/>
        <family val="1"/>
      </rPr>
      <t xml:space="preserve"> duplicated paired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</si>
</sst>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  <family val="2"/>
      <scheme val="minor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Arial"/>
      <family val="2"/>
      <scheme val="minor"/>
    </font>
    <font>
      <i/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0"/>
  <sheetViews>
    <sheetView tabSelected="1" workbookViewId="0">
      <pane ySplit="2" topLeftCell="A3" activePane="bottomLeft" state="frozen"/>
      <selection pane="bottomLeft" activeCell="B4" sqref="B4"/>
    </sheetView>
  </sheetViews>
  <sheetFormatPr defaultRowHeight="14.25" x14ac:dyDescent="0.2"/>
  <cols>
    <col min="1" max="1" width="12.375" customWidth="1"/>
    <col min="2" max="2" width="11.375" customWidth="1"/>
    <col min="6" max="6" width="11.875" customWidth="1"/>
    <col min="7" max="7" width="13.25" customWidth="1"/>
    <col min="8" max="8" width="24.875" customWidth="1"/>
  </cols>
  <sheetData>
    <row r="1" spans="1:8" x14ac:dyDescent="0.2">
      <c r="A1" s="7" t="s">
        <v>107</v>
      </c>
    </row>
    <row r="2" spans="1:8" x14ac:dyDescent="0.2">
      <c r="A2" s="1" t="s">
        <v>0</v>
      </c>
      <c r="B2" s="1" t="s">
        <v>1</v>
      </c>
      <c r="C2" s="1" t="s">
        <v>62</v>
      </c>
      <c r="D2" s="1" t="s">
        <v>63</v>
      </c>
      <c r="E2" s="1" t="s">
        <v>64</v>
      </c>
      <c r="F2" s="1" t="s">
        <v>66</v>
      </c>
      <c r="G2" s="1" t="s">
        <v>67</v>
      </c>
      <c r="H2" s="1" t="s">
        <v>65</v>
      </c>
    </row>
    <row r="3" spans="1:8" x14ac:dyDescent="0.2">
      <c r="A3" s="3" t="s">
        <v>2</v>
      </c>
      <c r="B3" s="3" t="s">
        <v>3</v>
      </c>
      <c r="C3" s="2">
        <v>1.7399999999999999E-2</v>
      </c>
      <c r="D3" s="2">
        <v>4.2900000000000001E-2</v>
      </c>
      <c r="E3" s="5">
        <f t="shared" ref="E3:E34" si="0">C3/D3</f>
        <v>0.40559440559440557</v>
      </c>
      <c r="F3" s="5" t="s">
        <v>68</v>
      </c>
      <c r="G3" s="5" t="s">
        <v>70</v>
      </c>
      <c r="H3" s="5">
        <f t="shared" ref="H3:H34" si="1">D3*1000/13</f>
        <v>3.3</v>
      </c>
    </row>
    <row r="4" spans="1:8" x14ac:dyDescent="0.2">
      <c r="A4" s="3" t="s">
        <v>4</v>
      </c>
      <c r="B4" s="3" t="s">
        <v>5</v>
      </c>
      <c r="C4" s="2">
        <v>3.0200000000000001E-2</v>
      </c>
      <c r="D4" s="2">
        <v>9.5799999999999996E-2</v>
      </c>
      <c r="E4" s="5">
        <f t="shared" si="0"/>
        <v>0.31524008350730692</v>
      </c>
      <c r="F4" s="5" t="s">
        <v>68</v>
      </c>
      <c r="G4" s="5" t="s">
        <v>70</v>
      </c>
      <c r="H4" s="5">
        <f t="shared" si="1"/>
        <v>7.3692307692307688</v>
      </c>
    </row>
    <row r="5" spans="1:8" x14ac:dyDescent="0.2">
      <c r="A5" s="3" t="s">
        <v>4</v>
      </c>
      <c r="B5" s="3" t="s">
        <v>9</v>
      </c>
      <c r="C5" s="2">
        <v>2.8000000000000001E-2</v>
      </c>
      <c r="D5" s="2">
        <v>0.1275</v>
      </c>
      <c r="E5" s="5">
        <f t="shared" si="0"/>
        <v>0.2196078431372549</v>
      </c>
      <c r="F5" s="5" t="s">
        <v>68</v>
      </c>
      <c r="G5" s="5" t="s">
        <v>70</v>
      </c>
      <c r="H5" s="5">
        <f t="shared" si="1"/>
        <v>9.8076923076923084</v>
      </c>
    </row>
    <row r="6" spans="1:8" x14ac:dyDescent="0.2">
      <c r="A6" s="3" t="s">
        <v>4</v>
      </c>
      <c r="B6" s="3" t="s">
        <v>71</v>
      </c>
      <c r="C6" s="2">
        <v>6.9800000000000001E-2</v>
      </c>
      <c r="D6" s="2">
        <v>0.21690000000000001</v>
      </c>
      <c r="E6" s="5">
        <f t="shared" si="0"/>
        <v>0.32180728446288609</v>
      </c>
      <c r="F6" s="5" t="s">
        <v>68</v>
      </c>
      <c r="G6" s="5" t="s">
        <v>70</v>
      </c>
      <c r="H6" s="5">
        <f t="shared" si="1"/>
        <v>16.684615384615384</v>
      </c>
    </row>
    <row r="7" spans="1:8" x14ac:dyDescent="0.2">
      <c r="A7" s="3" t="s">
        <v>72</v>
      </c>
      <c r="B7" s="3" t="s">
        <v>71</v>
      </c>
      <c r="C7" s="3">
        <v>0.16600000000000001</v>
      </c>
      <c r="D7" s="3">
        <v>0.1154</v>
      </c>
      <c r="E7" s="5">
        <f t="shared" si="0"/>
        <v>1.4384748700173311</v>
      </c>
      <c r="F7" s="5" t="s">
        <v>68</v>
      </c>
      <c r="G7" s="5" t="s">
        <v>94</v>
      </c>
      <c r="H7" s="5">
        <f t="shared" si="1"/>
        <v>8.8769230769230774</v>
      </c>
    </row>
    <row r="8" spans="1:8" x14ac:dyDescent="0.2">
      <c r="A8" s="3" t="s">
        <v>9</v>
      </c>
      <c r="B8" s="3" t="s">
        <v>71</v>
      </c>
      <c r="C8" s="3">
        <v>5.9799999999999999E-2</v>
      </c>
      <c r="D8" s="3">
        <v>0.28910000000000002</v>
      </c>
      <c r="E8" s="5">
        <f t="shared" si="0"/>
        <v>0.20684884123140779</v>
      </c>
      <c r="F8" s="5" t="s">
        <v>68</v>
      </c>
      <c r="G8" s="5" t="s">
        <v>70</v>
      </c>
      <c r="H8" s="5">
        <f t="shared" si="1"/>
        <v>22.238461538461539</v>
      </c>
    </row>
    <row r="9" spans="1:8" x14ac:dyDescent="0.2">
      <c r="A9" s="3" t="s">
        <v>6</v>
      </c>
      <c r="B9" s="3" t="s">
        <v>7</v>
      </c>
      <c r="C9" s="3">
        <v>3.3E-3</v>
      </c>
      <c r="D9" s="3">
        <v>0.1303</v>
      </c>
      <c r="E9" s="5">
        <f t="shared" si="0"/>
        <v>2.5326170376055258E-2</v>
      </c>
      <c r="F9" s="5" t="s">
        <v>68</v>
      </c>
      <c r="G9" s="5" t="s">
        <v>70</v>
      </c>
      <c r="H9" s="5">
        <f t="shared" si="1"/>
        <v>10.023076923076925</v>
      </c>
    </row>
    <row r="10" spans="1:8" x14ac:dyDescent="0.2">
      <c r="A10" s="3" t="s">
        <v>8</v>
      </c>
      <c r="B10" s="3" t="s">
        <v>9</v>
      </c>
      <c r="C10" s="3">
        <v>1.6400000000000001E-2</v>
      </c>
      <c r="D10" s="3">
        <v>0.12509999999999999</v>
      </c>
      <c r="E10" s="5">
        <f t="shared" si="0"/>
        <v>0.13109512390087932</v>
      </c>
      <c r="F10" s="5" t="s">
        <v>68</v>
      </c>
      <c r="G10" s="5" t="s">
        <v>70</v>
      </c>
      <c r="H10" s="5">
        <f t="shared" si="1"/>
        <v>9.6230769230769226</v>
      </c>
    </row>
    <row r="11" spans="1:8" x14ac:dyDescent="0.2">
      <c r="A11" s="3" t="s">
        <v>10</v>
      </c>
      <c r="B11" s="3" t="s">
        <v>11</v>
      </c>
      <c r="C11" s="3">
        <v>1.9099999999999999E-2</v>
      </c>
      <c r="D11" s="3">
        <v>6.5600000000000006E-2</v>
      </c>
      <c r="E11" s="5">
        <f t="shared" si="0"/>
        <v>0.29115853658536583</v>
      </c>
      <c r="F11" s="5" t="s">
        <v>68</v>
      </c>
      <c r="G11" s="5" t="s">
        <v>70</v>
      </c>
      <c r="H11" s="5">
        <f t="shared" si="1"/>
        <v>5.0461538461538469</v>
      </c>
    </row>
    <row r="12" spans="1:8" x14ac:dyDescent="0.2">
      <c r="A12" s="3" t="s">
        <v>12</v>
      </c>
      <c r="B12" s="3" t="s">
        <v>13</v>
      </c>
      <c r="C12" s="3">
        <v>2.5700000000000001E-2</v>
      </c>
      <c r="D12" s="3">
        <v>7.5899999999999995E-2</v>
      </c>
      <c r="E12" s="5">
        <f t="shared" si="0"/>
        <v>0.33860342555994732</v>
      </c>
      <c r="F12" s="5" t="s">
        <v>68</v>
      </c>
      <c r="G12" s="5" t="s">
        <v>70</v>
      </c>
      <c r="H12" s="5">
        <f t="shared" si="1"/>
        <v>5.8384615384615381</v>
      </c>
    </row>
    <row r="13" spans="1:8" x14ac:dyDescent="0.2">
      <c r="A13" s="3" t="s">
        <v>2</v>
      </c>
      <c r="B13" s="3" t="s">
        <v>14</v>
      </c>
      <c r="C13" s="3">
        <v>2.52E-2</v>
      </c>
      <c r="D13" s="3">
        <v>7.4700000000000003E-2</v>
      </c>
      <c r="E13" s="5">
        <f t="shared" si="0"/>
        <v>0.33734939759036142</v>
      </c>
      <c r="F13" s="5" t="s">
        <v>68</v>
      </c>
      <c r="G13" s="5" t="s">
        <v>70</v>
      </c>
      <c r="H13" s="5">
        <f t="shared" si="1"/>
        <v>5.7461538461538462</v>
      </c>
    </row>
    <row r="14" spans="1:8" x14ac:dyDescent="0.2">
      <c r="A14" s="3" t="s">
        <v>3</v>
      </c>
      <c r="B14" s="3" t="s">
        <v>15</v>
      </c>
      <c r="C14" s="3">
        <v>3.0499999999999999E-2</v>
      </c>
      <c r="D14" s="3">
        <v>6.3600000000000004E-2</v>
      </c>
      <c r="E14" s="5">
        <f t="shared" si="0"/>
        <v>0.47955974842767291</v>
      </c>
      <c r="F14" s="5" t="s">
        <v>68</v>
      </c>
      <c r="G14" s="5" t="s">
        <v>70</v>
      </c>
      <c r="H14" s="5">
        <f t="shared" si="1"/>
        <v>4.8923076923076927</v>
      </c>
    </row>
    <row r="15" spans="1:8" x14ac:dyDescent="0.2">
      <c r="A15" s="3" t="s">
        <v>16</v>
      </c>
      <c r="B15" s="3" t="s">
        <v>17</v>
      </c>
      <c r="C15" s="3">
        <v>2.47E-2</v>
      </c>
      <c r="D15" s="3">
        <v>0.15390000000000001</v>
      </c>
      <c r="E15" s="5">
        <f t="shared" si="0"/>
        <v>0.16049382716049382</v>
      </c>
      <c r="F15" s="5" t="s">
        <v>68</v>
      </c>
      <c r="G15" s="5" t="s">
        <v>70</v>
      </c>
      <c r="H15" s="5">
        <f t="shared" si="1"/>
        <v>11.838461538461539</v>
      </c>
    </row>
    <row r="16" spans="1:8" x14ac:dyDescent="0.2">
      <c r="A16" s="3" t="s">
        <v>5</v>
      </c>
      <c r="B16" s="3" t="s">
        <v>73</v>
      </c>
      <c r="C16" s="3">
        <v>6.1199999999999997E-2</v>
      </c>
      <c r="D16" s="3">
        <v>0.31069999999999998</v>
      </c>
      <c r="E16" s="5">
        <f t="shared" si="0"/>
        <v>0.1969745735436112</v>
      </c>
      <c r="F16" s="5" t="s">
        <v>68</v>
      </c>
      <c r="G16" s="5" t="s">
        <v>70</v>
      </c>
      <c r="H16" s="5">
        <f t="shared" si="1"/>
        <v>23.9</v>
      </c>
    </row>
    <row r="17" spans="1:8" x14ac:dyDescent="0.2">
      <c r="A17" s="3" t="s">
        <v>9</v>
      </c>
      <c r="B17" s="3" t="s">
        <v>73</v>
      </c>
      <c r="C17" s="3">
        <v>5.0500000000000003E-2</v>
      </c>
      <c r="D17" s="3">
        <v>0.34079999999999999</v>
      </c>
      <c r="E17" s="5">
        <f t="shared" si="0"/>
        <v>0.14818075117370894</v>
      </c>
      <c r="F17" s="5" t="s">
        <v>68</v>
      </c>
      <c r="G17" s="5" t="s">
        <v>70</v>
      </c>
      <c r="H17" s="5">
        <f t="shared" si="1"/>
        <v>26.215384615384615</v>
      </c>
    </row>
    <row r="18" spans="1:8" x14ac:dyDescent="0.2">
      <c r="A18" s="3" t="s">
        <v>16</v>
      </c>
      <c r="B18" s="3" t="s">
        <v>73</v>
      </c>
      <c r="C18" s="3">
        <v>0.107</v>
      </c>
      <c r="D18" s="3">
        <v>0.2787</v>
      </c>
      <c r="E18" s="5">
        <f t="shared" si="0"/>
        <v>0.38392536777897379</v>
      </c>
      <c r="F18" s="5" t="s">
        <v>68</v>
      </c>
      <c r="G18" s="5" t="s">
        <v>70</v>
      </c>
      <c r="H18" s="5">
        <f t="shared" si="1"/>
        <v>21.438461538461539</v>
      </c>
    </row>
    <row r="19" spans="1:8" x14ac:dyDescent="0.2">
      <c r="A19" s="3" t="s">
        <v>74</v>
      </c>
      <c r="B19" s="3" t="s">
        <v>73</v>
      </c>
      <c r="C19" s="3">
        <v>5.5800000000000002E-2</v>
      </c>
      <c r="D19" s="3">
        <v>0.2321</v>
      </c>
      <c r="E19" s="5">
        <f t="shared" si="0"/>
        <v>0.24041361482119777</v>
      </c>
      <c r="F19" s="5" t="s">
        <v>68</v>
      </c>
      <c r="G19" s="5" t="s">
        <v>70</v>
      </c>
      <c r="H19" s="5">
        <f t="shared" si="1"/>
        <v>17.853846153846153</v>
      </c>
    </row>
    <row r="20" spans="1:8" x14ac:dyDescent="0.2">
      <c r="A20" s="3" t="s">
        <v>71</v>
      </c>
      <c r="B20" s="3" t="s">
        <v>73</v>
      </c>
      <c r="C20" s="3">
        <v>4.7300000000000002E-2</v>
      </c>
      <c r="D20" s="3">
        <v>0.16320000000000001</v>
      </c>
      <c r="E20" s="5">
        <f t="shared" si="0"/>
        <v>0.28982843137254899</v>
      </c>
      <c r="F20" s="5" t="s">
        <v>68</v>
      </c>
      <c r="G20" s="5" t="s">
        <v>70</v>
      </c>
      <c r="H20" s="5">
        <f t="shared" si="1"/>
        <v>12.553846153846155</v>
      </c>
    </row>
    <row r="21" spans="1:8" x14ac:dyDescent="0.2">
      <c r="A21" s="3" t="s">
        <v>12</v>
      </c>
      <c r="B21" s="3" t="s">
        <v>18</v>
      </c>
      <c r="C21" s="3">
        <v>2.69E-2</v>
      </c>
      <c r="D21" s="3">
        <v>5.8999999999999997E-2</v>
      </c>
      <c r="E21" s="5">
        <f t="shared" si="0"/>
        <v>0.45593220338983054</v>
      </c>
      <c r="F21" s="5" t="s">
        <v>68</v>
      </c>
      <c r="G21" s="5" t="s">
        <v>70</v>
      </c>
      <c r="H21" s="5">
        <f t="shared" si="1"/>
        <v>4.5384615384615383</v>
      </c>
    </row>
    <row r="22" spans="1:8" x14ac:dyDescent="0.2">
      <c r="A22" s="3" t="s">
        <v>75</v>
      </c>
      <c r="B22" s="3" t="s">
        <v>18</v>
      </c>
      <c r="C22" s="3">
        <v>9.7999999999999997E-3</v>
      </c>
      <c r="D22" s="3">
        <v>6.1800000000000001E-2</v>
      </c>
      <c r="E22" s="5">
        <f t="shared" si="0"/>
        <v>0.15857605177993528</v>
      </c>
      <c r="F22" s="5" t="s">
        <v>68</v>
      </c>
      <c r="G22" s="5" t="s">
        <v>70</v>
      </c>
      <c r="H22" s="5">
        <f t="shared" si="1"/>
        <v>4.7538461538461538</v>
      </c>
    </row>
    <row r="23" spans="1:8" x14ac:dyDescent="0.2">
      <c r="A23" s="3" t="s">
        <v>19</v>
      </c>
      <c r="B23" s="3" t="s">
        <v>20</v>
      </c>
      <c r="C23" s="3">
        <v>2.1499999999999998E-2</v>
      </c>
      <c r="D23" s="3">
        <v>0.1076</v>
      </c>
      <c r="E23" s="5">
        <f t="shared" si="0"/>
        <v>0.19981412639405202</v>
      </c>
      <c r="F23" s="5" t="s">
        <v>68</v>
      </c>
      <c r="G23" s="5" t="s">
        <v>70</v>
      </c>
      <c r="H23" s="5">
        <f t="shared" si="1"/>
        <v>8.2769230769230759</v>
      </c>
    </row>
    <row r="24" spans="1:8" x14ac:dyDescent="0.2">
      <c r="A24" s="3" t="s">
        <v>21</v>
      </c>
      <c r="B24" s="3" t="s">
        <v>19</v>
      </c>
      <c r="C24" s="3">
        <v>0.59309999999999996</v>
      </c>
      <c r="D24" s="3">
        <v>0.62080000000000002</v>
      </c>
      <c r="E24" s="5">
        <f t="shared" si="0"/>
        <v>0.95538015463917514</v>
      </c>
      <c r="F24" s="5" t="s">
        <v>68</v>
      </c>
      <c r="G24" s="5" t="s">
        <v>70</v>
      </c>
      <c r="H24" s="5">
        <f t="shared" si="1"/>
        <v>47.753846153846162</v>
      </c>
    </row>
    <row r="25" spans="1:8" x14ac:dyDescent="0.2">
      <c r="A25" s="3" t="s">
        <v>21</v>
      </c>
      <c r="B25" s="3" t="s">
        <v>77</v>
      </c>
      <c r="C25" s="3">
        <v>7.7399999999999997E-2</v>
      </c>
      <c r="D25" s="3">
        <v>0.20749999999999999</v>
      </c>
      <c r="E25" s="5">
        <f t="shared" si="0"/>
        <v>0.37301204819277106</v>
      </c>
      <c r="F25" s="5" t="s">
        <v>68</v>
      </c>
      <c r="G25" s="5" t="s">
        <v>70</v>
      </c>
      <c r="H25" s="5">
        <f t="shared" si="1"/>
        <v>15.961538461538462</v>
      </c>
    </row>
    <row r="26" spans="1:8" x14ac:dyDescent="0.2">
      <c r="A26" s="3" t="s">
        <v>21</v>
      </c>
      <c r="B26" s="3" t="s">
        <v>23</v>
      </c>
      <c r="C26" s="3">
        <v>5.5899999999999998E-2</v>
      </c>
      <c r="D26" s="3">
        <v>0.1246</v>
      </c>
      <c r="E26" s="5">
        <f t="shared" si="0"/>
        <v>0.44863563402889245</v>
      </c>
      <c r="F26" s="5" t="s">
        <v>68</v>
      </c>
      <c r="G26" s="5" t="s">
        <v>70</v>
      </c>
      <c r="H26" s="5">
        <f t="shared" si="1"/>
        <v>9.5846153846153861</v>
      </c>
    </row>
    <row r="27" spans="1:8" x14ac:dyDescent="0.2">
      <c r="A27" s="3" t="s">
        <v>25</v>
      </c>
      <c r="B27" s="3" t="s">
        <v>77</v>
      </c>
      <c r="C27" s="3">
        <v>7.9799999999999996E-2</v>
      </c>
      <c r="D27" s="3">
        <v>0.24049999999999999</v>
      </c>
      <c r="E27" s="5">
        <f t="shared" si="0"/>
        <v>0.33180873180873183</v>
      </c>
      <c r="F27" s="5" t="s">
        <v>68</v>
      </c>
      <c r="G27" s="5" t="s">
        <v>70</v>
      </c>
      <c r="H27" s="5">
        <f t="shared" si="1"/>
        <v>18.5</v>
      </c>
    </row>
    <row r="28" spans="1:8" x14ac:dyDescent="0.2">
      <c r="A28" s="3" t="s">
        <v>25</v>
      </c>
      <c r="B28" s="3" t="s">
        <v>76</v>
      </c>
      <c r="C28" s="3">
        <v>2.4500000000000001E-2</v>
      </c>
      <c r="D28" s="3">
        <v>5.96E-2</v>
      </c>
      <c r="E28" s="5">
        <f t="shared" si="0"/>
        <v>0.41107382550335569</v>
      </c>
      <c r="F28" s="5" t="s">
        <v>68</v>
      </c>
      <c r="G28" s="5" t="s">
        <v>70</v>
      </c>
      <c r="H28" s="5">
        <f t="shared" si="1"/>
        <v>4.5846153846153843</v>
      </c>
    </row>
    <row r="29" spans="1:8" x14ac:dyDescent="0.2">
      <c r="A29" s="3" t="s">
        <v>22</v>
      </c>
      <c r="B29" s="3" t="s">
        <v>23</v>
      </c>
      <c r="C29" s="3">
        <v>1.9699999999999999E-2</v>
      </c>
      <c r="D29" s="3">
        <v>8.0699999999999994E-2</v>
      </c>
      <c r="E29" s="5">
        <f t="shared" si="0"/>
        <v>0.24411400247831475</v>
      </c>
      <c r="F29" s="5" t="s">
        <v>68</v>
      </c>
      <c r="G29" s="5" t="s">
        <v>70</v>
      </c>
      <c r="H29" s="5">
        <f t="shared" si="1"/>
        <v>6.207692307692307</v>
      </c>
    </row>
    <row r="30" spans="1:8" x14ac:dyDescent="0.2">
      <c r="A30" s="3" t="s">
        <v>22</v>
      </c>
      <c r="B30" s="3" t="s">
        <v>21</v>
      </c>
      <c r="C30" s="3">
        <v>5.1200000000000002E-2</v>
      </c>
      <c r="D30" s="3">
        <v>0.14879999999999999</v>
      </c>
      <c r="E30" s="5">
        <f t="shared" si="0"/>
        <v>0.34408602150537637</v>
      </c>
      <c r="F30" s="5" t="s">
        <v>68</v>
      </c>
      <c r="G30" s="5" t="s">
        <v>70</v>
      </c>
      <c r="H30" s="5">
        <f t="shared" si="1"/>
        <v>11.446153846153845</v>
      </c>
    </row>
    <row r="31" spans="1:8" x14ac:dyDescent="0.2">
      <c r="A31" s="3" t="s">
        <v>22</v>
      </c>
      <c r="B31" s="3" t="s">
        <v>24</v>
      </c>
      <c r="C31" s="3">
        <v>3.3500000000000002E-2</v>
      </c>
      <c r="D31" s="3">
        <v>0.112</v>
      </c>
      <c r="E31" s="5">
        <f t="shared" si="0"/>
        <v>0.29910714285714285</v>
      </c>
      <c r="F31" s="5" t="s">
        <v>68</v>
      </c>
      <c r="G31" s="5" t="s">
        <v>70</v>
      </c>
      <c r="H31" s="5">
        <f t="shared" si="1"/>
        <v>8.615384615384615</v>
      </c>
    </row>
    <row r="32" spans="1:8" x14ac:dyDescent="0.2">
      <c r="A32" s="3" t="s">
        <v>22</v>
      </c>
      <c r="B32" s="3" t="s">
        <v>25</v>
      </c>
      <c r="C32" s="3">
        <v>5.1900000000000002E-2</v>
      </c>
      <c r="D32" s="3">
        <v>0.16020000000000001</v>
      </c>
      <c r="E32" s="5">
        <f t="shared" si="0"/>
        <v>0.32397003745318353</v>
      </c>
      <c r="F32" s="5" t="s">
        <v>68</v>
      </c>
      <c r="G32" s="5" t="s">
        <v>70</v>
      </c>
      <c r="H32" s="5">
        <f t="shared" si="1"/>
        <v>12.323076923076924</v>
      </c>
    </row>
    <row r="33" spans="1:8" x14ac:dyDescent="0.2">
      <c r="A33" s="3" t="s">
        <v>21</v>
      </c>
      <c r="B33" s="3" t="s">
        <v>24</v>
      </c>
      <c r="C33" s="3">
        <v>0.05</v>
      </c>
      <c r="D33" s="3">
        <v>0.1013</v>
      </c>
      <c r="E33" s="5">
        <f t="shared" si="0"/>
        <v>0.49358341559723595</v>
      </c>
      <c r="F33" s="5" t="s">
        <v>68</v>
      </c>
      <c r="G33" s="5" t="s">
        <v>70</v>
      </c>
      <c r="H33" s="5">
        <f t="shared" si="1"/>
        <v>7.7923076923076922</v>
      </c>
    </row>
    <row r="34" spans="1:8" x14ac:dyDescent="0.2">
      <c r="A34" s="3" t="s">
        <v>22</v>
      </c>
      <c r="B34" s="3" t="s">
        <v>77</v>
      </c>
      <c r="C34" s="3">
        <v>7.5300000000000006E-2</v>
      </c>
      <c r="D34" s="3">
        <v>0.23089999999999999</v>
      </c>
      <c r="E34" s="5">
        <f t="shared" si="0"/>
        <v>0.32611520138588135</v>
      </c>
      <c r="F34" s="5" t="s">
        <v>68</v>
      </c>
      <c r="G34" s="5" t="s">
        <v>70</v>
      </c>
      <c r="H34" s="5">
        <f t="shared" si="1"/>
        <v>17.761538461538461</v>
      </c>
    </row>
    <row r="35" spans="1:8" x14ac:dyDescent="0.2">
      <c r="A35" s="3" t="s">
        <v>26</v>
      </c>
      <c r="B35" s="3" t="s">
        <v>77</v>
      </c>
      <c r="C35" s="3">
        <v>8.1000000000000003E-2</v>
      </c>
      <c r="D35" s="3">
        <v>0.222</v>
      </c>
      <c r="E35" s="5">
        <f t="shared" ref="E35:E66" si="2">C35/D35</f>
        <v>0.36486486486486486</v>
      </c>
      <c r="F35" s="5" t="s">
        <v>68</v>
      </c>
      <c r="G35" s="5" t="s">
        <v>70</v>
      </c>
      <c r="H35" s="5">
        <f t="shared" ref="H35:H66" si="3">D35*1000/13</f>
        <v>17.076923076923077</v>
      </c>
    </row>
    <row r="36" spans="1:8" x14ac:dyDescent="0.2">
      <c r="A36" s="3" t="s">
        <v>22</v>
      </c>
      <c r="B36" s="3" t="s">
        <v>26</v>
      </c>
      <c r="C36" s="3">
        <v>4.3700000000000003E-2</v>
      </c>
      <c r="D36" s="3">
        <v>0.1045</v>
      </c>
      <c r="E36" s="5">
        <f t="shared" si="2"/>
        <v>0.41818181818181821</v>
      </c>
      <c r="F36" s="5" t="s">
        <v>68</v>
      </c>
      <c r="G36" s="5" t="s">
        <v>70</v>
      </c>
      <c r="H36" s="5">
        <f t="shared" si="3"/>
        <v>8.0384615384615383</v>
      </c>
    </row>
    <row r="37" spans="1:8" x14ac:dyDescent="0.2">
      <c r="A37" s="3" t="s">
        <v>23</v>
      </c>
      <c r="B37" s="3" t="s">
        <v>77</v>
      </c>
      <c r="C37" s="3">
        <v>7.2499999999999995E-2</v>
      </c>
      <c r="D37" s="3">
        <v>0.20119999999999999</v>
      </c>
      <c r="E37" s="5">
        <f t="shared" si="2"/>
        <v>0.36033797216699798</v>
      </c>
      <c r="F37" s="5" t="s">
        <v>68</v>
      </c>
      <c r="G37" s="5" t="s">
        <v>70</v>
      </c>
      <c r="H37" s="5">
        <f t="shared" si="3"/>
        <v>15.476923076923075</v>
      </c>
    </row>
    <row r="38" spans="1:8" x14ac:dyDescent="0.2">
      <c r="A38" s="3" t="s">
        <v>23</v>
      </c>
      <c r="B38" s="3" t="s">
        <v>26</v>
      </c>
      <c r="C38" s="3">
        <v>2.8899999999999999E-2</v>
      </c>
      <c r="D38" s="3">
        <v>0.12</v>
      </c>
      <c r="E38" s="5">
        <f t="shared" si="2"/>
        <v>0.24083333333333334</v>
      </c>
      <c r="F38" s="5" t="s">
        <v>68</v>
      </c>
      <c r="G38" s="5" t="s">
        <v>70</v>
      </c>
      <c r="H38" s="5">
        <f t="shared" si="3"/>
        <v>9.2307692307692299</v>
      </c>
    </row>
    <row r="39" spans="1:8" x14ac:dyDescent="0.2">
      <c r="A39" s="3" t="s">
        <v>27</v>
      </c>
      <c r="B39" s="3" t="s">
        <v>20</v>
      </c>
      <c r="C39" s="3">
        <v>9.2700000000000005E-2</v>
      </c>
      <c r="D39" s="3">
        <v>0.38419999999999999</v>
      </c>
      <c r="E39" s="5">
        <f t="shared" si="2"/>
        <v>0.24128058302967206</v>
      </c>
      <c r="F39" s="5" t="s">
        <v>68</v>
      </c>
      <c r="G39" s="5" t="s">
        <v>70</v>
      </c>
      <c r="H39" s="5">
        <f t="shared" si="3"/>
        <v>29.553846153846152</v>
      </c>
    </row>
    <row r="40" spans="1:8" x14ac:dyDescent="0.2">
      <c r="A40" s="3" t="s">
        <v>78</v>
      </c>
      <c r="B40" s="3" t="s">
        <v>28</v>
      </c>
      <c r="C40" s="3">
        <v>8.7999999999999995E-2</v>
      </c>
      <c r="D40" s="3">
        <v>0.35160000000000002</v>
      </c>
      <c r="E40" s="5">
        <f t="shared" si="2"/>
        <v>0.25028441410693969</v>
      </c>
      <c r="F40" s="5" t="s">
        <v>68</v>
      </c>
      <c r="G40" s="5" t="s">
        <v>70</v>
      </c>
      <c r="H40" s="5">
        <f t="shared" si="3"/>
        <v>27.04615384615385</v>
      </c>
    </row>
    <row r="41" spans="1:8" x14ac:dyDescent="0.2">
      <c r="A41" s="3" t="s">
        <v>78</v>
      </c>
      <c r="B41" s="3" t="s">
        <v>29</v>
      </c>
      <c r="C41" s="3">
        <v>3.0700000000000002E-2</v>
      </c>
      <c r="D41" s="3">
        <v>0.11169999999999999</v>
      </c>
      <c r="E41" s="5">
        <f t="shared" si="2"/>
        <v>0.27484333034914954</v>
      </c>
      <c r="F41" s="5" t="s">
        <v>68</v>
      </c>
      <c r="G41" s="5" t="s">
        <v>70</v>
      </c>
      <c r="H41" s="5">
        <f t="shared" si="3"/>
        <v>8.592307692307692</v>
      </c>
    </row>
    <row r="42" spans="1:8" x14ac:dyDescent="0.2">
      <c r="A42" s="3" t="s">
        <v>20</v>
      </c>
      <c r="B42" s="3" t="s">
        <v>28</v>
      </c>
      <c r="C42" s="3">
        <v>9.2299999999999993E-2</v>
      </c>
      <c r="D42" s="3">
        <v>0.37859999999999999</v>
      </c>
      <c r="E42" s="5">
        <f t="shared" si="2"/>
        <v>0.24379292128895932</v>
      </c>
      <c r="F42" s="5" t="s">
        <v>68</v>
      </c>
      <c r="G42" s="5" t="s">
        <v>70</v>
      </c>
      <c r="H42" s="5">
        <f t="shared" si="3"/>
        <v>29.123076923076919</v>
      </c>
    </row>
    <row r="43" spans="1:8" x14ac:dyDescent="0.2">
      <c r="A43" s="3" t="s">
        <v>20</v>
      </c>
      <c r="B43" s="3" t="s">
        <v>29</v>
      </c>
      <c r="C43" s="3">
        <v>2.0400000000000001E-2</v>
      </c>
      <c r="D43" s="3">
        <v>8.7099999999999997E-2</v>
      </c>
      <c r="E43" s="5">
        <f t="shared" si="2"/>
        <v>0.2342135476463835</v>
      </c>
      <c r="F43" s="5" t="s">
        <v>68</v>
      </c>
      <c r="G43" s="5" t="s">
        <v>70</v>
      </c>
      <c r="H43" s="5">
        <f t="shared" si="3"/>
        <v>6.6999999999999993</v>
      </c>
    </row>
    <row r="44" spans="1:8" x14ac:dyDescent="0.2">
      <c r="A44" s="3" t="s">
        <v>27</v>
      </c>
      <c r="B44" s="3" t="s">
        <v>19</v>
      </c>
      <c r="C44" s="3">
        <v>8.6800000000000002E-2</v>
      </c>
      <c r="D44" s="3">
        <v>0.35730000000000001</v>
      </c>
      <c r="E44" s="5">
        <f t="shared" si="2"/>
        <v>0.24293310943184998</v>
      </c>
      <c r="F44" s="5" t="s">
        <v>68</v>
      </c>
      <c r="G44" s="5" t="s">
        <v>70</v>
      </c>
      <c r="H44" s="5">
        <f t="shared" si="3"/>
        <v>27.484615384615385</v>
      </c>
    </row>
    <row r="45" spans="1:8" x14ac:dyDescent="0.2">
      <c r="A45" s="3" t="s">
        <v>27</v>
      </c>
      <c r="B45" s="3" t="s">
        <v>79</v>
      </c>
      <c r="C45" s="3">
        <v>1.38E-2</v>
      </c>
      <c r="D45" s="3">
        <v>9.9000000000000005E-2</v>
      </c>
      <c r="E45" s="5">
        <f t="shared" si="2"/>
        <v>0.13939393939393938</v>
      </c>
      <c r="F45" s="5" t="s">
        <v>68</v>
      </c>
      <c r="G45" s="5" t="s">
        <v>70</v>
      </c>
      <c r="H45" s="5">
        <f t="shared" si="3"/>
        <v>7.615384615384615</v>
      </c>
    </row>
    <row r="46" spans="1:8" x14ac:dyDescent="0.2">
      <c r="A46" s="3" t="s">
        <v>27</v>
      </c>
      <c r="B46" s="3" t="s">
        <v>80</v>
      </c>
      <c r="C46" s="3">
        <v>9.1999999999999998E-3</v>
      </c>
      <c r="D46" s="3">
        <v>6.0999999999999999E-2</v>
      </c>
      <c r="E46" s="5">
        <f t="shared" si="2"/>
        <v>0.15081967213114755</v>
      </c>
      <c r="F46" s="5" t="s">
        <v>68</v>
      </c>
      <c r="G46" s="5" t="s">
        <v>70</v>
      </c>
      <c r="H46" s="5">
        <f t="shared" si="3"/>
        <v>4.6923076923076925</v>
      </c>
    </row>
    <row r="47" spans="1:8" x14ac:dyDescent="0.2">
      <c r="A47" s="3" t="s">
        <v>27</v>
      </c>
      <c r="B47" s="3" t="s">
        <v>29</v>
      </c>
      <c r="C47" s="3">
        <v>2.0400000000000001E-2</v>
      </c>
      <c r="D47" s="3">
        <v>8.7099999999999997E-2</v>
      </c>
      <c r="E47" s="5">
        <f t="shared" si="2"/>
        <v>0.2342135476463835</v>
      </c>
      <c r="F47" s="5" t="s">
        <v>68</v>
      </c>
      <c r="G47" s="5" t="s">
        <v>70</v>
      </c>
      <c r="H47" s="5">
        <f t="shared" si="3"/>
        <v>6.6999999999999993</v>
      </c>
    </row>
    <row r="48" spans="1:8" x14ac:dyDescent="0.2">
      <c r="A48" s="3" t="s">
        <v>81</v>
      </c>
      <c r="B48" s="3" t="s">
        <v>82</v>
      </c>
      <c r="C48" s="3">
        <v>4.5100000000000001E-2</v>
      </c>
      <c r="D48" s="3">
        <v>0.1535</v>
      </c>
      <c r="E48" s="5">
        <f t="shared" si="2"/>
        <v>0.29381107491856678</v>
      </c>
      <c r="F48" s="5" t="s">
        <v>68</v>
      </c>
      <c r="G48" s="5" t="s">
        <v>70</v>
      </c>
      <c r="H48" s="5">
        <f t="shared" si="3"/>
        <v>11.807692307692308</v>
      </c>
    </row>
    <row r="49" spans="1:8" x14ac:dyDescent="0.2">
      <c r="A49" s="3" t="s">
        <v>80</v>
      </c>
      <c r="B49" s="3" t="s">
        <v>83</v>
      </c>
      <c r="C49" s="3">
        <v>0.1014</v>
      </c>
      <c r="D49" s="3">
        <v>0.36049999999999999</v>
      </c>
      <c r="E49" s="5">
        <f t="shared" si="2"/>
        <v>0.28127600554785021</v>
      </c>
      <c r="F49" s="5" t="s">
        <v>68</v>
      </c>
      <c r="G49" s="5" t="s">
        <v>70</v>
      </c>
      <c r="H49" s="5">
        <f t="shared" si="3"/>
        <v>27.73076923076923</v>
      </c>
    </row>
    <row r="50" spans="1:8" x14ac:dyDescent="0.2">
      <c r="A50" s="3" t="s">
        <v>6</v>
      </c>
      <c r="B50" s="3" t="s">
        <v>84</v>
      </c>
      <c r="C50" s="3">
        <v>4.36E-2</v>
      </c>
      <c r="D50" s="3">
        <v>0.2248</v>
      </c>
      <c r="E50" s="5">
        <f t="shared" si="2"/>
        <v>0.19395017793594305</v>
      </c>
      <c r="F50" s="5" t="s">
        <v>68</v>
      </c>
      <c r="G50" s="5" t="s">
        <v>70</v>
      </c>
      <c r="H50" s="5">
        <f t="shared" si="3"/>
        <v>17.292307692307695</v>
      </c>
    </row>
    <row r="51" spans="1:8" x14ac:dyDescent="0.2">
      <c r="A51" s="3" t="s">
        <v>85</v>
      </c>
      <c r="B51" s="3" t="s">
        <v>84</v>
      </c>
      <c r="C51" s="3">
        <v>9.5000000000000001E-2</v>
      </c>
      <c r="D51" s="3">
        <v>5.3600000000000002E-2</v>
      </c>
      <c r="E51" s="5">
        <f t="shared" si="2"/>
        <v>1.7723880597014925</v>
      </c>
      <c r="F51" s="5" t="s">
        <v>68</v>
      </c>
      <c r="G51" s="5" t="s">
        <v>94</v>
      </c>
      <c r="H51" s="5">
        <f t="shared" si="3"/>
        <v>4.1230769230769235</v>
      </c>
    </row>
    <row r="52" spans="1:8" x14ac:dyDescent="0.2">
      <c r="A52" s="3" t="s">
        <v>30</v>
      </c>
      <c r="B52" s="3" t="s">
        <v>44</v>
      </c>
      <c r="C52" s="3">
        <v>5.3E-3</v>
      </c>
      <c r="D52" s="3">
        <v>0.12330000000000001</v>
      </c>
      <c r="E52" s="5">
        <f t="shared" si="2"/>
        <v>4.2984590429845905E-2</v>
      </c>
      <c r="F52" s="5" t="s">
        <v>68</v>
      </c>
      <c r="G52" s="5" t="s">
        <v>70</v>
      </c>
      <c r="H52" s="5">
        <f t="shared" si="3"/>
        <v>9.4846153846153847</v>
      </c>
    </row>
    <row r="53" spans="1:8" x14ac:dyDescent="0.2">
      <c r="A53" s="3" t="s">
        <v>30</v>
      </c>
      <c r="B53" s="3" t="s">
        <v>31</v>
      </c>
      <c r="C53" s="3">
        <v>1.21E-2</v>
      </c>
      <c r="D53" s="2">
        <v>8.9899999999999994E-2</v>
      </c>
      <c r="E53" s="5">
        <f t="shared" si="2"/>
        <v>0.1345939933259177</v>
      </c>
      <c r="F53" s="5" t="s">
        <v>68</v>
      </c>
      <c r="G53" s="5" t="s">
        <v>70</v>
      </c>
      <c r="H53" s="5">
        <f t="shared" si="3"/>
        <v>6.9153846153846148</v>
      </c>
    </row>
    <row r="54" spans="1:8" x14ac:dyDescent="0.2">
      <c r="A54" s="3" t="s">
        <v>32</v>
      </c>
      <c r="B54" s="3" t="s">
        <v>86</v>
      </c>
      <c r="C54" s="3">
        <v>4.8999999999999998E-3</v>
      </c>
      <c r="D54" s="3">
        <v>0.1138</v>
      </c>
      <c r="E54" s="5">
        <f t="shared" si="2"/>
        <v>4.3057996485061513E-2</v>
      </c>
      <c r="F54" s="5" t="s">
        <v>68</v>
      </c>
      <c r="G54" s="5" t="s">
        <v>70</v>
      </c>
      <c r="H54" s="5">
        <f t="shared" si="3"/>
        <v>8.7538461538461529</v>
      </c>
    </row>
    <row r="55" spans="1:8" x14ac:dyDescent="0.2">
      <c r="A55" s="3" t="s">
        <v>32</v>
      </c>
      <c r="B55" s="3" t="s">
        <v>33</v>
      </c>
      <c r="C55" s="2">
        <v>5.8999999999999999E-3</v>
      </c>
      <c r="D55" s="2">
        <v>9.4799999999999995E-2</v>
      </c>
      <c r="E55" s="5">
        <f t="shared" si="2"/>
        <v>6.2236286919831227E-2</v>
      </c>
      <c r="F55" s="5" t="s">
        <v>68</v>
      </c>
      <c r="G55" s="5" t="s">
        <v>70</v>
      </c>
      <c r="H55" s="5">
        <f t="shared" si="3"/>
        <v>7.2923076923076922</v>
      </c>
    </row>
    <row r="56" spans="1:8" x14ac:dyDescent="0.2">
      <c r="A56" s="3" t="s">
        <v>33</v>
      </c>
      <c r="B56" s="3" t="s">
        <v>86</v>
      </c>
      <c r="C56" s="3">
        <v>1E-3</v>
      </c>
      <c r="D56" s="2">
        <v>3.0300000000000001E-2</v>
      </c>
      <c r="E56" s="5">
        <f t="shared" si="2"/>
        <v>3.3003300330033E-2</v>
      </c>
      <c r="F56" s="5" t="s">
        <v>68</v>
      </c>
      <c r="G56" s="5" t="s">
        <v>70</v>
      </c>
      <c r="H56" s="5">
        <f t="shared" si="3"/>
        <v>2.3307692307692309</v>
      </c>
    </row>
    <row r="57" spans="1:8" x14ac:dyDescent="0.2">
      <c r="A57" s="3" t="s">
        <v>34</v>
      </c>
      <c r="B57" s="3" t="s">
        <v>35</v>
      </c>
      <c r="C57" s="3">
        <v>2.0400000000000001E-2</v>
      </c>
      <c r="D57" s="3">
        <v>0.114</v>
      </c>
      <c r="E57" s="5">
        <f t="shared" si="2"/>
        <v>0.17894736842105263</v>
      </c>
      <c r="F57" s="5" t="s">
        <v>68</v>
      </c>
      <c r="G57" s="5" t="s">
        <v>70</v>
      </c>
      <c r="H57" s="5">
        <f t="shared" si="3"/>
        <v>8.7692307692307701</v>
      </c>
    </row>
    <row r="58" spans="1:8" x14ac:dyDescent="0.2">
      <c r="A58" s="3" t="s">
        <v>36</v>
      </c>
      <c r="B58" s="3" t="s">
        <v>37</v>
      </c>
      <c r="C58" s="3">
        <v>1.21E-2</v>
      </c>
      <c r="D58" s="3">
        <v>6.13E-2</v>
      </c>
      <c r="E58" s="5">
        <f t="shared" si="2"/>
        <v>0.19738988580750408</v>
      </c>
      <c r="F58" s="5" t="s">
        <v>68</v>
      </c>
      <c r="G58" s="5" t="s">
        <v>70</v>
      </c>
      <c r="H58" s="5">
        <f t="shared" si="3"/>
        <v>4.7153846153846155</v>
      </c>
    </row>
    <row r="59" spans="1:8" x14ac:dyDescent="0.2">
      <c r="A59" s="3" t="s">
        <v>38</v>
      </c>
      <c r="B59" s="3" t="s">
        <v>39</v>
      </c>
      <c r="C59" s="3">
        <v>6.8999999999999999E-3</v>
      </c>
      <c r="D59" s="3">
        <v>5.3499999999999999E-2</v>
      </c>
      <c r="E59" s="5">
        <f t="shared" si="2"/>
        <v>0.12897196261682242</v>
      </c>
      <c r="F59" s="5" t="s">
        <v>68</v>
      </c>
      <c r="G59" s="5" t="s">
        <v>70</v>
      </c>
      <c r="H59" s="5">
        <f t="shared" si="3"/>
        <v>4.115384615384615</v>
      </c>
    </row>
    <row r="60" spans="1:8" x14ac:dyDescent="0.2">
      <c r="A60" s="3" t="s">
        <v>38</v>
      </c>
      <c r="B60" s="3" t="s">
        <v>40</v>
      </c>
      <c r="C60" s="3">
        <v>1.04E-2</v>
      </c>
      <c r="D60" s="3">
        <v>4.5699999999999998E-2</v>
      </c>
      <c r="E60" s="5">
        <f t="shared" si="2"/>
        <v>0.2275711159737418</v>
      </c>
      <c r="F60" s="5" t="s">
        <v>68</v>
      </c>
      <c r="G60" s="5" t="s">
        <v>70</v>
      </c>
      <c r="H60" s="5">
        <f t="shared" si="3"/>
        <v>3.5153846153846149</v>
      </c>
    </row>
    <row r="61" spans="1:8" x14ac:dyDescent="0.2">
      <c r="A61" s="3" t="s">
        <v>39</v>
      </c>
      <c r="B61" s="3" t="s">
        <v>40</v>
      </c>
      <c r="C61" s="3">
        <v>1.04E-2</v>
      </c>
      <c r="D61" s="3">
        <v>4.5600000000000002E-2</v>
      </c>
      <c r="E61" s="5">
        <f t="shared" si="2"/>
        <v>0.22807017543859648</v>
      </c>
      <c r="F61" s="5" t="s">
        <v>68</v>
      </c>
      <c r="G61" s="5" t="s">
        <v>70</v>
      </c>
      <c r="H61" s="5">
        <f t="shared" si="3"/>
        <v>3.5076923076923077</v>
      </c>
    </row>
    <row r="62" spans="1:8" x14ac:dyDescent="0.2">
      <c r="A62" s="3" t="s">
        <v>34</v>
      </c>
      <c r="B62" s="3" t="s">
        <v>41</v>
      </c>
      <c r="C62" s="3">
        <v>7.1000000000000004E-3</v>
      </c>
      <c r="D62" s="3">
        <v>9.6100000000000005E-2</v>
      </c>
      <c r="E62" s="5">
        <f t="shared" si="2"/>
        <v>7.3881373569198758E-2</v>
      </c>
      <c r="F62" s="5" t="s">
        <v>68</v>
      </c>
      <c r="G62" s="5" t="s">
        <v>70</v>
      </c>
      <c r="H62" s="5">
        <f t="shared" si="3"/>
        <v>7.3923076923076927</v>
      </c>
    </row>
    <row r="63" spans="1:8" x14ac:dyDescent="0.2">
      <c r="A63" s="3" t="s">
        <v>35</v>
      </c>
      <c r="B63" s="3" t="s">
        <v>41</v>
      </c>
      <c r="C63" s="3">
        <v>1.21E-2</v>
      </c>
      <c r="D63" s="3">
        <v>0.1007</v>
      </c>
      <c r="E63" s="5">
        <f t="shared" si="2"/>
        <v>0.12015888778550149</v>
      </c>
      <c r="F63" s="5" t="s">
        <v>68</v>
      </c>
      <c r="G63" s="5" t="s">
        <v>70</v>
      </c>
      <c r="H63" s="5">
        <f t="shared" si="3"/>
        <v>7.7461538461538462</v>
      </c>
    </row>
    <row r="64" spans="1:8" x14ac:dyDescent="0.2">
      <c r="A64" s="3" t="s">
        <v>37</v>
      </c>
      <c r="B64" s="3" t="s">
        <v>42</v>
      </c>
      <c r="C64" s="3">
        <v>9.1000000000000004E-3</v>
      </c>
      <c r="D64" s="3">
        <v>6.8099999999999994E-2</v>
      </c>
      <c r="E64" s="5">
        <f t="shared" si="2"/>
        <v>0.13362701908957417</v>
      </c>
      <c r="F64" s="5" t="s">
        <v>68</v>
      </c>
      <c r="G64" s="5" t="s">
        <v>70</v>
      </c>
      <c r="H64" s="5">
        <f t="shared" si="3"/>
        <v>5.2384615384615376</v>
      </c>
    </row>
    <row r="65" spans="1:8" x14ac:dyDescent="0.2">
      <c r="A65" s="3" t="s">
        <v>36</v>
      </c>
      <c r="B65" s="3" t="s">
        <v>42</v>
      </c>
      <c r="C65" s="3">
        <v>9.1000000000000004E-3</v>
      </c>
      <c r="D65" s="3">
        <v>7.1499999999999994E-2</v>
      </c>
      <c r="E65" s="5">
        <f t="shared" si="2"/>
        <v>0.12727272727272729</v>
      </c>
      <c r="F65" s="5" t="s">
        <v>68</v>
      </c>
      <c r="G65" s="5" t="s">
        <v>70</v>
      </c>
      <c r="H65" s="5">
        <f t="shared" si="3"/>
        <v>5.5</v>
      </c>
    </row>
    <row r="66" spans="1:8" x14ac:dyDescent="0.2">
      <c r="A66" s="3" t="s">
        <v>43</v>
      </c>
      <c r="B66" s="3" t="s">
        <v>44</v>
      </c>
      <c r="C66" s="3">
        <v>9.4000000000000004E-3</v>
      </c>
      <c r="D66" s="3">
        <v>0.13880000000000001</v>
      </c>
      <c r="E66" s="5">
        <f t="shared" si="2"/>
        <v>6.7723342939481262E-2</v>
      </c>
      <c r="F66" s="5" t="s">
        <v>68</v>
      </c>
      <c r="G66" s="5" t="s">
        <v>70</v>
      </c>
      <c r="H66" s="5">
        <f t="shared" si="3"/>
        <v>10.676923076923078</v>
      </c>
    </row>
    <row r="67" spans="1:8" x14ac:dyDescent="0.2">
      <c r="A67" s="3" t="s">
        <v>39</v>
      </c>
      <c r="B67" s="3" t="s">
        <v>45</v>
      </c>
      <c r="C67" s="3">
        <v>5.8799999999999998E-2</v>
      </c>
      <c r="D67" s="3">
        <v>0.39939999999999998</v>
      </c>
      <c r="E67" s="5">
        <f t="shared" ref="E67:E98" si="4">C67/D67</f>
        <v>0.1472208312468703</v>
      </c>
      <c r="F67" s="5" t="s">
        <v>68</v>
      </c>
      <c r="G67" s="5" t="s">
        <v>70</v>
      </c>
      <c r="H67" s="5">
        <f t="shared" ref="H67:H98" si="5">D67*1000/13</f>
        <v>30.723076923076921</v>
      </c>
    </row>
    <row r="68" spans="1:8" x14ac:dyDescent="0.2">
      <c r="A68" s="3" t="s">
        <v>38</v>
      </c>
      <c r="B68" s="3" t="s">
        <v>45</v>
      </c>
      <c r="C68" s="3">
        <v>5.4300000000000001E-2</v>
      </c>
      <c r="D68" s="3">
        <v>0.40889999999999999</v>
      </c>
      <c r="E68" s="5">
        <f t="shared" si="4"/>
        <v>0.13279530447542187</v>
      </c>
      <c r="F68" s="5" t="s">
        <v>68</v>
      </c>
      <c r="G68" s="5" t="s">
        <v>70</v>
      </c>
      <c r="H68" s="5">
        <f t="shared" si="5"/>
        <v>31.45384615384615</v>
      </c>
    </row>
    <row r="69" spans="1:8" x14ac:dyDescent="0.2">
      <c r="A69" s="3" t="s">
        <v>49</v>
      </c>
      <c r="B69" s="3" t="s">
        <v>45</v>
      </c>
      <c r="C69" s="3">
        <v>2.3E-3</v>
      </c>
      <c r="D69" s="3">
        <v>4.0899999999999999E-2</v>
      </c>
      <c r="E69" s="5">
        <f t="shared" si="4"/>
        <v>5.623471882640587E-2</v>
      </c>
      <c r="F69" s="5" t="s">
        <v>68</v>
      </c>
      <c r="G69" s="5" t="s">
        <v>70</v>
      </c>
      <c r="H69" s="5">
        <f t="shared" si="5"/>
        <v>3.1461538461538461</v>
      </c>
    </row>
    <row r="70" spans="1:8" x14ac:dyDescent="0.2">
      <c r="A70" s="3" t="s">
        <v>40</v>
      </c>
      <c r="B70" s="3" t="s">
        <v>45</v>
      </c>
      <c r="C70" s="3">
        <v>6.1699999999999998E-2</v>
      </c>
      <c r="D70" s="3">
        <v>0.37809999999999999</v>
      </c>
      <c r="E70" s="5">
        <f t="shared" si="4"/>
        <v>0.1631843427664639</v>
      </c>
      <c r="F70" s="5" t="s">
        <v>68</v>
      </c>
      <c r="G70" s="5" t="s">
        <v>70</v>
      </c>
      <c r="H70" s="5">
        <f t="shared" si="5"/>
        <v>29.084615384615383</v>
      </c>
    </row>
    <row r="71" spans="1:8" x14ac:dyDescent="0.2">
      <c r="A71" s="3" t="s">
        <v>45</v>
      </c>
      <c r="B71" s="3" t="s">
        <v>46</v>
      </c>
      <c r="C71" s="3">
        <v>2.3E-3</v>
      </c>
      <c r="D71" s="3">
        <v>2.58E-2</v>
      </c>
      <c r="E71" s="5">
        <f t="shared" si="4"/>
        <v>8.9147286821705418E-2</v>
      </c>
      <c r="F71" s="5" t="s">
        <v>68</v>
      </c>
      <c r="G71" s="5" t="s">
        <v>70</v>
      </c>
      <c r="H71" s="5">
        <f t="shared" si="5"/>
        <v>1.9846153846153847</v>
      </c>
    </row>
    <row r="72" spans="1:8" x14ac:dyDescent="0.2">
      <c r="A72" s="3" t="s">
        <v>47</v>
      </c>
      <c r="B72" s="3" t="s">
        <v>48</v>
      </c>
      <c r="C72" s="3">
        <v>2.8E-3</v>
      </c>
      <c r="D72" s="3">
        <v>9.0399999999999994E-2</v>
      </c>
      <c r="E72" s="5">
        <f t="shared" si="4"/>
        <v>3.0973451327433631E-2</v>
      </c>
      <c r="F72" s="5" t="s">
        <v>68</v>
      </c>
      <c r="G72" s="5" t="s">
        <v>70</v>
      </c>
      <c r="H72" s="5">
        <f t="shared" si="5"/>
        <v>6.9538461538461531</v>
      </c>
    </row>
    <row r="73" spans="1:8" x14ac:dyDescent="0.2">
      <c r="A73" s="3" t="s">
        <v>46</v>
      </c>
      <c r="B73" s="3" t="s">
        <v>91</v>
      </c>
      <c r="C73" s="3">
        <v>6.1400000000000003E-2</v>
      </c>
      <c r="D73" s="3">
        <v>0.39879999999999999</v>
      </c>
      <c r="E73" s="5">
        <f t="shared" si="4"/>
        <v>0.15396188565697091</v>
      </c>
      <c r="F73" s="5" t="s">
        <v>68</v>
      </c>
      <c r="G73" s="5" t="s">
        <v>70</v>
      </c>
      <c r="H73" s="5">
        <f t="shared" si="5"/>
        <v>30.676923076923078</v>
      </c>
    </row>
    <row r="74" spans="1:8" x14ac:dyDescent="0.2">
      <c r="A74" s="3" t="s">
        <v>46</v>
      </c>
      <c r="B74" s="3" t="s">
        <v>90</v>
      </c>
      <c r="C74" s="3">
        <v>5.6800000000000003E-2</v>
      </c>
      <c r="D74" s="3">
        <v>0.40820000000000001</v>
      </c>
      <c r="E74" s="5">
        <f t="shared" si="4"/>
        <v>0.13914747672709457</v>
      </c>
      <c r="F74" s="5" t="s">
        <v>68</v>
      </c>
      <c r="G74" s="5" t="s">
        <v>70</v>
      </c>
      <c r="H74" s="5">
        <f t="shared" si="5"/>
        <v>31.4</v>
      </c>
    </row>
    <row r="75" spans="1:8" x14ac:dyDescent="0.2">
      <c r="A75" s="3" t="s">
        <v>46</v>
      </c>
      <c r="B75" s="3" t="s">
        <v>40</v>
      </c>
      <c r="C75" s="3">
        <v>6.4299999999999996E-2</v>
      </c>
      <c r="D75" s="3">
        <v>0.3775</v>
      </c>
      <c r="E75" s="5">
        <f t="shared" si="4"/>
        <v>0.17033112582781457</v>
      </c>
      <c r="F75" s="5" t="s">
        <v>68</v>
      </c>
      <c r="G75" s="5" t="s">
        <v>70</v>
      </c>
      <c r="H75" s="5">
        <f t="shared" si="5"/>
        <v>29.03846153846154</v>
      </c>
    </row>
    <row r="76" spans="1:8" x14ac:dyDescent="0.2">
      <c r="A76" s="3" t="s">
        <v>47</v>
      </c>
      <c r="B76" s="3" t="s">
        <v>50</v>
      </c>
      <c r="C76" s="3">
        <v>1.9E-3</v>
      </c>
      <c r="D76" s="3">
        <v>7.0699999999999999E-2</v>
      </c>
      <c r="E76" s="5">
        <f t="shared" si="4"/>
        <v>2.6874115983026876E-2</v>
      </c>
      <c r="F76" s="5" t="s">
        <v>68</v>
      </c>
      <c r="G76" s="5" t="s">
        <v>70</v>
      </c>
      <c r="H76" s="5">
        <f t="shared" si="5"/>
        <v>5.4384615384615387</v>
      </c>
    </row>
    <row r="77" spans="1:8" x14ac:dyDescent="0.2">
      <c r="A77" s="3" t="s">
        <v>48</v>
      </c>
      <c r="B77" s="3" t="s">
        <v>50</v>
      </c>
      <c r="C77" s="3">
        <v>8.9999999999999993E-3</v>
      </c>
      <c r="D77" s="3">
        <v>9.0300000000000005E-2</v>
      </c>
      <c r="E77" s="5">
        <f t="shared" si="4"/>
        <v>9.9667774086378724E-2</v>
      </c>
      <c r="F77" s="5" t="s">
        <v>68</v>
      </c>
      <c r="G77" s="5" t="s">
        <v>70</v>
      </c>
      <c r="H77" s="5">
        <f t="shared" si="5"/>
        <v>6.9461538461538472</v>
      </c>
    </row>
    <row r="78" spans="1:8" x14ac:dyDescent="0.2">
      <c r="A78" s="4" t="s">
        <v>53</v>
      </c>
      <c r="B78" s="4" t="s">
        <v>57</v>
      </c>
      <c r="C78" s="3">
        <v>8.8200000000000001E-2</v>
      </c>
      <c r="D78" s="3">
        <v>0.17080000000000001</v>
      </c>
      <c r="E78" s="5">
        <f t="shared" si="4"/>
        <v>0.51639344262295084</v>
      </c>
      <c r="F78" s="5" t="s">
        <v>68</v>
      </c>
      <c r="G78" s="5" t="s">
        <v>70</v>
      </c>
      <c r="H78" s="5">
        <f t="shared" si="5"/>
        <v>13.13846153846154</v>
      </c>
    </row>
    <row r="79" spans="1:8" x14ac:dyDescent="0.2">
      <c r="A79" s="4" t="s">
        <v>53</v>
      </c>
      <c r="B79" s="4" t="s">
        <v>89</v>
      </c>
      <c r="C79" s="3">
        <v>8.0100000000000005E-2</v>
      </c>
      <c r="D79" s="3">
        <v>0.15890000000000001</v>
      </c>
      <c r="E79" s="5">
        <f t="shared" si="4"/>
        <v>0.50409062303335428</v>
      </c>
      <c r="F79" s="5" t="s">
        <v>68</v>
      </c>
      <c r="G79" s="5" t="s">
        <v>70</v>
      </c>
      <c r="H79" s="5">
        <f t="shared" si="5"/>
        <v>12.223076923076924</v>
      </c>
    </row>
    <row r="80" spans="1:8" x14ac:dyDescent="0.2">
      <c r="A80" s="4" t="s">
        <v>53</v>
      </c>
      <c r="B80" s="4" t="s">
        <v>60</v>
      </c>
      <c r="C80" s="3">
        <v>2.3400000000000001E-2</v>
      </c>
      <c r="D80" s="3">
        <v>5.2200000000000003E-2</v>
      </c>
      <c r="E80" s="5">
        <f t="shared" si="4"/>
        <v>0.44827586206896552</v>
      </c>
      <c r="F80" s="5" t="s">
        <v>68</v>
      </c>
      <c r="G80" s="5" t="s">
        <v>70</v>
      </c>
      <c r="H80" s="5">
        <f t="shared" si="5"/>
        <v>4.0153846153846153</v>
      </c>
    </row>
    <row r="81" spans="1:8" x14ac:dyDescent="0.2">
      <c r="A81" s="4" t="s">
        <v>53</v>
      </c>
      <c r="B81" s="4" t="s">
        <v>55</v>
      </c>
      <c r="C81" s="3">
        <v>4.53E-2</v>
      </c>
      <c r="D81" s="3">
        <v>0.14749999999999999</v>
      </c>
      <c r="E81" s="5">
        <f t="shared" si="4"/>
        <v>0.30711864406779665</v>
      </c>
      <c r="F81" s="5" t="s">
        <v>68</v>
      </c>
      <c r="G81" s="5" t="s">
        <v>70</v>
      </c>
      <c r="H81" s="5">
        <f t="shared" si="5"/>
        <v>11.346153846153847</v>
      </c>
    </row>
    <row r="82" spans="1:8" x14ac:dyDescent="0.2">
      <c r="A82" s="4" t="s">
        <v>53</v>
      </c>
      <c r="B82" s="4" t="s">
        <v>58</v>
      </c>
      <c r="C82" s="3">
        <v>8.0600000000000005E-2</v>
      </c>
      <c r="D82" s="3">
        <v>0.17469999999999999</v>
      </c>
      <c r="E82" s="5">
        <f t="shared" si="4"/>
        <v>0.46136233543216948</v>
      </c>
      <c r="F82" s="5" t="s">
        <v>68</v>
      </c>
      <c r="G82" s="5" t="s">
        <v>70</v>
      </c>
      <c r="H82" s="5">
        <f t="shared" si="5"/>
        <v>13.438461538461537</v>
      </c>
    </row>
    <row r="83" spans="1:8" x14ac:dyDescent="0.2">
      <c r="A83" s="4" t="s">
        <v>53</v>
      </c>
      <c r="B83" s="4" t="s">
        <v>88</v>
      </c>
      <c r="C83" s="3">
        <v>8.7900000000000006E-2</v>
      </c>
      <c r="D83" s="3">
        <v>0.1938</v>
      </c>
      <c r="E83" s="5">
        <f t="shared" si="4"/>
        <v>0.45356037151702788</v>
      </c>
      <c r="F83" s="5" t="s">
        <v>68</v>
      </c>
      <c r="G83" s="5" t="s">
        <v>70</v>
      </c>
      <c r="H83" s="5">
        <f t="shared" si="5"/>
        <v>14.907692307692308</v>
      </c>
    </row>
    <row r="84" spans="1:8" x14ac:dyDescent="0.2">
      <c r="A84" s="4" t="s">
        <v>54</v>
      </c>
      <c r="B84" s="4" t="s">
        <v>87</v>
      </c>
      <c r="C84" s="3">
        <v>7.9299999999999995E-2</v>
      </c>
      <c r="D84" s="3">
        <v>0.20699999999999999</v>
      </c>
      <c r="E84" s="5">
        <f t="shared" si="4"/>
        <v>0.38309178743961353</v>
      </c>
      <c r="F84" s="5" t="s">
        <v>68</v>
      </c>
      <c r="G84" s="5" t="s">
        <v>70</v>
      </c>
      <c r="H84" s="5">
        <f t="shared" si="5"/>
        <v>15.923076923076923</v>
      </c>
    </row>
    <row r="85" spans="1:8" x14ac:dyDescent="0.2">
      <c r="A85" s="4" t="s">
        <v>53</v>
      </c>
      <c r="B85" s="4" t="s">
        <v>87</v>
      </c>
      <c r="C85" s="3">
        <v>8.48E-2</v>
      </c>
      <c r="D85" s="3">
        <v>0.16320000000000001</v>
      </c>
      <c r="E85" s="5">
        <f t="shared" si="4"/>
        <v>0.51960784313725483</v>
      </c>
      <c r="F85" s="5" t="s">
        <v>68</v>
      </c>
      <c r="G85" s="5" t="s">
        <v>70</v>
      </c>
      <c r="H85" s="5">
        <f t="shared" si="5"/>
        <v>12.553846153846155</v>
      </c>
    </row>
    <row r="86" spans="1:8" x14ac:dyDescent="0.2">
      <c r="A86" s="4" t="s">
        <v>53</v>
      </c>
      <c r="B86" s="4" t="s">
        <v>59</v>
      </c>
      <c r="C86" s="3">
        <v>1.9800000000000002E-2</v>
      </c>
      <c r="D86" s="3">
        <v>7.0900000000000005E-2</v>
      </c>
      <c r="E86" s="5">
        <f t="shared" si="4"/>
        <v>0.27926657263751764</v>
      </c>
      <c r="F86" s="5" t="s">
        <v>68</v>
      </c>
      <c r="G86" s="5" t="s">
        <v>70</v>
      </c>
      <c r="H86" s="5">
        <f t="shared" si="5"/>
        <v>5.453846153846154</v>
      </c>
    </row>
    <row r="87" spans="1:8" x14ac:dyDescent="0.2">
      <c r="A87" s="4" t="s">
        <v>53</v>
      </c>
      <c r="B87" s="3" t="s">
        <v>54</v>
      </c>
      <c r="C87" s="3">
        <v>4.4200000000000003E-2</v>
      </c>
      <c r="D87" s="3">
        <v>0.15110000000000001</v>
      </c>
      <c r="E87" s="5">
        <f t="shared" si="4"/>
        <v>0.29252150893448048</v>
      </c>
      <c r="F87" s="5" t="s">
        <v>68</v>
      </c>
      <c r="G87" s="5" t="s">
        <v>70</v>
      </c>
      <c r="H87" s="5">
        <f t="shared" si="5"/>
        <v>11.623076923076924</v>
      </c>
    </row>
    <row r="88" spans="1:8" x14ac:dyDescent="0.2">
      <c r="A88" s="3" t="s">
        <v>51</v>
      </c>
      <c r="B88" s="3" t="s">
        <v>52</v>
      </c>
      <c r="C88" s="3">
        <v>6.6E-3</v>
      </c>
      <c r="D88" s="3">
        <v>6.7400000000000002E-2</v>
      </c>
      <c r="E88" s="5">
        <f t="shared" si="4"/>
        <v>9.7922848664688422E-2</v>
      </c>
      <c r="F88" s="5" t="s">
        <v>68</v>
      </c>
      <c r="G88" s="5" t="s">
        <v>70</v>
      </c>
      <c r="H88" s="5">
        <f t="shared" si="5"/>
        <v>5.1846153846153848</v>
      </c>
    </row>
    <row r="89" spans="1:8" x14ac:dyDescent="0.2">
      <c r="A89" s="3" t="s">
        <v>52</v>
      </c>
      <c r="B89" s="3" t="s">
        <v>56</v>
      </c>
      <c r="C89" s="3">
        <v>8.2000000000000007E-3</v>
      </c>
      <c r="D89" s="3">
        <v>4.4299999999999999E-2</v>
      </c>
      <c r="E89" s="5">
        <f t="shared" si="4"/>
        <v>0.1851015801354402</v>
      </c>
      <c r="F89" s="5" t="s">
        <v>68</v>
      </c>
      <c r="G89" s="5" t="s">
        <v>70</v>
      </c>
      <c r="H89" s="5">
        <f t="shared" si="5"/>
        <v>3.4076923076923076</v>
      </c>
    </row>
    <row r="90" spans="1:8" x14ac:dyDescent="0.2">
      <c r="A90" s="3" t="s">
        <v>51</v>
      </c>
      <c r="B90" s="3" t="s">
        <v>56</v>
      </c>
      <c r="C90" s="3">
        <v>6.6E-3</v>
      </c>
      <c r="D90" s="3">
        <v>6.7100000000000007E-2</v>
      </c>
      <c r="E90" s="5">
        <f t="shared" si="4"/>
        <v>9.8360655737704902E-2</v>
      </c>
      <c r="F90" s="5" t="s">
        <v>68</v>
      </c>
      <c r="G90" s="5" t="s">
        <v>70</v>
      </c>
      <c r="H90" s="5">
        <f t="shared" si="5"/>
        <v>5.1615384615384619</v>
      </c>
    </row>
    <row r="91" spans="1:8" x14ac:dyDescent="0.2">
      <c r="A91" s="3" t="s">
        <v>57</v>
      </c>
      <c r="B91" s="3" t="s">
        <v>58</v>
      </c>
      <c r="C91" s="3">
        <v>1.44E-2</v>
      </c>
      <c r="D91" s="3">
        <v>6.7699999999999996E-2</v>
      </c>
      <c r="E91" s="5">
        <f t="shared" si="4"/>
        <v>0.21270310192023634</v>
      </c>
      <c r="F91" s="5" t="s">
        <v>68</v>
      </c>
      <c r="G91" s="5" t="s">
        <v>70</v>
      </c>
      <c r="H91" s="5">
        <f t="shared" si="5"/>
        <v>5.2076923076923078</v>
      </c>
    </row>
    <row r="92" spans="1:8" x14ac:dyDescent="0.2">
      <c r="A92" s="3" t="s">
        <v>55</v>
      </c>
      <c r="B92" s="3" t="s">
        <v>57</v>
      </c>
      <c r="C92" s="3">
        <v>8.1900000000000001E-2</v>
      </c>
      <c r="D92" s="3">
        <v>0.20519999999999999</v>
      </c>
      <c r="E92" s="5">
        <f t="shared" si="4"/>
        <v>0.39912280701754388</v>
      </c>
      <c r="F92" s="5" t="s">
        <v>68</v>
      </c>
      <c r="G92" s="5" t="s">
        <v>70</v>
      </c>
      <c r="H92" s="5">
        <f t="shared" si="5"/>
        <v>15.784615384615384</v>
      </c>
    </row>
    <row r="93" spans="1:8" x14ac:dyDescent="0.2">
      <c r="A93" s="3" t="s">
        <v>87</v>
      </c>
      <c r="B93" s="3" t="s">
        <v>57</v>
      </c>
      <c r="C93" s="3">
        <v>0.12189999999999999</v>
      </c>
      <c r="D93" s="3">
        <v>0.18540000000000001</v>
      </c>
      <c r="E93" s="5">
        <f t="shared" si="4"/>
        <v>0.65749730312837107</v>
      </c>
      <c r="F93" s="5" t="s">
        <v>68</v>
      </c>
      <c r="G93" s="5" t="s">
        <v>70</v>
      </c>
      <c r="H93" s="5">
        <f t="shared" si="5"/>
        <v>14.261538461538462</v>
      </c>
    </row>
    <row r="94" spans="1:8" x14ac:dyDescent="0.2">
      <c r="A94" s="3" t="s">
        <v>88</v>
      </c>
      <c r="B94" s="3" t="s">
        <v>57</v>
      </c>
      <c r="C94" s="3">
        <v>0.1205</v>
      </c>
      <c r="D94" s="3">
        <v>0.2175</v>
      </c>
      <c r="E94" s="5">
        <f t="shared" si="4"/>
        <v>0.55402298850574716</v>
      </c>
      <c r="F94" s="5" t="s">
        <v>68</v>
      </c>
      <c r="G94" s="5" t="s">
        <v>70</v>
      </c>
      <c r="H94" s="5">
        <f t="shared" si="5"/>
        <v>16.73076923076923</v>
      </c>
    </row>
    <row r="95" spans="1:8" x14ac:dyDescent="0.2">
      <c r="A95" s="3" t="s">
        <v>61</v>
      </c>
      <c r="B95" s="3" t="s">
        <v>57</v>
      </c>
      <c r="C95" s="3">
        <v>8.3199999999999996E-2</v>
      </c>
      <c r="D95" s="3">
        <v>0.214</v>
      </c>
      <c r="E95" s="5">
        <f t="shared" si="4"/>
        <v>0.38878504672897196</v>
      </c>
      <c r="F95" s="5" t="s">
        <v>68</v>
      </c>
      <c r="G95" s="5" t="s">
        <v>70</v>
      </c>
      <c r="H95" s="5">
        <f t="shared" si="5"/>
        <v>16.46153846153846</v>
      </c>
    </row>
    <row r="96" spans="1:8" x14ac:dyDescent="0.2">
      <c r="A96" s="3" t="s">
        <v>89</v>
      </c>
      <c r="B96" s="3" t="s">
        <v>57</v>
      </c>
      <c r="C96" s="3">
        <v>2.5499999999999998E-2</v>
      </c>
      <c r="D96" s="3">
        <v>6.5600000000000006E-2</v>
      </c>
      <c r="E96" s="5">
        <f t="shared" si="4"/>
        <v>0.38871951219512191</v>
      </c>
      <c r="F96" s="5" t="s">
        <v>68</v>
      </c>
      <c r="G96" s="5" t="s">
        <v>70</v>
      </c>
      <c r="H96" s="5">
        <f t="shared" si="5"/>
        <v>5.0461538461538469</v>
      </c>
    </row>
    <row r="97" spans="1:8" x14ac:dyDescent="0.2">
      <c r="A97" s="3" t="s">
        <v>54</v>
      </c>
      <c r="B97" s="3" t="s">
        <v>57</v>
      </c>
      <c r="C97" s="3">
        <v>7.8799999999999995E-2</v>
      </c>
      <c r="D97" s="3">
        <v>0.1888</v>
      </c>
      <c r="E97" s="5">
        <f t="shared" si="4"/>
        <v>0.4173728813559322</v>
      </c>
      <c r="F97" s="5" t="s">
        <v>68</v>
      </c>
      <c r="G97" s="5" t="s">
        <v>70</v>
      </c>
      <c r="H97" s="5">
        <f t="shared" si="5"/>
        <v>14.523076923076921</v>
      </c>
    </row>
    <row r="98" spans="1:8" x14ac:dyDescent="0.2">
      <c r="A98" s="3" t="s">
        <v>59</v>
      </c>
      <c r="B98" s="3" t="s">
        <v>57</v>
      </c>
      <c r="C98" s="3">
        <v>8.7099999999999997E-2</v>
      </c>
      <c r="D98" s="2">
        <v>0.19700000000000001</v>
      </c>
      <c r="E98" s="5">
        <f t="shared" si="4"/>
        <v>0.44213197969543144</v>
      </c>
      <c r="F98" s="5" t="s">
        <v>68</v>
      </c>
      <c r="G98" s="5" t="s">
        <v>70</v>
      </c>
      <c r="H98" s="5">
        <f t="shared" si="5"/>
        <v>15.153846153846153</v>
      </c>
    </row>
    <row r="99" spans="1:8" x14ac:dyDescent="0.2">
      <c r="A99" s="3" t="s">
        <v>59</v>
      </c>
      <c r="B99" s="3" t="s">
        <v>87</v>
      </c>
      <c r="C99" s="3">
        <v>8.7400000000000005E-2</v>
      </c>
      <c r="D99" s="3">
        <v>0.1762</v>
      </c>
      <c r="E99" s="5">
        <f t="shared" ref="E99:E130" si="6">C99/D99</f>
        <v>0.49602724177071517</v>
      </c>
      <c r="F99" s="5" t="s">
        <v>68</v>
      </c>
      <c r="G99" s="5" t="s">
        <v>70</v>
      </c>
      <c r="H99" s="5">
        <f t="shared" ref="H99:H130" si="7">D99*1000/13</f>
        <v>13.553846153846154</v>
      </c>
    </row>
    <row r="100" spans="1:8" x14ac:dyDescent="0.2">
      <c r="A100" s="3" t="s">
        <v>55</v>
      </c>
      <c r="B100" s="3" t="s">
        <v>87</v>
      </c>
      <c r="C100" s="3">
        <v>8.0500000000000002E-2</v>
      </c>
      <c r="D100" s="3">
        <v>0.2034</v>
      </c>
      <c r="E100" s="5">
        <f t="shared" si="6"/>
        <v>0.39577187807276304</v>
      </c>
      <c r="F100" s="5" t="s">
        <v>68</v>
      </c>
      <c r="G100" s="5" t="s">
        <v>70</v>
      </c>
      <c r="H100" s="5">
        <f t="shared" si="7"/>
        <v>15.646153846153847</v>
      </c>
    </row>
    <row r="101" spans="1:8" x14ac:dyDescent="0.2">
      <c r="A101" s="3" t="s">
        <v>58</v>
      </c>
      <c r="B101" s="3" t="s">
        <v>61</v>
      </c>
      <c r="C101" s="3">
        <v>7.6799999999999993E-2</v>
      </c>
      <c r="D101" s="3">
        <v>0.20979999999999999</v>
      </c>
      <c r="E101" s="5">
        <f t="shared" si="6"/>
        <v>0.36606291706387034</v>
      </c>
      <c r="F101" s="5" t="s">
        <v>68</v>
      </c>
      <c r="G101" s="5" t="s">
        <v>70</v>
      </c>
      <c r="H101" s="5">
        <f t="shared" si="7"/>
        <v>16.138461538461538</v>
      </c>
    </row>
    <row r="102" spans="1:8" x14ac:dyDescent="0.2">
      <c r="A102" s="3" t="s">
        <v>88</v>
      </c>
      <c r="B102" s="3" t="s">
        <v>61</v>
      </c>
      <c r="C102" s="3">
        <v>8.1600000000000006E-2</v>
      </c>
      <c r="D102" s="3">
        <v>0.24299999999999999</v>
      </c>
      <c r="E102" s="5">
        <f t="shared" si="6"/>
        <v>0.33580246913580253</v>
      </c>
      <c r="F102" s="5" t="s">
        <v>68</v>
      </c>
      <c r="G102" s="5" t="s">
        <v>70</v>
      </c>
      <c r="H102" s="5">
        <f t="shared" si="7"/>
        <v>18.692307692307693</v>
      </c>
    </row>
    <row r="103" spans="1:8" x14ac:dyDescent="0.2">
      <c r="A103" s="3" t="s">
        <v>59</v>
      </c>
      <c r="B103" s="3" t="s">
        <v>61</v>
      </c>
      <c r="C103" s="3">
        <v>4.9700000000000001E-2</v>
      </c>
      <c r="D103" s="2">
        <v>0.20150000000000001</v>
      </c>
      <c r="E103" s="5">
        <f t="shared" si="6"/>
        <v>0.24665012406947889</v>
      </c>
      <c r="F103" s="5" t="s">
        <v>68</v>
      </c>
      <c r="G103" s="5" t="s">
        <v>70</v>
      </c>
      <c r="H103" s="5">
        <f t="shared" si="7"/>
        <v>15.5</v>
      </c>
    </row>
    <row r="104" spans="1:8" x14ac:dyDescent="0.2">
      <c r="A104" s="3" t="s">
        <v>87</v>
      </c>
      <c r="B104" s="3" t="s">
        <v>61</v>
      </c>
      <c r="C104" s="3">
        <v>8.1199999999999994E-2</v>
      </c>
      <c r="D104" s="3">
        <v>0.20979999999999999</v>
      </c>
      <c r="E104" s="5">
        <f t="shared" si="6"/>
        <v>0.38703527168732127</v>
      </c>
      <c r="F104" s="5" t="s">
        <v>68</v>
      </c>
      <c r="G104" s="5" t="s">
        <v>70</v>
      </c>
      <c r="H104" s="5">
        <f t="shared" si="7"/>
        <v>16.138461538461538</v>
      </c>
    </row>
    <row r="105" spans="1:8" x14ac:dyDescent="0.2">
      <c r="A105" s="3" t="s">
        <v>55</v>
      </c>
      <c r="B105" s="3" t="s">
        <v>61</v>
      </c>
      <c r="C105" s="3">
        <v>2.3E-3</v>
      </c>
      <c r="D105" s="3">
        <v>0.12859999999999999</v>
      </c>
      <c r="E105" s="5">
        <f t="shared" si="6"/>
        <v>1.7884914463452566E-2</v>
      </c>
      <c r="F105" s="5" t="s">
        <v>68</v>
      </c>
      <c r="G105" s="5" t="s">
        <v>70</v>
      </c>
      <c r="H105" s="5">
        <f t="shared" si="7"/>
        <v>9.8923076923076927</v>
      </c>
    </row>
    <row r="106" spans="1:8" x14ac:dyDescent="0.2">
      <c r="A106" s="3" t="s">
        <v>54</v>
      </c>
      <c r="B106" s="3" t="s">
        <v>88</v>
      </c>
      <c r="C106" s="3">
        <v>7.9899999999999999E-2</v>
      </c>
      <c r="D106" s="3">
        <v>0.2356</v>
      </c>
      <c r="E106" s="5">
        <f t="shared" si="6"/>
        <v>0.33913412563667233</v>
      </c>
      <c r="F106" s="5" t="s">
        <v>68</v>
      </c>
      <c r="G106" s="5" t="s">
        <v>70</v>
      </c>
      <c r="H106" s="5">
        <f t="shared" si="7"/>
        <v>18.123076923076923</v>
      </c>
    </row>
    <row r="107" spans="1:8" x14ac:dyDescent="0.2">
      <c r="A107" s="3" t="s">
        <v>54</v>
      </c>
      <c r="B107" s="3" t="s">
        <v>59</v>
      </c>
      <c r="C107" s="3">
        <v>4.5400000000000003E-2</v>
      </c>
      <c r="D107" s="3">
        <v>0.18540000000000001</v>
      </c>
      <c r="E107" s="5">
        <f t="shared" si="6"/>
        <v>0.24487594390507011</v>
      </c>
      <c r="F107" s="5" t="s">
        <v>68</v>
      </c>
      <c r="G107" s="5" t="s">
        <v>70</v>
      </c>
      <c r="H107" s="5">
        <f t="shared" si="7"/>
        <v>14.261538461538462</v>
      </c>
    </row>
    <row r="108" spans="1:8" x14ac:dyDescent="0.2">
      <c r="A108" s="3" t="s">
        <v>54</v>
      </c>
      <c r="B108" s="3" t="s">
        <v>55</v>
      </c>
      <c r="C108" s="3">
        <v>3.5000000000000001E-3</v>
      </c>
      <c r="D108" s="3">
        <v>0.12429999999999999</v>
      </c>
      <c r="E108" s="5">
        <f t="shared" si="6"/>
        <v>2.8157683024939664E-2</v>
      </c>
      <c r="F108" s="5" t="s">
        <v>68</v>
      </c>
      <c r="G108" s="5" t="s">
        <v>70</v>
      </c>
      <c r="H108" s="5">
        <f t="shared" si="7"/>
        <v>9.5615384615384613</v>
      </c>
    </row>
    <row r="109" spans="1:8" x14ac:dyDescent="0.2">
      <c r="A109" s="3" t="s">
        <v>54</v>
      </c>
      <c r="B109" s="3" t="s">
        <v>61</v>
      </c>
      <c r="C109" s="2">
        <v>3.5000000000000001E-3</v>
      </c>
      <c r="D109" s="2">
        <v>0.1084</v>
      </c>
      <c r="E109" s="5">
        <f t="shared" si="6"/>
        <v>3.2287822878228782E-2</v>
      </c>
      <c r="F109" s="5" t="s">
        <v>68</v>
      </c>
      <c r="G109" s="5" t="s">
        <v>70</v>
      </c>
      <c r="H109" s="5">
        <f t="shared" si="7"/>
        <v>8.3384615384615373</v>
      </c>
    </row>
    <row r="110" spans="1:8" x14ac:dyDescent="0.2">
      <c r="A110" s="3" t="s">
        <v>49</v>
      </c>
      <c r="B110" s="3" t="s">
        <v>38</v>
      </c>
      <c r="C110" s="3">
        <v>5.4899999999999997E-2</v>
      </c>
      <c r="D110" s="2">
        <v>0.40510000000000002</v>
      </c>
      <c r="E110" s="5">
        <f t="shared" si="6"/>
        <v>0.13552209331029375</v>
      </c>
      <c r="F110" s="5" t="s">
        <v>68</v>
      </c>
      <c r="G110" s="5" t="s">
        <v>70</v>
      </c>
      <c r="H110" s="5">
        <f t="shared" si="7"/>
        <v>31.161538461538463</v>
      </c>
    </row>
    <row r="111" spans="1:8" x14ac:dyDescent="0.2">
      <c r="A111" s="3" t="s">
        <v>49</v>
      </c>
      <c r="B111" s="3" t="s">
        <v>39</v>
      </c>
      <c r="C111" s="3">
        <v>5.9499999999999997E-2</v>
      </c>
      <c r="D111" s="2">
        <v>0.40820000000000001</v>
      </c>
      <c r="E111" s="5">
        <f t="shared" si="6"/>
        <v>0.14576188143067123</v>
      </c>
      <c r="F111" s="5" t="s">
        <v>68</v>
      </c>
      <c r="G111" s="5" t="s">
        <v>70</v>
      </c>
      <c r="H111" s="5">
        <f t="shared" si="7"/>
        <v>31.4</v>
      </c>
    </row>
    <row r="112" spans="1:8" x14ac:dyDescent="0.2">
      <c r="A112" s="3" t="s">
        <v>49</v>
      </c>
      <c r="B112" s="3" t="s">
        <v>40</v>
      </c>
      <c r="C112" s="3">
        <v>5.9900000000000002E-2</v>
      </c>
      <c r="D112" s="2">
        <v>0.38669999999999999</v>
      </c>
      <c r="E112" s="5">
        <f t="shared" si="6"/>
        <v>0.15490043961727437</v>
      </c>
      <c r="F112" s="5" t="s">
        <v>68</v>
      </c>
      <c r="G112" s="5" t="s">
        <v>70</v>
      </c>
      <c r="H112" s="5">
        <f t="shared" si="7"/>
        <v>29.746153846153845</v>
      </c>
    </row>
    <row r="113" spans="1:8" x14ac:dyDescent="0.2">
      <c r="A113" s="3" t="s">
        <v>49</v>
      </c>
      <c r="B113" s="3" t="s">
        <v>92</v>
      </c>
      <c r="C113" s="3">
        <v>4.5999999999999999E-3</v>
      </c>
      <c r="D113" s="3">
        <v>4.4699999999999997E-2</v>
      </c>
      <c r="E113" s="5">
        <f t="shared" si="6"/>
        <v>0.1029082774049217</v>
      </c>
      <c r="F113" s="5" t="s">
        <v>68</v>
      </c>
      <c r="G113" s="5" t="s">
        <v>70</v>
      </c>
      <c r="H113" s="5">
        <f t="shared" si="7"/>
        <v>3.4384615384615382</v>
      </c>
    </row>
    <row r="114" spans="1:8" x14ac:dyDescent="0.2">
      <c r="A114" s="3" t="s">
        <v>58</v>
      </c>
      <c r="B114" s="3" t="s">
        <v>59</v>
      </c>
      <c r="C114" s="3">
        <v>8.1900000000000001E-2</v>
      </c>
      <c r="D114" s="2">
        <v>0.19719999999999999</v>
      </c>
      <c r="E114" s="5">
        <f t="shared" si="6"/>
        <v>0.4153144016227181</v>
      </c>
      <c r="F114" s="5" t="s">
        <v>68</v>
      </c>
      <c r="G114" s="5" t="s">
        <v>70</v>
      </c>
      <c r="H114" s="5">
        <f t="shared" si="7"/>
        <v>15.169230769230769</v>
      </c>
    </row>
    <row r="115" spans="1:8" x14ac:dyDescent="0.2">
      <c r="A115" s="3" t="s">
        <v>58</v>
      </c>
      <c r="B115" s="3" t="s">
        <v>55</v>
      </c>
      <c r="C115" s="3">
        <v>7.4899999999999994E-2</v>
      </c>
      <c r="D115" s="3">
        <v>0.20330000000000001</v>
      </c>
      <c r="E115" s="5">
        <f t="shared" si="6"/>
        <v>0.36842105263157893</v>
      </c>
      <c r="F115" s="5" t="s">
        <v>68</v>
      </c>
      <c r="G115" s="5" t="s">
        <v>70</v>
      </c>
      <c r="H115" s="5">
        <f t="shared" si="7"/>
        <v>15.63846153846154</v>
      </c>
    </row>
    <row r="116" spans="1:8" x14ac:dyDescent="0.2">
      <c r="A116" s="3" t="s">
        <v>58</v>
      </c>
      <c r="B116" s="3" t="s">
        <v>54</v>
      </c>
      <c r="C116" s="3">
        <v>7.2499999999999995E-2</v>
      </c>
      <c r="D116" s="3">
        <v>0.19350000000000001</v>
      </c>
      <c r="E116" s="5">
        <f t="shared" si="6"/>
        <v>0.37467700258397929</v>
      </c>
      <c r="F116" s="5" t="s">
        <v>68</v>
      </c>
      <c r="G116" s="5" t="s">
        <v>70</v>
      </c>
      <c r="H116" s="5">
        <f t="shared" si="7"/>
        <v>14.884615384615385</v>
      </c>
    </row>
    <row r="117" spans="1:8" x14ac:dyDescent="0.2">
      <c r="A117" s="3" t="s">
        <v>58</v>
      </c>
      <c r="B117" s="3" t="s">
        <v>88</v>
      </c>
      <c r="C117" s="3">
        <v>0.1085</v>
      </c>
      <c r="D117" s="2">
        <v>0.223</v>
      </c>
      <c r="E117" s="5">
        <f t="shared" si="6"/>
        <v>0.48654708520179368</v>
      </c>
      <c r="F117" s="5" t="s">
        <v>68</v>
      </c>
      <c r="G117" s="5" t="s">
        <v>70</v>
      </c>
      <c r="H117" s="5">
        <f t="shared" si="7"/>
        <v>17.153846153846153</v>
      </c>
    </row>
    <row r="118" spans="1:8" x14ac:dyDescent="0.2">
      <c r="A118" s="3" t="s">
        <v>60</v>
      </c>
      <c r="B118" s="3" t="s">
        <v>61</v>
      </c>
      <c r="C118" s="3">
        <v>5.5800000000000002E-2</v>
      </c>
      <c r="D118" s="2">
        <v>0.16589999999999999</v>
      </c>
      <c r="E118" s="5">
        <f t="shared" si="6"/>
        <v>0.33634719710669081</v>
      </c>
      <c r="F118" s="5" t="s">
        <v>68</v>
      </c>
      <c r="G118" s="5" t="s">
        <v>70</v>
      </c>
      <c r="H118" s="5">
        <f t="shared" si="7"/>
        <v>12.761538461538462</v>
      </c>
    </row>
    <row r="119" spans="1:8" x14ac:dyDescent="0.2">
      <c r="A119" s="3" t="s">
        <v>60</v>
      </c>
      <c r="B119" s="3" t="s">
        <v>55</v>
      </c>
      <c r="C119" s="2">
        <v>8.0100000000000005E-2</v>
      </c>
      <c r="D119" s="2">
        <v>6.7599999999999993E-2</v>
      </c>
      <c r="E119" s="5">
        <f t="shared" si="6"/>
        <v>1.1849112426035504</v>
      </c>
      <c r="F119" s="5" t="s">
        <v>68</v>
      </c>
      <c r="G119" s="2" t="s">
        <v>94</v>
      </c>
      <c r="H119" s="5">
        <f t="shared" si="7"/>
        <v>5.1999999999999993</v>
      </c>
    </row>
    <row r="120" spans="1:8" x14ac:dyDescent="0.2">
      <c r="A120" s="3" t="s">
        <v>60</v>
      </c>
      <c r="B120" s="3" t="s">
        <v>59</v>
      </c>
      <c r="C120" s="3">
        <v>3.73E-2</v>
      </c>
      <c r="D120" s="2">
        <v>6.2899999999999998E-2</v>
      </c>
      <c r="E120" s="5">
        <f t="shared" si="6"/>
        <v>0.59300476947535774</v>
      </c>
      <c r="F120" s="5" t="s">
        <v>68</v>
      </c>
      <c r="G120" s="5" t="s">
        <v>70</v>
      </c>
      <c r="H120" s="5">
        <f t="shared" si="7"/>
        <v>4.8384615384615381</v>
      </c>
    </row>
    <row r="121" spans="1:8" x14ac:dyDescent="0.2">
      <c r="A121" s="3" t="s">
        <v>60</v>
      </c>
      <c r="B121" s="3" t="s">
        <v>58</v>
      </c>
      <c r="C121" s="3">
        <v>8.7900000000000006E-2</v>
      </c>
      <c r="D121" s="3">
        <v>0.16689999999999999</v>
      </c>
      <c r="E121" s="5">
        <f t="shared" si="6"/>
        <v>0.52666267225883767</v>
      </c>
      <c r="F121" s="5" t="s">
        <v>68</v>
      </c>
      <c r="G121" s="5" t="s">
        <v>70</v>
      </c>
      <c r="H121" s="5">
        <f t="shared" si="7"/>
        <v>12.838461538461539</v>
      </c>
    </row>
    <row r="122" spans="1:8" x14ac:dyDescent="0.2">
      <c r="A122" s="3" t="s">
        <v>60</v>
      </c>
      <c r="B122" s="3" t="s">
        <v>87</v>
      </c>
      <c r="C122" s="3">
        <v>9.2200000000000004E-2</v>
      </c>
      <c r="D122" s="2">
        <v>0.13500000000000001</v>
      </c>
      <c r="E122" s="5">
        <f t="shared" si="6"/>
        <v>0.68296296296296299</v>
      </c>
      <c r="F122" s="5" t="s">
        <v>68</v>
      </c>
      <c r="G122" s="5" t="s">
        <v>70</v>
      </c>
      <c r="H122" s="5">
        <f t="shared" si="7"/>
        <v>10.384615384615385</v>
      </c>
    </row>
    <row r="123" spans="1:8" x14ac:dyDescent="0.2">
      <c r="A123" s="3" t="s">
        <v>89</v>
      </c>
      <c r="B123" s="3" t="s">
        <v>88</v>
      </c>
      <c r="C123" s="3">
        <v>0.1114</v>
      </c>
      <c r="D123" s="3">
        <v>0.22040000000000001</v>
      </c>
      <c r="E123" s="5">
        <f t="shared" si="6"/>
        <v>0.50544464609800355</v>
      </c>
      <c r="F123" s="5" t="s">
        <v>68</v>
      </c>
      <c r="G123" s="5" t="s">
        <v>70</v>
      </c>
      <c r="H123" s="5">
        <f t="shared" si="7"/>
        <v>16.953846153846154</v>
      </c>
    </row>
    <row r="124" spans="1:8" x14ac:dyDescent="0.2">
      <c r="A124" s="3" t="s">
        <v>89</v>
      </c>
      <c r="B124" s="3" t="s">
        <v>87</v>
      </c>
      <c r="C124" s="3">
        <v>0.1105</v>
      </c>
      <c r="D124" s="3">
        <v>0.19059999999999999</v>
      </c>
      <c r="E124" s="5">
        <f t="shared" si="6"/>
        <v>0.57974816369359916</v>
      </c>
      <c r="F124" s="5" t="s">
        <v>68</v>
      </c>
      <c r="G124" s="5" t="s">
        <v>70</v>
      </c>
      <c r="H124" s="5">
        <f t="shared" si="7"/>
        <v>14.661538461538461</v>
      </c>
    </row>
    <row r="125" spans="1:8" x14ac:dyDescent="0.2">
      <c r="A125" s="3" t="s">
        <v>89</v>
      </c>
      <c r="B125" s="3" t="s">
        <v>61</v>
      </c>
      <c r="C125" s="3">
        <v>7.7499999999999999E-2</v>
      </c>
      <c r="D125" s="3">
        <v>0.2223</v>
      </c>
      <c r="E125" s="5">
        <f t="shared" si="6"/>
        <v>0.34862798020692759</v>
      </c>
      <c r="F125" s="5" t="s">
        <v>68</v>
      </c>
      <c r="G125" s="5" t="s">
        <v>70</v>
      </c>
      <c r="H125" s="5">
        <f t="shared" si="7"/>
        <v>17.100000000000001</v>
      </c>
    </row>
    <row r="126" spans="1:8" x14ac:dyDescent="0.2">
      <c r="A126" s="3" t="s">
        <v>89</v>
      </c>
      <c r="B126" s="3" t="s">
        <v>54</v>
      </c>
      <c r="C126" s="3">
        <v>7.3700000000000002E-2</v>
      </c>
      <c r="D126" s="3">
        <v>0.18459999999999999</v>
      </c>
      <c r="E126" s="5">
        <f t="shared" si="6"/>
        <v>0.39924160346695564</v>
      </c>
      <c r="F126" s="5" t="s">
        <v>68</v>
      </c>
      <c r="G126" s="5" t="s">
        <v>70</v>
      </c>
      <c r="H126" s="5">
        <f t="shared" si="7"/>
        <v>14.2</v>
      </c>
    </row>
    <row r="127" spans="1:8" x14ac:dyDescent="0.2">
      <c r="A127" s="3" t="s">
        <v>89</v>
      </c>
      <c r="B127" s="3" t="s">
        <v>58</v>
      </c>
      <c r="C127" s="3">
        <v>1.83E-2</v>
      </c>
      <c r="D127" s="3">
        <v>6.6400000000000001E-2</v>
      </c>
      <c r="E127" s="5">
        <f t="shared" si="6"/>
        <v>0.2756024096385542</v>
      </c>
      <c r="F127" s="5" t="s">
        <v>68</v>
      </c>
      <c r="G127" s="5" t="s">
        <v>70</v>
      </c>
      <c r="H127" s="5">
        <f t="shared" si="7"/>
        <v>5.1076923076923082</v>
      </c>
    </row>
    <row r="128" spans="1:8" x14ac:dyDescent="0.2">
      <c r="A128" s="3" t="s">
        <v>89</v>
      </c>
      <c r="B128" s="3" t="s">
        <v>60</v>
      </c>
      <c r="C128" s="3">
        <v>8.8599999999999998E-2</v>
      </c>
      <c r="D128" s="3">
        <v>0.15659999999999999</v>
      </c>
      <c r="E128" s="5">
        <f t="shared" si="6"/>
        <v>0.56577266922094516</v>
      </c>
      <c r="F128" s="5" t="s">
        <v>68</v>
      </c>
      <c r="G128" s="5" t="s">
        <v>70</v>
      </c>
      <c r="H128" s="5">
        <f t="shared" si="7"/>
        <v>12.046153846153846</v>
      </c>
    </row>
    <row r="129" spans="1:8" x14ac:dyDescent="0.2">
      <c r="A129" s="3" t="s">
        <v>5</v>
      </c>
      <c r="B129" s="3" t="s">
        <v>71</v>
      </c>
      <c r="C129" s="3">
        <v>6.2899999999999998E-2</v>
      </c>
      <c r="D129" s="3">
        <v>0.25940000000000002</v>
      </c>
      <c r="E129" s="5">
        <f t="shared" si="6"/>
        <v>0.24248265227447954</v>
      </c>
      <c r="F129" s="5" t="s">
        <v>69</v>
      </c>
      <c r="G129" s="5" t="s">
        <v>70</v>
      </c>
      <c r="H129" s="5">
        <f t="shared" si="7"/>
        <v>19.953846153846158</v>
      </c>
    </row>
    <row r="130" spans="1:8" x14ac:dyDescent="0.2">
      <c r="A130" s="3" t="s">
        <v>16</v>
      </c>
      <c r="B130" s="3" t="s">
        <v>71</v>
      </c>
      <c r="C130" s="3">
        <v>0.113</v>
      </c>
      <c r="D130" s="3">
        <v>0.27729999999999999</v>
      </c>
      <c r="E130" s="5">
        <f t="shared" si="6"/>
        <v>0.40750090155066715</v>
      </c>
      <c r="F130" s="5" t="s">
        <v>69</v>
      </c>
      <c r="G130" s="5" t="s">
        <v>70</v>
      </c>
      <c r="H130" s="5">
        <f t="shared" si="7"/>
        <v>21.330769230769231</v>
      </c>
    </row>
    <row r="131" spans="1:8" x14ac:dyDescent="0.2">
      <c r="A131" s="3" t="s">
        <v>72</v>
      </c>
      <c r="B131" s="3" t="s">
        <v>73</v>
      </c>
      <c r="C131" s="3">
        <v>0.1242</v>
      </c>
      <c r="D131" s="3">
        <v>0.32369999999999999</v>
      </c>
      <c r="E131" s="5">
        <f t="shared" ref="E131:E154" si="8">C131/D131</f>
        <v>0.38368860055607046</v>
      </c>
      <c r="F131" s="5" t="s">
        <v>69</v>
      </c>
      <c r="G131" s="5" t="s">
        <v>70</v>
      </c>
      <c r="H131" s="5">
        <f t="shared" ref="H131:H154" si="9">D131*1000/13</f>
        <v>24.9</v>
      </c>
    </row>
    <row r="132" spans="1:8" x14ac:dyDescent="0.2">
      <c r="A132" s="3" t="s">
        <v>4</v>
      </c>
      <c r="B132" s="3" t="s">
        <v>73</v>
      </c>
      <c r="C132" s="3">
        <v>6.6199999999999995E-2</v>
      </c>
      <c r="D132" s="3">
        <v>0.26529999999999998</v>
      </c>
      <c r="E132" s="5">
        <f t="shared" si="8"/>
        <v>0.24952883528081418</v>
      </c>
      <c r="F132" s="5" t="s">
        <v>69</v>
      </c>
      <c r="G132" s="5" t="s">
        <v>70</v>
      </c>
      <c r="H132" s="5">
        <f t="shared" si="9"/>
        <v>20.407692307692304</v>
      </c>
    </row>
    <row r="133" spans="1:8" x14ac:dyDescent="0.2">
      <c r="A133" s="3" t="s">
        <v>55</v>
      </c>
      <c r="B133" s="3" t="s">
        <v>59</v>
      </c>
      <c r="C133" s="3">
        <v>8.7999999999999995E-2</v>
      </c>
      <c r="D133" s="3">
        <v>5.2600000000000001E-2</v>
      </c>
      <c r="E133" s="5">
        <f t="shared" si="8"/>
        <v>1.6730038022813687</v>
      </c>
      <c r="F133" s="5" t="s">
        <v>69</v>
      </c>
      <c r="G133" s="5" t="s">
        <v>94</v>
      </c>
      <c r="H133" s="5">
        <f t="shared" si="9"/>
        <v>4.046153846153846</v>
      </c>
    </row>
    <row r="134" spans="1:8" x14ac:dyDescent="0.2">
      <c r="A134" s="3" t="s">
        <v>60</v>
      </c>
      <c r="B134" s="3" t="s">
        <v>57</v>
      </c>
      <c r="C134" s="3">
        <v>9.4399999999999998E-2</v>
      </c>
      <c r="D134" s="3">
        <v>0.16669999999999999</v>
      </c>
      <c r="E134" s="5">
        <f t="shared" si="8"/>
        <v>0.56628674265146972</v>
      </c>
      <c r="F134" s="5" t="s">
        <v>69</v>
      </c>
      <c r="G134" s="5" t="s">
        <v>70</v>
      </c>
      <c r="H134" s="5">
        <f t="shared" si="9"/>
        <v>12.823076923076922</v>
      </c>
    </row>
    <row r="135" spans="1:8" x14ac:dyDescent="0.2">
      <c r="A135" s="3" t="s">
        <v>93</v>
      </c>
      <c r="B135" s="3" t="s">
        <v>61</v>
      </c>
      <c r="C135" s="3">
        <v>4.8399999999999999E-2</v>
      </c>
      <c r="D135" s="3">
        <v>0.17929999999999999</v>
      </c>
      <c r="E135" s="5">
        <f t="shared" si="8"/>
        <v>0.26993865030674846</v>
      </c>
      <c r="F135" s="5" t="s">
        <v>69</v>
      </c>
      <c r="G135" s="5" t="s">
        <v>70</v>
      </c>
      <c r="H135" s="5">
        <f t="shared" si="9"/>
        <v>13.792307692307691</v>
      </c>
    </row>
    <row r="136" spans="1:8" x14ac:dyDescent="0.2">
      <c r="A136" s="3" t="s">
        <v>58</v>
      </c>
      <c r="B136" s="3" t="s">
        <v>87</v>
      </c>
      <c r="C136" s="3">
        <v>0.1111</v>
      </c>
      <c r="D136" s="3">
        <v>0.18559999999999999</v>
      </c>
      <c r="E136" s="5">
        <f t="shared" si="8"/>
        <v>0.59859913793103459</v>
      </c>
      <c r="F136" s="2" t="s">
        <v>69</v>
      </c>
      <c r="G136" s="5" t="s">
        <v>70</v>
      </c>
      <c r="H136" s="5">
        <f t="shared" si="9"/>
        <v>14.276923076923076</v>
      </c>
    </row>
    <row r="137" spans="1:8" x14ac:dyDescent="0.2">
      <c r="A137" s="3" t="s">
        <v>60</v>
      </c>
      <c r="B137" s="3" t="s">
        <v>54</v>
      </c>
      <c r="C137" s="3">
        <v>5.21E-2</v>
      </c>
      <c r="D137" s="3">
        <v>0.1404</v>
      </c>
      <c r="E137" s="5">
        <f t="shared" si="8"/>
        <v>0.37108262108262108</v>
      </c>
      <c r="F137" s="3" t="s">
        <v>69</v>
      </c>
      <c r="G137" s="5" t="s">
        <v>70</v>
      </c>
      <c r="H137" s="5">
        <f t="shared" si="9"/>
        <v>10.8</v>
      </c>
    </row>
    <row r="138" spans="1:8" x14ac:dyDescent="0.2">
      <c r="A138" s="3" t="s">
        <v>89</v>
      </c>
      <c r="B138" s="3" t="s">
        <v>55</v>
      </c>
      <c r="C138" s="3">
        <v>7.5600000000000001E-2</v>
      </c>
      <c r="D138" s="3">
        <v>0.20480000000000001</v>
      </c>
      <c r="E138" s="5">
        <f t="shared" si="8"/>
        <v>0.369140625</v>
      </c>
      <c r="F138" s="2" t="s">
        <v>69</v>
      </c>
      <c r="G138" s="5" t="s">
        <v>70</v>
      </c>
      <c r="H138" s="5">
        <f t="shared" si="9"/>
        <v>15.753846153846155</v>
      </c>
    </row>
    <row r="139" spans="1:8" x14ac:dyDescent="0.2">
      <c r="A139" s="3" t="s">
        <v>89</v>
      </c>
      <c r="B139" s="3" t="s">
        <v>59</v>
      </c>
      <c r="C139" s="3">
        <v>8.3900000000000002E-2</v>
      </c>
      <c r="D139" s="3">
        <v>0.1988</v>
      </c>
      <c r="E139" s="5">
        <f t="shared" si="8"/>
        <v>0.42203219315895374</v>
      </c>
      <c r="F139" s="2" t="s">
        <v>69</v>
      </c>
      <c r="G139" s="5" t="s">
        <v>70</v>
      </c>
      <c r="H139" s="5">
        <f t="shared" si="9"/>
        <v>15.292307692307693</v>
      </c>
    </row>
    <row r="140" spans="1:8" x14ac:dyDescent="0.2">
      <c r="A140" s="3" t="s">
        <v>16</v>
      </c>
      <c r="B140" s="3" t="s">
        <v>5</v>
      </c>
      <c r="C140" s="3">
        <v>0.17680000000000001</v>
      </c>
      <c r="D140" s="3">
        <v>9.7699999999999995E-2</v>
      </c>
      <c r="E140" s="5">
        <f t="shared" si="8"/>
        <v>1.8096212896622315</v>
      </c>
      <c r="F140" s="3" t="s">
        <v>69</v>
      </c>
      <c r="G140" s="5" t="s">
        <v>94</v>
      </c>
      <c r="H140" s="5">
        <f t="shared" si="9"/>
        <v>7.5153846153846144</v>
      </c>
    </row>
    <row r="141" spans="1:8" x14ac:dyDescent="0.2">
      <c r="A141" s="3" t="s">
        <v>93</v>
      </c>
      <c r="B141" s="3" t="s">
        <v>95</v>
      </c>
      <c r="C141" s="3">
        <v>8.48E-2</v>
      </c>
      <c r="D141" s="3">
        <v>0.16320000000000001</v>
      </c>
      <c r="E141" s="5">
        <f t="shared" si="8"/>
        <v>0.51960784313725483</v>
      </c>
      <c r="F141" s="3" t="s">
        <v>69</v>
      </c>
      <c r="G141" s="5" t="s">
        <v>70</v>
      </c>
      <c r="H141" s="5">
        <f t="shared" si="9"/>
        <v>12.553846153846155</v>
      </c>
    </row>
    <row r="142" spans="1:8" x14ac:dyDescent="0.2">
      <c r="A142" s="3" t="s">
        <v>93</v>
      </c>
      <c r="B142" s="3" t="s">
        <v>96</v>
      </c>
      <c r="C142" s="3">
        <v>8.0600000000000005E-2</v>
      </c>
      <c r="D142" s="3">
        <v>0.17469999999999999</v>
      </c>
      <c r="E142" s="5">
        <f t="shared" si="8"/>
        <v>0.46136233543216948</v>
      </c>
      <c r="F142" s="3" t="s">
        <v>69</v>
      </c>
      <c r="G142" s="5" t="s">
        <v>70</v>
      </c>
      <c r="H142" s="5">
        <f t="shared" si="9"/>
        <v>13.438461538461537</v>
      </c>
    </row>
    <row r="143" spans="1:8" x14ac:dyDescent="0.2">
      <c r="A143" s="3" t="s">
        <v>61</v>
      </c>
      <c r="B143" s="3" t="s">
        <v>95</v>
      </c>
      <c r="C143" s="3">
        <v>8.1199999999999994E-2</v>
      </c>
      <c r="D143" s="3">
        <v>0.20979999999999999</v>
      </c>
      <c r="E143" s="5">
        <f t="shared" si="8"/>
        <v>0.38703527168732127</v>
      </c>
      <c r="F143" s="3" t="s">
        <v>69</v>
      </c>
      <c r="G143" s="5" t="s">
        <v>70</v>
      </c>
      <c r="H143" s="5">
        <f t="shared" si="9"/>
        <v>16.138461538461538</v>
      </c>
    </row>
    <row r="144" spans="1:8" x14ac:dyDescent="0.2">
      <c r="A144" s="3" t="s">
        <v>61</v>
      </c>
      <c r="B144" s="3" t="s">
        <v>96</v>
      </c>
      <c r="C144" s="3">
        <v>7.6799999999999993E-2</v>
      </c>
      <c r="D144" s="3">
        <v>0.20979999999999999</v>
      </c>
      <c r="E144" s="5">
        <f t="shared" si="8"/>
        <v>0.36606291706387034</v>
      </c>
      <c r="F144" s="3" t="s">
        <v>69</v>
      </c>
      <c r="G144" s="5" t="s">
        <v>70</v>
      </c>
      <c r="H144" s="5">
        <f t="shared" si="9"/>
        <v>16.138461538461538</v>
      </c>
    </row>
    <row r="145" spans="1:8" x14ac:dyDescent="0.2">
      <c r="A145" s="3" t="s">
        <v>72</v>
      </c>
      <c r="B145" s="3" t="s">
        <v>4</v>
      </c>
      <c r="C145" s="3">
        <v>0.19309999999999999</v>
      </c>
      <c r="D145" s="3">
        <v>0.113</v>
      </c>
      <c r="E145" s="5">
        <f t="shared" si="8"/>
        <v>1.7088495575221239</v>
      </c>
      <c r="F145" s="3" t="s">
        <v>69</v>
      </c>
      <c r="G145" s="5" t="s">
        <v>94</v>
      </c>
      <c r="H145" s="5">
        <f t="shared" si="9"/>
        <v>8.6923076923076916</v>
      </c>
    </row>
    <row r="146" spans="1:8" x14ac:dyDescent="0.2">
      <c r="A146" s="3" t="s">
        <v>9</v>
      </c>
      <c r="B146" s="3" t="s">
        <v>74</v>
      </c>
      <c r="C146" s="3">
        <v>6.7599999999999993E-2</v>
      </c>
      <c r="D146" s="3">
        <v>0.25540000000000002</v>
      </c>
      <c r="E146" s="5">
        <f t="shared" si="8"/>
        <v>0.26468285043069689</v>
      </c>
      <c r="F146" s="3" t="s">
        <v>69</v>
      </c>
      <c r="G146" s="5" t="s">
        <v>70</v>
      </c>
      <c r="H146" s="5">
        <f t="shared" si="9"/>
        <v>19.646153846153847</v>
      </c>
    </row>
    <row r="147" spans="1:8" x14ac:dyDescent="0.2">
      <c r="A147" s="3" t="s">
        <v>26</v>
      </c>
      <c r="B147" s="3" t="s">
        <v>97</v>
      </c>
      <c r="C147" s="3">
        <v>4.3700000000000003E-2</v>
      </c>
      <c r="D147" s="3">
        <v>0.1045</v>
      </c>
      <c r="E147" s="5">
        <f t="shared" si="8"/>
        <v>0.41818181818181821</v>
      </c>
      <c r="F147" s="3" t="s">
        <v>69</v>
      </c>
      <c r="G147" s="5" t="s">
        <v>70</v>
      </c>
      <c r="H147" s="5">
        <f t="shared" si="9"/>
        <v>8.0384615384615383</v>
      </c>
    </row>
    <row r="148" spans="1:8" x14ac:dyDescent="0.2">
      <c r="A148" s="3" t="s">
        <v>26</v>
      </c>
      <c r="B148" s="3" t="s">
        <v>98</v>
      </c>
      <c r="C148" s="3">
        <v>8.1000000000000003E-2</v>
      </c>
      <c r="D148" s="3">
        <v>0.222</v>
      </c>
      <c r="E148" s="5">
        <f t="shared" si="8"/>
        <v>0.36486486486486486</v>
      </c>
      <c r="F148" s="3" t="s">
        <v>69</v>
      </c>
      <c r="G148" s="5" t="s">
        <v>70</v>
      </c>
      <c r="H148" s="5">
        <f t="shared" si="9"/>
        <v>17.076923076923077</v>
      </c>
    </row>
    <row r="149" spans="1:8" x14ac:dyDescent="0.2">
      <c r="A149" s="3" t="s">
        <v>97</v>
      </c>
      <c r="B149" s="3" t="s">
        <v>98</v>
      </c>
      <c r="C149" s="3">
        <v>7.9799999999999996E-2</v>
      </c>
      <c r="D149" s="3">
        <v>0.24049999999999999</v>
      </c>
      <c r="E149" s="5">
        <f t="shared" si="8"/>
        <v>0.33180873180873183</v>
      </c>
      <c r="F149" s="3" t="s">
        <v>69</v>
      </c>
      <c r="G149" s="5" t="s">
        <v>70</v>
      </c>
      <c r="H149" s="5">
        <f t="shared" si="9"/>
        <v>18.5</v>
      </c>
    </row>
    <row r="150" spans="1:8" x14ac:dyDescent="0.2">
      <c r="A150" s="3" t="s">
        <v>99</v>
      </c>
      <c r="B150" s="3" t="s">
        <v>100</v>
      </c>
      <c r="C150" s="3">
        <v>7.8799999999999995E-2</v>
      </c>
      <c r="D150" s="3">
        <v>0.1888</v>
      </c>
      <c r="E150" s="5">
        <f t="shared" si="8"/>
        <v>0.4173728813559322</v>
      </c>
      <c r="F150" s="3" t="s">
        <v>69</v>
      </c>
      <c r="G150" s="5" t="s">
        <v>70</v>
      </c>
      <c r="H150" s="5">
        <f t="shared" si="9"/>
        <v>14.523076923076921</v>
      </c>
    </row>
    <row r="151" spans="1:8" x14ac:dyDescent="0.2">
      <c r="A151" s="3" t="s">
        <v>101</v>
      </c>
      <c r="B151" s="3" t="s">
        <v>102</v>
      </c>
      <c r="C151" s="3">
        <v>9.1899999999999996E-2</v>
      </c>
      <c r="D151" s="3">
        <v>0.19850000000000001</v>
      </c>
      <c r="E151" s="5">
        <f t="shared" si="8"/>
        <v>0.46297229219143571</v>
      </c>
      <c r="F151" s="3" t="s">
        <v>69</v>
      </c>
      <c r="G151" s="5" t="s">
        <v>70</v>
      </c>
      <c r="H151" s="5">
        <f t="shared" si="9"/>
        <v>15.26923076923077</v>
      </c>
    </row>
    <row r="152" spans="1:8" x14ac:dyDescent="0.2">
      <c r="A152" s="3" t="s">
        <v>102</v>
      </c>
      <c r="B152" s="3" t="s">
        <v>104</v>
      </c>
      <c r="C152" s="3">
        <v>7.9600000000000004E-2</v>
      </c>
      <c r="D152" s="3">
        <v>0.22189999999999999</v>
      </c>
      <c r="E152" s="5">
        <f t="shared" si="8"/>
        <v>0.35872014420910325</v>
      </c>
      <c r="F152" s="3" t="s">
        <v>69</v>
      </c>
      <c r="G152" s="5" t="s">
        <v>70</v>
      </c>
      <c r="H152" s="5">
        <f t="shared" si="9"/>
        <v>17.069230769230767</v>
      </c>
    </row>
    <row r="153" spans="1:8" x14ac:dyDescent="0.2">
      <c r="A153" s="3" t="s">
        <v>102</v>
      </c>
      <c r="B153" s="3" t="s">
        <v>103</v>
      </c>
      <c r="C153" s="3">
        <v>0.72470000000000001</v>
      </c>
      <c r="D153" s="3">
        <v>0.52339999999999998</v>
      </c>
      <c r="E153" s="5">
        <f t="shared" si="8"/>
        <v>1.3846006878104702</v>
      </c>
      <c r="F153" s="3" t="s">
        <v>69</v>
      </c>
      <c r="G153" s="5" t="s">
        <v>94</v>
      </c>
      <c r="H153" s="5">
        <f t="shared" si="9"/>
        <v>40.261538461538457</v>
      </c>
    </row>
    <row r="154" spans="1:8" x14ac:dyDescent="0.2">
      <c r="A154" s="3" t="s">
        <v>105</v>
      </c>
      <c r="B154" s="3" t="s">
        <v>106</v>
      </c>
      <c r="C154" s="3">
        <v>5.1200000000000002E-2</v>
      </c>
      <c r="D154" s="3">
        <v>0.14879999999999999</v>
      </c>
      <c r="E154" s="5">
        <f t="shared" si="8"/>
        <v>0.34408602150537637</v>
      </c>
      <c r="F154" s="3" t="s">
        <v>69</v>
      </c>
      <c r="G154" s="5" t="s">
        <v>70</v>
      </c>
      <c r="H154" s="5">
        <f t="shared" si="9"/>
        <v>11.446153846153845</v>
      </c>
    </row>
    <row r="155" spans="1:8" x14ac:dyDescent="0.2">
      <c r="A155" s="3"/>
      <c r="B155" s="3"/>
      <c r="C155" s="3"/>
      <c r="D155" s="3"/>
      <c r="E155" s="3"/>
      <c r="F155" s="3"/>
      <c r="G155" s="3"/>
      <c r="H155" s="3"/>
    </row>
    <row r="156" spans="1:8" x14ac:dyDescent="0.2">
      <c r="A156" s="6"/>
      <c r="B156" s="6"/>
      <c r="C156" s="6"/>
      <c r="D156" s="6"/>
      <c r="E156" s="5"/>
      <c r="F156" s="6"/>
      <c r="G156" s="6"/>
      <c r="H156" s="5"/>
    </row>
    <row r="157" spans="1:8" x14ac:dyDescent="0.2">
      <c r="A157" s="6"/>
      <c r="B157" s="6"/>
      <c r="C157" s="6"/>
      <c r="D157" s="6"/>
      <c r="E157" s="5"/>
      <c r="F157" s="6"/>
      <c r="G157" s="6"/>
      <c r="H157" s="5"/>
    </row>
    <row r="158" spans="1:8" x14ac:dyDescent="0.2">
      <c r="A158" s="6"/>
      <c r="B158" s="6"/>
      <c r="C158" s="6"/>
      <c r="D158" s="6"/>
      <c r="E158" s="5"/>
      <c r="F158" s="6"/>
      <c r="G158" s="6"/>
      <c r="H158" s="5"/>
    </row>
    <row r="159" spans="1:8" x14ac:dyDescent="0.2">
      <c r="A159" s="6"/>
      <c r="B159" s="6"/>
      <c r="C159" s="6"/>
      <c r="D159" s="6"/>
      <c r="E159" s="5"/>
      <c r="F159" s="6"/>
      <c r="G159" s="6"/>
      <c r="H159" s="5"/>
    </row>
    <row r="160" spans="1:8" x14ac:dyDescent="0.2">
      <c r="A160" s="6"/>
      <c r="B160" s="6"/>
      <c r="C160" s="6"/>
      <c r="D160" s="6"/>
      <c r="E160" s="5"/>
      <c r="F160" s="6"/>
      <c r="G160" s="6"/>
      <c r="H160" s="5"/>
    </row>
    <row r="161" spans="1:8" x14ac:dyDescent="0.2">
      <c r="A161" s="6"/>
      <c r="B161" s="6"/>
      <c r="C161" s="6"/>
      <c r="D161" s="6"/>
      <c r="E161" s="5"/>
      <c r="F161" s="6"/>
      <c r="G161" s="6"/>
      <c r="H161" s="5"/>
    </row>
    <row r="162" spans="1:8" x14ac:dyDescent="0.2">
      <c r="A162" s="6"/>
      <c r="B162" s="6"/>
      <c r="C162" s="6"/>
      <c r="D162" s="6"/>
      <c r="E162" s="5"/>
      <c r="F162" s="6"/>
      <c r="G162" s="6"/>
      <c r="H162" s="5"/>
    </row>
    <row r="163" spans="1:8" x14ac:dyDescent="0.2">
      <c r="A163" s="6"/>
      <c r="B163" s="6"/>
      <c r="C163" s="6"/>
      <c r="D163" s="6"/>
      <c r="E163" s="5"/>
      <c r="F163" s="6"/>
      <c r="G163" s="6"/>
      <c r="H163" s="5"/>
    </row>
    <row r="164" spans="1:8" x14ac:dyDescent="0.2">
      <c r="A164" s="6"/>
      <c r="B164" s="6"/>
      <c r="C164" s="6"/>
      <c r="D164" s="6"/>
      <c r="E164" s="5"/>
      <c r="F164" s="6"/>
      <c r="G164" s="6"/>
      <c r="H164" s="5"/>
    </row>
    <row r="165" spans="1:8" x14ac:dyDescent="0.2">
      <c r="A165" s="6"/>
      <c r="B165" s="6"/>
      <c r="C165" s="6"/>
      <c r="D165" s="6"/>
      <c r="E165" s="5"/>
      <c r="F165" s="6"/>
      <c r="G165" s="6"/>
      <c r="H165" s="5"/>
    </row>
    <row r="166" spans="1:8" x14ac:dyDescent="0.2">
      <c r="A166" s="6"/>
      <c r="B166" s="6"/>
      <c r="C166" s="6"/>
      <c r="D166" s="6"/>
      <c r="E166" s="5"/>
      <c r="F166" s="6"/>
      <c r="G166" s="6"/>
      <c r="H166" s="5"/>
    </row>
    <row r="167" spans="1:8" x14ac:dyDescent="0.2">
      <c r="A167" s="6"/>
      <c r="B167" s="6"/>
      <c r="C167" s="6"/>
      <c r="D167" s="6"/>
      <c r="E167" s="5"/>
      <c r="F167" s="6"/>
      <c r="G167" s="6"/>
      <c r="H167" s="5"/>
    </row>
    <row r="168" spans="1:8" x14ac:dyDescent="0.2">
      <c r="A168" s="6"/>
      <c r="B168" s="6"/>
      <c r="C168" s="6"/>
      <c r="D168" s="6"/>
      <c r="E168" s="5"/>
      <c r="F168" s="6"/>
      <c r="G168" s="6"/>
      <c r="H168" s="5"/>
    </row>
    <row r="169" spans="1:8" x14ac:dyDescent="0.2">
      <c r="A169" s="6"/>
      <c r="B169" s="6"/>
      <c r="C169" s="6"/>
      <c r="D169" s="6"/>
      <c r="E169" s="5"/>
      <c r="F169" s="6"/>
      <c r="G169" s="6"/>
      <c r="H169" s="5"/>
    </row>
    <row r="170" spans="1:8" x14ac:dyDescent="0.2">
      <c r="A170" s="6"/>
      <c r="B170" s="6"/>
      <c r="C170" s="6"/>
      <c r="D170" s="6"/>
      <c r="E170" s="5"/>
      <c r="F170" s="6"/>
      <c r="G170" s="6"/>
      <c r="H170" s="5"/>
    </row>
    <row r="171" spans="1:8" x14ac:dyDescent="0.2">
      <c r="A171" s="6"/>
      <c r="B171" s="6"/>
      <c r="C171" s="6"/>
      <c r="D171" s="6"/>
      <c r="E171" s="5"/>
      <c r="F171" s="6"/>
      <c r="G171" s="6"/>
      <c r="H171" s="5"/>
    </row>
    <row r="172" spans="1:8" x14ac:dyDescent="0.2">
      <c r="A172" s="6"/>
      <c r="B172" s="6"/>
      <c r="C172" s="6"/>
      <c r="D172" s="6"/>
      <c r="E172" s="5"/>
      <c r="F172" s="6"/>
      <c r="G172" s="6"/>
      <c r="H172" s="5"/>
    </row>
    <row r="173" spans="1:8" x14ac:dyDescent="0.2">
      <c r="A173" s="6"/>
      <c r="B173" s="6"/>
      <c r="C173" s="6"/>
      <c r="D173" s="6"/>
      <c r="E173" s="5"/>
      <c r="F173" s="6"/>
      <c r="G173" s="6"/>
      <c r="H173" s="5"/>
    </row>
    <row r="174" spans="1:8" x14ac:dyDescent="0.2">
      <c r="A174" s="6"/>
      <c r="B174" s="6"/>
      <c r="C174" s="6"/>
      <c r="D174" s="6"/>
      <c r="E174" s="5"/>
      <c r="F174" s="6"/>
      <c r="G174" s="6"/>
      <c r="H174" s="5"/>
    </row>
    <row r="175" spans="1:8" x14ac:dyDescent="0.2">
      <c r="A175" s="6"/>
      <c r="B175" s="6"/>
      <c r="C175" s="6"/>
      <c r="D175" s="6"/>
      <c r="E175" s="5"/>
      <c r="F175" s="6"/>
      <c r="G175" s="6"/>
      <c r="H175" s="5"/>
    </row>
    <row r="176" spans="1:8" x14ac:dyDescent="0.2">
      <c r="A176" s="6"/>
      <c r="B176" s="6"/>
      <c r="C176" s="6"/>
      <c r="D176" s="6"/>
      <c r="E176" s="5"/>
      <c r="F176" s="6"/>
      <c r="G176" s="6"/>
      <c r="H176" s="5"/>
    </row>
    <row r="177" spans="1:8" x14ac:dyDescent="0.2">
      <c r="A177" s="6"/>
      <c r="B177" s="6"/>
      <c r="C177" s="6"/>
      <c r="D177" s="6"/>
      <c r="E177" s="5"/>
      <c r="F177" s="6"/>
      <c r="G177" s="6"/>
      <c r="H177" s="5"/>
    </row>
    <row r="178" spans="1:8" x14ac:dyDescent="0.2">
      <c r="A178" s="6"/>
      <c r="B178" s="6"/>
      <c r="C178" s="6"/>
      <c r="D178" s="6"/>
      <c r="E178" s="5"/>
      <c r="F178" s="6"/>
      <c r="G178" s="6"/>
      <c r="H178" s="5"/>
    </row>
    <row r="179" spans="1:8" x14ac:dyDescent="0.2">
      <c r="A179" s="6"/>
      <c r="B179" s="6"/>
      <c r="C179" s="6"/>
      <c r="D179" s="6"/>
      <c r="E179" s="5"/>
      <c r="F179" s="6"/>
      <c r="G179" s="6"/>
      <c r="H179" s="5"/>
    </row>
    <row r="180" spans="1:8" x14ac:dyDescent="0.2">
      <c r="A180" s="6"/>
      <c r="B180" s="6"/>
      <c r="C180" s="6"/>
      <c r="D180" s="6"/>
      <c r="E180" s="5"/>
      <c r="F180" s="6"/>
      <c r="G180" s="6"/>
      <c r="H180" s="5"/>
    </row>
    <row r="181" spans="1:8" x14ac:dyDescent="0.2">
      <c r="A181" s="6"/>
      <c r="B181" s="6"/>
      <c r="C181" s="6"/>
      <c r="D181" s="6"/>
      <c r="E181" s="5"/>
      <c r="F181" s="6"/>
      <c r="G181" s="6"/>
      <c r="H181" s="5"/>
    </row>
    <row r="182" spans="1:8" x14ac:dyDescent="0.2">
      <c r="A182" s="6"/>
      <c r="B182" s="6"/>
      <c r="C182" s="6"/>
      <c r="D182" s="6"/>
      <c r="E182" s="5"/>
      <c r="F182" s="6"/>
      <c r="G182" s="6"/>
      <c r="H182" s="5"/>
    </row>
    <row r="183" spans="1:8" x14ac:dyDescent="0.2">
      <c r="A183" s="6"/>
      <c r="B183" s="6"/>
      <c r="C183" s="6"/>
      <c r="D183" s="6"/>
      <c r="E183" s="5"/>
      <c r="F183" s="6"/>
      <c r="G183" s="6"/>
      <c r="H183" s="5"/>
    </row>
    <row r="184" spans="1:8" x14ac:dyDescent="0.2">
      <c r="A184" s="6"/>
      <c r="B184" s="6"/>
      <c r="C184" s="6"/>
      <c r="D184" s="6"/>
      <c r="E184" s="5"/>
      <c r="F184" s="6"/>
      <c r="G184" s="6"/>
      <c r="H184" s="5"/>
    </row>
    <row r="185" spans="1:8" x14ac:dyDescent="0.2">
      <c r="A185" s="6"/>
      <c r="B185" s="6"/>
      <c r="C185" s="6"/>
      <c r="D185" s="6"/>
      <c r="E185" s="5"/>
      <c r="F185" s="6"/>
      <c r="G185" s="6"/>
      <c r="H185" s="5"/>
    </row>
    <row r="186" spans="1:8" x14ac:dyDescent="0.2">
      <c r="A186" s="6"/>
      <c r="B186" s="6"/>
      <c r="C186" s="6"/>
      <c r="D186" s="6"/>
      <c r="E186" s="5"/>
      <c r="F186" s="6"/>
      <c r="G186" s="6"/>
      <c r="H186" s="5"/>
    </row>
    <row r="187" spans="1:8" x14ac:dyDescent="0.2">
      <c r="A187" s="6"/>
      <c r="B187" s="6"/>
      <c r="C187" s="6"/>
      <c r="D187" s="6"/>
      <c r="E187" s="5"/>
      <c r="F187" s="6"/>
      <c r="G187" s="6"/>
      <c r="H187" s="5"/>
    </row>
    <row r="188" spans="1:8" x14ac:dyDescent="0.2">
      <c r="A188" s="6"/>
      <c r="B188" s="6"/>
      <c r="C188" s="6"/>
      <c r="D188" s="6"/>
      <c r="E188" s="5"/>
      <c r="F188" s="6"/>
      <c r="G188" s="6"/>
      <c r="H188" s="5"/>
    </row>
    <row r="189" spans="1:8" x14ac:dyDescent="0.2">
      <c r="A189" s="6"/>
      <c r="B189" s="6"/>
      <c r="C189" s="6"/>
      <c r="D189" s="6"/>
      <c r="E189" s="5"/>
      <c r="F189" s="6"/>
      <c r="G189" s="6"/>
      <c r="H189" s="5"/>
    </row>
    <row r="190" spans="1:8" x14ac:dyDescent="0.2">
      <c r="A190" s="6"/>
      <c r="B190" s="6"/>
      <c r="C190" s="6"/>
      <c r="D190" s="6"/>
      <c r="E190" s="5"/>
      <c r="F190" s="6"/>
      <c r="G190" s="6"/>
      <c r="H190" s="5"/>
    </row>
    <row r="191" spans="1:8" x14ac:dyDescent="0.2">
      <c r="A191" s="6"/>
      <c r="B191" s="6"/>
      <c r="C191" s="6"/>
      <c r="D191" s="6"/>
      <c r="E191" s="5"/>
      <c r="F191" s="6"/>
      <c r="G191" s="6"/>
      <c r="H191" s="5"/>
    </row>
    <row r="192" spans="1:8" x14ac:dyDescent="0.2">
      <c r="A192" s="6"/>
      <c r="B192" s="6"/>
      <c r="C192" s="6"/>
      <c r="D192" s="6"/>
      <c r="E192" s="5"/>
      <c r="F192" s="6"/>
      <c r="G192" s="6"/>
      <c r="H192" s="5"/>
    </row>
    <row r="193" spans="1:8" x14ac:dyDescent="0.2">
      <c r="A193" s="6"/>
      <c r="B193" s="6"/>
      <c r="C193" s="6"/>
      <c r="D193" s="6"/>
      <c r="E193" s="5"/>
      <c r="F193" s="6"/>
      <c r="G193" s="6"/>
      <c r="H193" s="5"/>
    </row>
    <row r="194" spans="1:8" x14ac:dyDescent="0.2">
      <c r="A194" s="6"/>
      <c r="B194" s="6"/>
      <c r="C194" s="6"/>
      <c r="D194" s="6"/>
      <c r="E194" s="5"/>
      <c r="F194" s="6"/>
      <c r="G194" s="6"/>
      <c r="H194" s="5"/>
    </row>
    <row r="195" spans="1:8" x14ac:dyDescent="0.2">
      <c r="A195" s="6"/>
      <c r="B195" s="6"/>
      <c r="C195" s="6"/>
      <c r="D195" s="6"/>
      <c r="E195" s="5"/>
      <c r="F195" s="6"/>
      <c r="G195" s="6"/>
      <c r="H195" s="5"/>
    </row>
    <row r="196" spans="1:8" x14ac:dyDescent="0.2">
      <c r="A196" s="6"/>
      <c r="B196" s="6"/>
      <c r="C196" s="6"/>
      <c r="D196" s="6"/>
      <c r="E196" s="5"/>
      <c r="F196" s="6"/>
      <c r="G196" s="6"/>
      <c r="H196" s="5"/>
    </row>
    <row r="197" spans="1:8" x14ac:dyDescent="0.2">
      <c r="A197" s="6"/>
      <c r="B197" s="6"/>
      <c r="C197" s="6"/>
      <c r="D197" s="6"/>
      <c r="E197" s="5"/>
      <c r="F197" s="6"/>
      <c r="G197" s="6"/>
      <c r="H197" s="5"/>
    </row>
    <row r="198" spans="1:8" x14ac:dyDescent="0.2">
      <c r="A198" s="6"/>
      <c r="B198" s="6"/>
      <c r="C198" s="6"/>
      <c r="D198" s="6"/>
      <c r="E198" s="5"/>
      <c r="F198" s="6"/>
      <c r="G198" s="6"/>
      <c r="H198" s="5"/>
    </row>
    <row r="199" spans="1:8" x14ac:dyDescent="0.2">
      <c r="A199" s="6"/>
      <c r="B199" s="6"/>
      <c r="C199" s="6"/>
      <c r="D199" s="6"/>
      <c r="E199" s="5"/>
      <c r="F199" s="6"/>
      <c r="G199" s="6"/>
      <c r="H199" s="5"/>
    </row>
    <row r="200" spans="1:8" x14ac:dyDescent="0.2">
      <c r="A200" s="6"/>
      <c r="B200" s="6"/>
      <c r="C200" s="6"/>
      <c r="D200" s="6"/>
      <c r="E200" s="5"/>
      <c r="F200" s="6"/>
      <c r="G200" s="6"/>
      <c r="H200" s="5"/>
    </row>
    <row r="201" spans="1:8" x14ac:dyDescent="0.2">
      <c r="A201" s="6"/>
      <c r="B201" s="6"/>
      <c r="C201" s="6"/>
      <c r="D201" s="6"/>
      <c r="E201" s="5"/>
      <c r="F201" s="6"/>
      <c r="G201" s="6"/>
      <c r="H201" s="5"/>
    </row>
    <row r="202" spans="1:8" x14ac:dyDescent="0.2">
      <c r="A202" s="6"/>
      <c r="B202" s="6"/>
      <c r="C202" s="6"/>
      <c r="D202" s="6"/>
      <c r="E202" s="5"/>
      <c r="F202" s="6"/>
      <c r="G202" s="6"/>
      <c r="H202" s="5"/>
    </row>
    <row r="203" spans="1:8" x14ac:dyDescent="0.2">
      <c r="A203" s="6"/>
      <c r="B203" s="6"/>
      <c r="C203" s="6"/>
      <c r="D203" s="6"/>
      <c r="E203" s="5"/>
      <c r="F203" s="6"/>
      <c r="G203" s="6"/>
      <c r="H203" s="5"/>
    </row>
    <row r="204" spans="1:8" x14ac:dyDescent="0.2">
      <c r="A204" s="6"/>
      <c r="B204" s="6"/>
      <c r="C204" s="6"/>
      <c r="D204" s="6"/>
      <c r="E204" s="5"/>
      <c r="F204" s="6"/>
      <c r="G204" s="6"/>
      <c r="H204" s="5"/>
    </row>
    <row r="205" spans="1:8" x14ac:dyDescent="0.2">
      <c r="A205" s="6"/>
      <c r="B205" s="6"/>
      <c r="C205" s="6"/>
      <c r="D205" s="6"/>
      <c r="E205" s="5"/>
      <c r="F205" s="6"/>
      <c r="G205" s="6"/>
      <c r="H205" s="5"/>
    </row>
    <row r="206" spans="1:8" x14ac:dyDescent="0.2">
      <c r="A206" s="6"/>
      <c r="B206" s="6"/>
      <c r="C206" s="6"/>
      <c r="D206" s="6"/>
      <c r="E206" s="5"/>
      <c r="F206" s="6"/>
      <c r="G206" s="6"/>
      <c r="H206" s="5"/>
    </row>
    <row r="207" spans="1:8" x14ac:dyDescent="0.2">
      <c r="A207" s="6"/>
      <c r="B207" s="6"/>
      <c r="C207" s="6"/>
      <c r="D207" s="6"/>
      <c r="E207" s="5"/>
      <c r="F207" s="6"/>
      <c r="G207" s="6"/>
      <c r="H207" s="5"/>
    </row>
    <row r="208" spans="1:8" x14ac:dyDescent="0.2">
      <c r="A208" s="6"/>
      <c r="B208" s="6"/>
      <c r="C208" s="6"/>
      <c r="D208" s="6"/>
      <c r="E208" s="5"/>
      <c r="F208" s="6"/>
      <c r="G208" s="6"/>
      <c r="H208" s="5"/>
    </row>
    <row r="209" spans="1:8" x14ac:dyDescent="0.2">
      <c r="A209" s="6"/>
      <c r="B209" s="6"/>
      <c r="C209" s="6"/>
      <c r="D209" s="6"/>
      <c r="E209" s="5"/>
      <c r="F209" s="6"/>
      <c r="G209" s="6"/>
      <c r="H209" s="5"/>
    </row>
    <row r="210" spans="1:8" x14ac:dyDescent="0.2">
      <c r="A210" s="6"/>
      <c r="B210" s="6"/>
      <c r="C210" s="6"/>
      <c r="D210" s="6"/>
      <c r="E210" s="5"/>
      <c r="F210" s="6"/>
      <c r="G210" s="6"/>
      <c r="H210" s="5"/>
    </row>
    <row r="211" spans="1:8" x14ac:dyDescent="0.2">
      <c r="A211" s="6"/>
      <c r="B211" s="6"/>
      <c r="C211" s="6"/>
      <c r="D211" s="6"/>
      <c r="E211" s="5"/>
      <c r="F211" s="6"/>
      <c r="G211" s="6"/>
      <c r="H211" s="5"/>
    </row>
    <row r="212" spans="1:8" x14ac:dyDescent="0.2">
      <c r="A212" s="6"/>
      <c r="B212" s="6"/>
      <c r="C212" s="6"/>
      <c r="D212" s="6"/>
      <c r="E212" s="5"/>
      <c r="F212" s="6"/>
      <c r="G212" s="6"/>
      <c r="H212" s="5"/>
    </row>
    <row r="213" spans="1:8" x14ac:dyDescent="0.2">
      <c r="A213" s="6"/>
      <c r="B213" s="6"/>
      <c r="C213" s="6"/>
      <c r="D213" s="6"/>
      <c r="E213" s="5"/>
      <c r="F213" s="6"/>
      <c r="G213" s="6"/>
      <c r="H213" s="5"/>
    </row>
    <row r="214" spans="1:8" x14ac:dyDescent="0.2">
      <c r="A214" s="6"/>
      <c r="B214" s="6"/>
      <c r="C214" s="6"/>
      <c r="D214" s="6"/>
      <c r="E214" s="5"/>
      <c r="F214" s="6"/>
      <c r="G214" s="6"/>
      <c r="H214" s="5"/>
    </row>
    <row r="215" spans="1:8" x14ac:dyDescent="0.2">
      <c r="A215" s="6"/>
      <c r="B215" s="6"/>
      <c r="C215" s="6"/>
      <c r="D215" s="6"/>
      <c r="E215" s="5"/>
      <c r="F215" s="6"/>
      <c r="G215" s="6"/>
      <c r="H215" s="5"/>
    </row>
    <row r="216" spans="1:8" x14ac:dyDescent="0.2">
      <c r="A216" s="6"/>
      <c r="B216" s="6"/>
      <c r="C216" s="6"/>
      <c r="D216" s="6"/>
      <c r="E216" s="5"/>
      <c r="F216" s="6"/>
      <c r="G216" s="6"/>
      <c r="H216" s="5"/>
    </row>
    <row r="217" spans="1:8" x14ac:dyDescent="0.2">
      <c r="A217" s="6"/>
      <c r="B217" s="6"/>
      <c r="C217" s="6"/>
      <c r="D217" s="6"/>
      <c r="E217" s="5"/>
      <c r="F217" s="6"/>
      <c r="G217" s="6"/>
      <c r="H217" s="5"/>
    </row>
    <row r="218" spans="1:8" x14ac:dyDescent="0.2">
      <c r="A218" s="6"/>
      <c r="B218" s="6"/>
      <c r="C218" s="6"/>
      <c r="D218" s="6"/>
      <c r="E218" s="5"/>
      <c r="F218" s="6"/>
      <c r="G218" s="6"/>
      <c r="H218" s="5"/>
    </row>
    <row r="219" spans="1:8" x14ac:dyDescent="0.2">
      <c r="H219" s="5"/>
    </row>
    <row r="220" spans="1:8" x14ac:dyDescent="0.2">
      <c r="H220" s="5"/>
    </row>
    <row r="221" spans="1:8" x14ac:dyDescent="0.2">
      <c r="H221" s="5"/>
    </row>
    <row r="222" spans="1:8" x14ac:dyDescent="0.2">
      <c r="H222" s="5"/>
    </row>
    <row r="223" spans="1:8" x14ac:dyDescent="0.2">
      <c r="H223" s="5"/>
    </row>
    <row r="224" spans="1:8" x14ac:dyDescent="0.2">
      <c r="H224" s="5"/>
    </row>
    <row r="225" spans="8:8" x14ac:dyDescent="0.2">
      <c r="H225" s="5"/>
    </row>
    <row r="226" spans="8:8" x14ac:dyDescent="0.2">
      <c r="H226" s="5"/>
    </row>
    <row r="227" spans="8:8" x14ac:dyDescent="0.2">
      <c r="H227" s="5"/>
    </row>
    <row r="228" spans="8:8" x14ac:dyDescent="0.2">
      <c r="H228" s="5"/>
    </row>
    <row r="229" spans="8:8" x14ac:dyDescent="0.2">
      <c r="H229" s="5"/>
    </row>
    <row r="230" spans="8:8" x14ac:dyDescent="0.2">
      <c r="H230" s="5"/>
    </row>
    <row r="231" spans="8:8" x14ac:dyDescent="0.2">
      <c r="H231" s="5"/>
    </row>
    <row r="232" spans="8:8" x14ac:dyDescent="0.2">
      <c r="H232" s="5"/>
    </row>
    <row r="233" spans="8:8" x14ac:dyDescent="0.2">
      <c r="H233" s="5"/>
    </row>
    <row r="234" spans="8:8" x14ac:dyDescent="0.2">
      <c r="H234" s="5"/>
    </row>
    <row r="235" spans="8:8" x14ac:dyDescent="0.2">
      <c r="H235" s="5"/>
    </row>
    <row r="236" spans="8:8" x14ac:dyDescent="0.2">
      <c r="H236" s="5"/>
    </row>
    <row r="237" spans="8:8" x14ac:dyDescent="0.2">
      <c r="H237" s="5"/>
    </row>
    <row r="238" spans="8:8" x14ac:dyDescent="0.2">
      <c r="H238" s="5"/>
    </row>
    <row r="239" spans="8:8" x14ac:dyDescent="0.2">
      <c r="H239" s="5"/>
    </row>
    <row r="240" spans="8:8" x14ac:dyDescent="0.2">
      <c r="H240" s="5"/>
    </row>
    <row r="241" spans="8:8" x14ac:dyDescent="0.2">
      <c r="H241" s="5"/>
    </row>
    <row r="242" spans="8:8" x14ac:dyDescent="0.2">
      <c r="H242" s="5"/>
    </row>
    <row r="243" spans="8:8" x14ac:dyDescent="0.2">
      <c r="H243" s="5"/>
    </row>
    <row r="244" spans="8:8" x14ac:dyDescent="0.2">
      <c r="H244" s="5"/>
    </row>
    <row r="245" spans="8:8" x14ac:dyDescent="0.2">
      <c r="H245" s="5"/>
    </row>
    <row r="246" spans="8:8" x14ac:dyDescent="0.2">
      <c r="H246" s="5"/>
    </row>
    <row r="247" spans="8:8" x14ac:dyDescent="0.2">
      <c r="H247" s="5"/>
    </row>
    <row r="248" spans="8:8" x14ac:dyDescent="0.2">
      <c r="H248" s="5"/>
    </row>
    <row r="249" spans="8:8" x14ac:dyDescent="0.2">
      <c r="H249" s="5"/>
    </row>
    <row r="250" spans="8:8" x14ac:dyDescent="0.2">
      <c r="H250" s="5"/>
    </row>
    <row r="251" spans="8:8" x14ac:dyDescent="0.2">
      <c r="H251" s="5"/>
    </row>
    <row r="252" spans="8:8" x14ac:dyDescent="0.2">
      <c r="H252" s="5"/>
    </row>
    <row r="253" spans="8:8" x14ac:dyDescent="0.2">
      <c r="H253" s="5"/>
    </row>
    <row r="254" spans="8:8" x14ac:dyDescent="0.2">
      <c r="H254" s="5"/>
    </row>
    <row r="255" spans="8:8" x14ac:dyDescent="0.2">
      <c r="H255" s="5"/>
    </row>
    <row r="256" spans="8:8" x14ac:dyDescent="0.2">
      <c r="H256" s="5"/>
    </row>
    <row r="257" spans="8:8" x14ac:dyDescent="0.2">
      <c r="H257" s="5"/>
    </row>
    <row r="258" spans="8:8" x14ac:dyDescent="0.2">
      <c r="H258" s="5"/>
    </row>
    <row r="259" spans="8:8" x14ac:dyDescent="0.2">
      <c r="H259" s="5"/>
    </row>
    <row r="260" spans="8:8" x14ac:dyDescent="0.2">
      <c r="H260" s="5"/>
    </row>
    <row r="261" spans="8:8" x14ac:dyDescent="0.2">
      <c r="H261" s="5"/>
    </row>
    <row r="262" spans="8:8" x14ac:dyDescent="0.2">
      <c r="H262" s="5"/>
    </row>
    <row r="263" spans="8:8" x14ac:dyDescent="0.2">
      <c r="H263" s="5"/>
    </row>
    <row r="264" spans="8:8" x14ac:dyDescent="0.2">
      <c r="H264" s="5"/>
    </row>
    <row r="265" spans="8:8" x14ac:dyDescent="0.2">
      <c r="H265" s="5"/>
    </row>
    <row r="266" spans="8:8" x14ac:dyDescent="0.2">
      <c r="H266" s="5"/>
    </row>
    <row r="267" spans="8:8" x14ac:dyDescent="0.2">
      <c r="H267" s="5"/>
    </row>
    <row r="268" spans="8:8" x14ac:dyDescent="0.2">
      <c r="H268" s="5"/>
    </row>
    <row r="269" spans="8:8" x14ac:dyDescent="0.2">
      <c r="H269" s="5"/>
    </row>
    <row r="270" spans="8:8" x14ac:dyDescent="0.2">
      <c r="H270" s="5"/>
    </row>
    <row r="271" spans="8:8" x14ac:dyDescent="0.2">
      <c r="H271" s="5"/>
    </row>
    <row r="272" spans="8:8" x14ac:dyDescent="0.2">
      <c r="H272" s="5"/>
    </row>
    <row r="273" spans="8:8" x14ac:dyDescent="0.2">
      <c r="H273" s="5"/>
    </row>
    <row r="274" spans="8:8" x14ac:dyDescent="0.2">
      <c r="H274" s="5"/>
    </row>
    <row r="275" spans="8:8" x14ac:dyDescent="0.2">
      <c r="H275" s="5"/>
    </row>
    <row r="276" spans="8:8" x14ac:dyDescent="0.2">
      <c r="H276" s="5"/>
    </row>
    <row r="277" spans="8:8" x14ac:dyDescent="0.2">
      <c r="H277" s="5"/>
    </row>
    <row r="278" spans="8:8" x14ac:dyDescent="0.2">
      <c r="H278" s="5"/>
    </row>
    <row r="279" spans="8:8" x14ac:dyDescent="0.2">
      <c r="H279" s="5"/>
    </row>
    <row r="280" spans="8:8" x14ac:dyDescent="0.2">
      <c r="H280" s="5"/>
    </row>
    <row r="281" spans="8:8" x14ac:dyDescent="0.2">
      <c r="H281" s="5"/>
    </row>
    <row r="282" spans="8:8" x14ac:dyDescent="0.2">
      <c r="H282" s="5"/>
    </row>
    <row r="283" spans="8:8" x14ac:dyDescent="0.2">
      <c r="H283" s="5"/>
    </row>
    <row r="284" spans="8:8" x14ac:dyDescent="0.2">
      <c r="H284" s="5"/>
    </row>
    <row r="285" spans="8:8" x14ac:dyDescent="0.2">
      <c r="H285" s="5"/>
    </row>
    <row r="286" spans="8:8" x14ac:dyDescent="0.2">
      <c r="H286" s="5"/>
    </row>
    <row r="287" spans="8:8" x14ac:dyDescent="0.2">
      <c r="H287" s="5"/>
    </row>
    <row r="288" spans="8:8" x14ac:dyDescent="0.2">
      <c r="H288" s="5"/>
    </row>
    <row r="289" spans="8:8" x14ac:dyDescent="0.2">
      <c r="H289" s="5"/>
    </row>
    <row r="290" spans="8:8" x14ac:dyDescent="0.2">
      <c r="H290" s="5"/>
    </row>
    <row r="291" spans="8:8" x14ac:dyDescent="0.2">
      <c r="H291" s="5"/>
    </row>
    <row r="292" spans="8:8" x14ac:dyDescent="0.2">
      <c r="H292" s="5"/>
    </row>
    <row r="293" spans="8:8" x14ac:dyDescent="0.2">
      <c r="H293" s="5"/>
    </row>
    <row r="294" spans="8:8" x14ac:dyDescent="0.2">
      <c r="H294" s="5"/>
    </row>
    <row r="295" spans="8:8" x14ac:dyDescent="0.2">
      <c r="H295" s="5"/>
    </row>
    <row r="296" spans="8:8" x14ac:dyDescent="0.2">
      <c r="H296" s="5"/>
    </row>
    <row r="297" spans="8:8" x14ac:dyDescent="0.2">
      <c r="H297" s="5"/>
    </row>
    <row r="298" spans="8:8" x14ac:dyDescent="0.2">
      <c r="H298" s="5"/>
    </row>
    <row r="299" spans="8:8" x14ac:dyDescent="0.2">
      <c r="H299" s="5"/>
    </row>
    <row r="300" spans="8:8" x14ac:dyDescent="0.2">
      <c r="H300" s="5"/>
    </row>
    <row r="301" spans="8:8" x14ac:dyDescent="0.2">
      <c r="H301" s="5"/>
    </row>
    <row r="302" spans="8:8" x14ac:dyDescent="0.2">
      <c r="H302" s="5"/>
    </row>
    <row r="303" spans="8:8" x14ac:dyDescent="0.2">
      <c r="H303" s="5"/>
    </row>
    <row r="304" spans="8:8" x14ac:dyDescent="0.2">
      <c r="H304" s="5"/>
    </row>
    <row r="305" spans="8:8" x14ac:dyDescent="0.2">
      <c r="H305" s="5"/>
    </row>
    <row r="306" spans="8:8" x14ac:dyDescent="0.2">
      <c r="H306" s="5"/>
    </row>
    <row r="307" spans="8:8" x14ac:dyDescent="0.2">
      <c r="H307" s="5"/>
    </row>
    <row r="308" spans="8:8" x14ac:dyDescent="0.2">
      <c r="H308" s="5"/>
    </row>
    <row r="309" spans="8:8" x14ac:dyDescent="0.2">
      <c r="H309" s="5"/>
    </row>
    <row r="310" spans="8:8" x14ac:dyDescent="0.2">
      <c r="H310" s="5"/>
    </row>
    <row r="311" spans="8:8" x14ac:dyDescent="0.2">
      <c r="H311" s="5"/>
    </row>
    <row r="312" spans="8:8" x14ac:dyDescent="0.2">
      <c r="H312" s="5"/>
    </row>
    <row r="313" spans="8:8" x14ac:dyDescent="0.2">
      <c r="H313" s="5"/>
    </row>
    <row r="314" spans="8:8" x14ac:dyDescent="0.2">
      <c r="H314" s="5"/>
    </row>
    <row r="315" spans="8:8" x14ac:dyDescent="0.2">
      <c r="H315" s="5"/>
    </row>
    <row r="316" spans="8:8" x14ac:dyDescent="0.2">
      <c r="H316" s="5"/>
    </row>
    <row r="317" spans="8:8" x14ac:dyDescent="0.2">
      <c r="H317" s="5"/>
    </row>
    <row r="318" spans="8:8" x14ac:dyDescent="0.2">
      <c r="H318" s="5"/>
    </row>
    <row r="319" spans="8:8" x14ac:dyDescent="0.2">
      <c r="H319" s="5"/>
    </row>
    <row r="320" spans="8:8" x14ac:dyDescent="0.2">
      <c r="H320" s="5"/>
    </row>
    <row r="321" spans="8:8" x14ac:dyDescent="0.2">
      <c r="H321" s="5"/>
    </row>
    <row r="322" spans="8:8" x14ac:dyDescent="0.2">
      <c r="H322" s="5"/>
    </row>
    <row r="323" spans="8:8" x14ac:dyDescent="0.2">
      <c r="H323" s="5"/>
    </row>
    <row r="324" spans="8:8" x14ac:dyDescent="0.2">
      <c r="H324" s="5"/>
    </row>
    <row r="325" spans="8:8" x14ac:dyDescent="0.2">
      <c r="H325" s="5"/>
    </row>
    <row r="326" spans="8:8" x14ac:dyDescent="0.2">
      <c r="H326" s="5"/>
    </row>
    <row r="327" spans="8:8" x14ac:dyDescent="0.2">
      <c r="H327" s="5"/>
    </row>
    <row r="328" spans="8:8" x14ac:dyDescent="0.2">
      <c r="H328" s="5"/>
    </row>
    <row r="329" spans="8:8" x14ac:dyDescent="0.2">
      <c r="H329" s="5"/>
    </row>
    <row r="330" spans="8:8" x14ac:dyDescent="0.2">
      <c r="H330" s="5"/>
    </row>
    <row r="331" spans="8:8" x14ac:dyDescent="0.2">
      <c r="H331" s="5"/>
    </row>
    <row r="332" spans="8:8" x14ac:dyDescent="0.2">
      <c r="H332" s="5"/>
    </row>
    <row r="333" spans="8:8" x14ac:dyDescent="0.2">
      <c r="H333" s="5"/>
    </row>
    <row r="334" spans="8:8" x14ac:dyDescent="0.2">
      <c r="H334" s="5"/>
    </row>
    <row r="335" spans="8:8" x14ac:dyDescent="0.2">
      <c r="H335" s="5"/>
    </row>
    <row r="336" spans="8:8" x14ac:dyDescent="0.2">
      <c r="H336" s="5"/>
    </row>
    <row r="337" spans="8:8" x14ac:dyDescent="0.2">
      <c r="H337" s="5"/>
    </row>
    <row r="338" spans="8:8" x14ac:dyDescent="0.2">
      <c r="H338" s="5"/>
    </row>
    <row r="339" spans="8:8" x14ac:dyDescent="0.2">
      <c r="H339" s="5"/>
    </row>
    <row r="340" spans="8:8" x14ac:dyDescent="0.2">
      <c r="H340" s="5"/>
    </row>
    <row r="341" spans="8:8" x14ac:dyDescent="0.2">
      <c r="H341" s="5"/>
    </row>
    <row r="342" spans="8:8" x14ac:dyDescent="0.2">
      <c r="H342" s="5"/>
    </row>
    <row r="343" spans="8:8" x14ac:dyDescent="0.2">
      <c r="H343" s="5"/>
    </row>
    <row r="344" spans="8:8" x14ac:dyDescent="0.2">
      <c r="H344" s="5"/>
    </row>
    <row r="345" spans="8:8" x14ac:dyDescent="0.2">
      <c r="H345" s="5"/>
    </row>
    <row r="346" spans="8:8" x14ac:dyDescent="0.2">
      <c r="H346" s="5"/>
    </row>
    <row r="347" spans="8:8" x14ac:dyDescent="0.2">
      <c r="H347" s="5"/>
    </row>
    <row r="348" spans="8:8" x14ac:dyDescent="0.2">
      <c r="H348" s="5"/>
    </row>
    <row r="349" spans="8:8" x14ac:dyDescent="0.2">
      <c r="H349" s="5"/>
    </row>
    <row r="350" spans="8:8" x14ac:dyDescent="0.2">
      <c r="H350" s="5"/>
    </row>
    <row r="351" spans="8:8" x14ac:dyDescent="0.2">
      <c r="H351" s="5"/>
    </row>
    <row r="352" spans="8:8" x14ac:dyDescent="0.2">
      <c r="H352" s="5"/>
    </row>
    <row r="353" spans="8:8" x14ac:dyDescent="0.2">
      <c r="H353" s="5"/>
    </row>
    <row r="354" spans="8:8" x14ac:dyDescent="0.2">
      <c r="H354" s="5"/>
    </row>
    <row r="355" spans="8:8" x14ac:dyDescent="0.2">
      <c r="H355" s="5"/>
    </row>
    <row r="356" spans="8:8" x14ac:dyDescent="0.2">
      <c r="H356" s="5"/>
    </row>
    <row r="357" spans="8:8" x14ac:dyDescent="0.2">
      <c r="H357" s="5"/>
    </row>
    <row r="358" spans="8:8" x14ac:dyDescent="0.2">
      <c r="H358" s="5"/>
    </row>
    <row r="359" spans="8:8" x14ac:dyDescent="0.2">
      <c r="H359" s="5"/>
    </row>
    <row r="360" spans="8:8" x14ac:dyDescent="0.2">
      <c r="H360" s="5"/>
    </row>
    <row r="361" spans="8:8" x14ac:dyDescent="0.2">
      <c r="H361" s="5"/>
    </row>
    <row r="362" spans="8:8" x14ac:dyDescent="0.2">
      <c r="H362" s="5"/>
    </row>
    <row r="363" spans="8:8" x14ac:dyDescent="0.2">
      <c r="H363" s="5"/>
    </row>
    <row r="364" spans="8:8" x14ac:dyDescent="0.2">
      <c r="H364" s="5"/>
    </row>
    <row r="365" spans="8:8" x14ac:dyDescent="0.2">
      <c r="H365" s="5"/>
    </row>
    <row r="366" spans="8:8" x14ac:dyDescent="0.2">
      <c r="H366" s="5"/>
    </row>
    <row r="367" spans="8:8" x14ac:dyDescent="0.2">
      <c r="H367" s="5"/>
    </row>
    <row r="368" spans="8:8" x14ac:dyDescent="0.2">
      <c r="H368" s="5"/>
    </row>
    <row r="369" spans="8:8" x14ac:dyDescent="0.2">
      <c r="H369" s="5"/>
    </row>
    <row r="370" spans="8:8" x14ac:dyDescent="0.2">
      <c r="H370" s="5"/>
    </row>
    <row r="371" spans="8:8" x14ac:dyDescent="0.2">
      <c r="H371" s="5"/>
    </row>
    <row r="372" spans="8:8" x14ac:dyDescent="0.2">
      <c r="H372" s="5"/>
    </row>
    <row r="373" spans="8:8" x14ac:dyDescent="0.2">
      <c r="H373" s="5"/>
    </row>
    <row r="374" spans="8:8" x14ac:dyDescent="0.2">
      <c r="H374" s="5"/>
    </row>
    <row r="375" spans="8:8" x14ac:dyDescent="0.2">
      <c r="H375" s="5"/>
    </row>
    <row r="376" spans="8:8" x14ac:dyDescent="0.2">
      <c r="H376" s="5"/>
    </row>
    <row r="377" spans="8:8" x14ac:dyDescent="0.2">
      <c r="H377" s="5"/>
    </row>
    <row r="378" spans="8:8" x14ac:dyDescent="0.2">
      <c r="H378" s="5"/>
    </row>
    <row r="379" spans="8:8" x14ac:dyDescent="0.2">
      <c r="H379" s="5"/>
    </row>
    <row r="380" spans="8:8" x14ac:dyDescent="0.2">
      <c r="H380" s="5"/>
    </row>
    <row r="381" spans="8:8" x14ac:dyDescent="0.2">
      <c r="H381" s="5"/>
    </row>
    <row r="382" spans="8:8" x14ac:dyDescent="0.2">
      <c r="H382" s="5"/>
    </row>
    <row r="383" spans="8:8" x14ac:dyDescent="0.2">
      <c r="H383" s="5"/>
    </row>
    <row r="384" spans="8:8" x14ac:dyDescent="0.2">
      <c r="H384" s="5"/>
    </row>
    <row r="385" spans="8:8" x14ac:dyDescent="0.2">
      <c r="H385" s="5"/>
    </row>
    <row r="386" spans="8:8" x14ac:dyDescent="0.2">
      <c r="H386" s="5"/>
    </row>
    <row r="387" spans="8:8" x14ac:dyDescent="0.2">
      <c r="H387" s="5"/>
    </row>
    <row r="388" spans="8:8" x14ac:dyDescent="0.2">
      <c r="H388" s="5"/>
    </row>
    <row r="389" spans="8:8" x14ac:dyDescent="0.2">
      <c r="H389" s="5"/>
    </row>
    <row r="390" spans="8:8" x14ac:dyDescent="0.2">
      <c r="H390" s="5"/>
    </row>
    <row r="391" spans="8:8" x14ac:dyDescent="0.2">
      <c r="H391" s="5"/>
    </row>
    <row r="392" spans="8:8" x14ac:dyDescent="0.2">
      <c r="H392" s="5"/>
    </row>
    <row r="393" spans="8:8" x14ac:dyDescent="0.2">
      <c r="H393" s="5"/>
    </row>
    <row r="394" spans="8:8" x14ac:dyDescent="0.2">
      <c r="H394" s="5"/>
    </row>
    <row r="395" spans="8:8" x14ac:dyDescent="0.2">
      <c r="H395" s="5"/>
    </row>
    <row r="396" spans="8:8" x14ac:dyDescent="0.2">
      <c r="H396" s="5"/>
    </row>
    <row r="397" spans="8:8" x14ac:dyDescent="0.2">
      <c r="H397" s="5"/>
    </row>
    <row r="398" spans="8:8" x14ac:dyDescent="0.2">
      <c r="H398" s="5"/>
    </row>
    <row r="399" spans="8:8" x14ac:dyDescent="0.2">
      <c r="H399" s="5"/>
    </row>
    <row r="400" spans="8:8" x14ac:dyDescent="0.2">
      <c r="H400" s="5"/>
    </row>
    <row r="401" spans="8:8" x14ac:dyDescent="0.2">
      <c r="H401" s="5"/>
    </row>
    <row r="402" spans="8:8" x14ac:dyDescent="0.2">
      <c r="H402" s="5"/>
    </row>
    <row r="403" spans="8:8" x14ac:dyDescent="0.2">
      <c r="H403" s="5"/>
    </row>
    <row r="404" spans="8:8" x14ac:dyDescent="0.2">
      <c r="H404" s="5"/>
    </row>
    <row r="405" spans="8:8" x14ac:dyDescent="0.2">
      <c r="H405" s="5"/>
    </row>
    <row r="406" spans="8:8" x14ac:dyDescent="0.2">
      <c r="H406" s="5"/>
    </row>
    <row r="407" spans="8:8" x14ac:dyDescent="0.2">
      <c r="H407" s="5"/>
    </row>
    <row r="408" spans="8:8" x14ac:dyDescent="0.2">
      <c r="H408" s="5"/>
    </row>
    <row r="409" spans="8:8" x14ac:dyDescent="0.2">
      <c r="H409" s="5"/>
    </row>
    <row r="410" spans="8:8" x14ac:dyDescent="0.2">
      <c r="H410" s="5"/>
    </row>
    <row r="411" spans="8:8" x14ac:dyDescent="0.2">
      <c r="H411" s="5"/>
    </row>
    <row r="412" spans="8:8" x14ac:dyDescent="0.2">
      <c r="H412" s="5"/>
    </row>
    <row r="413" spans="8:8" x14ac:dyDescent="0.2">
      <c r="H413" s="5"/>
    </row>
    <row r="414" spans="8:8" x14ac:dyDescent="0.2">
      <c r="H414" s="5"/>
    </row>
    <row r="415" spans="8:8" x14ac:dyDescent="0.2">
      <c r="H415" s="5"/>
    </row>
    <row r="416" spans="8:8" x14ac:dyDescent="0.2">
      <c r="H416" s="5"/>
    </row>
    <row r="417" spans="8:8" x14ac:dyDescent="0.2">
      <c r="H417" s="5"/>
    </row>
    <row r="418" spans="8:8" x14ac:dyDescent="0.2">
      <c r="H418" s="5"/>
    </row>
    <row r="419" spans="8:8" x14ac:dyDescent="0.2">
      <c r="H419" s="5"/>
    </row>
    <row r="420" spans="8:8" x14ac:dyDescent="0.2">
      <c r="H420" s="5"/>
    </row>
    <row r="421" spans="8:8" x14ac:dyDescent="0.2">
      <c r="H421" s="5"/>
    </row>
    <row r="422" spans="8:8" x14ac:dyDescent="0.2">
      <c r="H422" s="5"/>
    </row>
    <row r="423" spans="8:8" x14ac:dyDescent="0.2">
      <c r="H423" s="5"/>
    </row>
    <row r="424" spans="8:8" x14ac:dyDescent="0.2">
      <c r="H424" s="5"/>
    </row>
    <row r="425" spans="8:8" x14ac:dyDescent="0.2">
      <c r="H425" s="5"/>
    </row>
    <row r="426" spans="8:8" x14ac:dyDescent="0.2">
      <c r="H426" s="5"/>
    </row>
    <row r="427" spans="8:8" x14ac:dyDescent="0.2">
      <c r="H427" s="5"/>
    </row>
    <row r="428" spans="8:8" x14ac:dyDescent="0.2">
      <c r="H428" s="5"/>
    </row>
    <row r="429" spans="8:8" x14ac:dyDescent="0.2">
      <c r="H429" s="5"/>
    </row>
    <row r="430" spans="8:8" x14ac:dyDescent="0.2">
      <c r="H430" s="5"/>
    </row>
    <row r="431" spans="8:8" x14ac:dyDescent="0.2">
      <c r="H431" s="5"/>
    </row>
    <row r="432" spans="8:8" x14ac:dyDescent="0.2">
      <c r="H432" s="5"/>
    </row>
    <row r="433" spans="8:8" x14ac:dyDescent="0.2">
      <c r="H433" s="5"/>
    </row>
    <row r="434" spans="8:8" x14ac:dyDescent="0.2">
      <c r="H434" s="5"/>
    </row>
    <row r="435" spans="8:8" x14ac:dyDescent="0.2">
      <c r="H435" s="5"/>
    </row>
    <row r="436" spans="8:8" x14ac:dyDescent="0.2">
      <c r="H436" s="5"/>
    </row>
    <row r="437" spans="8:8" x14ac:dyDescent="0.2">
      <c r="H437" s="5"/>
    </row>
    <row r="438" spans="8:8" x14ac:dyDescent="0.2">
      <c r="H438" s="5"/>
    </row>
    <row r="439" spans="8:8" x14ac:dyDescent="0.2">
      <c r="H439" s="5"/>
    </row>
    <row r="440" spans="8:8" x14ac:dyDescent="0.2">
      <c r="H440" s="5"/>
    </row>
    <row r="441" spans="8:8" x14ac:dyDescent="0.2">
      <c r="H441" s="5"/>
    </row>
    <row r="442" spans="8:8" x14ac:dyDescent="0.2">
      <c r="H442" s="5"/>
    </row>
    <row r="443" spans="8:8" x14ac:dyDescent="0.2">
      <c r="H443" s="5"/>
    </row>
    <row r="444" spans="8:8" x14ac:dyDescent="0.2">
      <c r="H444" s="5"/>
    </row>
    <row r="445" spans="8:8" x14ac:dyDescent="0.2">
      <c r="H445" s="5"/>
    </row>
    <row r="446" spans="8:8" x14ac:dyDescent="0.2">
      <c r="H446" s="5"/>
    </row>
    <row r="447" spans="8:8" x14ac:dyDescent="0.2">
      <c r="H447" s="5"/>
    </row>
    <row r="448" spans="8:8" x14ac:dyDescent="0.2">
      <c r="H448" s="5"/>
    </row>
    <row r="449" spans="8:8" x14ac:dyDescent="0.2">
      <c r="H449" s="5"/>
    </row>
    <row r="450" spans="8:8" x14ac:dyDescent="0.2">
      <c r="H450" s="5"/>
    </row>
    <row r="451" spans="8:8" x14ac:dyDescent="0.2">
      <c r="H451" s="5"/>
    </row>
    <row r="452" spans="8:8" x14ac:dyDescent="0.2">
      <c r="H452" s="5"/>
    </row>
    <row r="453" spans="8:8" x14ac:dyDescent="0.2">
      <c r="H453" s="5"/>
    </row>
    <row r="454" spans="8:8" x14ac:dyDescent="0.2">
      <c r="H454" s="5"/>
    </row>
    <row r="455" spans="8:8" x14ac:dyDescent="0.2">
      <c r="H455" s="5"/>
    </row>
    <row r="456" spans="8:8" x14ac:dyDescent="0.2">
      <c r="H456" s="5"/>
    </row>
    <row r="457" spans="8:8" x14ac:dyDescent="0.2">
      <c r="H457" s="5"/>
    </row>
    <row r="458" spans="8:8" x14ac:dyDescent="0.2">
      <c r="H458" s="5"/>
    </row>
    <row r="459" spans="8:8" x14ac:dyDescent="0.2">
      <c r="H459" s="5"/>
    </row>
    <row r="460" spans="8:8" x14ac:dyDescent="0.2">
      <c r="H460" s="5"/>
    </row>
    <row r="461" spans="8:8" x14ac:dyDescent="0.2">
      <c r="H461" s="5"/>
    </row>
    <row r="462" spans="8:8" x14ac:dyDescent="0.2">
      <c r="H462" s="5"/>
    </row>
    <row r="463" spans="8:8" x14ac:dyDescent="0.2">
      <c r="H463" s="5"/>
    </row>
    <row r="464" spans="8:8" x14ac:dyDescent="0.2">
      <c r="H464" s="5"/>
    </row>
    <row r="465" spans="8:8" x14ac:dyDescent="0.2">
      <c r="H465" s="5"/>
    </row>
    <row r="466" spans="8:8" x14ac:dyDescent="0.2">
      <c r="H466" s="5"/>
    </row>
    <row r="467" spans="8:8" x14ac:dyDescent="0.2">
      <c r="H467" s="5"/>
    </row>
    <row r="468" spans="8:8" x14ac:dyDescent="0.2">
      <c r="H468" s="5"/>
    </row>
    <row r="469" spans="8:8" x14ac:dyDescent="0.2">
      <c r="H469" s="5"/>
    </row>
    <row r="470" spans="8:8" x14ac:dyDescent="0.2">
      <c r="H470" s="5"/>
    </row>
    <row r="471" spans="8:8" x14ac:dyDescent="0.2">
      <c r="H471" s="5"/>
    </row>
    <row r="472" spans="8:8" x14ac:dyDescent="0.2">
      <c r="H472" s="5"/>
    </row>
    <row r="473" spans="8:8" x14ac:dyDescent="0.2">
      <c r="H473" s="5"/>
    </row>
    <row r="474" spans="8:8" x14ac:dyDescent="0.2">
      <c r="H474" s="5"/>
    </row>
    <row r="475" spans="8:8" x14ac:dyDescent="0.2">
      <c r="H475" s="5"/>
    </row>
    <row r="476" spans="8:8" x14ac:dyDescent="0.2">
      <c r="H476" s="5"/>
    </row>
    <row r="477" spans="8:8" x14ac:dyDescent="0.2">
      <c r="H477" s="5"/>
    </row>
    <row r="478" spans="8:8" x14ac:dyDescent="0.2">
      <c r="H478" s="5"/>
    </row>
    <row r="479" spans="8:8" x14ac:dyDescent="0.2">
      <c r="H479" s="5"/>
    </row>
    <row r="480" spans="8:8" x14ac:dyDescent="0.2">
      <c r="H480" s="5"/>
    </row>
    <row r="481" spans="8:8" x14ac:dyDescent="0.2">
      <c r="H481" s="5"/>
    </row>
    <row r="482" spans="8:8" x14ac:dyDescent="0.2">
      <c r="H482" s="5"/>
    </row>
    <row r="483" spans="8:8" x14ac:dyDescent="0.2">
      <c r="H483" s="5"/>
    </row>
    <row r="484" spans="8:8" x14ac:dyDescent="0.2">
      <c r="H484" s="5"/>
    </row>
    <row r="485" spans="8:8" x14ac:dyDescent="0.2">
      <c r="H485" s="5"/>
    </row>
    <row r="486" spans="8:8" x14ac:dyDescent="0.2">
      <c r="H486" s="5"/>
    </row>
    <row r="487" spans="8:8" x14ac:dyDescent="0.2">
      <c r="H487" s="5"/>
    </row>
    <row r="488" spans="8:8" x14ac:dyDescent="0.2">
      <c r="H488" s="5"/>
    </row>
    <row r="489" spans="8:8" x14ac:dyDescent="0.2">
      <c r="H489" s="5"/>
    </row>
    <row r="490" spans="8:8" x14ac:dyDescent="0.2">
      <c r="H490" s="5"/>
    </row>
    <row r="491" spans="8:8" x14ac:dyDescent="0.2">
      <c r="H491" s="5"/>
    </row>
    <row r="492" spans="8:8" x14ac:dyDescent="0.2">
      <c r="H492" s="5"/>
    </row>
    <row r="493" spans="8:8" x14ac:dyDescent="0.2">
      <c r="H493" s="5"/>
    </row>
    <row r="494" spans="8:8" x14ac:dyDescent="0.2">
      <c r="H494" s="5"/>
    </row>
    <row r="495" spans="8:8" x14ac:dyDescent="0.2">
      <c r="H495" s="5"/>
    </row>
    <row r="496" spans="8:8" x14ac:dyDescent="0.2">
      <c r="H496" s="5"/>
    </row>
    <row r="497" spans="8:8" x14ac:dyDescent="0.2">
      <c r="H497" s="5"/>
    </row>
    <row r="498" spans="8:8" x14ac:dyDescent="0.2">
      <c r="H498" s="5"/>
    </row>
    <row r="499" spans="8:8" x14ac:dyDescent="0.2">
      <c r="H499" s="5"/>
    </row>
    <row r="500" spans="8:8" x14ac:dyDescent="0.2">
      <c r="H500" s="5"/>
    </row>
    <row r="501" spans="8:8" x14ac:dyDescent="0.2">
      <c r="H501" s="5"/>
    </row>
    <row r="502" spans="8:8" x14ac:dyDescent="0.2">
      <c r="H502" s="5"/>
    </row>
    <row r="503" spans="8:8" x14ac:dyDescent="0.2">
      <c r="H503" s="5"/>
    </row>
    <row r="504" spans="8:8" x14ac:dyDescent="0.2">
      <c r="H504" s="5"/>
    </row>
    <row r="505" spans="8:8" x14ac:dyDescent="0.2">
      <c r="H505" s="5"/>
    </row>
    <row r="506" spans="8:8" x14ac:dyDescent="0.2">
      <c r="H506" s="5"/>
    </row>
    <row r="507" spans="8:8" x14ac:dyDescent="0.2">
      <c r="H507" s="5"/>
    </row>
    <row r="508" spans="8:8" x14ac:dyDescent="0.2">
      <c r="H508" s="5"/>
    </row>
    <row r="509" spans="8:8" x14ac:dyDescent="0.2">
      <c r="H509" s="5"/>
    </row>
    <row r="510" spans="8:8" x14ac:dyDescent="0.2">
      <c r="H510" s="5"/>
    </row>
    <row r="511" spans="8:8" x14ac:dyDescent="0.2">
      <c r="H511" s="5"/>
    </row>
    <row r="512" spans="8:8" x14ac:dyDescent="0.2">
      <c r="H512" s="5"/>
    </row>
    <row r="513" spans="8:8" x14ac:dyDescent="0.2">
      <c r="H513" s="5"/>
    </row>
    <row r="514" spans="8:8" x14ac:dyDescent="0.2">
      <c r="H514" s="5"/>
    </row>
    <row r="515" spans="8:8" x14ac:dyDescent="0.2">
      <c r="H515" s="5"/>
    </row>
    <row r="516" spans="8:8" x14ac:dyDescent="0.2">
      <c r="H516" s="5"/>
    </row>
    <row r="517" spans="8:8" x14ac:dyDescent="0.2">
      <c r="H517" s="5"/>
    </row>
    <row r="518" spans="8:8" x14ac:dyDescent="0.2">
      <c r="H518" s="5"/>
    </row>
    <row r="519" spans="8:8" x14ac:dyDescent="0.2">
      <c r="H519" s="5"/>
    </row>
    <row r="520" spans="8:8" x14ac:dyDescent="0.2">
      <c r="H520" s="5"/>
    </row>
  </sheetData>
  <sortState ref="A2:H519">
    <sortCondition ref="F1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</dc:creator>
  <cp:lastModifiedBy>Zahra</cp:lastModifiedBy>
  <dcterms:created xsi:type="dcterms:W3CDTF">2019-11-05T10:20:14Z</dcterms:created>
  <dcterms:modified xsi:type="dcterms:W3CDTF">2020-01-26T08:23:09Z</dcterms:modified>
</cp:coreProperties>
</file>