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Wt vs Ab42 Paper\For Geroscience\"/>
    </mc:Choice>
  </mc:AlternateContent>
  <xr:revisionPtr revIDLastSave="0" documentId="13_ncr:1_{AC3F5494-C149-4806-880A-6A3BD66C9208}" xr6:coauthVersionLast="47" xr6:coauthVersionMax="47" xr10:uidLastSave="{00000000-0000-0000-0000-000000000000}"/>
  <bookViews>
    <workbookView xWindow="-120" yWindow="-120" windowWidth="20730" windowHeight="11160" xr2:uid="{4BC476D5-1999-4428-BEE8-7F69C735F52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9" i="1" l="1"/>
  <c r="G58" i="1"/>
  <c r="G57" i="1"/>
  <c r="G56" i="1"/>
  <c r="G55" i="1"/>
  <c r="G54" i="1"/>
  <c r="G53" i="1"/>
  <c r="G49" i="1"/>
  <c r="G48" i="1"/>
  <c r="G47" i="1"/>
  <c r="G46" i="1"/>
  <c r="G43" i="1"/>
  <c r="G42" i="1"/>
  <c r="G41" i="1"/>
  <c r="G40" i="1"/>
  <c r="G39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0" i="1"/>
  <c r="G9" i="1"/>
  <c r="G8" i="1"/>
  <c r="G7" i="1"/>
</calcChain>
</file>

<file path=xl/sharedStrings.xml><?xml version="1.0" encoding="utf-8"?>
<sst xmlns="http://schemas.openxmlformats.org/spreadsheetml/2006/main" count="283" uniqueCount="174">
  <si>
    <t>Upregulated GO clusters</t>
  </si>
  <si>
    <t>Annotation Cluster 1</t>
  </si>
  <si>
    <t>Enrichment Score: 4.476391945245556</t>
  </si>
  <si>
    <t>Category</t>
  </si>
  <si>
    <t>Term</t>
  </si>
  <si>
    <t>Description</t>
  </si>
  <si>
    <t>Count</t>
  </si>
  <si>
    <t>%</t>
  </si>
  <si>
    <t>PValue</t>
  </si>
  <si>
    <t>NegLog(Pvalue)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</si>
  <si>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</si>
  <si>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</si>
  <si>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</si>
  <si>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</si>
  <si>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</si>
  <si>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</si>
  <si>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</si>
  <si>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</si>
  <si>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GOTERM_CC_DIRECT</t>
  </si>
  <si>
    <t>GO:0016021</t>
  </si>
  <si>
    <t>integral component of membrane</t>
  </si>
  <si>
    <t>ACXA, CG34279, CG17580, Ntl, CG42697, CG4995, Ant2, CG31776, CG42692, CG13426, CG5639, CG10383, CG42263, CG31415, CG10063, Ctr1C, CG15450, CG44623, CG7295, CG9722, CG12783, CG34309, CG6790, CG5342, VhaM9.7-d, CG18281, CG43915, CG32087, CG43115, Cnx14D, CG14020, CG34027, brv2, CG12376, CG14744, CG12990, CG14743, FucTB, polyph, CG42592, CG42853, Elo68alpha, spag4, Pkd2, Inx5, CG34433, CG3698, CG43233, Ugt305A1, Cyp313a1, Adgf-A2, CG13984, VhaPPA1-2, CG45066, CG45062, CG16853, CG45063, CG14691, CG16852, CG1494, Tsp33B, CAH14, lbe, CG5592, CG10486, CG34432, CG14380, CG9308, CAH15, CG34450, CG8141, CG1801, fan, CG30472, Tengl1, CG30355, CG17287, CG13223, CG18469, CG14006, CG6052, brv3, brv1, CG14763, CG11404, CG34300, CG34109, CG32320, CG12078, CG14731, Nep4, CG8673, CG12917, CG34181, CG14151, CNT1, Nep5, CG43167, CG43169, Ucp4C, CG32313, Ir25a, CG42685, Pzl, CG13999, CG42654, Rtnl2, CG34238, COX4L, Vha16-5, CG42571, CG15657, fzo, CG14370, CG42655, mfr, CG32581, snky, CG32588, Reepl1, CG2901, CG17048, CG33673, CG11699, Tengl2, CG30048,CG7333, CG13970, CG2533, CG31933, Mics1, CG8838, CG17991, CG8245, NimA, CG42816, CG13801, CG15549, CG2616, kl-2, CG4907, CG12268, CG13021, CG30037, CG43393, CG30156, CG15719, Parp16, CG12866, CG34245, Tsp42A, CG13029, CG34459, CG32240, CG43139, CG30184, CG17207, CG5050, CG32246, CG31279, CG14269, CG12535, CG11145, sut3, CG34230,CG31141, Inx6, CG11269, CG17173, CG13538, gom, Gr22f, CG12439, CG14589, Gr32a, Glut3, Pgam5-2, CG5348, CG42615, CG43068,CG9514, CG32263,CG43405, Naa20B, Fatp2, PRY, CG9030, CG43049, CG17717, Vha16-3, CG33233, dany, JYalpha, CG3323, CG12446, CG33234, CG16736, Ance-3, mey, CG34170, CG11588, CG42766, CG15233, CG12814, CG43845, Ir41a, CG43922, CG43075, CG42764, CG43076, CG33225, CG15357, CG13884, CG14644, Slc25A46b, CG43188, CG12035, CG32161, CG33252, CG18558, CG3119, CG33136, CG4891, G6P, CG5653, CG14070, CG5421, CG4955, CG15530, 5-HT1B, ACXE, ACXB, CG43192, CG42535, CG2861, CG6978, Dic4, CG14053, CG6893, ZnT33D, CG31068, COX7AL, CG32718, Ir100a, Or59b, Or59c, CG31867</t>
  </si>
  <si>
    <t>UP_KW_CELLULAR_COMPONENT</t>
  </si>
  <si>
    <t>KW-0472</t>
  </si>
  <si>
    <t>Membrane</t>
  </si>
  <si>
    <t>5-HT1B, 5-HT1B, ACXA, ACXB, ACXE, ATPsynCF6L, ATPsynGL, ATPsynbetaL, Adgf-A2, Best3, Best4, CAH14, CAH15, CG10063, CG10383, CG10486, CG11145, CG11269, CG11404, CG11438, CG11588, CG11699, CG11703, CG11815, CG12035, CG12061, CG12078, CG12268, CG12376, CG12439, CG12446, CG12535, CG12783, CG12814, CG12866, CG12917, CG12990, CG13021, CG13029, CG13223, CG13426, CG13538, CG13564, CG13801, CG13884, CG13970, CG13984, CG13999, CG14006, CG14020, CG14053, CG14070, CG14151, CG14269, CG14370, CG14380, CG14589, CG14644, CG14691, CG14731, CG14743, CG14744, CG14763, CG14929, CG1494, CG15233,CG15296, CG15357, CG15450, CG15530, CG15549, CG15657, CG15719, CG16852, CG16853, CG17048, CG17173, CG17207, CG17287, CG17580, CG17717, CG17991, CG1801, CG18281, CG18469, CG18558, CG2533, CG2861, CG2901, CG30037, CG30048, CG30156, CG30184, CG30355, CG30472, CG31068, CG31141, CG3119, CG31279, CG31415, CG31776, CG31867, CG31913, CG31933, CG32087, CG32161, CG32240, CG32246, CG32263, CG32301, CG32305, CG32313, CG32320, CG32581, CG32588, CG32718, CG33136, CG33225, CG3323, CG33233, CG33234, CG33252, CG33310, CG33673, CG34027, CG34109, CG34170, CG34181, CG34230, CG34238, CG34245, CG34279, CG34300, CG34309, CG34432, CG34433, CG34450, CG34459, CG3698, CG42263, CG42535, CG42571, CG42592, CG42615, CG42654, CG42655, CG42685, CG42692, CG42697, CG42764, CG42766, CG42816, CG42853, CG43049, CG43068, CG43075, CG43076, CG43115, CG43139, CG43167, CG43169, CG43188, CG43192, CG43233, CG43321, CG43393, CG43405, CG43845, CG43922, CG44623, CG45062, CG45063, CG45066, CG4907, CG4955, CG5050, CG5250, CG5342, CG5348, CG5421, CG5592, CG5639, CG5653, CG5662, CG6052, CG6790, CG6978, CG7295, CG7333, CG7573, CG8141, CG8245, CG8673, CG8838, CG9030, CG9308, CG9514, CG9722, CNT1, COX4L, COX6AL, COX7AL, Cnx14D, Ctr1C, Cyp312a1, Cyp313a1, Cyp6a23, Cyt-c1L, Elo68alpha, Fatp2, FucTB, G6P, Glut3, Gr22f, Gr32a, Inx5, Inx6, Ir100a, Ir25a, Ir41a, JYalpha, Mics1, Naa20B, Nep4, Nep5, NimA, FBGN0050401, FBGN0028520, Ntl, Or59b, Or59c, Osi12, Osi6, PGRP-LF, PRY, Parp16, Pgam5-2, Pkd2, Porin2, Pzl, Reepl1, Rtnl2, SdhBL ,Tengl1, Tengl2, Tim13, Tim17a1, Tim17a2, Tim17b1, Tsp33B, Tsp42A, UQCR-11L, Ucp4C, Ugt305A1, Vha16-3, Vha16-5, VhaM9.7-d, VhaPPA1-2, ZnT33D, brv1, brv2, brv3, dpr17, fan, fzo, gom, kl-2, ktub, lbe, mey, mfr, polyph, snky, spag4, ste24b, sut3,, tomboy40</t>
  </si>
  <si>
    <t>UP_KW_DOMAIN</t>
  </si>
  <si>
    <t>KW-0812</t>
  </si>
  <si>
    <t>Transmembrane</t>
  </si>
  <si>
    <t>5-HT1B, ACXA, ACXB, ACXE, Adgf-A2, CAH14, CAH15, CG10063, CG10383, CG10486, CG11145, CG11269, CG11404, CG11438, CG11588, CG11699, CG11703, CG12035, CG12061, CG12078, CG12268, CG12376, CG12439, CG12446, CG12535, CG12783, CG12814, CG12866, CG12917, CG12990, CG13021, CG13029, CG13223, CG13426, CG13538, CG13564, CG13801, CG13884, CG13970, CG13984, CG13999, CG14006, CG14020, CG14053, CG14070, CG14151, CG14269, CG14370, CG14380, CG14589, CG14644, CG14691, CG14731, CG14743, CG14744, CG14763, CG14929, CG1494, CG15233, CG15296, CG15357, CG15450, CG15530, CG15549, CG15657, CG15719, CG16852, CG16853, CG17048, CG17173, CG17207, CG17287, CG17580, CG17717, CG17991, CG1801, CG18281, CG18469, CG18558, CG2533, CG2861, CG2901, CG30048, CG30156, CG30184, CG30355, CG30472, CG31068, CG3119, CG31279, CG31415, CG31776, CG31867, CG31913, CG31933, CG32087, CG32161, CG32240, CG32246, CG32263, CG32301, CG32305, CG32313, CG32320, CG32581, CG32588, CG32718, CG33136, CG33225, CG3323, CG33233, CG33234, CG33252, CG33310, CG34027, CG34109, CG34170, CG34181, CG34230, CG34238, CG34245, CG34279, CG34300, CG34309, CG34432, CG34433, CG34450, CG34459, CG3698, CG42263, CG42535, CG42571, CG42592, CG42615, CG42654, CG42655, CG42685, CG42692, CG42697, CG42764, CG42766, CG42816, CG43049, CG43068, CG43075, CG43076, CG43115, CG43139, CG43167, CG43169, CG43188, CG43192, CG43233, CG43321, CG43393, CG43405, CG43845, CG43922, CG44623, CG45062, CG45063, CG45066, CG4891, CG4907, CG4955, CG5050, CG5250, CG5348, CG5421, CG5592, CG5639, CG5653, CG6052, CG6790, CG6978, CG7295, CG7333, CG7573, CG8141, CG8245, CG8673, CG8838, CG9030, CG9514, CNT1, COX4L, COX7AL, Cnx14D, Cyp313a1, Cyt-c1L, Fatp2, FucTB, G6P, Glut3, Gr22f, Gr32a, Inx5, Inx6, Ir100a, Ir25a, Ir41a, Mics1, Naa20B, Nep4, Nep5, NimA, Ntl, Or59b, Or59c, Osi12, Osi6, PGRP-LF, PRY, Parp16, Pgam5-2, Pkd2, Porin2, Reepl1, Tengl1, Tengl2, Tim17a1, Tim17a2, Tim17b1, Tsp33B,Tsp42A, Ucp4C, Ugt305A1, VhaM9.7-d, ZnT33D, brv1, brv2, brv3, dany, dpr17, fan, fzo, gom, kl-2, lbe, mey, mfr, polyph, snky, spag4, ste24b, sut3, tomboy40</t>
  </si>
  <si>
    <t>KW-1133</t>
  </si>
  <si>
    <t>Transmembrane helix</t>
  </si>
  <si>
    <t>5-HT1B, ACXA, ACXB, ACXE, Adgf-A2, Ant2, CAH14, CAH15, CG10063, CG10383, CG11145, CG11404, CG11438, CG11588, CG12035, CG12078, CG12268, CG12439, CG12446, CG12535, CG12814, CG12866, CG12917, CG12990, CG13021, CG13029, CG13538, CG13564, CG13884, CG13970, CG13984, CG14006, CG14053, CG14070, CG14151, CG14269, CG14370, CG14380, CG14589, CG14644, CG14691, CG14731, CG14763, CG14929, CG15233, CG15296, CG15357, CG15450, CG15530, CG15549, CG15657, CG15719, CG16736, CG16852, CG16853, CG17048, CG17173, CG17287, CG17580, CG17717, CG17991, CG18281, CG18469, CG18558, CG2533, CG2861, CG2901, CG30048, CG30156, CG30184, CG30355, CG30472, CG31068, CG31279, CG31415, CG31776, CG31867, CG31913, CG31933, CG32087, CG32161, CG32240, CG32246, CG32263, CG32301, CG32305, CG32313, CG32581, CG32588, CG32718, CG33136, CG33225, CG3323, CG33233, CG33234, CG33252, CG34027, CG34109, CG34170, CG34181, CG34230, CG34238, CG34245, CG34279, CG34300, CG34309, CG34432, CG34433, CG34450, CG34459, CG3698, CG42263, CG42535, CG42571, CG42592, CG42615, CG42654, CG42655, CG42692, CG42697, CG42764, CG42766, CG43049, CG43068, CG43075, CG43076, CG43115, CG43139, CG43167, CG43169, CG43188, CG43192, CG43233, CG43393, CG43405, CG43845, CG43922, CG44623, CG45063, CG45066, CG4891, CG4907, CG4955, CG5050, CG5639, CG5653, CG6790, CG6893, CG6978, CG7295, CG7573, CG8141, CG8245, CG8673, CG8838, CG9030, CG9514, COX4L, COX7AL, Cnx14D, Cyp313a1, Cyt-c1L, Dic4, Fatp2, FucTB, G6P, Glut3, Gr22f, Gr32a, Inx5, Inx6, Ir100a, Ir25a, Ir41a, Naa20B, Nep4, Nep5, NimA, Or59b, Or59c, Osi12, Osi6, PGRP-LF, Parp16, Pgam5-2, Reepl1, Tengl1, Tengl2, Tim17a1, Tim17a2, Tim17b1, Tpc2, Tsp33B, Tsp42A, Ucp4C, Ugt305A1, dany, dpr17, fan, fzo, gom, kl-2, lbe, mey, mfr, polyph, snky, spag4, ste24b</t>
  </si>
  <si>
    <t>UP_SEQ_FEATURE</t>
  </si>
  <si>
    <t>TRANSMEM</t>
  </si>
  <si>
    <t>Helical</t>
  </si>
  <si>
    <t>ACXA, CG34279, Best4, CG17580, Best3, Ntl, CG42697, Ant2, CG42692, CG13426, CG5639, CG10383, CG42263, CG31415, CG10063, Ctr1C, CG15450, CG44623, CG7295, Osi6, CG9722, CG12783, G34309, CG6790, PGRP-LF, CG5342, CG7573, VhaM9.7-d, CG18281, CG32087, CG5250, CG43115, CG11703, Cnx14D, CG14020, CG34027, brv2, CG12376, CG14744, CG12990, CG14743, FucTB, Tpc2, polyph, CG42592, CG42853, Elo68alpha, spag4, Pkd2, Inx5, CG34433, CG3698, CG43233, Ugt305A1, Cyp313a1, Adgf-A2, CG13984, VhaPPA1-2, CG45066, CG45062, CG32301, CG16853, CG45063, CG14691, CG16852, CG1494, Tsp33B, CAH14, lbe, CG5592, CG32305, CG10486, CG34432, CG14380, CG9308, CAH15, CG34450, CG8141, CG1801, fan, CG30472, Tengl1, CG30355, CG17287, CG13223, CG18469, CG6052, brv3, CG11438, Tim17a1, brv1, CG14763, CG11404, CG34300, CG34109, CG32320, CG31913, CG12078, CG14731, CG12917, CG34181, CG14151, CNT1, Nep5, CG43167, CG43169, CG32313, Ir25a, CG42685, Pzl, CG13999, CG42654, Rtnl2, CG34238, COX4L, Vha16-5, CG42571, CG15657, CG14370, CG42655, mfr, CG32581, snky, CG32588, Reepl1, CG2901, CG17048, CG33310, CG33673, CG11699, Tengl2, CG30048, CG7333, CG13970, CG2533, CG31933, Mics1, CG8838, CG17991, NimA, CG42816, CG13801, CG15549, dpr17, kl-2, CG4907, CG12268, CG13021, CG30037, CG43393, CG30156, CG15719, Parp16, CG12866, CG34245, Tsp42A, CG13029, CG34459, CG32240, CG43139, CG30184, CG43321, CG17207, CG5050, CG32246, CG31279, CG14269, CG12535, CG11145, sut3, CG34230, CG31141, Inx6, CG11269, CG17173, CG13538, Osi12, gom, CG12439, CG14589, Glut3, Pgam5-2, CG5348, CG42615, CG43068, CG9514, CG32263, CG43405, Naa20B, Fatp2, PRY, CG9030, CG43049, CG17717, Vha16-3, CG33233, dany, JYalpha, CG3323, CG12446, CG33234, Tim17a2, CG12061, CG16736, mey, Tim17b1, CG34170, CG11588, CG42766, CG15233, CG12814, CG43845, Ir41a, CG43922, CG43075, CG42764, CG43076, CG33225, CG15357, CG13884, CG14644, CG43188, ste24b, CG12035, CG32161, CG33252, CG18558, CG3119, CG33136, CG4891, G6P, CG5653, CG14070, CG5421, CG4955, CG15530, 5-HT1B, ACXE, ACXB, CG43192, CG42535, CG2861, CG6978, Dic4, CG14053, CG6893, ZnT33D, CG31068, COX7AL, CG32718, Ir100a, CG31867</t>
  </si>
  <si>
    <t>Annotation Cluster 2</t>
  </si>
  <si>
    <t>Enrichment Score: 4.137353027380252</t>
  </si>
  <si>
    <t>GOTERM_BP_DIRECT</t>
  </si>
  <si>
    <t>GO:0030317</t>
  </si>
  <si>
    <t>flagellated sperm motility</t>
  </si>
  <si>
    <t>CG14651, CG17450, CG4329, Dhc62B, Dhc98D, Dnah3, Gas8, JYalpha, Ntl, Pkd2, Zmynd10, kl-2, kl-3, kl-5, lobo</t>
  </si>
  <si>
    <t>GO:0007018</t>
  </si>
  <si>
    <t>microtubule-based movement</t>
  </si>
  <si>
    <t>CG10822, CG14763, CG1571, CG16837, CG3339, CG7276, CG9313, Dhc62B, Dhc98D, Dic61B, Dnah3, Sdic1, Sdic3, Sdic4, kl-2, kl-3, kl-5, robl22E, robl37BC, robl62A</t>
  </si>
  <si>
    <t>GOTERM_MF_DIRECT</t>
  </si>
  <si>
    <t>GO:0045505</t>
  </si>
  <si>
    <t>dynein intermediate chain binding</t>
  </si>
  <si>
    <t>CG10822, CG14763, CG16837, CG3339, CG7276, CG8407, Dhc62B, Dhc98D, Dnah3, kl-2, kl-3, kl-5, robl22E, robl37BC, robl62A</t>
  </si>
  <si>
    <t>GO:0036126</t>
  </si>
  <si>
    <t>sperm flagellum</t>
  </si>
  <si>
    <t>CG14651, CG6752, CG7131, Dhc62B, Dhc98D, Dnah3, Pkd2, Rsbp15, Rsph3, Sdic1, Sdic4, kl-2, kl-3, kl-5</t>
  </si>
  <si>
    <t>KW-0243</t>
  </si>
  <si>
    <t>Dynein</t>
  </si>
  <si>
    <t>CG3339, CG8407, CG9279, Dhc62B, Dhc98D, Dnah3, Dnali1, kl-2, kl-3, kl-5, robl22E, robl62A</t>
  </si>
  <si>
    <t>GO:0030286</t>
  </si>
  <si>
    <t>dynein complex</t>
  </si>
  <si>
    <t>CG3339, CG7276, CG8407, CG9279, Dhc62B, Dhc98D, Dnah3, kl-2, kl-3, robl22E, robl37BC, robl62A</t>
  </si>
  <si>
    <t>INTERPRO</t>
  </si>
  <si>
    <t>IPR013602</t>
  </si>
  <si>
    <t>Dynein heavy chain, domain-2</t>
  </si>
  <si>
    <t xml:space="preserve">CG14651, CG3339, Dhc62B, Dhc98D, Dnah3, kl-2, kl-3, kl-5 </t>
  </si>
  <si>
    <t>GO:0051959</t>
  </si>
  <si>
    <t>dynein light intermediate chain binding</t>
  </si>
  <si>
    <t>KW-0493</t>
  </si>
  <si>
    <t>Microtubule</t>
  </si>
  <si>
    <t>CG32232, CG3339, CG7794, CG8407, CG9072, Dhc62B, Dhc98D, Dnah3, Gas8, TTLL1A, alphaTub85E, kat-60L1, kl-2, kl-3, kl-5, robl22E, robl62A</t>
  </si>
  <si>
    <t>GO:0008569</t>
  </si>
  <si>
    <t>ATP-dependent microtubule motor activity, minus-end-directed</t>
  </si>
  <si>
    <t>CG3339, Dhc62B, Dhc98D, Dnah3, kl-2, kl-3, kl-5</t>
  </si>
  <si>
    <t>IPR004273</t>
  </si>
  <si>
    <t>Dynein heavy chain domain</t>
  </si>
  <si>
    <t>IPR024317</t>
  </si>
  <si>
    <t>Dynein heavy chain, P-loop containing D4 domain</t>
  </si>
  <si>
    <t>IPR024743</t>
  </si>
  <si>
    <t>Dynein heavy chain, coiled coil stalk</t>
  </si>
  <si>
    <t>UP_KW_MOLECULAR_FUNCTION</t>
  </si>
  <si>
    <t>KW-0505</t>
  </si>
  <si>
    <t>Motor protein</t>
  </si>
  <si>
    <t xml:space="preserve">CG3339, CG8407, Dhc62B, Dhc98D, Dnah3, Dnali1, kl-2, kl-3, kl-5, robl22E, robl62A </t>
  </si>
  <si>
    <t>IPR026983</t>
  </si>
  <si>
    <t>Dynein heavy chain</t>
  </si>
  <si>
    <t xml:space="preserve">CG3339, Dhc62B, Dhc98D, Dnah3, kl-3, kl-5 </t>
  </si>
  <si>
    <t>GO:0005874</t>
  </si>
  <si>
    <t>microtubule</t>
  </si>
  <si>
    <t>CG17003, CG32232, CG3339, CG7794, CG8407, CG9072, Dhc62B, Dhc98D, Dnah3, Efhc1.1, Gas8, TTLL1A, alphaTub85E, kat-60L1, kl-2, kl-3, kl-5, robl22E, robl62A</t>
  </si>
  <si>
    <t>KW-0413</t>
  </si>
  <si>
    <t>Isomerase</t>
  </si>
  <si>
    <t>CG10793, CG10996, CG2104, CG3339, CG5071, CG7059, CG7768, CG8509, Dhc62B, Dhc98D, Dnah3, Qsox2, kat-60L1, kl-2, kl-3</t>
  </si>
  <si>
    <t>GO:0016853</t>
  </si>
  <si>
    <t>isomerase activity</t>
  </si>
  <si>
    <t>Dnah3, kat-60L1, CG10793, CG3339, kl-3, Dhc98D, kl-2, Dhc62B</t>
  </si>
  <si>
    <t>SMART</t>
  </si>
  <si>
    <t>SM00382</t>
  </si>
  <si>
    <t>AAA</t>
  </si>
  <si>
    <t>kat-60L1, Dnah3, Rpt3R, CG42816, Rpt4R, Rpt6R, kl-2, CG1801, kl-5, CG10793, kl-3, CG1494, Dhc98D, ATPsynbetaL, CG6052</t>
  </si>
  <si>
    <t>IPR013594</t>
  </si>
  <si>
    <t>Dynein heavy chain, domain-1</t>
  </si>
  <si>
    <t>kl-5, CG3339, kl-3, Dhc98D, kl-2</t>
  </si>
  <si>
    <t>DOMAIN</t>
  </si>
  <si>
    <t>kl-5, Dnah3, kat-60L1, kl-3, Rpt3R, Rpt4R, Rpt6R, Dhc98D, ATPsynbetaL, kl-2, Dhc62B</t>
  </si>
  <si>
    <t>IPR003593</t>
  </si>
  <si>
    <t>AAA+ ATPase domain</t>
  </si>
  <si>
    <t>kat-60L1, Dnah3, Rpt3R, CG42816, Rpt4R, Rpt6R, kl-2, CG1801, kl-5, CG10793, kl-3, CG1494, Dhc98D, ATPsynbetaL, CG6052, Dhc62B</t>
  </si>
  <si>
    <t>COG_ONTOLOGY</t>
  </si>
  <si>
    <t>Cytoskeleton</t>
  </si>
  <si>
    <t>Dnah3, CG3339, Dhc98D, kl-2, Dhc62B</t>
  </si>
  <si>
    <t>Annotation Cluster 3</t>
  </si>
  <si>
    <t>Enrichment Score: 4.083697730031825</t>
  </si>
  <si>
    <t>Dnah3, CG3339, CG7276, CG14763, kl-2, kl-5, robl62A, robl37BC, kl-3, robl22E, CG10822, Dhc98D, CG8407, CG16837, Dhc62B</t>
  </si>
  <si>
    <t>GO:0005868</t>
  </si>
  <si>
    <t>cytoplasmic dynein complex</t>
  </si>
  <si>
    <t>robl62A, robl37BC, CG7276, Sdic4, CG14763, robl22E, CG10822, Sdic1, CG16837, Sdic3</t>
  </si>
  <si>
    <t>SM00960</t>
  </si>
  <si>
    <t>robl62A, robl37BC, robl22E, CG10822, CG16837</t>
  </si>
  <si>
    <t>IPR004942</t>
  </si>
  <si>
    <t>Dynein light chain-related</t>
  </si>
  <si>
    <t>Robl_LC7</t>
  </si>
  <si>
    <t>Annotation Cluster 4</t>
  </si>
  <si>
    <t>Enrichment Score: 3.7986865619092187</t>
  </si>
  <si>
    <t>GO:0031514</t>
  </si>
  <si>
    <t>motile cilium</t>
  </si>
  <si>
    <t>CG13855, CG15498, CG17118, CG17450, CG3085, CG3339, CG34457, CG6614, Gas8, IFT46, Tektin-C, kl-2, lobo</t>
  </si>
  <si>
    <t>KW-0282</t>
  </si>
  <si>
    <t>Flagellum</t>
  </si>
  <si>
    <t>CG10064, CG17450, CG3085, Gas8, IFT46, Tektin-C, lobo</t>
  </si>
  <si>
    <t>GO:0060294</t>
  </si>
  <si>
    <t>cilium movement involved in cell motility</t>
  </si>
  <si>
    <t>CG17450, CG3085, Rsph9, Tektin-C</t>
  </si>
  <si>
    <t>IPR000435</t>
  </si>
  <si>
    <t>Tektin</t>
  </si>
  <si>
    <t>CG17450, CG3085, Tektin-C</t>
  </si>
  <si>
    <t>GO:0005200</t>
  </si>
  <si>
    <t>structural constituent of cytoskeleton</t>
  </si>
  <si>
    <t>CG3085, CG17450, CG7794, alphaTub85E</t>
  </si>
  <si>
    <t>Annotation Cluster 5</t>
  </si>
  <si>
    <t>Enrichment Score: 3.517102235555488</t>
  </si>
  <si>
    <t>KW-0044</t>
  </si>
  <si>
    <t>Antibiotic</t>
  </si>
  <si>
    <t>AttA, AttB, AttC, CecA1, CecA2, CecB, CecC, DptA, Dro, Mtk</t>
  </si>
  <si>
    <t>GO:0019731</t>
  </si>
  <si>
    <t>antibacterial humoral response</t>
  </si>
  <si>
    <t>AttA, AttB, AttC, CecA1, CecA2, CecB, CecC, DptA, Dro, Mtk, PGRP-LF</t>
  </si>
  <si>
    <t>GO:0050830</t>
  </si>
  <si>
    <t>defense response to Gram-positive bacterium</t>
  </si>
  <si>
    <t>AttA, AttB, AttC, AttD, CecA1, CecA2, CecB, CecC, DptB, Dro, Listericin, Mtk, edin, spirit</t>
  </si>
  <si>
    <t>GO:0002213</t>
  </si>
  <si>
    <t>defense response to insect</t>
  </si>
  <si>
    <t>AttA, AttB, CecA1, CecA2, CecB, Dro, lncRNA:CR43855</t>
  </si>
  <si>
    <t>GO:0006959</t>
  </si>
  <si>
    <t>humoral immune response</t>
  </si>
  <si>
    <t>AttA, AttB, AttC, CecA1, CecA2, CecB, CecC, DptB, edin</t>
  </si>
  <si>
    <t>KW-0929</t>
  </si>
  <si>
    <t>Antimicrobial</t>
  </si>
  <si>
    <t>AttA, AttB, AttC, CecA1, CecA2, CecB, CecC, DptA, Dro</t>
  </si>
  <si>
    <t>UP_KW_BIOLOGICAL_PROCESS</t>
  </si>
  <si>
    <t>KW-0399</t>
  </si>
  <si>
    <t>Innate immunity</t>
  </si>
  <si>
    <t>AttA, AttB, AttC, CecA1, CecA2,CecB, CecC, DptA, Dro,CecB, CecC, PGRP-LF</t>
  </si>
  <si>
    <t>GO:0009617</t>
  </si>
  <si>
    <t>response to bacterium</t>
  </si>
  <si>
    <t>AttC, CecA2, CecA1, DptA, Dro, Mtk, PGRP-LF, Sid</t>
  </si>
  <si>
    <t>GO:0045087</t>
  </si>
  <si>
    <t>innate immune response</t>
  </si>
  <si>
    <t>AttC, AttD, AttA, spirit, CecC, CecB, CecA2, CecA1, AttB, DptA, Dro, Mtk, PGRP-LF, CG12866</t>
  </si>
  <si>
    <t>GO:0050829</t>
  </si>
  <si>
    <t>defense response to Gram-negative bacterium</t>
  </si>
  <si>
    <t>CecA2, CG42564, CecA1, Listericin, AttA, DptA, edin, Dro, spirit, Mtk, CecC, CecB</t>
  </si>
  <si>
    <t>UP_KW_PTM</t>
  </si>
  <si>
    <t>KW-0027</t>
  </si>
  <si>
    <t>Amidation</t>
  </si>
  <si>
    <t>CecA2, CecA1, CecC, CecB</t>
  </si>
  <si>
    <t>Supplementary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</si>
</sst>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11" fontId="0" fillId="0" borderId="0" xfId="0" applyNumberForma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D1536-1193-47E4-87DA-985CF876BC0F}">
  <dimension ref="A1:O113"/>
  <sheetViews>
    <sheetView tabSelected="1" workbookViewId="0">
      <selection activeCell="A2" sqref="A2"/>
    </sheetView>
  </sheetViews>
  <sheetFormatPr defaultRowHeight="15" x14ac:dyDescent="0.25"/>
  <cols>
    <col min="1" max="1" width="29" bestFit="1" customWidth="1"/>
    <col min="3" max="3" width="94.7109375" bestFit="1" customWidth="1"/>
    <col min="8" max="8" width="255.7109375" customWidth="1"/>
  </cols>
  <sheetData>
    <row r="1" spans="1:15" x14ac:dyDescent="0.25">
      <c r="A1" s="1" t="s">
        <v>173</v>
      </c>
    </row>
    <row r="2" spans="1:15" x14ac:dyDescent="0.25">
      <c r="A2" s="1"/>
    </row>
    <row r="3" spans="1:15" x14ac:dyDescent="0.25">
      <c r="A3" s="1" t="s">
        <v>0</v>
      </c>
    </row>
    <row r="5" spans="1:15" s="2" customFormat="1" x14ac:dyDescent="0.25">
      <c r="A5" s="2" t="s">
        <v>1</v>
      </c>
      <c r="C5" s="2" t="s">
        <v>2</v>
      </c>
    </row>
    <row r="6" spans="1:15" x14ac:dyDescent="0.25">
      <c r="A6" t="s">
        <v>3</v>
      </c>
      <c r="B6" t="s">
        <v>4</v>
      </c>
      <c r="C6" t="s">
        <v>5</v>
      </c>
      <c r="D6" t="s">
        <v>6</v>
      </c>
      <c r="E6" t="s">
        <v>7</v>
      </c>
      <c r="F6" t="s">
        <v>8</v>
      </c>
      <c r="G6" t="s">
        <v>9</v>
      </c>
      <c r="H6" t="s">
        <v>10</v>
      </c>
      <c r="I6" t="s">
        <v>11</v>
      </c>
      <c r="J6" t="s">
        <v>12</v>
      </c>
      <c r="K6" t="s">
        <v>13</v>
      </c>
      <c r="L6" t="s">
        <v>14</v>
      </c>
      <c r="M6" t="s">
        <v>15</v>
      </c>
      <c r="N6" t="s">
        <v>16</v>
      </c>
      <c r="O6" t="s">
        <v>17</v>
      </c>
    </row>
    <row r="7" spans="1:15" x14ac:dyDescent="0.25">
      <c r="A7" t="s">
        <v>18</v>
      </c>
      <c r="B7" t="s">
        <v>19</v>
      </c>
      <c r="C7" t="s">
        <v>20</v>
      </c>
      <c r="D7">
        <v>247</v>
      </c>
      <c r="E7">
        <v>17.97671033</v>
      </c>
      <c r="F7" s="3">
        <v>2.2600000000000001E-8</v>
      </c>
      <c r="G7">
        <f>-LOG(F7)</f>
        <v>7.6458915608525988</v>
      </c>
      <c r="H7" t="s">
        <v>21</v>
      </c>
      <c r="I7">
        <v>703</v>
      </c>
      <c r="J7">
        <v>2872</v>
      </c>
      <c r="K7">
        <v>11064</v>
      </c>
      <c r="L7">
        <v>1.353534593</v>
      </c>
      <c r="M7" s="3">
        <v>5.93E-6</v>
      </c>
      <c r="N7" s="3">
        <v>1.19E-6</v>
      </c>
      <c r="O7" s="3">
        <v>1.1000000000000001E-6</v>
      </c>
    </row>
    <row r="8" spans="1:15" x14ac:dyDescent="0.25">
      <c r="A8" t="s">
        <v>22</v>
      </c>
      <c r="B8" t="s">
        <v>23</v>
      </c>
      <c r="C8" t="s">
        <v>24</v>
      </c>
      <c r="D8">
        <v>276</v>
      </c>
      <c r="E8">
        <v>20.087336239999999</v>
      </c>
      <c r="F8" s="3">
        <v>6.1299999999999998E-6</v>
      </c>
      <c r="G8">
        <f>-LOG(F8)</f>
        <v>5.2125395254815849</v>
      </c>
      <c r="H8" t="s">
        <v>25</v>
      </c>
      <c r="I8">
        <v>416</v>
      </c>
      <c r="J8">
        <v>3559</v>
      </c>
      <c r="K8">
        <v>6361</v>
      </c>
      <c r="L8">
        <v>1.1858046769999999</v>
      </c>
      <c r="M8" s="3">
        <v>1.84E-4</v>
      </c>
      <c r="N8" s="3">
        <v>3.7599999999999999E-5</v>
      </c>
      <c r="O8" s="3">
        <v>3.7599999999999999E-5</v>
      </c>
    </row>
    <row r="9" spans="1:15" x14ac:dyDescent="0.25">
      <c r="A9" t="s">
        <v>26</v>
      </c>
      <c r="B9" t="s">
        <v>27</v>
      </c>
      <c r="C9" t="s">
        <v>28</v>
      </c>
      <c r="D9">
        <v>247</v>
      </c>
      <c r="E9">
        <v>17.97671033</v>
      </c>
      <c r="F9" s="3">
        <v>5.2299999999999997E-5</v>
      </c>
      <c r="G9">
        <f>-LOG(F9)</f>
        <v>4.2814983111327258</v>
      </c>
      <c r="H9" t="s">
        <v>29</v>
      </c>
      <c r="I9">
        <v>551</v>
      </c>
      <c r="J9">
        <v>2896</v>
      </c>
      <c r="K9">
        <v>7857</v>
      </c>
      <c r="L9">
        <v>1.2161959419999999</v>
      </c>
      <c r="M9" s="3">
        <v>9.41E-4</v>
      </c>
      <c r="N9" s="3">
        <v>9.4200000000000002E-4</v>
      </c>
      <c r="O9" s="3">
        <v>9.4200000000000002E-4</v>
      </c>
    </row>
    <row r="10" spans="1:15" x14ac:dyDescent="0.25">
      <c r="A10" t="s">
        <v>26</v>
      </c>
      <c r="B10" t="s">
        <v>30</v>
      </c>
      <c r="C10" t="s">
        <v>31</v>
      </c>
      <c r="D10">
        <v>209</v>
      </c>
      <c r="E10">
        <v>15.211062589999999</v>
      </c>
      <c r="F10" s="3">
        <v>1.2899999999999999E-4</v>
      </c>
      <c r="G10">
        <f>-LOG(F10)</f>
        <v>3.8894102897007512</v>
      </c>
      <c r="H10" t="s">
        <v>32</v>
      </c>
      <c r="I10">
        <v>551</v>
      </c>
      <c r="J10">
        <v>2411</v>
      </c>
      <c r="K10">
        <v>7857</v>
      </c>
      <c r="L10">
        <v>1.2361017750000001</v>
      </c>
      <c r="M10">
        <v>2.320183E-3</v>
      </c>
      <c r="N10">
        <v>1.161364E-3</v>
      </c>
      <c r="O10">
        <v>1.161364E-3</v>
      </c>
    </row>
    <row r="11" spans="1:15" x14ac:dyDescent="0.25">
      <c r="A11" t="s">
        <v>33</v>
      </c>
      <c r="B11" t="s">
        <v>34</v>
      </c>
      <c r="C11" t="s">
        <v>35</v>
      </c>
      <c r="D11">
        <v>252</v>
      </c>
      <c r="E11">
        <v>18.340611353711701</v>
      </c>
      <c r="F11">
        <v>4.43306405547821E-2</v>
      </c>
      <c r="G11">
        <v>1.3532959933251327</v>
      </c>
      <c r="H11" t="s">
        <v>36</v>
      </c>
      <c r="I11">
        <v>925</v>
      </c>
      <c r="J11">
        <v>2946</v>
      </c>
      <c r="K11">
        <v>11893</v>
      </c>
      <c r="L11">
        <v>1.09980954477899</v>
      </c>
      <c r="M11">
        <v>0.99999999835101305</v>
      </c>
      <c r="N11">
        <v>0.99830682359214495</v>
      </c>
      <c r="O11">
        <v>0.99383011137872701</v>
      </c>
    </row>
    <row r="12" spans="1:15" s="2" customFormat="1" x14ac:dyDescent="0.25">
      <c r="A12" s="2" t="s">
        <v>37</v>
      </c>
      <c r="C12" s="2" t="s">
        <v>38</v>
      </c>
    </row>
    <row r="13" spans="1:15" x14ac:dyDescent="0.25">
      <c r="A13" t="s">
        <v>3</v>
      </c>
      <c r="B13" t="s">
        <v>4</v>
      </c>
      <c r="C13" t="s">
        <v>5</v>
      </c>
      <c r="D13" t="s">
        <v>6</v>
      </c>
      <c r="E13" t="s">
        <v>7</v>
      </c>
      <c r="F13" t="s">
        <v>8</v>
      </c>
      <c r="G13" t="s">
        <v>9</v>
      </c>
      <c r="H13" t="s">
        <v>10</v>
      </c>
      <c r="I13" t="s">
        <v>11</v>
      </c>
      <c r="J13" t="s">
        <v>12</v>
      </c>
      <c r="K13" t="s">
        <v>13</v>
      </c>
      <c r="L13" t="s">
        <v>14</v>
      </c>
      <c r="M13" t="s">
        <v>15</v>
      </c>
      <c r="N13" t="s">
        <v>16</v>
      </c>
      <c r="O13" t="s">
        <v>17</v>
      </c>
    </row>
    <row r="14" spans="1:15" x14ac:dyDescent="0.25">
      <c r="A14" t="s">
        <v>39</v>
      </c>
      <c r="B14" t="s">
        <v>40</v>
      </c>
      <c r="C14" t="s">
        <v>41</v>
      </c>
      <c r="D14">
        <v>17</v>
      </c>
      <c r="E14">
        <v>1.237263464</v>
      </c>
      <c r="F14" s="3">
        <v>8.7699999999999995E-14</v>
      </c>
      <c r="G14">
        <f t="shared" ref="G14:G30" si="0">-LOG(F14)</f>
        <v>13.057000406633959</v>
      </c>
      <c r="H14" t="s">
        <v>42</v>
      </c>
      <c r="I14">
        <v>600</v>
      </c>
      <c r="J14">
        <v>28</v>
      </c>
      <c r="K14">
        <v>10945</v>
      </c>
      <c r="L14">
        <v>11.075297620000001</v>
      </c>
      <c r="M14" s="3">
        <v>6.75E-11</v>
      </c>
      <c r="N14" s="3">
        <v>3.3800000000000002E-11</v>
      </c>
      <c r="O14" s="3">
        <v>3.3000000000000002E-11</v>
      </c>
    </row>
    <row r="15" spans="1:15" x14ac:dyDescent="0.25">
      <c r="A15" t="s">
        <v>39</v>
      </c>
      <c r="B15" t="s">
        <v>43</v>
      </c>
      <c r="C15" t="s">
        <v>44</v>
      </c>
      <c r="D15">
        <v>22</v>
      </c>
      <c r="E15">
        <v>1.601164483</v>
      </c>
      <c r="F15" s="3">
        <v>5.0000000000000003E-10</v>
      </c>
      <c r="G15">
        <f t="shared" si="0"/>
        <v>9.3010299956639813</v>
      </c>
      <c r="H15" t="s">
        <v>45</v>
      </c>
      <c r="I15">
        <v>600</v>
      </c>
      <c r="J15">
        <v>77</v>
      </c>
      <c r="K15">
        <v>10945</v>
      </c>
      <c r="L15">
        <v>5.2119047619999996</v>
      </c>
      <c r="M15" s="3">
        <v>3.8500000000000002E-7</v>
      </c>
      <c r="N15" s="3">
        <v>9.6299999999999995E-8</v>
      </c>
      <c r="O15" s="3">
        <v>9.4199999999999996E-8</v>
      </c>
    </row>
    <row r="16" spans="1:15" x14ac:dyDescent="0.25">
      <c r="A16" t="s">
        <v>46</v>
      </c>
      <c r="B16" t="s">
        <v>47</v>
      </c>
      <c r="C16" t="s">
        <v>48</v>
      </c>
      <c r="D16">
        <v>15</v>
      </c>
      <c r="E16">
        <v>1.0917030569999999</v>
      </c>
      <c r="F16" s="3">
        <v>5.09E-10</v>
      </c>
      <c r="G16">
        <f t="shared" si="0"/>
        <v>9.2932822176632417</v>
      </c>
      <c r="H16" t="s">
        <v>49</v>
      </c>
      <c r="I16">
        <v>530</v>
      </c>
      <c r="J16">
        <v>33</v>
      </c>
      <c r="K16">
        <v>9750</v>
      </c>
      <c r="L16">
        <v>8.3619210979999998</v>
      </c>
      <c r="M16" s="3">
        <v>2.1500000000000001E-7</v>
      </c>
      <c r="N16" s="3">
        <v>2.1500000000000001E-7</v>
      </c>
      <c r="O16" s="3">
        <v>2.1E-7</v>
      </c>
    </row>
    <row r="17" spans="1:15" x14ac:dyDescent="0.25">
      <c r="A17" t="s">
        <v>18</v>
      </c>
      <c r="B17" t="s">
        <v>50</v>
      </c>
      <c r="C17" t="s">
        <v>51</v>
      </c>
      <c r="D17">
        <v>14</v>
      </c>
      <c r="E17">
        <v>1.0189228530000001</v>
      </c>
      <c r="F17" s="3">
        <v>1.0600000000000001E-8</v>
      </c>
      <c r="G17">
        <f t="shared" si="0"/>
        <v>7.9746941347352296</v>
      </c>
      <c r="H17" t="s">
        <v>52</v>
      </c>
      <c r="I17">
        <v>703</v>
      </c>
      <c r="J17">
        <v>30</v>
      </c>
      <c r="K17">
        <v>11064</v>
      </c>
      <c r="L17">
        <v>7.3445234709999996</v>
      </c>
      <c r="M17" s="3">
        <v>2.7700000000000002E-6</v>
      </c>
      <c r="N17" s="3">
        <v>6.9400000000000005E-7</v>
      </c>
      <c r="O17" s="3">
        <v>6.4600000000000004E-7</v>
      </c>
    </row>
    <row r="18" spans="1:15" x14ac:dyDescent="0.25">
      <c r="A18" t="s">
        <v>22</v>
      </c>
      <c r="B18" t="s">
        <v>53</v>
      </c>
      <c r="C18" t="s">
        <v>54</v>
      </c>
      <c r="D18">
        <v>12</v>
      </c>
      <c r="E18">
        <v>0.87336244500000004</v>
      </c>
      <c r="F18" s="3">
        <v>6.2399999999999998E-7</v>
      </c>
      <c r="G18">
        <f t="shared" si="0"/>
        <v>6.2048154103175763</v>
      </c>
      <c r="H18" t="s">
        <v>55</v>
      </c>
      <c r="I18">
        <v>416</v>
      </c>
      <c r="J18">
        <v>28</v>
      </c>
      <c r="K18">
        <v>6361</v>
      </c>
      <c r="L18">
        <v>6.5532280219999999</v>
      </c>
      <c r="M18" s="3">
        <v>1.8700000000000001E-5</v>
      </c>
      <c r="N18" s="3">
        <v>6.2400000000000004E-6</v>
      </c>
      <c r="O18" s="3">
        <v>6.2400000000000004E-6</v>
      </c>
    </row>
    <row r="19" spans="1:15" x14ac:dyDescent="0.25">
      <c r="A19" t="s">
        <v>18</v>
      </c>
      <c r="B19" t="s">
        <v>56</v>
      </c>
      <c r="C19" t="s">
        <v>57</v>
      </c>
      <c r="D19">
        <v>12</v>
      </c>
      <c r="E19">
        <v>0.87336244500000004</v>
      </c>
      <c r="F19" s="3">
        <v>1.99E-7</v>
      </c>
      <c r="G19">
        <f t="shared" si="0"/>
        <v>6.7011469235902936</v>
      </c>
      <c r="H19" t="s">
        <v>58</v>
      </c>
      <c r="I19">
        <v>703</v>
      </c>
      <c r="J19">
        <v>26</v>
      </c>
      <c r="K19">
        <v>11064</v>
      </c>
      <c r="L19">
        <v>7.2638144220000003</v>
      </c>
      <c r="M19" s="3">
        <v>5.2200000000000002E-5</v>
      </c>
      <c r="N19" s="3">
        <v>8.6999999999999997E-6</v>
      </c>
      <c r="O19" s="3">
        <v>8.1000000000000004E-6</v>
      </c>
    </row>
    <row r="20" spans="1:15" x14ac:dyDescent="0.25">
      <c r="A20" t="s">
        <v>59</v>
      </c>
      <c r="B20" t="s">
        <v>60</v>
      </c>
      <c r="C20" t="s">
        <v>61</v>
      </c>
      <c r="D20">
        <v>8</v>
      </c>
      <c r="E20">
        <v>0.58224162999999995</v>
      </c>
      <c r="F20" s="3">
        <v>9.0599999999999997E-6</v>
      </c>
      <c r="G20">
        <f t="shared" si="0"/>
        <v>5.0428718023231873</v>
      </c>
      <c r="H20" t="s">
        <v>62</v>
      </c>
      <c r="I20">
        <v>693</v>
      </c>
      <c r="J20">
        <v>14</v>
      </c>
      <c r="K20">
        <v>10950</v>
      </c>
      <c r="L20">
        <v>9.0290661720000003</v>
      </c>
      <c r="M20">
        <v>6.6832560000000003E-3</v>
      </c>
      <c r="N20">
        <v>3.3528289999999999E-3</v>
      </c>
      <c r="O20">
        <v>3.2984590000000001E-3</v>
      </c>
    </row>
    <row r="21" spans="1:15" x14ac:dyDescent="0.25">
      <c r="A21" t="s">
        <v>46</v>
      </c>
      <c r="B21" t="s">
        <v>63</v>
      </c>
      <c r="C21" t="s">
        <v>64</v>
      </c>
      <c r="D21">
        <v>8</v>
      </c>
      <c r="E21">
        <v>0.58224162999999995</v>
      </c>
      <c r="F21" s="3">
        <v>3.7799999999999997E-5</v>
      </c>
      <c r="G21">
        <f t="shared" si="0"/>
        <v>4.4225082001627749</v>
      </c>
      <c r="H21" t="s">
        <v>62</v>
      </c>
      <c r="I21">
        <v>530</v>
      </c>
      <c r="J21">
        <v>19</v>
      </c>
      <c r="K21">
        <v>9750</v>
      </c>
      <c r="L21">
        <v>7.7457795430000003</v>
      </c>
      <c r="M21">
        <v>1.5876858000000001E-2</v>
      </c>
      <c r="N21">
        <v>3.470117E-3</v>
      </c>
      <c r="O21">
        <v>3.3880809999999998E-3</v>
      </c>
    </row>
    <row r="22" spans="1:15" x14ac:dyDescent="0.25">
      <c r="A22" t="s">
        <v>22</v>
      </c>
      <c r="B22" t="s">
        <v>65</v>
      </c>
      <c r="C22" t="s">
        <v>66</v>
      </c>
      <c r="D22">
        <v>17</v>
      </c>
      <c r="E22">
        <v>1.237263464</v>
      </c>
      <c r="F22">
        <v>1.1591660000000001E-3</v>
      </c>
      <c r="G22">
        <f t="shared" si="0"/>
        <v>2.9358543658296155</v>
      </c>
      <c r="H22" t="s">
        <v>67</v>
      </c>
      <c r="I22">
        <v>416</v>
      </c>
      <c r="J22">
        <v>105</v>
      </c>
      <c r="K22">
        <v>6361</v>
      </c>
      <c r="L22">
        <v>2.475663919</v>
      </c>
      <c r="M22">
        <v>3.4196763999999998E-2</v>
      </c>
      <c r="N22">
        <v>4.9678550000000002E-3</v>
      </c>
      <c r="O22">
        <v>4.9678550000000002E-3</v>
      </c>
    </row>
    <row r="23" spans="1:15" x14ac:dyDescent="0.25">
      <c r="A23" t="s">
        <v>46</v>
      </c>
      <c r="B23" t="s">
        <v>68</v>
      </c>
      <c r="C23" t="s">
        <v>69</v>
      </c>
      <c r="D23">
        <v>7</v>
      </c>
      <c r="E23">
        <v>0.509461426</v>
      </c>
      <c r="F23" s="3">
        <v>1.2400000000000001E-4</v>
      </c>
      <c r="G23">
        <f t="shared" si="0"/>
        <v>3.9065783148377649</v>
      </c>
      <c r="H23" t="s">
        <v>70</v>
      </c>
      <c r="I23">
        <v>530</v>
      </c>
      <c r="J23">
        <v>16</v>
      </c>
      <c r="K23">
        <v>9750</v>
      </c>
      <c r="L23">
        <v>8.0483490569999994</v>
      </c>
      <c r="M23">
        <v>5.1270952000000002E-2</v>
      </c>
      <c r="N23">
        <v>7.5183940000000003E-3</v>
      </c>
      <c r="O23">
        <v>7.3406549999999997E-3</v>
      </c>
    </row>
    <row r="24" spans="1:15" x14ac:dyDescent="0.25">
      <c r="A24" t="s">
        <v>59</v>
      </c>
      <c r="B24" t="s">
        <v>71</v>
      </c>
      <c r="C24" t="s">
        <v>72</v>
      </c>
      <c r="D24">
        <v>7</v>
      </c>
      <c r="E24">
        <v>0.509461426</v>
      </c>
      <c r="F24" s="3">
        <v>7.2899999999999997E-5</v>
      </c>
      <c r="G24">
        <f t="shared" si="0"/>
        <v>4.1372724716820253</v>
      </c>
      <c r="H24" t="s">
        <v>70</v>
      </c>
      <c r="I24">
        <v>693</v>
      </c>
      <c r="J24">
        <v>13</v>
      </c>
      <c r="K24">
        <v>10950</v>
      </c>
      <c r="L24">
        <v>8.5081585079999993</v>
      </c>
      <c r="M24">
        <v>5.2494116E-2</v>
      </c>
      <c r="N24">
        <v>9.2657069999999998E-3</v>
      </c>
      <c r="O24">
        <v>9.1154519999999996E-3</v>
      </c>
    </row>
    <row r="25" spans="1:15" x14ac:dyDescent="0.25">
      <c r="A25" t="s">
        <v>59</v>
      </c>
      <c r="B25" t="s">
        <v>73</v>
      </c>
      <c r="C25" t="s">
        <v>74</v>
      </c>
      <c r="D25">
        <v>7</v>
      </c>
      <c r="E25">
        <v>0.509461426</v>
      </c>
      <c r="F25" s="3">
        <v>7.2899999999999997E-5</v>
      </c>
      <c r="G25">
        <f t="shared" si="0"/>
        <v>4.1372724716820253</v>
      </c>
      <c r="H25" t="s">
        <v>70</v>
      </c>
      <c r="I25">
        <v>693</v>
      </c>
      <c r="J25">
        <v>13</v>
      </c>
      <c r="K25">
        <v>10950</v>
      </c>
      <c r="L25">
        <v>8.5081585079999993</v>
      </c>
      <c r="M25">
        <v>5.2494116E-2</v>
      </c>
      <c r="N25">
        <v>9.2657069999999998E-3</v>
      </c>
      <c r="O25">
        <v>9.1154519999999996E-3</v>
      </c>
    </row>
    <row r="26" spans="1:15" x14ac:dyDescent="0.25">
      <c r="A26" t="s">
        <v>59</v>
      </c>
      <c r="B26" t="s">
        <v>75</v>
      </c>
      <c r="C26" t="s">
        <v>76</v>
      </c>
      <c r="D26">
        <v>7</v>
      </c>
      <c r="E26">
        <v>0.509461426</v>
      </c>
      <c r="F26" s="3">
        <v>7.2899999999999997E-5</v>
      </c>
      <c r="G26">
        <f t="shared" si="0"/>
        <v>4.1372724716820253</v>
      </c>
      <c r="H26" t="s">
        <v>70</v>
      </c>
      <c r="I26">
        <v>693</v>
      </c>
      <c r="J26">
        <v>13</v>
      </c>
      <c r="K26">
        <v>10950</v>
      </c>
      <c r="L26">
        <v>8.5081585079999993</v>
      </c>
      <c r="M26">
        <v>5.2494116E-2</v>
      </c>
      <c r="N26">
        <v>9.2657069999999998E-3</v>
      </c>
      <c r="O26">
        <v>9.1154519999999996E-3</v>
      </c>
    </row>
    <row r="27" spans="1:15" x14ac:dyDescent="0.25">
      <c r="A27" t="s">
        <v>77</v>
      </c>
      <c r="B27" t="s">
        <v>78</v>
      </c>
      <c r="C27" t="s">
        <v>79</v>
      </c>
      <c r="D27">
        <v>11</v>
      </c>
      <c r="E27">
        <v>0.80058224200000005</v>
      </c>
      <c r="F27" s="3">
        <v>8.7399999999999999E-4</v>
      </c>
      <c r="G27">
        <f t="shared" si="0"/>
        <v>3.0584885673655968</v>
      </c>
      <c r="H27" t="s">
        <v>80</v>
      </c>
      <c r="I27">
        <v>258</v>
      </c>
      <c r="J27">
        <v>65</v>
      </c>
      <c r="K27">
        <v>5406</v>
      </c>
      <c r="L27">
        <v>3.5459749550000002</v>
      </c>
      <c r="M27">
        <v>4.8623878000000002E-2</v>
      </c>
      <c r="N27">
        <v>1.6608002E-2</v>
      </c>
      <c r="O27">
        <v>1.6316633000000001E-2</v>
      </c>
    </row>
    <row r="28" spans="1:15" x14ac:dyDescent="0.25">
      <c r="A28" t="s">
        <v>59</v>
      </c>
      <c r="B28" t="s">
        <v>81</v>
      </c>
      <c r="C28" t="s">
        <v>82</v>
      </c>
      <c r="D28">
        <v>6</v>
      </c>
      <c r="E28">
        <v>0.43668122300000001</v>
      </c>
      <c r="F28" s="3">
        <v>3.3300000000000002E-4</v>
      </c>
      <c r="G28">
        <f t="shared" si="0"/>
        <v>3.4775557664936803</v>
      </c>
      <c r="H28" t="s">
        <v>83</v>
      </c>
      <c r="I28">
        <v>693</v>
      </c>
      <c r="J28">
        <v>11</v>
      </c>
      <c r="K28">
        <v>10950</v>
      </c>
      <c r="L28">
        <v>8.6186540730000001</v>
      </c>
      <c r="M28">
        <v>0.21857948799999999</v>
      </c>
      <c r="N28">
        <v>2.7400082999999999E-2</v>
      </c>
      <c r="O28">
        <v>2.6955758E-2</v>
      </c>
    </row>
    <row r="29" spans="1:15" x14ac:dyDescent="0.25">
      <c r="A29" t="s">
        <v>18</v>
      </c>
      <c r="B29" t="s">
        <v>84</v>
      </c>
      <c r="C29" t="s">
        <v>85</v>
      </c>
      <c r="D29">
        <v>19</v>
      </c>
      <c r="E29">
        <v>1.3828238719999999</v>
      </c>
      <c r="F29">
        <v>1.5267239999999999E-3</v>
      </c>
      <c r="G29">
        <f t="shared" si="0"/>
        <v>2.8162394672729363</v>
      </c>
      <c r="H29" t="s">
        <v>86</v>
      </c>
      <c r="I29">
        <v>703</v>
      </c>
      <c r="J29">
        <v>131</v>
      </c>
      <c r="K29">
        <v>11064</v>
      </c>
      <c r="L29">
        <v>2.2826490609999999</v>
      </c>
      <c r="M29">
        <v>0.32988595100000001</v>
      </c>
      <c r="N29">
        <v>2.9292946E-2</v>
      </c>
      <c r="O29">
        <v>2.7280453E-2</v>
      </c>
    </row>
    <row r="30" spans="1:15" x14ac:dyDescent="0.25">
      <c r="A30" t="s">
        <v>77</v>
      </c>
      <c r="B30" t="s">
        <v>87</v>
      </c>
      <c r="C30" t="s">
        <v>88</v>
      </c>
      <c r="D30">
        <v>15</v>
      </c>
      <c r="E30">
        <v>1.0917030569999999</v>
      </c>
      <c r="F30">
        <v>2.2613109999999998E-3</v>
      </c>
      <c r="G30">
        <f t="shared" si="0"/>
        <v>2.6456397046623339</v>
      </c>
      <c r="H30" t="s">
        <v>89</v>
      </c>
      <c r="I30">
        <v>258</v>
      </c>
      <c r="J30">
        <v>125</v>
      </c>
      <c r="K30">
        <v>5406</v>
      </c>
      <c r="L30">
        <v>2.5144186049999999</v>
      </c>
      <c r="M30">
        <v>0.12106181100000001</v>
      </c>
      <c r="N30">
        <v>3.2223687000000001E-2</v>
      </c>
      <c r="O30">
        <v>3.1658358999999997E-2</v>
      </c>
    </row>
    <row r="31" spans="1:15" x14ac:dyDescent="0.25">
      <c r="A31" t="s">
        <v>46</v>
      </c>
      <c r="B31" t="s">
        <v>90</v>
      </c>
      <c r="C31" t="s">
        <v>91</v>
      </c>
      <c r="D31">
        <v>8</v>
      </c>
      <c r="E31">
        <v>0.58224163027656395</v>
      </c>
      <c r="F31">
        <v>2.3695128751807402E-3</v>
      </c>
      <c r="G31">
        <v>2.6253409271398249</v>
      </c>
      <c r="H31" t="s">
        <v>92</v>
      </c>
      <c r="I31">
        <v>530</v>
      </c>
      <c r="J31">
        <v>35</v>
      </c>
      <c r="K31">
        <v>9750</v>
      </c>
      <c r="L31">
        <v>4.2048517520215603</v>
      </c>
      <c r="M31">
        <v>0.63340343424134604</v>
      </c>
      <c r="N31">
        <v>8.3525328850121205E-2</v>
      </c>
      <c r="O31">
        <v>8.1550734787470602E-2</v>
      </c>
    </row>
    <row r="32" spans="1:15" x14ac:dyDescent="0.25">
      <c r="A32" t="s">
        <v>93</v>
      </c>
      <c r="B32" t="s">
        <v>94</v>
      </c>
      <c r="C32" t="s">
        <v>95</v>
      </c>
      <c r="D32">
        <v>16</v>
      </c>
      <c r="E32">
        <v>1.1644832605531199</v>
      </c>
      <c r="F32">
        <v>2.4338429554275798E-3</v>
      </c>
      <c r="G32">
        <v>2.6137074482060352</v>
      </c>
      <c r="H32" t="s">
        <v>96</v>
      </c>
      <c r="I32">
        <v>283</v>
      </c>
      <c r="J32">
        <v>123</v>
      </c>
      <c r="K32">
        <v>5207</v>
      </c>
      <c r="L32">
        <v>2.39340400471142</v>
      </c>
      <c r="M32">
        <v>0.28383372440531401</v>
      </c>
      <c r="N32">
        <v>0.111145494964526</v>
      </c>
      <c r="O32">
        <v>0.109522932994241</v>
      </c>
    </row>
    <row r="33" spans="1:15" x14ac:dyDescent="0.25">
      <c r="A33" t="s">
        <v>59</v>
      </c>
      <c r="B33" t="s">
        <v>97</v>
      </c>
      <c r="C33" t="s">
        <v>98</v>
      </c>
      <c r="D33">
        <v>5</v>
      </c>
      <c r="E33">
        <v>0.36390101892285298</v>
      </c>
      <c r="F33">
        <v>2.4421060488190498E-3</v>
      </c>
      <c r="G33">
        <v>2.6122354806790526</v>
      </c>
      <c r="H33" t="s">
        <v>99</v>
      </c>
      <c r="I33">
        <v>693</v>
      </c>
      <c r="J33">
        <v>10</v>
      </c>
      <c r="K33">
        <v>10950</v>
      </c>
      <c r="L33">
        <v>7.9004329004329001</v>
      </c>
      <c r="M33">
        <v>0.83624251762241597</v>
      </c>
      <c r="N33">
        <v>0.112947404757881</v>
      </c>
      <c r="O33">
        <v>0.11111582522126701</v>
      </c>
    </row>
    <row r="34" spans="1:15" x14ac:dyDescent="0.25">
      <c r="A34" t="s">
        <v>33</v>
      </c>
      <c r="B34" t="s">
        <v>100</v>
      </c>
      <c r="C34" t="s">
        <v>95</v>
      </c>
      <c r="D34">
        <v>11</v>
      </c>
      <c r="E34">
        <v>0.80058224163027603</v>
      </c>
      <c r="F34">
        <v>6.0188053574020501E-3</v>
      </c>
      <c r="G34">
        <v>2.2204897011299476</v>
      </c>
      <c r="H34" t="s">
        <v>101</v>
      </c>
      <c r="I34">
        <v>925</v>
      </c>
      <c r="J34">
        <v>52</v>
      </c>
      <c r="K34">
        <v>11893</v>
      </c>
      <c r="L34">
        <v>2.7198128898128799</v>
      </c>
      <c r="M34">
        <v>0.93228842598377903</v>
      </c>
      <c r="N34">
        <v>0.44739786490021899</v>
      </c>
      <c r="O34">
        <v>0.445391596447751</v>
      </c>
    </row>
    <row r="35" spans="1:15" x14ac:dyDescent="0.25">
      <c r="A35" t="s">
        <v>59</v>
      </c>
      <c r="B35" t="s">
        <v>102</v>
      </c>
      <c r="C35" t="s">
        <v>103</v>
      </c>
      <c r="D35">
        <v>16</v>
      </c>
      <c r="E35">
        <v>1.1644832605531199</v>
      </c>
      <c r="F35">
        <v>1.0593132868932501E-2</v>
      </c>
      <c r="G35">
        <v>1.9749755803574454</v>
      </c>
      <c r="H35" t="s">
        <v>104</v>
      </c>
      <c r="I35">
        <v>693</v>
      </c>
      <c r="J35">
        <v>123</v>
      </c>
      <c r="K35">
        <v>10950</v>
      </c>
      <c r="L35">
        <v>2.0553971773483899</v>
      </c>
      <c r="M35">
        <v>0.99962204417621703</v>
      </c>
      <c r="N35">
        <v>0.33928637728483102</v>
      </c>
      <c r="O35">
        <v>0.33378443603156399</v>
      </c>
    </row>
    <row r="36" spans="1:15" x14ac:dyDescent="0.25">
      <c r="A36" t="s">
        <v>105</v>
      </c>
      <c r="B36" t="s">
        <v>106</v>
      </c>
      <c r="C36" t="s">
        <v>106</v>
      </c>
      <c r="D36">
        <v>5</v>
      </c>
      <c r="E36">
        <v>0.36390101892285298</v>
      </c>
      <c r="F36">
        <v>1.6950797093331901E-2</v>
      </c>
      <c r="G36">
        <v>1.7708098747413554</v>
      </c>
      <c r="H36" t="s">
        <v>107</v>
      </c>
      <c r="I36">
        <v>62</v>
      </c>
      <c r="J36">
        <v>21</v>
      </c>
      <c r="K36">
        <v>1239</v>
      </c>
      <c r="L36">
        <v>4.7580645161290303</v>
      </c>
      <c r="M36">
        <v>0.30163838100419399</v>
      </c>
      <c r="N36">
        <v>0.33901594186663903</v>
      </c>
      <c r="O36">
        <v>0.33901594186663903</v>
      </c>
    </row>
    <row r="37" spans="1:15" s="2" customFormat="1" x14ac:dyDescent="0.25">
      <c r="A37" s="2" t="s">
        <v>108</v>
      </c>
      <c r="B37" s="2" t="s">
        <v>109</v>
      </c>
    </row>
    <row r="38" spans="1:15" x14ac:dyDescent="0.25">
      <c r="A38" t="s">
        <v>3</v>
      </c>
      <c r="B38" t="s">
        <v>4</v>
      </c>
      <c r="C38" t="s">
        <v>5</v>
      </c>
      <c r="D38" t="s">
        <v>6</v>
      </c>
      <c r="E38" t="s">
        <v>7</v>
      </c>
      <c r="F38" t="s">
        <v>8</v>
      </c>
      <c r="G38" t="s">
        <v>9</v>
      </c>
      <c r="H38" t="s">
        <v>10</v>
      </c>
      <c r="I38" t="s">
        <v>11</v>
      </c>
      <c r="J38" t="s">
        <v>12</v>
      </c>
      <c r="K38" t="s">
        <v>13</v>
      </c>
      <c r="L38" t="s">
        <v>14</v>
      </c>
      <c r="M38" t="s">
        <v>15</v>
      </c>
      <c r="N38" t="s">
        <v>16</v>
      </c>
      <c r="O38" t="s">
        <v>17</v>
      </c>
    </row>
    <row r="39" spans="1:15" x14ac:dyDescent="0.25">
      <c r="A39" t="s">
        <v>46</v>
      </c>
      <c r="B39" t="s">
        <v>47</v>
      </c>
      <c r="C39" t="s">
        <v>48</v>
      </c>
      <c r="D39">
        <v>15</v>
      </c>
      <c r="E39">
        <v>1.09170305676855</v>
      </c>
      <c r="F39" s="3">
        <v>5.0930176823800605E-10</v>
      </c>
      <c r="G39">
        <f>-LOG(F39)</f>
        <v>9.2930248159999937</v>
      </c>
      <c r="H39" t="s">
        <v>110</v>
      </c>
      <c r="I39">
        <v>530</v>
      </c>
      <c r="J39">
        <v>33</v>
      </c>
      <c r="K39">
        <v>9750</v>
      </c>
      <c r="L39">
        <v>8.3619210977701499</v>
      </c>
      <c r="M39" s="3">
        <v>2.1543464789885999E-7</v>
      </c>
      <c r="N39" s="3">
        <v>2.1543464796467599E-7</v>
      </c>
      <c r="O39" s="3">
        <v>2.1034163028229599E-7</v>
      </c>
    </row>
    <row r="40" spans="1:15" x14ac:dyDescent="0.25">
      <c r="A40" t="s">
        <v>18</v>
      </c>
      <c r="B40" t="s">
        <v>111</v>
      </c>
      <c r="C40" t="s">
        <v>112</v>
      </c>
      <c r="D40">
        <v>12</v>
      </c>
      <c r="E40">
        <v>0.87336244541484698</v>
      </c>
      <c r="F40" s="3">
        <v>7.4782996339240497E-7</v>
      </c>
      <c r="G40">
        <f>-LOG(F40)</f>
        <v>6.1261971379043434</v>
      </c>
      <c r="H40" t="s">
        <v>113</v>
      </c>
      <c r="I40">
        <v>703</v>
      </c>
      <c r="J40">
        <v>29</v>
      </c>
      <c r="K40">
        <v>11064</v>
      </c>
      <c r="L40">
        <v>6.5123853436013102</v>
      </c>
      <c r="M40" s="3">
        <v>1.95912330344882E-4</v>
      </c>
      <c r="N40" s="3">
        <v>2.7990207201258499E-5</v>
      </c>
      <c r="O40" s="3">
        <v>2.6067215866820898E-5</v>
      </c>
    </row>
    <row r="41" spans="1:15" x14ac:dyDescent="0.25">
      <c r="A41" t="s">
        <v>93</v>
      </c>
      <c r="B41" t="s">
        <v>114</v>
      </c>
      <c r="C41" t="s">
        <v>114</v>
      </c>
      <c r="D41">
        <v>5</v>
      </c>
      <c r="E41">
        <v>0.36390101892285298</v>
      </c>
      <c r="F41" s="3">
        <v>8.5449866254732297E-4</v>
      </c>
      <c r="G41">
        <f>-LOG(F41)</f>
        <v>3.0682886126960494</v>
      </c>
      <c r="H41" t="s">
        <v>115</v>
      </c>
      <c r="I41">
        <v>283</v>
      </c>
      <c r="J41">
        <v>9</v>
      </c>
      <c r="K41">
        <v>5207</v>
      </c>
      <c r="L41">
        <v>10.221829603454999</v>
      </c>
      <c r="M41">
        <v>0.110518314535728</v>
      </c>
      <c r="N41">
        <v>5.85331583844916E-2</v>
      </c>
      <c r="O41">
        <v>5.7678659721944303E-2</v>
      </c>
    </row>
    <row r="42" spans="1:15" x14ac:dyDescent="0.25">
      <c r="A42" t="s">
        <v>59</v>
      </c>
      <c r="B42" t="s">
        <v>116</v>
      </c>
      <c r="C42" t="s">
        <v>117</v>
      </c>
      <c r="D42">
        <v>5</v>
      </c>
      <c r="E42">
        <v>0.36390101892285298</v>
      </c>
      <c r="F42">
        <v>1.5419520096315001E-3</v>
      </c>
      <c r="G42">
        <f>-LOG(F42)</f>
        <v>2.81192914267712</v>
      </c>
      <c r="H42" t="s">
        <v>115</v>
      </c>
      <c r="I42">
        <v>693</v>
      </c>
      <c r="J42">
        <v>9</v>
      </c>
      <c r="K42">
        <v>10950</v>
      </c>
      <c r="L42">
        <v>8.7782587782587704</v>
      </c>
      <c r="M42">
        <v>0.68079607286136801</v>
      </c>
      <c r="N42">
        <v>8.1503177651951197E-2</v>
      </c>
      <c r="O42">
        <v>8.0181504500838496E-2</v>
      </c>
    </row>
    <row r="43" spans="1:15" x14ac:dyDescent="0.25">
      <c r="A43" t="s">
        <v>33</v>
      </c>
      <c r="B43" t="s">
        <v>100</v>
      </c>
      <c r="C43" t="s">
        <v>118</v>
      </c>
      <c r="D43">
        <v>5</v>
      </c>
      <c r="E43">
        <v>0.36390101892285298</v>
      </c>
      <c r="F43">
        <v>3.32123301787086E-3</v>
      </c>
      <c r="G43">
        <f>-LOG(F43)</f>
        <v>2.4787006532105957</v>
      </c>
      <c r="H43" t="s">
        <v>115</v>
      </c>
      <c r="I43">
        <v>925</v>
      </c>
      <c r="J43">
        <v>9</v>
      </c>
      <c r="K43">
        <v>11893</v>
      </c>
      <c r="L43">
        <v>7.1429429429429403</v>
      </c>
      <c r="M43">
        <v>0.77321099957054096</v>
      </c>
      <c r="N43">
        <v>0.29625398519408103</v>
      </c>
      <c r="O43">
        <v>0.29492549198693202</v>
      </c>
    </row>
    <row r="44" spans="1:15" s="2" customFormat="1" x14ac:dyDescent="0.25">
      <c r="A44" s="2" t="s">
        <v>119</v>
      </c>
      <c r="C44" s="2" t="s">
        <v>120</v>
      </c>
    </row>
    <row r="45" spans="1:15" x14ac:dyDescent="0.25">
      <c r="A45" t="s">
        <v>3</v>
      </c>
      <c r="B45" t="s">
        <v>4</v>
      </c>
      <c r="C45" t="s">
        <v>5</v>
      </c>
      <c r="D45" t="s">
        <v>6</v>
      </c>
      <c r="E45" t="s">
        <v>7</v>
      </c>
      <c r="F45" t="s">
        <v>8</v>
      </c>
      <c r="G45" t="s">
        <v>9</v>
      </c>
      <c r="H45" t="s">
        <v>10</v>
      </c>
      <c r="I45" t="s">
        <v>11</v>
      </c>
      <c r="J45" t="s">
        <v>12</v>
      </c>
      <c r="K45" t="s">
        <v>13</v>
      </c>
      <c r="L45" t="s">
        <v>14</v>
      </c>
      <c r="M45" t="s">
        <v>15</v>
      </c>
      <c r="N45" t="s">
        <v>16</v>
      </c>
      <c r="O45" t="s">
        <v>17</v>
      </c>
    </row>
    <row r="46" spans="1:15" x14ac:dyDescent="0.25">
      <c r="A46" t="s">
        <v>18</v>
      </c>
      <c r="B46" t="s">
        <v>121</v>
      </c>
      <c r="C46" t="s">
        <v>122</v>
      </c>
      <c r="D46">
        <v>15</v>
      </c>
      <c r="E46">
        <v>1.0917030569999999</v>
      </c>
      <c r="F46" s="3">
        <v>2.4399999999999998E-9</v>
      </c>
      <c r="G46">
        <f>-LOG(F46)</f>
        <v>8.6126101736612704</v>
      </c>
      <c r="H46" t="s">
        <v>123</v>
      </c>
      <c r="I46">
        <v>703</v>
      </c>
      <c r="J46">
        <v>32</v>
      </c>
      <c r="K46">
        <v>11064</v>
      </c>
      <c r="L46">
        <v>7.3773115220000003</v>
      </c>
      <c r="M46" s="3">
        <v>6.3900000000000004E-7</v>
      </c>
      <c r="N46" s="3">
        <v>2.1299999999999999E-7</v>
      </c>
      <c r="O46" s="3">
        <v>1.98E-7</v>
      </c>
    </row>
    <row r="47" spans="1:15" x14ac:dyDescent="0.25">
      <c r="A47" t="s">
        <v>22</v>
      </c>
      <c r="B47" t="s">
        <v>124</v>
      </c>
      <c r="C47" t="s">
        <v>125</v>
      </c>
      <c r="D47">
        <v>9</v>
      </c>
      <c r="E47">
        <v>0.65502183400000003</v>
      </c>
      <c r="F47" s="3">
        <v>2.9300000000000001E-5</v>
      </c>
      <c r="G47">
        <f>-LOG(F47)</f>
        <v>4.5331323796458909</v>
      </c>
      <c r="H47" t="s">
        <v>126</v>
      </c>
      <c r="I47">
        <v>416</v>
      </c>
      <c r="J47">
        <v>21</v>
      </c>
      <c r="K47">
        <v>6361</v>
      </c>
      <c r="L47">
        <v>6.5532280219999999</v>
      </c>
      <c r="M47" s="3">
        <v>8.8000000000000003E-4</v>
      </c>
      <c r="N47" s="3">
        <v>1.47E-4</v>
      </c>
      <c r="O47" s="3">
        <v>1.47E-4</v>
      </c>
    </row>
    <row r="48" spans="1:15" x14ac:dyDescent="0.25">
      <c r="A48" t="s">
        <v>39</v>
      </c>
      <c r="B48" t="s">
        <v>127</v>
      </c>
      <c r="C48" t="s">
        <v>128</v>
      </c>
      <c r="D48">
        <v>6</v>
      </c>
      <c r="E48">
        <v>0.43668122300000001</v>
      </c>
      <c r="F48" s="3">
        <v>9.6700000000000006E-5</v>
      </c>
      <c r="G48">
        <f>-LOG(F48)</f>
        <v>4.0145735259169983</v>
      </c>
      <c r="H48" t="s">
        <v>129</v>
      </c>
      <c r="I48">
        <v>600</v>
      </c>
      <c r="J48">
        <v>10</v>
      </c>
      <c r="K48">
        <v>10945</v>
      </c>
      <c r="L48">
        <v>10.945</v>
      </c>
      <c r="M48">
        <v>7.1738503999999995E-2</v>
      </c>
      <c r="N48">
        <v>5.3170140000000001E-3</v>
      </c>
      <c r="O48">
        <v>5.1996259999999997E-3</v>
      </c>
    </row>
    <row r="49" spans="1:15" x14ac:dyDescent="0.25">
      <c r="A49" t="s">
        <v>59</v>
      </c>
      <c r="B49" t="s">
        <v>130</v>
      </c>
      <c r="C49" t="s">
        <v>131</v>
      </c>
      <c r="D49">
        <v>5</v>
      </c>
      <c r="E49">
        <v>0.36390101899999999</v>
      </c>
      <c r="F49" s="3">
        <v>2.14E-4</v>
      </c>
      <c r="G49">
        <f>-LOG(F49)</f>
        <v>3.669586226650809</v>
      </c>
      <c r="H49" t="s">
        <v>132</v>
      </c>
      <c r="I49">
        <v>693</v>
      </c>
      <c r="J49">
        <v>6</v>
      </c>
      <c r="K49">
        <v>10950</v>
      </c>
      <c r="L49">
        <v>13.167388170000001</v>
      </c>
      <c r="M49">
        <v>0.14651830599999999</v>
      </c>
      <c r="N49">
        <v>2.2630603999999999E-2</v>
      </c>
      <c r="O49">
        <v>2.2263621000000001E-2</v>
      </c>
    </row>
    <row r="50" spans="1:15" x14ac:dyDescent="0.25">
      <c r="A50" t="s">
        <v>46</v>
      </c>
      <c r="B50" t="s">
        <v>133</v>
      </c>
      <c r="C50" t="s">
        <v>134</v>
      </c>
      <c r="D50">
        <v>6</v>
      </c>
      <c r="E50">
        <v>0.43668122270742299</v>
      </c>
      <c r="F50">
        <v>2.43245566947911E-2</v>
      </c>
      <c r="G50">
        <v>1.6139550658287927</v>
      </c>
      <c r="H50" t="s">
        <v>135</v>
      </c>
      <c r="I50">
        <v>530</v>
      </c>
      <c r="J50">
        <v>31</v>
      </c>
      <c r="K50">
        <v>9750</v>
      </c>
      <c r="L50">
        <v>3.5605599513085799</v>
      </c>
      <c r="M50">
        <v>0.99997006540591005</v>
      </c>
      <c r="N50">
        <v>0.60525220481745001</v>
      </c>
      <c r="O50">
        <v>0.59094364205580796</v>
      </c>
    </row>
    <row r="51" spans="1:15" s="2" customFormat="1" x14ac:dyDescent="0.25">
      <c r="A51" s="2" t="s">
        <v>136</v>
      </c>
      <c r="C51" s="2" t="s">
        <v>137</v>
      </c>
    </row>
    <row r="52" spans="1:15" x14ac:dyDescent="0.25">
      <c r="A52" t="s">
        <v>3</v>
      </c>
      <c r="B52" t="s">
        <v>4</v>
      </c>
      <c r="C52" t="s">
        <v>5</v>
      </c>
      <c r="D52" t="s">
        <v>6</v>
      </c>
      <c r="E52" t="s">
        <v>7</v>
      </c>
      <c r="F52" t="s">
        <v>8</v>
      </c>
      <c r="G52" t="s">
        <v>9</v>
      </c>
      <c r="H52" t="s">
        <v>10</v>
      </c>
      <c r="I52" t="s">
        <v>11</v>
      </c>
      <c r="J52" t="s">
        <v>12</v>
      </c>
      <c r="K52" t="s">
        <v>13</v>
      </c>
      <c r="L52" t="s">
        <v>14</v>
      </c>
      <c r="M52" t="s">
        <v>15</v>
      </c>
      <c r="N52" t="s">
        <v>16</v>
      </c>
      <c r="O52" t="s">
        <v>17</v>
      </c>
    </row>
    <row r="53" spans="1:15" x14ac:dyDescent="0.25">
      <c r="A53" t="s">
        <v>77</v>
      </c>
      <c r="B53" t="s">
        <v>138</v>
      </c>
      <c r="C53" t="s">
        <v>139</v>
      </c>
      <c r="D53">
        <v>10</v>
      </c>
      <c r="E53">
        <v>0.72780203799999998</v>
      </c>
      <c r="F53" s="3">
        <v>4.2100000000000001E-9</v>
      </c>
      <c r="G53">
        <f t="shared" ref="G53:G59" si="1">-LOG(F53)</f>
        <v>8.3757179041643308</v>
      </c>
      <c r="H53" t="s">
        <v>140</v>
      </c>
      <c r="I53">
        <v>258</v>
      </c>
      <c r="J53">
        <v>15</v>
      </c>
      <c r="K53">
        <v>5406</v>
      </c>
      <c r="L53">
        <v>13.968992249999999</v>
      </c>
      <c r="M53" s="3">
        <v>2.3999999999999998E-7</v>
      </c>
      <c r="N53" s="3">
        <v>2.3999999999999998E-7</v>
      </c>
      <c r="O53" s="3">
        <v>2.36E-7</v>
      </c>
    </row>
    <row r="54" spans="1:15" x14ac:dyDescent="0.25">
      <c r="A54" t="s">
        <v>39</v>
      </c>
      <c r="B54" t="s">
        <v>141</v>
      </c>
      <c r="C54" t="s">
        <v>142</v>
      </c>
      <c r="D54">
        <v>11</v>
      </c>
      <c r="E54">
        <v>0.80058224200000005</v>
      </c>
      <c r="F54" s="3">
        <v>1.3400000000000001E-7</v>
      </c>
      <c r="G54">
        <f t="shared" si="1"/>
        <v>6.8728952016351927</v>
      </c>
      <c r="H54" t="s">
        <v>143</v>
      </c>
      <c r="I54">
        <v>600</v>
      </c>
      <c r="J54">
        <v>23</v>
      </c>
      <c r="K54">
        <v>10945</v>
      </c>
      <c r="L54">
        <v>8.7242753620000002</v>
      </c>
      <c r="M54" s="3">
        <v>1.03E-4</v>
      </c>
      <c r="N54" s="3">
        <v>1.7200000000000001E-5</v>
      </c>
      <c r="O54" s="3">
        <v>1.6799999999999998E-5</v>
      </c>
    </row>
    <row r="55" spans="1:15" x14ac:dyDescent="0.25">
      <c r="A55" t="s">
        <v>39</v>
      </c>
      <c r="B55" t="s">
        <v>144</v>
      </c>
      <c r="C55" t="s">
        <v>145</v>
      </c>
      <c r="D55">
        <v>14</v>
      </c>
      <c r="E55">
        <v>1.0189228530000001</v>
      </c>
      <c r="F55" s="3">
        <v>1.13E-6</v>
      </c>
      <c r="G55">
        <f t="shared" si="1"/>
        <v>5.9469215565165801</v>
      </c>
      <c r="H55" t="s">
        <v>146</v>
      </c>
      <c r="I55">
        <v>600</v>
      </c>
      <c r="J55">
        <v>48</v>
      </c>
      <c r="K55">
        <v>10945</v>
      </c>
      <c r="L55">
        <v>5.3204861110000001</v>
      </c>
      <c r="M55" s="3">
        <v>8.7399999999999999E-4</v>
      </c>
      <c r="N55" s="3">
        <v>1.25E-4</v>
      </c>
      <c r="O55" s="3">
        <v>1.22E-4</v>
      </c>
    </row>
    <row r="56" spans="1:15" x14ac:dyDescent="0.25">
      <c r="A56" t="s">
        <v>39</v>
      </c>
      <c r="B56" t="s">
        <v>147</v>
      </c>
      <c r="C56" t="s">
        <v>148</v>
      </c>
      <c r="D56">
        <v>7</v>
      </c>
      <c r="E56">
        <v>0.509461426</v>
      </c>
      <c r="F56" s="3">
        <v>1.9099999999999999E-6</v>
      </c>
      <c r="G56">
        <f t="shared" si="1"/>
        <v>5.7189666327522728</v>
      </c>
      <c r="H56" t="s">
        <v>149</v>
      </c>
      <c r="I56">
        <v>600</v>
      </c>
      <c r="J56">
        <v>9</v>
      </c>
      <c r="K56">
        <v>10945</v>
      </c>
      <c r="L56">
        <v>14.18796296</v>
      </c>
      <c r="M56">
        <v>1.4705250000000001E-3</v>
      </c>
      <c r="N56" s="3">
        <v>1.76E-4</v>
      </c>
      <c r="O56" s="3">
        <v>1.73E-4</v>
      </c>
    </row>
    <row r="57" spans="1:15" x14ac:dyDescent="0.25">
      <c r="A57" t="s">
        <v>39</v>
      </c>
      <c r="B57" t="s">
        <v>150</v>
      </c>
      <c r="C57" t="s">
        <v>151</v>
      </c>
      <c r="D57">
        <v>9</v>
      </c>
      <c r="E57">
        <v>0.65502183400000003</v>
      </c>
      <c r="F57" s="3">
        <v>2.0600000000000002E-6</v>
      </c>
      <c r="G57">
        <f t="shared" si="1"/>
        <v>5.6861327796308467</v>
      </c>
      <c r="H57" t="s">
        <v>152</v>
      </c>
      <c r="I57">
        <v>600</v>
      </c>
      <c r="J57">
        <v>18</v>
      </c>
      <c r="K57">
        <v>10945</v>
      </c>
      <c r="L57">
        <v>9.1208333330000002</v>
      </c>
      <c r="M57">
        <v>1.586329E-3</v>
      </c>
      <c r="N57" s="3">
        <v>1.76E-4</v>
      </c>
      <c r="O57" s="3">
        <v>1.73E-4</v>
      </c>
    </row>
    <row r="58" spans="1:15" x14ac:dyDescent="0.25">
      <c r="A58" t="s">
        <v>77</v>
      </c>
      <c r="B58" t="s">
        <v>153</v>
      </c>
      <c r="C58" t="s">
        <v>154</v>
      </c>
      <c r="D58">
        <v>10</v>
      </c>
      <c r="E58">
        <v>0.72780203799999998</v>
      </c>
      <c r="F58" s="3">
        <v>1.15E-5</v>
      </c>
      <c r="G58">
        <f t="shared" si="1"/>
        <v>4.9393021596463882</v>
      </c>
      <c r="H58" t="s">
        <v>155</v>
      </c>
      <c r="I58">
        <v>258</v>
      </c>
      <c r="J58">
        <v>32</v>
      </c>
      <c r="K58">
        <v>5406</v>
      </c>
      <c r="L58">
        <v>6.5479651160000003</v>
      </c>
      <c r="M58" s="3">
        <v>6.5799999999999995E-4</v>
      </c>
      <c r="N58" s="3">
        <v>3.2899999999999997E-4</v>
      </c>
      <c r="O58" s="3">
        <v>3.2299999999999999E-4</v>
      </c>
    </row>
    <row r="59" spans="1:15" x14ac:dyDescent="0.25">
      <c r="A59" t="s">
        <v>156</v>
      </c>
      <c r="B59" t="s">
        <v>157</v>
      </c>
      <c r="C59" t="s">
        <v>158</v>
      </c>
      <c r="D59">
        <v>11</v>
      </c>
      <c r="E59">
        <v>0.80058224200000005</v>
      </c>
      <c r="F59">
        <v>2.790201E-3</v>
      </c>
      <c r="G59">
        <f t="shared" si="1"/>
        <v>2.5543645099713554</v>
      </c>
      <c r="H59" t="s">
        <v>159</v>
      </c>
      <c r="I59">
        <v>143</v>
      </c>
      <c r="J59">
        <v>78</v>
      </c>
      <c r="K59">
        <v>3064</v>
      </c>
      <c r="L59">
        <v>3.0216962519999999</v>
      </c>
      <c r="M59">
        <v>0.16140581800000001</v>
      </c>
      <c r="N59">
        <v>3.5156538000000001E-2</v>
      </c>
      <c r="O59">
        <v>3.1808296E-2</v>
      </c>
    </row>
    <row r="60" spans="1:15" x14ac:dyDescent="0.25">
      <c r="A60" t="s">
        <v>39</v>
      </c>
      <c r="B60" t="s">
        <v>160</v>
      </c>
      <c r="C60" t="s">
        <v>161</v>
      </c>
      <c r="D60">
        <v>8</v>
      </c>
      <c r="E60">
        <v>0.58224163027656395</v>
      </c>
      <c r="F60">
        <v>9.2963852227152602E-3</v>
      </c>
      <c r="G60">
        <v>2.0316858883279689</v>
      </c>
      <c r="H60" t="s">
        <v>162</v>
      </c>
      <c r="I60">
        <v>600</v>
      </c>
      <c r="J60">
        <v>44</v>
      </c>
      <c r="K60">
        <v>10945</v>
      </c>
      <c r="L60">
        <v>3.3166666666666602</v>
      </c>
      <c r="M60">
        <v>0.99924718952165503</v>
      </c>
      <c r="N60">
        <v>0.229497196629319</v>
      </c>
      <c r="O60">
        <v>0.22443037540503499</v>
      </c>
    </row>
    <row r="61" spans="1:15" x14ac:dyDescent="0.25">
      <c r="A61" t="s">
        <v>39</v>
      </c>
      <c r="B61" t="s">
        <v>163</v>
      </c>
      <c r="C61" t="s">
        <v>164</v>
      </c>
      <c r="D61">
        <v>14</v>
      </c>
      <c r="E61">
        <v>1.01892285298398</v>
      </c>
      <c r="F61">
        <v>9.9994699821108896E-3</v>
      </c>
      <c r="G61">
        <v>2.0000230189944843</v>
      </c>
      <c r="H61" t="s">
        <v>165</v>
      </c>
      <c r="I61">
        <v>600</v>
      </c>
      <c r="J61">
        <v>115</v>
      </c>
      <c r="K61">
        <v>10945</v>
      </c>
      <c r="L61">
        <v>2.2207246376811498</v>
      </c>
      <c r="M61">
        <v>0.99956420838284399</v>
      </c>
      <c r="N61">
        <v>0.233320966249254</v>
      </c>
      <c r="O61">
        <v>0.228169724137257</v>
      </c>
    </row>
    <row r="62" spans="1:15" x14ac:dyDescent="0.25">
      <c r="A62" t="s">
        <v>39</v>
      </c>
      <c r="B62" t="s">
        <v>166</v>
      </c>
      <c r="C62" t="s">
        <v>167</v>
      </c>
      <c r="D62">
        <v>12</v>
      </c>
      <c r="E62">
        <v>0.87336244541484698</v>
      </c>
      <c r="F62">
        <v>4.0249551144957499E-2</v>
      </c>
      <c r="G62">
        <v>1.395238958435369</v>
      </c>
      <c r="H62" t="s">
        <v>168</v>
      </c>
      <c r="I62">
        <v>600</v>
      </c>
      <c r="J62">
        <v>111</v>
      </c>
      <c r="K62">
        <v>10945</v>
      </c>
      <c r="L62">
        <v>1.9720720720720699</v>
      </c>
      <c r="M62">
        <v>0.99999999999998102</v>
      </c>
      <c r="N62">
        <v>0.59600296887725601</v>
      </c>
      <c r="O62">
        <v>0.58284446177217397</v>
      </c>
    </row>
    <row r="63" spans="1:15" x14ac:dyDescent="0.25">
      <c r="A63" t="s">
        <v>169</v>
      </c>
      <c r="B63" t="s">
        <v>170</v>
      </c>
      <c r="C63" t="s">
        <v>171</v>
      </c>
      <c r="D63">
        <v>4</v>
      </c>
      <c r="E63">
        <v>0.29112081513828197</v>
      </c>
      <c r="F63">
        <v>4.1375787269957401E-2</v>
      </c>
      <c r="G63">
        <v>1.3832537296815914</v>
      </c>
      <c r="H63" t="s">
        <v>172</v>
      </c>
      <c r="I63">
        <v>65</v>
      </c>
      <c r="J63">
        <v>29</v>
      </c>
      <c r="K63">
        <v>2376</v>
      </c>
      <c r="L63">
        <v>5.0419098143236001</v>
      </c>
      <c r="M63">
        <v>0.31634727844701899</v>
      </c>
      <c r="N63">
        <v>0.20687893634978699</v>
      </c>
      <c r="O63">
        <v>0.20687893634978699</v>
      </c>
    </row>
    <row r="64" spans="1:15" x14ac:dyDescent="0.25">
      <c r="F64" s="3"/>
      <c r="H64" s="4"/>
    </row>
    <row r="65" spans="6:15" x14ac:dyDescent="0.25">
      <c r="F65" s="3"/>
      <c r="H65" s="4"/>
    </row>
    <row r="66" spans="6:15" x14ac:dyDescent="0.25">
      <c r="F66" s="3"/>
      <c r="H66" s="4"/>
    </row>
    <row r="67" spans="6:15" x14ac:dyDescent="0.25">
      <c r="F67" s="3"/>
      <c r="H67" s="4"/>
    </row>
    <row r="69" spans="6:15" s="1" customFormat="1" x14ac:dyDescent="0.25"/>
    <row r="71" spans="6:15" x14ac:dyDescent="0.25">
      <c r="F71" s="3"/>
      <c r="H71" s="4"/>
      <c r="N71" s="3"/>
      <c r="O71" s="3"/>
    </row>
    <row r="73" spans="6:15" x14ac:dyDescent="0.25">
      <c r="H73" s="4"/>
    </row>
    <row r="74" spans="6:15" x14ac:dyDescent="0.25">
      <c r="H74" s="4"/>
    </row>
    <row r="76" spans="6:15" x14ac:dyDescent="0.25">
      <c r="H76" s="4"/>
    </row>
    <row r="78" spans="6:15" s="1" customFormat="1" x14ac:dyDescent="0.25"/>
    <row r="80" spans="6:15" x14ac:dyDescent="0.25">
      <c r="F80" s="3"/>
      <c r="H80" s="4"/>
    </row>
    <row r="81" spans="6:8" x14ac:dyDescent="0.25">
      <c r="F81" s="3"/>
    </row>
    <row r="82" spans="6:8" x14ac:dyDescent="0.25">
      <c r="H82" s="4"/>
    </row>
    <row r="84" spans="6:8" s="1" customFormat="1" x14ac:dyDescent="0.25"/>
    <row r="86" spans="6:8" x14ac:dyDescent="0.25">
      <c r="F86" s="3"/>
      <c r="H86" s="4"/>
    </row>
    <row r="87" spans="6:8" x14ac:dyDescent="0.25">
      <c r="F87" s="3"/>
      <c r="H87" s="4"/>
    </row>
    <row r="88" spans="6:8" x14ac:dyDescent="0.25">
      <c r="F88" s="3"/>
      <c r="H88" s="4"/>
    </row>
    <row r="90" spans="6:8" s="1" customFormat="1" x14ac:dyDescent="0.25"/>
    <row r="92" spans="6:8" x14ac:dyDescent="0.25">
      <c r="F92" s="3"/>
    </row>
    <row r="96" spans="6:8" s="1" customFormat="1" x14ac:dyDescent="0.25"/>
    <row r="98" spans="6:8" x14ac:dyDescent="0.25">
      <c r="F98" s="3"/>
      <c r="H98" s="4"/>
    </row>
    <row r="99" spans="6:8" x14ac:dyDescent="0.25">
      <c r="F99" s="3"/>
      <c r="H99" s="4"/>
    </row>
    <row r="100" spans="6:8" x14ac:dyDescent="0.25">
      <c r="F100" s="3"/>
    </row>
    <row r="102" spans="6:8" s="1" customFormat="1" x14ac:dyDescent="0.25"/>
    <row r="104" spans="6:8" x14ac:dyDescent="0.25">
      <c r="F104" s="3"/>
      <c r="H104" s="4"/>
    </row>
    <row r="105" spans="6:8" x14ac:dyDescent="0.25">
      <c r="H105" s="4"/>
    </row>
    <row r="106" spans="6:8" x14ac:dyDescent="0.25">
      <c r="H106" s="4"/>
    </row>
    <row r="108" spans="6:8" s="1" customFormat="1" x14ac:dyDescent="0.25"/>
    <row r="110" spans="6:8" x14ac:dyDescent="0.25">
      <c r="F110" s="3"/>
    </row>
    <row r="111" spans="6:8" x14ac:dyDescent="0.25">
      <c r="H111" s="4"/>
    </row>
    <row r="112" spans="6:8" x14ac:dyDescent="0.25">
      <c r="H112" s="4"/>
    </row>
    <row r="113" spans="8:8" x14ac:dyDescent="0.25">
      <c r="H11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MJM</dc:creator>
  <cp:lastModifiedBy>MJM</cp:lastModifiedBy>
  <dcterms:created xsi:type="dcterms:W3CDTF">2023-01-20T19:55:08Z</dcterms:created>
  <dcterms:modified xsi:type="dcterms:W3CDTF">2023-01-22T04:55:19Z</dcterms:modified>
</cp:coreProperties>
</file>