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13_ncr:1_{E5C86001-EF78-4B92-AD03-E510BB1DD22E}" xr6:coauthVersionLast="36" xr6:coauthVersionMax="36" xr10:uidLastSave="{00000000-0000-0000-0000-000000000000}"/>
  <bookViews>
    <workbookView xWindow="0" yWindow="0" windowWidth="22260" windowHeight="12645" activeTab="1" xr2:uid="{00000000-000D-0000-FFFF-FFFF00000000}"/>
  </bookViews>
  <sheets>
    <sheet name="Sheet1" sheetId="2" r:id="rId1"/>
    <sheet name="PA_Density" sheetId="1" r:id="rId2"/>
    <sheet name="Grazing_Livestock" sheetId="4"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5" i="4" l="1"/>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G3" i="4" l="1"/>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2" i="4"/>
</calcChain>
</file>

<file path=xl/sharedStrings.xml><?xml version="1.0" encoding="utf-8"?>
<sst xmlns="http://schemas.openxmlformats.org/spreadsheetml/2006/main" count="251" uniqueCount="106">
  <si>
    <t>Animal</t>
  </si>
  <si>
    <t>Monfragüe</t>
  </si>
  <si>
    <t>Aigüestortes i Estany de Sant Maurici</t>
  </si>
  <si>
    <t>Ordesa y Monte Perdido</t>
  </si>
  <si>
    <t>Inventario y criterios de gestión de los mamíferos del Parque Nacional de Ordesa y Monte Perdido</t>
  </si>
  <si>
    <t>Doñana</t>
  </si>
  <si>
    <t>Cabañeros</t>
  </si>
  <si>
    <t>Carpio Camargo, A.J., Barasona, J., Acevedo, P., Fierro, Y., Gortazar, C., Vigal, C., Moreno, Á., &amp; Vicente, J. (2021). Assessing red deer hunting management in the Iberian Peninsula: the importance of longitudinal studies. PeerJ 9, e10872. doi: 10.7717/peerj.10872</t>
  </si>
  <si>
    <t>Guadarrama</t>
  </si>
  <si>
    <t>Sierra Nevada</t>
  </si>
  <si>
    <t>Picos de Europa</t>
  </si>
  <si>
    <t>Density (kg/km2)</t>
  </si>
  <si>
    <t>Cervus elaphus</t>
  </si>
  <si>
    <t>Sus scrofa</t>
  </si>
  <si>
    <t>Capreolus capreolus</t>
  </si>
  <si>
    <t>Dama dama</t>
  </si>
  <si>
    <t>Capra pyrenaica</t>
  </si>
  <si>
    <t>Sierras de Cazorla, Segura y Las Villas</t>
  </si>
  <si>
    <t>Los Alcornocales</t>
  </si>
  <si>
    <t>Rupicapra pyrenaica</t>
  </si>
  <si>
    <t>Ovis orientalis musimon</t>
  </si>
  <si>
    <t>2003, 2006 &amp; 2020</t>
  </si>
  <si>
    <t>2016 &amp; 2017</t>
  </si>
  <si>
    <t>2010, 2016, 2017 &amp; 2017</t>
  </si>
  <si>
    <t>1993-2021</t>
  </si>
  <si>
    <t>Junta de Andalucía, 2012. Plan de caza del Área Cinegética Alcornocales, annex II. Consejería de Agricultura, Pesca y Medio Ambiente</t>
  </si>
  <si>
    <t>2017 &amp; 2020</t>
  </si>
  <si>
    <t>References</t>
  </si>
  <si>
    <t>Year of sampling (average when multiple years)</t>
  </si>
  <si>
    <t>DOE, 2021. Resolución de 18 de marzo de 2021, de la Consejera, por la que se aprueba el Programa de acción selectiva de ungulados en el Parque Nacional de Monfragüe. (2021060894)</t>
  </si>
  <si>
    <t>Intern communication</t>
  </si>
  <si>
    <r>
      <t xml:space="preserve">Triguero-Ocaña, R., Barasona, J. A., Carro, F., Soriguer, R. C., Vicente, J., &amp; Acevedo, P. (2019). Spatio-temporal trends in the frequency of interspecific interactions between domestic and wild ungulates from Mediterranean Spain. </t>
    </r>
    <r>
      <rPr>
        <i/>
        <sz val="11"/>
        <color theme="1"/>
        <rFont val="Calibri"/>
        <family val="2"/>
        <scheme val="minor"/>
      </rPr>
      <t>PLOS ONE</t>
    </r>
    <r>
      <rPr>
        <sz val="11"/>
        <color theme="1"/>
        <rFont val="Calibri"/>
        <family val="2"/>
        <scheme val="minor"/>
      </rPr>
      <t xml:space="preserve">, </t>
    </r>
    <r>
      <rPr>
        <i/>
        <sz val="11"/>
        <color theme="1"/>
        <rFont val="Calibri"/>
        <family val="2"/>
        <scheme val="minor"/>
      </rPr>
      <t>14</t>
    </r>
    <r>
      <rPr>
        <sz val="11"/>
        <color theme="1"/>
        <rFont val="Calibri"/>
        <family val="2"/>
        <scheme val="minor"/>
      </rPr>
      <t>(1), e0211216. https://doi.org/10.1371/journal.pone.0211216</t>
    </r>
  </si>
  <si>
    <r>
      <t xml:space="preserve">Comunidad de Madrid &amp; Junta de Castilla y León. (2022). </t>
    </r>
    <r>
      <rPr>
        <i/>
        <sz val="11"/>
        <color theme="1"/>
        <rFont val="Calibri"/>
        <family val="2"/>
        <scheme val="minor"/>
      </rPr>
      <t>Plan de gestión de las poblaciones de cabra montés en el Parque Nacional de la Sierra de Guadarrama</t>
    </r>
    <r>
      <rPr>
        <sz val="11"/>
        <color theme="1"/>
        <rFont val="Calibri"/>
        <family val="2"/>
        <scheme val="minor"/>
      </rPr>
      <t>. https://www.parquenacionalsierraguadarrama.es/es/documentos?task=download.send&amp;id=387&amp;catid=5&amp;m=0</t>
    </r>
  </si>
  <si>
    <r>
      <t xml:space="preserve">Comunidad de Madrid &amp; Junta de Castilla y León. (2017). </t>
    </r>
    <r>
      <rPr>
        <i/>
        <sz val="11"/>
        <color theme="1"/>
        <rFont val="Calibri"/>
        <family val="2"/>
        <scheme val="minor"/>
      </rPr>
      <t>Plan específico de gestión de las poblaciones de jabalí (sus scrofa) en el parque nacional de la sierra de guadarrama</t>
    </r>
    <r>
      <rPr>
        <sz val="11"/>
        <color theme="1"/>
        <rFont val="Calibri"/>
        <family val="2"/>
        <scheme val="minor"/>
      </rPr>
      <t>. https://docplayer.es/66513152-Plan-especifico-de-gestion-de-las-poblaciones-de-jabali-sus-scrofa-en-el-parque-nacional-de-la-sierra-de-guadarrama.html</t>
    </r>
  </si>
  <si>
    <r>
      <t xml:space="preserve">Horcajada, F., &amp; Martín, S. (2021). </t>
    </r>
    <r>
      <rPr>
        <i/>
        <sz val="11"/>
        <color theme="1"/>
        <rFont val="Calibri"/>
        <family val="2"/>
        <scheme val="minor"/>
      </rPr>
      <t xml:space="preserve">¿Es abundante el corzo en el Parque Nacional? </t>
    </r>
    <r>
      <rPr>
        <sz val="11"/>
        <color theme="1"/>
        <rFont val="Calibri"/>
        <family val="2"/>
        <scheme val="minor"/>
      </rPr>
      <t>. Blog Guadarrama. https://www.parquenacionalsierraguadarrama.es/es/parque/blogs/blog-centro/item/637-abundancia-corzo</t>
    </r>
  </si>
  <si>
    <r>
      <t xml:space="preserve">Granados, J. E., &amp; Cano-Manuel, F. J. (2015). Demografía de poblaciones de ungulados silvestres y prevalencia de enfermedades. In </t>
    </r>
    <r>
      <rPr>
        <i/>
        <sz val="11"/>
        <color theme="1"/>
        <rFont val="Calibri"/>
        <family val="2"/>
        <scheme val="minor"/>
      </rPr>
      <t>La huella del cambio global en Sierra Nevada: Retos para la conservación</t>
    </r>
    <r>
      <rPr>
        <sz val="11"/>
        <color theme="1"/>
        <rFont val="Calibri"/>
        <family val="2"/>
        <scheme val="minor"/>
      </rPr>
      <t>. Consejería de Medio Ambiente y Ordenación del Territorio. Junta de Andalucía.</t>
    </r>
  </si>
  <si>
    <t>BHS Consultores Ambientales Asociados SLL. (2017). Seguimiento del Ciervo (Cervus elaphus) en áreas potenciales de Urogallo (Tetrao urogallus cantabricus) en el Parque Nacional Picos de Europa. Revisión de datos históricos, análisis y nueva propuesta metodológica de censo. Segunda fase (2017): Censo de ciervo mediante transectos nocturnos. Análisis de datos y discusión. Parque Nacional de los Picos de Europa</t>
  </si>
  <si>
    <r>
      <t xml:space="preserve">Nores Quesada, C., García Manteca, P., Cano Parra, M., Prieto Fabián, L., &amp; Finat Sáez, A. (2009). </t>
    </r>
    <r>
      <rPr>
        <i/>
        <sz val="11"/>
        <color theme="1"/>
        <rFont val="Calibri"/>
        <family val="2"/>
        <scheme val="minor"/>
      </rPr>
      <t>Plan de gestión para el jabalí en la zona norte del Parque Nacional de los Picos de Europa</t>
    </r>
    <r>
      <rPr>
        <sz val="11"/>
        <color theme="1"/>
        <rFont val="Calibri"/>
        <family val="2"/>
        <scheme val="minor"/>
      </rPr>
      <t>.</t>
    </r>
  </si>
  <si>
    <r>
      <t xml:space="preserve">Pérez-Barbería, F. J., Palacios, B., González-Quirós, P., Cano, M., Nores, C., &amp; Díaz González, A. (2009). La evolución de la población del rebeco en la cordillera cantábrica. In </t>
    </r>
    <r>
      <rPr>
        <i/>
        <sz val="11"/>
        <color theme="1"/>
        <rFont val="Calibri"/>
        <family val="2"/>
        <scheme val="minor"/>
      </rPr>
      <t>El rebeco cantábrico Rupicapra pyrenaica parva. Conservación y gestión de sus poblaciones</t>
    </r>
    <r>
      <rPr>
        <sz val="11"/>
        <color theme="1"/>
        <rFont val="Calibri"/>
        <family val="2"/>
        <scheme val="minor"/>
      </rPr>
      <t>. Ministerio de Medio Ambiente y Medio Rural y Marino.</t>
    </r>
  </si>
  <si>
    <r>
      <t xml:space="preserve">Imatec innovación, &amp; Consorcio interautonómico Parque Nacional Picos de Europa. (2018). </t>
    </r>
    <r>
      <rPr>
        <i/>
        <sz val="11"/>
        <color theme="1"/>
        <rFont val="Calibri"/>
        <family val="2"/>
        <scheme val="minor"/>
      </rPr>
      <t>Estima de la densidad de población del jabalí en el Parque Nacional de los Picos de Europa</t>
    </r>
    <r>
      <rPr>
        <sz val="11"/>
        <color theme="1"/>
        <rFont val="Calibri"/>
        <family val="2"/>
        <scheme val="minor"/>
      </rPr>
      <t>.</t>
    </r>
  </si>
  <si>
    <r>
      <t xml:space="preserve">Noticias Red de Espacios Naturales de Andalucía. (2008). </t>
    </r>
    <r>
      <rPr>
        <i/>
        <sz val="11"/>
        <color theme="1"/>
        <rFont val="Calibri"/>
        <family val="2"/>
        <scheme val="minor"/>
      </rPr>
      <t>Los censos revelan el buen estado de las especies de caza mayor en andalucía</t>
    </r>
    <r>
      <rPr>
        <sz val="11"/>
        <color theme="1"/>
        <rFont val="Calibri"/>
        <family val="2"/>
        <scheme val="minor"/>
      </rPr>
      <t>. Conservación de La Biodiversidad: Protección de La Flora, La Fauna y Sus Hábitats. https://www.juntadeandalucia.es/medioambiente/contenidoExterno/Pub_renpa/boletin81/conservacion.html</t>
    </r>
  </si>
  <si>
    <r>
      <t xml:space="preserve">Parque Nacional d’Aigüestortes i Estany de Sant Maurici, &amp; Generalitat de Catalunya. Departament de Territori i Sostenibilitat. (2021). </t>
    </r>
    <r>
      <rPr>
        <i/>
        <sz val="11"/>
        <color theme="1"/>
        <rFont val="Calibri"/>
        <family val="2"/>
        <scheme val="minor"/>
      </rPr>
      <t>Memoria 2020</t>
    </r>
    <r>
      <rPr>
        <sz val="11"/>
        <color theme="1"/>
        <rFont val="Calibri"/>
        <family val="2"/>
        <scheme val="minor"/>
      </rPr>
      <t>.</t>
    </r>
  </si>
  <si>
    <t>Capçaleres del Ter i Freser</t>
  </si>
  <si>
    <r>
      <t>Affiliations</t>
    </r>
    <r>
      <rPr>
        <sz val="11"/>
        <color theme="1"/>
        <rFont val="Calibri"/>
        <family val="2"/>
        <scheme val="minor"/>
      </rPr>
      <t xml:space="preserve">: </t>
    </r>
  </si>
  <si>
    <r>
      <t xml:space="preserve">a </t>
    </r>
    <r>
      <rPr>
        <sz val="11"/>
        <color theme="1"/>
        <rFont val="Calibri"/>
        <family val="2"/>
        <scheme val="minor"/>
      </rPr>
      <t>Basque Centre for Climate Change (BC3), Leioa, Spain</t>
    </r>
    <r>
      <rPr>
        <vertAlign val="superscript"/>
        <sz val="11"/>
        <color theme="1"/>
        <rFont val="Calibri"/>
        <family val="2"/>
        <scheme val="minor"/>
      </rPr>
      <t xml:space="preserve"> </t>
    </r>
  </si>
  <si>
    <r>
      <t>b</t>
    </r>
    <r>
      <rPr>
        <sz val="11"/>
        <color theme="1"/>
        <rFont val="Calibri"/>
        <family val="2"/>
        <scheme val="minor"/>
      </rPr>
      <t xml:space="preserve"> Ikerbasque — Basque Foundation for Science, Bilbao, Spain</t>
    </r>
  </si>
  <si>
    <r>
      <t xml:space="preserve">c </t>
    </r>
    <r>
      <rPr>
        <sz val="11"/>
        <color theme="1"/>
        <rFont val="Calibri"/>
        <family val="2"/>
        <scheme val="minor"/>
      </rPr>
      <t>Global Change and Conservation Lab, Organismal and Evolutionary Biology Research Programme, Faculty of Biological and Environmental Sciences, University of Helsinki, Finland</t>
    </r>
  </si>
  <si>
    <r>
      <t>d</t>
    </r>
    <r>
      <rPr>
        <sz val="11"/>
        <color theme="1"/>
        <rFont val="Calibri"/>
        <family val="2"/>
        <scheme val="minor"/>
      </rPr>
      <t xml:space="preserve"> Helsinki Institute of Sustainability Science (HELSUS), Faculty of Biological and Environmental Sciences, University of Helsinki, Finland</t>
    </r>
  </si>
  <si>
    <t>* Corresponding author: pablo.manzano@bc3research.org; +34 94 40 146 90</t>
  </si>
  <si>
    <r>
      <rPr>
        <b/>
        <sz val="11"/>
        <color theme="1"/>
        <rFont val="Calibri"/>
        <family val="2"/>
        <scheme val="minor"/>
      </rPr>
      <t>Jorunal</t>
    </r>
    <r>
      <rPr>
        <sz val="11"/>
        <color theme="1"/>
        <rFont val="Calibri"/>
        <family val="2"/>
        <scheme val="minor"/>
      </rPr>
      <t>: Landscape Ecology</t>
    </r>
  </si>
  <si>
    <r>
      <rPr>
        <b/>
        <sz val="11"/>
        <color theme="1"/>
        <rFont val="Calibri"/>
        <family val="2"/>
        <scheme val="minor"/>
      </rPr>
      <t>Title</t>
    </r>
    <r>
      <rPr>
        <sz val="11"/>
        <color theme="1"/>
        <rFont val="Calibri"/>
        <family val="2"/>
        <scheme val="minor"/>
      </rPr>
      <t>: Underestimated herbivory baselines: evidence from wild ungulate abundances in Spanish protected areas, and environmental implications.</t>
    </r>
  </si>
  <si>
    <t>Protected Area</t>
  </si>
  <si>
    <t>National Park</t>
  </si>
  <si>
    <t>Legal status</t>
  </si>
  <si>
    <t>Natural Park</t>
  </si>
  <si>
    <t>Natural Park (Catalan Protected Area)</t>
  </si>
  <si>
    <t>Density (individuals /km2)</t>
  </si>
  <si>
    <r>
      <t>Authors’ names</t>
    </r>
    <r>
      <rPr>
        <sz val="11"/>
        <color theme="1"/>
        <rFont val="Calibri"/>
        <family val="2"/>
        <scheme val="minor"/>
      </rPr>
      <t>: Rubén Serrano-Zulueta</t>
    </r>
    <r>
      <rPr>
        <vertAlign val="superscript"/>
        <sz val="11"/>
        <color theme="1"/>
        <rFont val="Calibri"/>
        <family val="2"/>
        <scheme val="minor"/>
      </rPr>
      <t>a</t>
    </r>
    <r>
      <rPr>
        <sz val="11"/>
        <color theme="1"/>
        <rFont val="Calibri"/>
        <family val="2"/>
        <scheme val="minor"/>
      </rPr>
      <t>, Guillermo Pardo</t>
    </r>
    <r>
      <rPr>
        <vertAlign val="superscript"/>
        <sz val="11"/>
        <color theme="1"/>
        <rFont val="Calibri"/>
        <family val="2"/>
        <scheme val="minor"/>
      </rPr>
      <t>a</t>
    </r>
    <r>
      <rPr>
        <sz val="11"/>
        <color theme="1"/>
        <rFont val="Calibri"/>
        <family val="2"/>
        <scheme val="minor"/>
      </rPr>
      <t>, Agustín del Prado</t>
    </r>
    <r>
      <rPr>
        <vertAlign val="superscript"/>
        <sz val="11"/>
        <color theme="1"/>
        <rFont val="Calibri"/>
        <family val="2"/>
        <scheme val="minor"/>
      </rPr>
      <t>a,b</t>
    </r>
    <r>
      <rPr>
        <sz val="11"/>
        <color theme="1"/>
        <rFont val="Calibri"/>
        <family val="2"/>
        <scheme val="minor"/>
      </rPr>
      <t>, Pablo Manzano</t>
    </r>
    <r>
      <rPr>
        <vertAlign val="superscript"/>
        <sz val="11"/>
        <color theme="1"/>
        <rFont val="Calibri"/>
        <family val="2"/>
        <scheme val="minor"/>
      </rPr>
      <t>a,b,c,d,*</t>
    </r>
  </si>
  <si>
    <t xml:space="preserve">This SI includes: </t>
  </si>
  <si>
    <t>Category</t>
  </si>
  <si>
    <t>Species</t>
  </si>
  <si>
    <t>Cattle</t>
  </si>
  <si>
    <t>Sheep</t>
  </si>
  <si>
    <t>Goat</t>
  </si>
  <si>
    <t>Pig</t>
  </si>
  <si>
    <t>Enteric CH₄ emissions (kg/animal/yr)</t>
  </si>
  <si>
    <t>Total enteric CH₄ emissions (kt/yr)</t>
  </si>
  <si>
    <t>Weight (kg/animal)</t>
  </si>
  <si>
    <t>Population (animals)</t>
  </si>
  <si>
    <t>Pig from 20 to 49 kg (n2).</t>
  </si>
  <si>
    <t>Pig from 50 to 79 kg (n3).</t>
  </si>
  <si>
    <t>Pig from 80 to 109 kg (n4).</t>
  </si>
  <si>
    <t>Male yearling</t>
  </si>
  <si>
    <t>Female yearling for slaughter</t>
  </si>
  <si>
    <t>Meat ewes</t>
  </si>
  <si>
    <t>Breeding or resting sow (n10)</t>
  </si>
  <si>
    <t>Suckler cow</t>
  </si>
  <si>
    <t>Ram</t>
  </si>
  <si>
    <t>Lamb</t>
  </si>
  <si>
    <t>Slaughter calf</t>
  </si>
  <si>
    <t>Other female calf</t>
  </si>
  <si>
    <t>Other male calf</t>
  </si>
  <si>
    <t>Ewe in 1st gestation milk</t>
  </si>
  <si>
    <t>Ewe in 1st pregnancy meat</t>
  </si>
  <si>
    <t>Female yearling for replacement</t>
  </si>
  <si>
    <t>Slaughter heifer</t>
  </si>
  <si>
    <t>Dairy cow</t>
  </si>
  <si>
    <t xml:space="preserve">Piglet (n1). </t>
  </si>
  <si>
    <t>Pig over 110 kg (n5).</t>
  </si>
  <si>
    <t>Boar (n6).</t>
  </si>
  <si>
    <t>Live sheep that have never calved and are mated (n3)</t>
  </si>
  <si>
    <t>Live sheep that have never calved and are mated for the first time (n4)</t>
  </si>
  <si>
    <t>No dairy sheep that have calved (6)</t>
  </si>
  <si>
    <t>Dairy sheep that have calved (n5)</t>
  </si>
  <si>
    <t>Breeding male</t>
  </si>
  <si>
    <t>Replacement heifer</t>
  </si>
  <si>
    <t>Buck (n2)</t>
  </si>
  <si>
    <t>Kid (n1)</t>
  </si>
  <si>
    <t>Dairy ewes</t>
  </si>
  <si>
    <t>No mated sheep</t>
  </si>
  <si>
    <t>No mated breeding sow (n7).</t>
  </si>
  <si>
    <t>First time mated breeding sow (n8).</t>
  </si>
  <si>
    <t>Twice or more times mated breeding sow (n9)</t>
  </si>
  <si>
    <t>Total biomass (Kt/yr)</t>
  </si>
  <si>
    <t>1. The individual samples of ungulate densities in the studied Protected Areas.</t>
  </si>
  <si>
    <t>2. Estimations of grazing livestock biomass in 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</si>
</sst>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9" x14ac:knownFonts="1">
    <font>
      <sz val="11"/>
      <color theme="1"/>
      <name val="Calibri"/>
      <family val="2"/>
      <scheme val="minor"/>
    </font>
    <font>
      <b/>
      <sz val="11"/>
      <color theme="2" tint="-0.499984740745262"/>
      <name val="Calibri"/>
      <family val="2"/>
      <scheme val="minor"/>
    </font>
    <font>
      <sz val="11"/>
      <name val="Calibri"/>
      <family val="2"/>
      <scheme val="minor"/>
    </font>
    <font>
      <i/>
      <sz val="11"/>
      <color theme="1"/>
      <name val="Calibri"/>
      <family val="2"/>
      <scheme val="minor"/>
    </font>
    <font>
      <b/>
      <sz val="11"/>
      <color theme="1"/>
      <name val="Calibri"/>
      <family val="2"/>
      <scheme val="minor"/>
    </font>
    <font>
      <vertAlign val="superscript"/>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0" tint="-0.14996795556505021"/>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0" fillId="0" borderId="0" xfId="0" applyAlignment="1">
      <alignment vertical="center"/>
    </xf>
    <xf numFmtId="0" fontId="2" fillId="0" borderId="0" xfId="0" applyFont="1"/>
    <xf numFmtId="0" fontId="0" fillId="0" borderId="0" xfId="0"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164" fontId="0" fillId="0" borderId="0" xfId="0" applyNumberFormat="1" applyAlignment="1">
      <alignment horizontal="center"/>
    </xf>
    <xf numFmtId="0" fontId="0" fillId="0" borderId="0" xfId="0" applyAlignment="1">
      <alignment horizontal="left" vertical="center"/>
    </xf>
    <xf numFmtId="0" fontId="4" fillId="0" borderId="0" xfId="0" applyFont="1" applyAlignment="1">
      <alignment vertical="center"/>
    </xf>
    <xf numFmtId="0" fontId="5" fillId="0" borderId="0" xfId="0" applyFont="1" applyAlignment="1">
      <alignment vertical="center"/>
    </xf>
    <xf numFmtId="0" fontId="8" fillId="0" borderId="0" xfId="1" applyAlignment="1">
      <alignment vertical="center"/>
    </xf>
    <xf numFmtId="0" fontId="6" fillId="0" borderId="0" xfId="0" applyFont="1" applyAlignment="1">
      <alignment vertical="center"/>
    </xf>
    <xf numFmtId="0" fontId="7" fillId="0" borderId="0" xfId="0" applyFont="1" applyAlignment="1">
      <alignment vertical="center"/>
    </xf>
    <xf numFmtId="0" fontId="1" fillId="2" borderId="0" xfId="0" applyFont="1" applyFill="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center" vertical="center"/>
    </xf>
    <xf numFmtId="0" fontId="0" fillId="0" borderId="0" xfId="0" applyAlignment="1"/>
    <xf numFmtId="0" fontId="2" fillId="0" borderId="0" xfId="0" applyFont="1" applyAlignment="1"/>
    <xf numFmtId="0" fontId="0" fillId="0" borderId="0" xfId="0" applyFont="1" applyAlignment="1">
      <alignment wrapText="1"/>
    </xf>
    <xf numFmtId="0" fontId="0" fillId="4" borderId="0" xfId="0" applyFont="1" applyFill="1"/>
    <xf numFmtId="164" fontId="0" fillId="4" borderId="0" xfId="0" applyNumberFormat="1" applyFont="1" applyFill="1" applyAlignment="1">
      <alignment horizontal="center"/>
    </xf>
    <xf numFmtId="0" fontId="0" fillId="3" borderId="0" xfId="0" applyFont="1" applyFill="1"/>
    <xf numFmtId="164" fontId="0" fillId="3" borderId="0" xfId="0" applyNumberFormat="1" applyFont="1" applyFill="1" applyAlignment="1">
      <alignment horizontal="center"/>
    </xf>
    <xf numFmtId="0" fontId="2" fillId="4" borderId="0" xfId="0" applyFont="1" applyFill="1"/>
    <xf numFmtId="164" fontId="2" fillId="4" borderId="0" xfId="0" applyNumberFormat="1" applyFont="1" applyFill="1" applyAlignment="1">
      <alignment horizontal="center"/>
    </xf>
    <xf numFmtId="0" fontId="2" fillId="3" borderId="0" xfId="0" applyFont="1" applyFill="1"/>
    <xf numFmtId="164" fontId="2" fillId="3" borderId="0" xfId="0" applyNumberFormat="1" applyFont="1" applyFill="1" applyAlignment="1">
      <alignment horizontal="center"/>
    </xf>
    <xf numFmtId="2" fontId="0" fillId="4" borderId="0" xfId="0" applyNumberFormat="1" applyFont="1" applyFill="1" applyAlignment="1">
      <alignment horizontal="center"/>
    </xf>
    <xf numFmtId="2" fontId="0" fillId="3" borderId="0" xfId="0" applyNumberFormat="1" applyFont="1" applyFill="1" applyAlignment="1">
      <alignment horizontal="center"/>
    </xf>
    <xf numFmtId="2" fontId="0" fillId="4" borderId="0" xfId="0" applyNumberFormat="1" applyFont="1" applyFill="1" applyAlignment="1">
      <alignment horizontal="center" vertical="center"/>
    </xf>
    <xf numFmtId="2" fontId="0" fillId="3" borderId="0" xfId="0" applyNumberFormat="1" applyFont="1" applyFill="1" applyAlignment="1">
      <alignment horizontal="center" vertical="center"/>
    </xf>
    <xf numFmtId="2" fontId="2" fillId="3" borderId="0" xfId="0" applyNumberFormat="1" applyFont="1" applyFill="1" applyAlignment="1">
      <alignment horizontal="center"/>
    </xf>
  </cellXfs>
  <cellStyles count="2">
    <cellStyle name="Hyperlink" xfId="1" builtinId="8"/>
    <cellStyle name="Normal" xfId="0" builtinId="0"/>
  </cellStyles>
  <dxfs count="9">
    <dxf>
      <alignment textRotation="0" wrapText="0" indent="0" justifyLastLine="0" shrinkToFit="0" readingOrder="0"/>
    </dxf>
    <dxf>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b/>
        <i val="0"/>
        <strike val="0"/>
        <condense val="0"/>
        <extend val="0"/>
        <outline val="0"/>
        <shadow val="0"/>
        <u val="none"/>
        <vertAlign val="baseline"/>
        <sz val="11"/>
        <color theme="2" tint="-0.499984740745262"/>
        <name val="Calibri"/>
        <family val="2"/>
        <scheme val="minor"/>
      </font>
      <fill>
        <patternFill patternType="solid">
          <fgColor indexed="64"/>
          <bgColor theme="9" tint="0.59999389629810485"/>
        </patternFill>
      </fill>
      <alignment horizontal="center" vertical="center" textRotation="0" wrapText="1" indent="0" justifyLastLine="0" shrinkToFit="0" readingOrder="0"/>
    </dxf>
    <dxf>
      <fill>
        <patternFill>
          <bgColor theme="0" tint="-4.9989318521683403E-2"/>
        </patternFill>
      </fill>
    </dxf>
    <dxf>
      <fill>
        <patternFill>
          <bgColor theme="0" tint="-0.14996795556505021"/>
        </patternFill>
      </fill>
    </dxf>
    <dxf>
      <fill>
        <patternFill>
          <bgColor theme="5" tint="0.59996337778862885"/>
        </patternFill>
      </fill>
    </dxf>
    <dxf>
      <font>
        <b val="0"/>
        <i val="0"/>
      </font>
      <fill>
        <patternFill patternType="none">
          <bgColor auto="1"/>
        </patternFill>
      </fill>
    </dxf>
  </dxfs>
  <tableStyles count="2" defaultTableStyle="TableStyleMedium2" defaultPivotStyle="PivotStyleLight16">
    <tableStyle name="Table Style 1" pivot="0" count="0" xr9:uid="{6F379F2B-0CAF-4537-8004-7A111935BB72}"/>
    <tableStyle name="Table Style 2" pivot="0" count="4" xr9:uid="{00D53962-8DB1-4F63-83B0-87E21A087C8D}">
      <tableStyleElement type="wholeTable" dxfId="8"/>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646CFE-F6E4-4195-A144-C590199940BD}" name="Table1" displayName="Table1" ref="A1:G39" totalsRowShown="0" headerRowDxfId="4">
  <autoFilter ref="A1:G39" xr:uid="{DF2F8FF8-6349-4A39-81B9-AED9CCD44D86}"/>
  <tableColumns count="7">
    <tableColumn id="1" xr3:uid="{68A2D0A6-4A56-44B1-A6AE-DC60D77CEE01}" name="Protected Area"/>
    <tableColumn id="7" xr3:uid="{03D82582-4239-460E-BD8B-D6B79CC657DE}" name="Legal status"/>
    <tableColumn id="2" xr3:uid="{4B73F60E-16A3-4389-895C-AA46D8F527FB}" name="Animal"/>
    <tableColumn id="3" xr3:uid="{00A205E5-D352-4C75-A278-BBAF62F6E6C2}" name="Density (individuals /km2)" dataDxfId="3"/>
    <tableColumn id="4" xr3:uid="{5B89E64B-3EB5-4550-B46D-AFE9671A10C3}" name="Density (kg/km2)" dataDxfId="2"/>
    <tableColumn id="5" xr3:uid="{B809C6B0-9892-4C8C-8E29-7907B01D5206}" name="Year of sampling (average when multiple years)" dataDxfId="1"/>
    <tableColumn id="6" xr3:uid="{B4ED54B0-82D1-4A06-A0B2-792CDD098983}" name="References"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blo.manzano@bc3research.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7FBB-EBB2-46E7-89BD-2E9A7284F29C}">
  <dimension ref="A1:B14"/>
  <sheetViews>
    <sheetView showGridLines="0" topLeftCell="A3" workbookViewId="0">
      <selection activeCell="B13" sqref="B13"/>
    </sheetView>
  </sheetViews>
  <sheetFormatPr defaultRowHeight="15" x14ac:dyDescent="0.25"/>
  <cols>
    <col min="1" max="1" width="15.85546875" customWidth="1"/>
  </cols>
  <sheetData>
    <row r="1" spans="1:2" x14ac:dyDescent="0.25">
      <c r="A1" t="s">
        <v>50</v>
      </c>
    </row>
    <row r="2" spans="1:2" x14ac:dyDescent="0.25">
      <c r="A2" t="s">
        <v>49</v>
      </c>
    </row>
    <row r="3" spans="1:2" ht="17.25" x14ac:dyDescent="0.25">
      <c r="A3" s="8" t="s">
        <v>57</v>
      </c>
    </row>
    <row r="4" spans="1:2" x14ac:dyDescent="0.25">
      <c r="A4" s="8" t="s">
        <v>43</v>
      </c>
    </row>
    <row r="5" spans="1:2" ht="17.25" x14ac:dyDescent="0.25">
      <c r="A5" s="9" t="s">
        <v>44</v>
      </c>
    </row>
    <row r="6" spans="1:2" ht="17.25" x14ac:dyDescent="0.25">
      <c r="A6" s="9" t="s">
        <v>45</v>
      </c>
    </row>
    <row r="7" spans="1:2" ht="17.25" x14ac:dyDescent="0.25">
      <c r="A7" s="9" t="s">
        <v>46</v>
      </c>
    </row>
    <row r="8" spans="1:2" ht="17.25" x14ac:dyDescent="0.25">
      <c r="A8" s="9" t="s">
        <v>47</v>
      </c>
    </row>
    <row r="9" spans="1:2" x14ac:dyDescent="0.25">
      <c r="A9" s="10" t="s">
        <v>48</v>
      </c>
    </row>
    <row r="10" spans="1:2" x14ac:dyDescent="0.25">
      <c r="A10" s="11"/>
    </row>
    <row r="11" spans="1:2" x14ac:dyDescent="0.25">
      <c r="A11" s="12" t="s">
        <v>58</v>
      </c>
      <c r="B11" t="s">
        <v>104</v>
      </c>
    </row>
    <row r="12" spans="1:2" x14ac:dyDescent="0.25">
      <c r="A12" s="12"/>
      <c r="B12" t="s">
        <v>105</v>
      </c>
    </row>
    <row r="13" spans="1:2" x14ac:dyDescent="0.25">
      <c r="A13" s="12"/>
    </row>
    <row r="14" spans="1:2" x14ac:dyDescent="0.25">
      <c r="A14" s="12"/>
    </row>
  </sheetData>
  <hyperlinks>
    <hyperlink ref="A9" r:id="rId1" display="mailto:pablo.manzano@bc3research.org" xr:uid="{905794BD-6F2A-438F-9BEB-371263DACF6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zoomScale="45" workbookViewId="0">
      <selection activeCell="F45" sqref="F45"/>
    </sheetView>
  </sheetViews>
  <sheetFormatPr defaultRowHeight="15" x14ac:dyDescent="0.25"/>
  <cols>
    <col min="1" max="1" width="37.5703125" bestFit="1" customWidth="1"/>
    <col min="2" max="2" width="35.85546875" bestFit="1" customWidth="1"/>
    <col min="3" max="3" width="23.7109375" customWidth="1"/>
    <col min="4" max="4" width="14.42578125" style="4" customWidth="1"/>
    <col min="5" max="5" width="10.42578125" style="4" customWidth="1"/>
    <col min="6" max="6" width="23.5703125" style="3" customWidth="1"/>
    <col min="7" max="7" width="255.5703125" style="16" customWidth="1"/>
  </cols>
  <sheetData>
    <row r="1" spans="1:7" s="14" customFormat="1" ht="45" x14ac:dyDescent="0.25">
      <c r="A1" s="13" t="s">
        <v>51</v>
      </c>
      <c r="B1" s="13" t="s">
        <v>53</v>
      </c>
      <c r="C1" s="13" t="s">
        <v>0</v>
      </c>
      <c r="D1" s="13" t="s">
        <v>56</v>
      </c>
      <c r="E1" s="13" t="s">
        <v>11</v>
      </c>
      <c r="F1" s="13" t="s">
        <v>28</v>
      </c>
      <c r="G1" s="15" t="s">
        <v>27</v>
      </c>
    </row>
    <row r="2" spans="1:7" x14ac:dyDescent="0.25">
      <c r="A2" t="s">
        <v>1</v>
      </c>
      <c r="B2" t="s">
        <v>52</v>
      </c>
      <c r="C2" t="s">
        <v>12</v>
      </c>
      <c r="D2" s="6">
        <v>17.649999999999999</v>
      </c>
      <c r="E2" s="6">
        <v>2118</v>
      </c>
      <c r="F2" s="3" t="s">
        <v>26</v>
      </c>
      <c r="G2" s="16" t="s">
        <v>29</v>
      </c>
    </row>
    <row r="3" spans="1:7" ht="14.1" customHeight="1" x14ac:dyDescent="0.25">
      <c r="A3" t="s">
        <v>1</v>
      </c>
      <c r="B3" t="s">
        <v>52</v>
      </c>
      <c r="C3" t="s">
        <v>13</v>
      </c>
      <c r="D3" s="6">
        <v>5.8</v>
      </c>
      <c r="E3" s="6">
        <v>301.59999999999997</v>
      </c>
      <c r="F3" s="3">
        <v>2020</v>
      </c>
      <c r="G3" s="16" t="s">
        <v>29</v>
      </c>
    </row>
    <row r="4" spans="1:7" x14ac:dyDescent="0.25">
      <c r="A4" t="s">
        <v>2</v>
      </c>
      <c r="B4" t="s">
        <v>52</v>
      </c>
      <c r="C4" t="s">
        <v>14</v>
      </c>
      <c r="D4" s="6">
        <v>1.46</v>
      </c>
      <c r="E4" s="6">
        <v>25.597245196003072</v>
      </c>
      <c r="F4" s="3">
        <v>2006</v>
      </c>
      <c r="G4" s="1" t="s">
        <v>30</v>
      </c>
    </row>
    <row r="5" spans="1:7" x14ac:dyDescent="0.25">
      <c r="A5" t="s">
        <v>2</v>
      </c>
      <c r="B5" t="s">
        <v>52</v>
      </c>
      <c r="C5" t="s">
        <v>15</v>
      </c>
      <c r="D5" s="6">
        <v>2.42</v>
      </c>
      <c r="E5" s="6">
        <v>100.56188162951575</v>
      </c>
      <c r="F5" s="3">
        <v>2006</v>
      </c>
      <c r="G5" s="1" t="s">
        <v>30</v>
      </c>
    </row>
    <row r="6" spans="1:7" x14ac:dyDescent="0.25">
      <c r="A6" t="s">
        <v>2</v>
      </c>
      <c r="B6" t="s">
        <v>52</v>
      </c>
      <c r="C6" t="s">
        <v>12</v>
      </c>
      <c r="D6" s="6">
        <v>0.69</v>
      </c>
      <c r="E6" s="6">
        <v>82.8</v>
      </c>
      <c r="F6" s="3">
        <v>2006</v>
      </c>
      <c r="G6" s="1" t="s">
        <v>30</v>
      </c>
    </row>
    <row r="7" spans="1:7" x14ac:dyDescent="0.25">
      <c r="A7" t="s">
        <v>2</v>
      </c>
      <c r="B7" t="s">
        <v>52</v>
      </c>
      <c r="C7" t="s">
        <v>19</v>
      </c>
      <c r="D7" s="6">
        <v>5.79</v>
      </c>
      <c r="E7" s="6">
        <v>95.260550458715599</v>
      </c>
      <c r="F7" s="3">
        <v>2020</v>
      </c>
      <c r="G7" s="16" t="s">
        <v>41</v>
      </c>
    </row>
    <row r="8" spans="1:7" x14ac:dyDescent="0.25">
      <c r="A8" t="s">
        <v>3</v>
      </c>
      <c r="B8" t="s">
        <v>52</v>
      </c>
      <c r="C8" t="s">
        <v>14</v>
      </c>
      <c r="D8" s="6">
        <v>6.2</v>
      </c>
      <c r="E8" s="6">
        <v>108.70063028439661</v>
      </c>
      <c r="F8" s="3">
        <v>2020</v>
      </c>
      <c r="G8" s="1" t="s">
        <v>30</v>
      </c>
    </row>
    <row r="9" spans="1:7" x14ac:dyDescent="0.25">
      <c r="A9" t="s">
        <v>3</v>
      </c>
      <c r="B9" t="s">
        <v>52</v>
      </c>
      <c r="C9" t="s">
        <v>19</v>
      </c>
      <c r="D9" s="6">
        <v>5.8</v>
      </c>
      <c r="E9" s="6">
        <v>95.425076452599384</v>
      </c>
      <c r="F9" s="3">
        <v>2020</v>
      </c>
      <c r="G9" s="1" t="s">
        <v>30</v>
      </c>
    </row>
    <row r="10" spans="1:7" x14ac:dyDescent="0.25">
      <c r="A10" t="s">
        <v>3</v>
      </c>
      <c r="B10" t="s">
        <v>52</v>
      </c>
      <c r="C10" t="s">
        <v>13</v>
      </c>
      <c r="D10" s="6">
        <v>4</v>
      </c>
      <c r="E10" s="6">
        <v>208</v>
      </c>
      <c r="F10" s="3">
        <v>2002</v>
      </c>
      <c r="G10" s="1" t="s">
        <v>4</v>
      </c>
    </row>
    <row r="11" spans="1:7" x14ac:dyDescent="0.25">
      <c r="A11" t="s">
        <v>5</v>
      </c>
      <c r="B11" t="s">
        <v>52</v>
      </c>
      <c r="C11" t="s">
        <v>13</v>
      </c>
      <c r="D11" s="6">
        <v>5.7</v>
      </c>
      <c r="E11" s="6">
        <v>296.40000000000003</v>
      </c>
      <c r="F11" s="3">
        <v>2014</v>
      </c>
      <c r="G11" s="16" t="s">
        <v>31</v>
      </c>
    </row>
    <row r="12" spans="1:7" x14ac:dyDescent="0.25">
      <c r="A12" t="s">
        <v>5</v>
      </c>
      <c r="B12" t="s">
        <v>52</v>
      </c>
      <c r="C12" t="s">
        <v>12</v>
      </c>
      <c r="D12" s="6">
        <v>6.3</v>
      </c>
      <c r="E12" s="6">
        <v>756</v>
      </c>
      <c r="F12" s="3">
        <v>2014</v>
      </c>
      <c r="G12" s="16" t="s">
        <v>31</v>
      </c>
    </row>
    <row r="13" spans="1:7" x14ac:dyDescent="0.25">
      <c r="A13" t="s">
        <v>5</v>
      </c>
      <c r="B13" t="s">
        <v>52</v>
      </c>
      <c r="C13" t="s">
        <v>15</v>
      </c>
      <c r="D13" s="6">
        <v>3.9</v>
      </c>
      <c r="E13" s="6">
        <v>162.06253651037662</v>
      </c>
      <c r="F13" s="3">
        <v>2014</v>
      </c>
      <c r="G13" s="16" t="s">
        <v>31</v>
      </c>
    </row>
    <row r="14" spans="1:7" x14ac:dyDescent="0.25">
      <c r="A14" s="2" t="s">
        <v>6</v>
      </c>
      <c r="B14" t="s">
        <v>52</v>
      </c>
      <c r="C14" t="s">
        <v>12</v>
      </c>
      <c r="D14" s="5">
        <v>32.9</v>
      </c>
      <c r="E14" s="6">
        <v>3948</v>
      </c>
      <c r="F14" s="3" t="s">
        <v>21</v>
      </c>
      <c r="G14" s="16" t="s">
        <v>7</v>
      </c>
    </row>
    <row r="15" spans="1:7" x14ac:dyDescent="0.25">
      <c r="A15" s="2" t="s">
        <v>6</v>
      </c>
      <c r="B15" t="s">
        <v>52</v>
      </c>
      <c r="C15" t="s">
        <v>13</v>
      </c>
      <c r="D15" s="6">
        <v>2.4</v>
      </c>
      <c r="E15" s="6">
        <v>124.8</v>
      </c>
      <c r="F15" s="3">
        <v>2019</v>
      </c>
      <c r="G15" s="1" t="s">
        <v>30</v>
      </c>
    </row>
    <row r="16" spans="1:7" x14ac:dyDescent="0.25">
      <c r="A16" s="2" t="s">
        <v>6</v>
      </c>
      <c r="B16" t="s">
        <v>52</v>
      </c>
      <c r="C16" t="s">
        <v>14</v>
      </c>
      <c r="D16" s="6">
        <v>4.5960000000000001</v>
      </c>
      <c r="E16" s="6">
        <v>80.578725288239809</v>
      </c>
      <c r="F16" s="3" t="s">
        <v>22</v>
      </c>
      <c r="G16" s="1" t="s">
        <v>30</v>
      </c>
    </row>
    <row r="17" spans="1:7" x14ac:dyDescent="0.25">
      <c r="A17" s="2" t="s">
        <v>6</v>
      </c>
      <c r="B17" t="s">
        <v>52</v>
      </c>
      <c r="C17" t="s">
        <v>16</v>
      </c>
      <c r="D17" s="6">
        <v>2.0125000000000002</v>
      </c>
      <c r="E17" s="6">
        <v>69.237385321100916</v>
      </c>
      <c r="F17" s="3" t="s">
        <v>23</v>
      </c>
      <c r="G17" s="1" t="s">
        <v>30</v>
      </c>
    </row>
    <row r="18" spans="1:7" x14ac:dyDescent="0.25">
      <c r="A18" t="s">
        <v>8</v>
      </c>
      <c r="B18" t="s">
        <v>52</v>
      </c>
      <c r="C18" t="s">
        <v>16</v>
      </c>
      <c r="D18" s="6">
        <v>21.34</v>
      </c>
      <c r="E18" s="6">
        <v>734.17431192660536</v>
      </c>
      <c r="F18" s="3">
        <v>2020</v>
      </c>
      <c r="G18" s="16" t="s">
        <v>32</v>
      </c>
    </row>
    <row r="19" spans="1:7" x14ac:dyDescent="0.25">
      <c r="A19" t="s">
        <v>8</v>
      </c>
      <c r="B19" t="s">
        <v>52</v>
      </c>
      <c r="C19" t="s">
        <v>13</v>
      </c>
      <c r="D19" s="6">
        <v>16</v>
      </c>
      <c r="E19" s="6">
        <v>832</v>
      </c>
      <c r="F19" s="3">
        <v>2015</v>
      </c>
      <c r="G19" s="16" t="s">
        <v>33</v>
      </c>
    </row>
    <row r="20" spans="1:7" x14ac:dyDescent="0.25">
      <c r="A20" t="s">
        <v>8</v>
      </c>
      <c r="B20" t="s">
        <v>52</v>
      </c>
      <c r="C20" t="s">
        <v>14</v>
      </c>
      <c r="D20" s="6">
        <v>5</v>
      </c>
      <c r="E20" s="6">
        <v>87.661798616448877</v>
      </c>
      <c r="F20" s="3">
        <v>2021</v>
      </c>
      <c r="G20" s="16" t="s">
        <v>34</v>
      </c>
    </row>
    <row r="21" spans="1:7" x14ac:dyDescent="0.25">
      <c r="A21" t="s">
        <v>9</v>
      </c>
      <c r="B21" t="s">
        <v>52</v>
      </c>
      <c r="C21" t="s">
        <v>16</v>
      </c>
      <c r="D21" s="6">
        <v>9.86</v>
      </c>
      <c r="E21" s="6">
        <v>339.22018348623845</v>
      </c>
      <c r="F21" s="3" t="s">
        <v>24</v>
      </c>
      <c r="G21" s="1" t="s">
        <v>30</v>
      </c>
    </row>
    <row r="22" spans="1:7" x14ac:dyDescent="0.25">
      <c r="A22" t="s">
        <v>9</v>
      </c>
      <c r="B22" t="s">
        <v>52</v>
      </c>
      <c r="C22" t="s">
        <v>13</v>
      </c>
      <c r="D22" s="6">
        <v>12</v>
      </c>
      <c r="E22" s="6">
        <v>624</v>
      </c>
      <c r="F22" s="3">
        <v>2014</v>
      </c>
      <c r="G22" s="16" t="s">
        <v>35</v>
      </c>
    </row>
    <row r="23" spans="1:7" x14ac:dyDescent="0.25">
      <c r="A23" t="s">
        <v>10</v>
      </c>
      <c r="B23" t="s">
        <v>52</v>
      </c>
      <c r="C23" t="s">
        <v>12</v>
      </c>
      <c r="D23" s="6">
        <v>5.32</v>
      </c>
      <c r="E23" s="6">
        <v>638.40000000000009</v>
      </c>
      <c r="F23" s="3">
        <v>2017</v>
      </c>
      <c r="G23" s="17" t="s">
        <v>36</v>
      </c>
    </row>
    <row r="24" spans="1:7" x14ac:dyDescent="0.25">
      <c r="A24" t="s">
        <v>10</v>
      </c>
      <c r="B24" t="s">
        <v>52</v>
      </c>
      <c r="C24" t="s">
        <v>13</v>
      </c>
      <c r="D24" s="6">
        <v>16.829999999999998</v>
      </c>
      <c r="E24" s="6">
        <v>875.15999999999985</v>
      </c>
      <c r="F24" s="3">
        <v>2009</v>
      </c>
      <c r="G24" s="16" t="s">
        <v>37</v>
      </c>
    </row>
    <row r="25" spans="1:7" x14ac:dyDescent="0.25">
      <c r="A25" t="s">
        <v>10</v>
      </c>
      <c r="B25" t="s">
        <v>52</v>
      </c>
      <c r="C25" t="s">
        <v>19</v>
      </c>
      <c r="D25" s="5">
        <v>8</v>
      </c>
      <c r="E25" s="6">
        <v>131.62079510703364</v>
      </c>
      <c r="F25" s="3">
        <v>2008</v>
      </c>
      <c r="G25" s="16" t="s">
        <v>38</v>
      </c>
    </row>
    <row r="26" spans="1:7" x14ac:dyDescent="0.25">
      <c r="A26" t="s">
        <v>10</v>
      </c>
      <c r="B26" t="s">
        <v>52</v>
      </c>
      <c r="C26" t="s">
        <v>14</v>
      </c>
      <c r="D26" s="5">
        <v>3.99</v>
      </c>
      <c r="E26" s="6">
        <v>69.954115295926215</v>
      </c>
      <c r="F26" s="3">
        <v>2018</v>
      </c>
      <c r="G26" s="16" t="s">
        <v>39</v>
      </c>
    </row>
    <row r="27" spans="1:7" x14ac:dyDescent="0.25">
      <c r="A27" t="s">
        <v>17</v>
      </c>
      <c r="B27" t="s">
        <v>54</v>
      </c>
      <c r="C27" t="s">
        <v>15</v>
      </c>
      <c r="D27" s="6">
        <v>5.09</v>
      </c>
      <c r="E27" s="6">
        <v>211.51238739431204</v>
      </c>
      <c r="F27" s="3">
        <v>2007</v>
      </c>
      <c r="G27" s="16" t="s">
        <v>40</v>
      </c>
    </row>
    <row r="28" spans="1:7" x14ac:dyDescent="0.25">
      <c r="A28" t="s">
        <v>17</v>
      </c>
      <c r="B28" t="s">
        <v>54</v>
      </c>
      <c r="C28" t="s">
        <v>12</v>
      </c>
      <c r="D28" s="6">
        <v>4.17</v>
      </c>
      <c r="E28" s="6">
        <v>500.4</v>
      </c>
      <c r="F28" s="3">
        <v>2007</v>
      </c>
      <c r="G28" s="16" t="s">
        <v>40</v>
      </c>
    </row>
    <row r="29" spans="1:7" x14ac:dyDescent="0.25">
      <c r="A29" t="s">
        <v>17</v>
      </c>
      <c r="B29" t="s">
        <v>54</v>
      </c>
      <c r="C29" t="s">
        <v>16</v>
      </c>
      <c r="D29" s="6">
        <v>2</v>
      </c>
      <c r="E29" s="6">
        <v>68.807339449541274</v>
      </c>
      <c r="F29" s="3">
        <v>2007</v>
      </c>
      <c r="G29" s="16" t="s">
        <v>40</v>
      </c>
    </row>
    <row r="30" spans="1:7" x14ac:dyDescent="0.25">
      <c r="A30" t="s">
        <v>17</v>
      </c>
      <c r="B30" t="s">
        <v>54</v>
      </c>
      <c r="C30" t="s">
        <v>20</v>
      </c>
      <c r="D30" s="6">
        <v>5.07</v>
      </c>
      <c r="E30" s="6">
        <v>158.97428340807176</v>
      </c>
      <c r="F30" s="3">
        <v>2007</v>
      </c>
      <c r="G30" s="16" t="s">
        <v>40</v>
      </c>
    </row>
    <row r="31" spans="1:7" x14ac:dyDescent="0.25">
      <c r="A31" t="s">
        <v>18</v>
      </c>
      <c r="B31" t="s">
        <v>54</v>
      </c>
      <c r="C31" t="s">
        <v>20</v>
      </c>
      <c r="D31" s="6">
        <v>2.5</v>
      </c>
      <c r="E31" s="6">
        <v>78.389686098654707</v>
      </c>
      <c r="F31" s="3">
        <v>2009</v>
      </c>
      <c r="G31" s="16" t="s">
        <v>25</v>
      </c>
    </row>
    <row r="32" spans="1:7" x14ac:dyDescent="0.25">
      <c r="A32" t="s">
        <v>18</v>
      </c>
      <c r="B32" t="s">
        <v>54</v>
      </c>
      <c r="C32" t="s">
        <v>12</v>
      </c>
      <c r="D32" s="6">
        <v>11</v>
      </c>
      <c r="E32" s="6">
        <v>1320</v>
      </c>
      <c r="F32" s="3">
        <v>2009</v>
      </c>
      <c r="G32" s="16" t="s">
        <v>25</v>
      </c>
    </row>
    <row r="33" spans="1:7" x14ac:dyDescent="0.25">
      <c r="A33" t="s">
        <v>18</v>
      </c>
      <c r="B33" t="s">
        <v>54</v>
      </c>
      <c r="C33" t="s">
        <v>14</v>
      </c>
      <c r="D33" s="6">
        <v>4.2</v>
      </c>
      <c r="E33" s="6">
        <v>73.635910837817065</v>
      </c>
      <c r="F33" s="3">
        <v>2009</v>
      </c>
      <c r="G33" s="16" t="s">
        <v>25</v>
      </c>
    </row>
    <row r="34" spans="1:7" x14ac:dyDescent="0.25">
      <c r="A34" t="s">
        <v>18</v>
      </c>
      <c r="B34" t="s">
        <v>54</v>
      </c>
      <c r="C34" t="s">
        <v>15</v>
      </c>
      <c r="D34" s="6">
        <v>5.2</v>
      </c>
      <c r="E34" s="6">
        <v>216.08338201383552</v>
      </c>
      <c r="F34" s="3">
        <v>2009</v>
      </c>
      <c r="G34" s="16" t="s">
        <v>25</v>
      </c>
    </row>
    <row r="35" spans="1:7" x14ac:dyDescent="0.25">
      <c r="A35" t="s">
        <v>18</v>
      </c>
      <c r="B35" t="s">
        <v>54</v>
      </c>
      <c r="C35" t="s">
        <v>13</v>
      </c>
      <c r="D35" s="6">
        <v>3.8</v>
      </c>
      <c r="E35" s="6">
        <v>197.6</v>
      </c>
      <c r="F35" s="3">
        <v>2009</v>
      </c>
      <c r="G35" s="16" t="s">
        <v>25</v>
      </c>
    </row>
    <row r="36" spans="1:7" x14ac:dyDescent="0.25">
      <c r="A36" t="s">
        <v>18</v>
      </c>
      <c r="B36" t="s">
        <v>54</v>
      </c>
      <c r="C36" t="s">
        <v>16</v>
      </c>
      <c r="D36" s="6">
        <v>1.6</v>
      </c>
      <c r="E36" s="6">
        <v>55.045871559633021</v>
      </c>
      <c r="F36" s="3">
        <v>2009</v>
      </c>
      <c r="G36" s="16" t="s">
        <v>25</v>
      </c>
    </row>
    <row r="37" spans="1:7" x14ac:dyDescent="0.25">
      <c r="A37" t="s">
        <v>42</v>
      </c>
      <c r="B37" t="s">
        <v>55</v>
      </c>
      <c r="C37" t="s">
        <v>19</v>
      </c>
      <c r="D37" s="6">
        <v>27.514555310178679</v>
      </c>
      <c r="E37" s="6">
        <v>452.68595586777155</v>
      </c>
      <c r="F37" s="3">
        <v>2022</v>
      </c>
      <c r="G37" s="7" t="s">
        <v>30</v>
      </c>
    </row>
    <row r="38" spans="1:7" x14ac:dyDescent="0.25">
      <c r="A38" t="s">
        <v>42</v>
      </c>
      <c r="B38" t="s">
        <v>55</v>
      </c>
      <c r="C38" t="s">
        <v>20</v>
      </c>
      <c r="D38" s="6">
        <v>12.830714143624428</v>
      </c>
      <c r="E38" s="6">
        <v>402.31826165611528</v>
      </c>
      <c r="F38" s="3">
        <v>2022</v>
      </c>
      <c r="G38" s="7" t="s">
        <v>30</v>
      </c>
    </row>
    <row r="39" spans="1:7" x14ac:dyDescent="0.25">
      <c r="A39" t="s">
        <v>42</v>
      </c>
      <c r="B39" t="s">
        <v>55</v>
      </c>
      <c r="C39" t="s">
        <v>13</v>
      </c>
      <c r="D39" s="6">
        <v>6.1005055459141326</v>
      </c>
      <c r="E39" s="6">
        <v>317.22628838753491</v>
      </c>
      <c r="F39" s="3">
        <v>2022</v>
      </c>
      <c r="G39" s="7" t="s">
        <v>30</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79BF-592E-40F6-ACBF-726F8D0F2DF0}">
  <dimension ref="A1:G35"/>
  <sheetViews>
    <sheetView showGridLines="0" zoomScale="56" zoomScaleNormal="85" workbookViewId="0">
      <selection activeCell="N12" sqref="N12"/>
    </sheetView>
  </sheetViews>
  <sheetFormatPr defaultRowHeight="15" x14ac:dyDescent="0.25"/>
  <cols>
    <col min="1" max="1" width="11.7109375" customWidth="1"/>
    <col min="2" max="2" width="67.5703125" bestFit="1" customWidth="1"/>
    <col min="3" max="3" width="14.85546875" customWidth="1"/>
    <col min="4" max="4" width="14.42578125" customWidth="1"/>
    <col min="5" max="5" width="19.85546875" customWidth="1"/>
    <col min="6" max="6" width="20.5703125" customWidth="1"/>
    <col min="7" max="7" width="21.42578125" customWidth="1"/>
  </cols>
  <sheetData>
    <row r="1" spans="1:7" s="18" customFormat="1" ht="46.5" customHeight="1" x14ac:dyDescent="0.25">
      <c r="A1" s="13" t="s">
        <v>60</v>
      </c>
      <c r="B1" s="13" t="s">
        <v>59</v>
      </c>
      <c r="C1" s="13" t="s">
        <v>68</v>
      </c>
      <c r="D1" s="13" t="s">
        <v>67</v>
      </c>
      <c r="E1" s="13" t="s">
        <v>103</v>
      </c>
      <c r="F1" s="13" t="s">
        <v>65</v>
      </c>
      <c r="G1" s="13" t="s">
        <v>66</v>
      </c>
    </row>
    <row r="2" spans="1:7" x14ac:dyDescent="0.25">
      <c r="A2" s="19" t="s">
        <v>61</v>
      </c>
      <c r="B2" s="19" t="s">
        <v>79</v>
      </c>
      <c r="C2" s="19">
        <v>589936</v>
      </c>
      <c r="D2" s="20">
        <v>115.9</v>
      </c>
      <c r="E2" s="20">
        <f>C2*D2/1000000</f>
        <v>68.373582400000004</v>
      </c>
      <c r="F2" s="27">
        <v>25.2</v>
      </c>
      <c r="G2" s="27">
        <f t="shared" ref="G2:G35" si="0">C2*F2/1000000</f>
        <v>14.8663872</v>
      </c>
    </row>
    <row r="3" spans="1:7" x14ac:dyDescent="0.25">
      <c r="A3" s="21" t="s">
        <v>61</v>
      </c>
      <c r="B3" s="21" t="s">
        <v>81</v>
      </c>
      <c r="C3" s="21">
        <v>216924</v>
      </c>
      <c r="D3" s="22">
        <v>266.5</v>
      </c>
      <c r="E3" s="22">
        <f t="shared" ref="E3:E35" si="1">C3*D3/1000000</f>
        <v>57.810245999999999</v>
      </c>
      <c r="F3" s="28">
        <v>75.7</v>
      </c>
      <c r="G3" s="28">
        <f t="shared" si="0"/>
        <v>16.421146800000002</v>
      </c>
    </row>
    <row r="4" spans="1:7" x14ac:dyDescent="0.25">
      <c r="A4" s="19" t="s">
        <v>61</v>
      </c>
      <c r="B4" s="19" t="s">
        <v>80</v>
      </c>
      <c r="C4" s="19">
        <v>299899</v>
      </c>
      <c r="D4" s="20">
        <v>178.7</v>
      </c>
      <c r="E4" s="20">
        <f t="shared" si="1"/>
        <v>53.591951299999998</v>
      </c>
      <c r="F4" s="27">
        <v>62.2</v>
      </c>
      <c r="G4" s="29">
        <f t="shared" si="0"/>
        <v>18.653717799999999</v>
      </c>
    </row>
    <row r="5" spans="1:7" x14ac:dyDescent="0.25">
      <c r="A5" s="21" t="s">
        <v>61</v>
      </c>
      <c r="B5" s="21" t="s">
        <v>72</v>
      </c>
      <c r="C5" s="21">
        <v>17842</v>
      </c>
      <c r="D5" s="22">
        <v>612.79999999999995</v>
      </c>
      <c r="E5" s="22">
        <f t="shared" si="1"/>
        <v>10.9335776</v>
      </c>
      <c r="F5" s="28">
        <v>96.9</v>
      </c>
      <c r="G5" s="30">
        <f t="shared" si="0"/>
        <v>1.7288898000000001</v>
      </c>
    </row>
    <row r="6" spans="1:7" x14ac:dyDescent="0.25">
      <c r="A6" s="19" t="s">
        <v>61</v>
      </c>
      <c r="B6" s="19" t="s">
        <v>73</v>
      </c>
      <c r="C6" s="19">
        <v>21440</v>
      </c>
      <c r="D6" s="20">
        <v>394.1</v>
      </c>
      <c r="E6" s="20">
        <f t="shared" si="1"/>
        <v>8.4495039999999992</v>
      </c>
      <c r="F6" s="27">
        <v>80.599999999999994</v>
      </c>
      <c r="G6" s="29">
        <f t="shared" si="0"/>
        <v>1.7280639999999998</v>
      </c>
    </row>
    <row r="7" spans="1:7" x14ac:dyDescent="0.25">
      <c r="A7" s="21" t="s">
        <v>61</v>
      </c>
      <c r="B7" s="21" t="s">
        <v>84</v>
      </c>
      <c r="C7" s="21">
        <v>248581</v>
      </c>
      <c r="D7" s="22">
        <v>399.2</v>
      </c>
      <c r="E7" s="22">
        <f t="shared" si="1"/>
        <v>99.233535200000006</v>
      </c>
      <c r="F7" s="28">
        <v>80.599999999999994</v>
      </c>
      <c r="G7" s="28">
        <f t="shared" si="0"/>
        <v>20.035628599999999</v>
      </c>
    </row>
    <row r="8" spans="1:7" x14ac:dyDescent="0.25">
      <c r="A8" s="19" t="s">
        <v>61</v>
      </c>
      <c r="B8" s="19" t="s">
        <v>94</v>
      </c>
      <c r="C8" s="19">
        <v>121471</v>
      </c>
      <c r="D8" s="20">
        <v>908.7</v>
      </c>
      <c r="E8" s="20">
        <f t="shared" si="1"/>
        <v>110.3806977</v>
      </c>
      <c r="F8" s="27">
        <v>104.9</v>
      </c>
      <c r="G8" s="29">
        <f t="shared" si="0"/>
        <v>12.7423079</v>
      </c>
    </row>
    <row r="9" spans="1:7" x14ac:dyDescent="0.25">
      <c r="A9" s="21" t="s">
        <v>61</v>
      </c>
      <c r="B9" s="21" t="s">
        <v>85</v>
      </c>
      <c r="C9" s="21">
        <v>16310</v>
      </c>
      <c r="D9" s="22">
        <v>547.4</v>
      </c>
      <c r="E9" s="22">
        <f t="shared" si="1"/>
        <v>8.9280939999999998</v>
      </c>
      <c r="F9" s="28">
        <v>91.6</v>
      </c>
      <c r="G9" s="30">
        <f t="shared" si="0"/>
        <v>1.4939960000000001</v>
      </c>
    </row>
    <row r="10" spans="1:7" x14ac:dyDescent="0.25">
      <c r="A10" s="19" t="s">
        <v>61</v>
      </c>
      <c r="B10" s="19" t="s">
        <v>95</v>
      </c>
      <c r="C10" s="19">
        <v>178864</v>
      </c>
      <c r="D10" s="20">
        <v>538.5</v>
      </c>
      <c r="E10" s="20">
        <f t="shared" si="1"/>
        <v>96.318263999999999</v>
      </c>
      <c r="F10" s="27">
        <v>96.2</v>
      </c>
      <c r="G10" s="29">
        <f t="shared" si="0"/>
        <v>17.206716800000002</v>
      </c>
    </row>
    <row r="11" spans="1:7" x14ac:dyDescent="0.25">
      <c r="A11" s="21" t="s">
        <v>61</v>
      </c>
      <c r="B11" s="21" t="s">
        <v>86</v>
      </c>
      <c r="C11" s="21">
        <v>0</v>
      </c>
      <c r="D11" s="22">
        <v>0</v>
      </c>
      <c r="E11" s="22">
        <f t="shared" si="1"/>
        <v>0</v>
      </c>
      <c r="F11" s="28">
        <v>0</v>
      </c>
      <c r="G11" s="28">
        <f t="shared" si="0"/>
        <v>0</v>
      </c>
    </row>
    <row r="12" spans="1:7" x14ac:dyDescent="0.25">
      <c r="A12" s="19" t="s">
        <v>61</v>
      </c>
      <c r="B12" s="19" t="s">
        <v>76</v>
      </c>
      <c r="C12" s="19">
        <v>1792294</v>
      </c>
      <c r="D12" s="20">
        <v>595.9</v>
      </c>
      <c r="E12" s="20">
        <f t="shared" si="1"/>
        <v>1068.0279945999998</v>
      </c>
      <c r="F12" s="27">
        <v>92.6</v>
      </c>
      <c r="G12" s="27">
        <f t="shared" si="0"/>
        <v>165.96642439999997</v>
      </c>
    </row>
    <row r="13" spans="1:7" x14ac:dyDescent="0.25">
      <c r="A13" s="21" t="s">
        <v>62</v>
      </c>
      <c r="B13" s="21" t="s">
        <v>78</v>
      </c>
      <c r="C13" s="21">
        <v>1297306.8</v>
      </c>
      <c r="D13" s="22">
        <v>7.8</v>
      </c>
      <c r="E13" s="22">
        <f t="shared" si="1"/>
        <v>10.118993040000001</v>
      </c>
      <c r="F13" s="28">
        <v>0</v>
      </c>
      <c r="G13" s="28">
        <f t="shared" si="0"/>
        <v>0</v>
      </c>
    </row>
    <row r="14" spans="1:7" x14ac:dyDescent="0.25">
      <c r="A14" s="23" t="s">
        <v>62</v>
      </c>
      <c r="B14" s="19" t="s">
        <v>77</v>
      </c>
      <c r="C14" s="19">
        <v>312125.64999999997</v>
      </c>
      <c r="D14" s="24">
        <v>82.78</v>
      </c>
      <c r="E14" s="24">
        <f t="shared" si="1"/>
        <v>25.837761306999997</v>
      </c>
      <c r="F14" s="27">
        <v>9.0500000000000007</v>
      </c>
      <c r="G14" s="27">
        <f t="shared" si="0"/>
        <v>2.8247371324999997</v>
      </c>
    </row>
    <row r="15" spans="1:7" x14ac:dyDescent="0.25">
      <c r="A15" s="25" t="s">
        <v>62</v>
      </c>
      <c r="B15" s="21" t="s">
        <v>99</v>
      </c>
      <c r="C15" s="21">
        <v>672666.5</v>
      </c>
      <c r="D15" s="22">
        <v>31.42</v>
      </c>
      <c r="E15" s="22">
        <f t="shared" si="1"/>
        <v>21.135181429999999</v>
      </c>
      <c r="F15" s="28">
        <v>6.65</v>
      </c>
      <c r="G15" s="30">
        <f t="shared" si="0"/>
        <v>4.4732322250000003</v>
      </c>
    </row>
    <row r="16" spans="1:7" x14ac:dyDescent="0.25">
      <c r="A16" s="23" t="s">
        <v>62</v>
      </c>
      <c r="B16" s="19" t="s">
        <v>82</v>
      </c>
      <c r="C16" s="19">
        <v>40747.520000000004</v>
      </c>
      <c r="D16" s="20">
        <v>50.63</v>
      </c>
      <c r="E16" s="20">
        <f t="shared" si="1"/>
        <v>2.0630469376000002</v>
      </c>
      <c r="F16" s="27">
        <v>4.79</v>
      </c>
      <c r="G16" s="29">
        <f t="shared" si="0"/>
        <v>0.19518062080000004</v>
      </c>
    </row>
    <row r="17" spans="1:7" x14ac:dyDescent="0.25">
      <c r="A17" s="25" t="s">
        <v>62</v>
      </c>
      <c r="B17" s="21" t="s">
        <v>83</v>
      </c>
      <c r="C17" s="21">
        <v>697046</v>
      </c>
      <c r="D17" s="22">
        <v>56.63</v>
      </c>
      <c r="E17" s="22">
        <f t="shared" si="1"/>
        <v>39.473714980000004</v>
      </c>
      <c r="F17" s="28">
        <v>6.46</v>
      </c>
      <c r="G17" s="30">
        <f t="shared" si="0"/>
        <v>4.50291716</v>
      </c>
    </row>
    <row r="18" spans="1:7" x14ac:dyDescent="0.25">
      <c r="A18" s="19" t="s">
        <v>62</v>
      </c>
      <c r="B18" s="19" t="s">
        <v>98</v>
      </c>
      <c r="C18" s="19">
        <v>167406.82</v>
      </c>
      <c r="D18" s="20">
        <v>56.32</v>
      </c>
      <c r="E18" s="20">
        <f t="shared" si="1"/>
        <v>9.4283521024000017</v>
      </c>
      <c r="F18" s="27">
        <v>7.04</v>
      </c>
      <c r="G18" s="27">
        <f t="shared" si="0"/>
        <v>1.1785440128000002</v>
      </c>
    </row>
    <row r="19" spans="1:7" x14ac:dyDescent="0.25">
      <c r="A19" s="21" t="s">
        <v>62</v>
      </c>
      <c r="B19" s="21" t="s">
        <v>74</v>
      </c>
      <c r="C19" s="21">
        <v>8243487</v>
      </c>
      <c r="D19" s="22">
        <v>63.06</v>
      </c>
      <c r="E19" s="22">
        <f t="shared" si="1"/>
        <v>519.83429022000007</v>
      </c>
      <c r="F19" s="28">
        <v>10.6</v>
      </c>
      <c r="G19" s="28">
        <f t="shared" si="0"/>
        <v>87.380962199999999</v>
      </c>
    </row>
    <row r="20" spans="1:7" x14ac:dyDescent="0.25">
      <c r="A20" s="19" t="s">
        <v>63</v>
      </c>
      <c r="B20" s="19" t="s">
        <v>97</v>
      </c>
      <c r="C20" s="19">
        <v>209227</v>
      </c>
      <c r="D20" s="20">
        <v>6.4486653252209321</v>
      </c>
      <c r="E20" s="20">
        <f t="shared" si="1"/>
        <v>1.3492348999999999</v>
      </c>
      <c r="F20" s="27">
        <v>0.71893565362023071</v>
      </c>
      <c r="G20" s="27">
        <f t="shared" si="0"/>
        <v>0.15042074999999999</v>
      </c>
    </row>
    <row r="21" spans="1:7" x14ac:dyDescent="0.25">
      <c r="A21" s="21" t="s">
        <v>63</v>
      </c>
      <c r="B21" s="21" t="s">
        <v>96</v>
      </c>
      <c r="C21" s="21">
        <v>45464</v>
      </c>
      <c r="D21" s="22">
        <v>68.466560135491832</v>
      </c>
      <c r="E21" s="22">
        <f t="shared" si="1"/>
        <v>3.1127636900000009</v>
      </c>
      <c r="F21" s="28">
        <v>11.042346911842335</v>
      </c>
      <c r="G21" s="30">
        <f t="shared" si="0"/>
        <v>0.50202925999999992</v>
      </c>
    </row>
    <row r="22" spans="1:7" x14ac:dyDescent="0.25">
      <c r="A22" s="19" t="s">
        <v>63</v>
      </c>
      <c r="B22" s="19" t="s">
        <v>90</v>
      </c>
      <c r="C22" s="19">
        <v>95947</v>
      </c>
      <c r="D22" s="20">
        <v>28.038969535264265</v>
      </c>
      <c r="E22" s="20">
        <f t="shared" si="1"/>
        <v>2.6902550100000004</v>
      </c>
      <c r="F22" s="27">
        <v>6.5586969889626561</v>
      </c>
      <c r="G22" s="27">
        <f t="shared" si="0"/>
        <v>0.62928729999999988</v>
      </c>
    </row>
    <row r="23" spans="1:7" x14ac:dyDescent="0.25">
      <c r="A23" s="21" t="s">
        <v>63</v>
      </c>
      <c r="B23" s="21" t="s">
        <v>91</v>
      </c>
      <c r="C23" s="21">
        <v>99102</v>
      </c>
      <c r="D23" s="22">
        <v>52.010164477003485</v>
      </c>
      <c r="E23" s="22">
        <f t="shared" si="1"/>
        <v>5.1543113199999997</v>
      </c>
      <c r="F23" s="28">
        <v>12.312463623337571</v>
      </c>
      <c r="G23" s="31">
        <f t="shared" si="0"/>
        <v>1.22018977</v>
      </c>
    </row>
    <row r="24" spans="1:7" x14ac:dyDescent="0.25">
      <c r="A24" s="19" t="s">
        <v>63</v>
      </c>
      <c r="B24" s="19" t="s">
        <v>93</v>
      </c>
      <c r="C24" s="19">
        <v>135196</v>
      </c>
      <c r="D24" s="20">
        <v>54.451676233024649</v>
      </c>
      <c r="E24" s="20">
        <f t="shared" si="1"/>
        <v>7.3616488200000001</v>
      </c>
      <c r="F24" s="27">
        <v>15.032282316044855</v>
      </c>
      <c r="G24" s="27">
        <f t="shared" si="0"/>
        <v>2.0323044400000003</v>
      </c>
    </row>
    <row r="25" spans="1:7" x14ac:dyDescent="0.25">
      <c r="A25" s="21" t="s">
        <v>63</v>
      </c>
      <c r="B25" s="21" t="s">
        <v>92</v>
      </c>
      <c r="C25" s="21">
        <v>685706</v>
      </c>
      <c r="D25" s="26">
        <v>58.454226038564627</v>
      </c>
      <c r="E25" s="26">
        <f t="shared" si="1"/>
        <v>40.082413519999996</v>
      </c>
      <c r="F25" s="28">
        <v>14.552987854853246</v>
      </c>
      <c r="G25" s="28">
        <f t="shared" si="0"/>
        <v>9.9790710899999997</v>
      </c>
    </row>
    <row r="26" spans="1:7" x14ac:dyDescent="0.25">
      <c r="A26" s="19" t="s">
        <v>64</v>
      </c>
      <c r="B26" s="19" t="s">
        <v>87</v>
      </c>
      <c r="C26" s="19">
        <v>239244</v>
      </c>
      <c r="D26" s="24">
        <v>17.350000000000001</v>
      </c>
      <c r="E26" s="24">
        <f t="shared" si="1"/>
        <v>4.1508834000000006</v>
      </c>
      <c r="F26" s="27">
        <v>0.35920106669341767</v>
      </c>
      <c r="G26" s="27">
        <f t="shared" si="0"/>
        <v>8.5936700000000005E-2</v>
      </c>
    </row>
    <row r="27" spans="1:7" x14ac:dyDescent="0.25">
      <c r="A27" s="21" t="s">
        <v>64</v>
      </c>
      <c r="B27" s="21" t="s">
        <v>69</v>
      </c>
      <c r="C27" s="21">
        <v>158793</v>
      </c>
      <c r="D27" s="22">
        <v>37.5</v>
      </c>
      <c r="E27" s="22">
        <f t="shared" si="1"/>
        <v>5.9547375000000002</v>
      </c>
      <c r="F27" s="28">
        <v>0.74207515444635463</v>
      </c>
      <c r="G27" s="28">
        <f t="shared" si="0"/>
        <v>0.11783634</v>
      </c>
    </row>
    <row r="28" spans="1:7" x14ac:dyDescent="0.25">
      <c r="A28" s="19" t="s">
        <v>64</v>
      </c>
      <c r="B28" s="19" t="s">
        <v>70</v>
      </c>
      <c r="C28" s="19">
        <v>96731</v>
      </c>
      <c r="D28" s="20">
        <v>65</v>
      </c>
      <c r="E28" s="20">
        <f t="shared" si="1"/>
        <v>6.287515</v>
      </c>
      <c r="F28" s="27">
        <v>0.88294548800281192</v>
      </c>
      <c r="G28" s="27">
        <f t="shared" si="0"/>
        <v>8.5408200000000004E-2</v>
      </c>
    </row>
    <row r="29" spans="1:7" x14ac:dyDescent="0.25">
      <c r="A29" s="21" t="s">
        <v>64</v>
      </c>
      <c r="B29" s="21" t="s">
        <v>71</v>
      </c>
      <c r="C29" s="21">
        <v>101606</v>
      </c>
      <c r="D29" s="22">
        <v>95.05</v>
      </c>
      <c r="E29" s="22">
        <f t="shared" si="1"/>
        <v>9.6576502999999985</v>
      </c>
      <c r="F29" s="28">
        <v>1.2199367163356494</v>
      </c>
      <c r="G29" s="28">
        <f t="shared" si="0"/>
        <v>0.12395288999999998</v>
      </c>
    </row>
    <row r="30" spans="1:7" x14ac:dyDescent="0.25">
      <c r="A30" s="19" t="s">
        <v>64</v>
      </c>
      <c r="B30" s="19" t="s">
        <v>88</v>
      </c>
      <c r="C30" s="19">
        <v>204097</v>
      </c>
      <c r="D30" s="20">
        <v>137.6</v>
      </c>
      <c r="E30" s="20">
        <f t="shared" si="1"/>
        <v>28.083747199999998</v>
      </c>
      <c r="F30" s="27">
        <v>1.9505216637187219</v>
      </c>
      <c r="G30" s="27">
        <f t="shared" si="0"/>
        <v>0.39809561999999998</v>
      </c>
    </row>
    <row r="31" spans="1:7" x14ac:dyDescent="0.25">
      <c r="A31" s="21" t="s">
        <v>64</v>
      </c>
      <c r="B31" s="21" t="s">
        <v>89</v>
      </c>
      <c r="C31" s="21">
        <v>20279</v>
      </c>
      <c r="D31" s="22">
        <v>172.45</v>
      </c>
      <c r="E31" s="22">
        <f t="shared" si="1"/>
        <v>3.4971135499999999</v>
      </c>
      <c r="F31" s="28">
        <v>0</v>
      </c>
      <c r="G31" s="28">
        <f t="shared" si="0"/>
        <v>0</v>
      </c>
    </row>
    <row r="32" spans="1:7" x14ac:dyDescent="0.25">
      <c r="A32" s="19" t="s">
        <v>64</v>
      </c>
      <c r="B32" s="19" t="s">
        <v>100</v>
      </c>
      <c r="C32" s="19">
        <v>11355</v>
      </c>
      <c r="D32" s="20">
        <v>81.67</v>
      </c>
      <c r="E32" s="20">
        <f t="shared" si="1"/>
        <v>0.92736284999999996</v>
      </c>
      <c r="F32" s="27">
        <v>1.4830929106120652</v>
      </c>
      <c r="G32" s="27">
        <f t="shared" si="0"/>
        <v>1.6840520000000001E-2</v>
      </c>
    </row>
    <row r="33" spans="1:7" x14ac:dyDescent="0.25">
      <c r="A33" s="21" t="s">
        <v>64</v>
      </c>
      <c r="B33" s="21" t="s">
        <v>101</v>
      </c>
      <c r="C33" s="21">
        <v>7100</v>
      </c>
      <c r="D33" s="22">
        <v>99.86</v>
      </c>
      <c r="E33" s="22">
        <f t="shared" si="1"/>
        <v>0.70900600000000003</v>
      </c>
      <c r="F33" s="28">
        <v>1.9085605633802818</v>
      </c>
      <c r="G33" s="28">
        <f t="shared" si="0"/>
        <v>1.355078E-2</v>
      </c>
    </row>
    <row r="34" spans="1:7" x14ac:dyDescent="0.25">
      <c r="A34" s="19" t="s">
        <v>64</v>
      </c>
      <c r="B34" s="19" t="s">
        <v>102</v>
      </c>
      <c r="C34" s="19">
        <v>50691</v>
      </c>
      <c r="D34" s="20">
        <v>138.30000000000001</v>
      </c>
      <c r="E34" s="20">
        <f t="shared" si="1"/>
        <v>7.0105653000000006</v>
      </c>
      <c r="F34" s="27">
        <v>1.9255936951332584</v>
      </c>
      <c r="G34" s="27">
        <f t="shared" si="0"/>
        <v>9.7610269999999999E-2</v>
      </c>
    </row>
    <row r="35" spans="1:7" x14ac:dyDescent="0.25">
      <c r="A35" s="21" t="s">
        <v>64</v>
      </c>
      <c r="B35" s="21" t="s">
        <v>75</v>
      </c>
      <c r="C35" s="21">
        <v>34254</v>
      </c>
      <c r="D35" s="22">
        <v>131.25</v>
      </c>
      <c r="E35" s="22">
        <f t="shared" si="1"/>
        <v>4.4958375000000004</v>
      </c>
      <c r="F35" s="28">
        <v>2.5419883809190162</v>
      </c>
      <c r="G35" s="28">
        <f t="shared" si="0"/>
        <v>8.7073269999999994E-2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PA_Density</vt:lpstr>
      <vt:lpstr>Grazing_Livestock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2023-01-31T11:43:22Z</dcterms:modified>
</cp:coreProperties>
</file>