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650"/>
  </bookViews>
  <sheets>
    <sheet name="double needle-double layer cont" sheetId="1" r:id="rId1"/>
  </sheets>
  <calcPr calcId="144525"/>
</workbook>
</file>

<file path=xl/sharedStrings.xml><?xml version="1.0" encoding="utf-8"?>
<sst xmlns="http://schemas.openxmlformats.org/spreadsheetml/2006/main" count="362" uniqueCount="131">
  <si>
    <t>Sex</t>
  </si>
  <si>
    <t>Age</t>
  </si>
  <si>
    <t>High</t>
  </si>
  <si>
    <t>Weight</t>
  </si>
  <si>
    <t>BMI</t>
  </si>
  <si>
    <t>Oper-Data</t>
  </si>
  <si>
    <t>Ope-time</t>
  </si>
  <si>
    <t>Anastomosis time</t>
  </si>
  <si>
    <t>Intraoperative bleeding</t>
  </si>
  <si>
    <t>cTNM</t>
  </si>
  <si>
    <t>pT</t>
  </si>
  <si>
    <t>pN</t>
  </si>
  <si>
    <t>LN（+）</t>
  </si>
  <si>
    <t>pTNM</t>
  </si>
  <si>
    <t>Differentiation</t>
  </si>
  <si>
    <t>umor margin</t>
  </si>
  <si>
    <r>
      <t>T</t>
    </r>
    <r>
      <rPr>
        <sz val="10"/>
        <rFont val="Times New Roman"/>
        <charset val="134"/>
      </rPr>
      <t>umor diameter</t>
    </r>
  </si>
  <si>
    <t>Tumor location</t>
  </si>
  <si>
    <t>Distal tumor margin (cm)</t>
  </si>
  <si>
    <r>
      <t>Proximal tumor margin</t>
    </r>
    <r>
      <rPr>
        <sz val="8"/>
        <rFont val="宋体"/>
        <charset val="134"/>
      </rPr>
      <t>（</t>
    </r>
    <r>
      <rPr>
        <sz val="8"/>
        <rFont val="Times New Roman"/>
        <charset val="134"/>
      </rPr>
      <t>cm</t>
    </r>
    <r>
      <rPr>
        <sz val="8"/>
        <rFont val="宋体"/>
        <charset val="134"/>
      </rPr>
      <t>）</t>
    </r>
  </si>
  <si>
    <t>LN</t>
  </si>
  <si>
    <t>First postoperative ambulation (day)</t>
  </si>
  <si>
    <t>First postoperative flatus (day)</t>
  </si>
  <si>
    <t>First postoperative diet (day)</t>
  </si>
  <si>
    <t>Complications</t>
  </si>
  <si>
    <t>Postoperative hospital stay (day)</t>
  </si>
  <si>
    <t>Total hospitalization stay (day)</t>
  </si>
  <si>
    <r>
      <t>Total hospitalization cost (</t>
    </r>
    <r>
      <rPr>
        <sz val="10"/>
        <rFont val="楷体"/>
        <charset val="134"/>
      </rPr>
      <t>CNY</t>
    </r>
    <r>
      <rPr>
        <sz val="10"/>
        <rFont val="Times New Roman"/>
        <charset val="134"/>
      </rPr>
      <t>)</t>
    </r>
  </si>
  <si>
    <t>F</t>
  </si>
  <si>
    <t>2018.09.12</t>
  </si>
  <si>
    <t>I</t>
  </si>
  <si>
    <t>1B</t>
  </si>
  <si>
    <t>moderate</t>
  </si>
  <si>
    <t>1.5*1.5*0.8</t>
  </si>
  <si>
    <t>Angle</t>
  </si>
  <si>
    <t>NO</t>
  </si>
  <si>
    <t>M</t>
  </si>
  <si>
    <t>2018.09.26</t>
  </si>
  <si>
    <t>III</t>
  </si>
  <si>
    <t>4a</t>
  </si>
  <si>
    <t>3a</t>
  </si>
  <si>
    <t>3C</t>
  </si>
  <si>
    <t>poor</t>
  </si>
  <si>
    <t>6*4.5*1.2</t>
  </si>
  <si>
    <t>2018.09.27</t>
  </si>
  <si>
    <t>3.5*4*1.2</t>
  </si>
  <si>
    <t>Antrum</t>
  </si>
  <si>
    <t>2018.10.21</t>
  </si>
  <si>
    <t>1A</t>
  </si>
  <si>
    <t>0.7*0.5*0.2</t>
  </si>
  <si>
    <t>2018.10.31</t>
  </si>
  <si>
    <t>IIb</t>
  </si>
  <si>
    <t>2B</t>
  </si>
  <si>
    <t>poor-moderate</t>
  </si>
  <si>
    <t>6*6*2.5</t>
  </si>
  <si>
    <t>Body</t>
  </si>
  <si>
    <t>2018.11.01</t>
  </si>
  <si>
    <t>2.5*1.8*0.4</t>
  </si>
  <si>
    <r>
      <t>H</t>
    </r>
    <r>
      <rPr>
        <sz val="11"/>
        <rFont val="Times New Roman"/>
        <charset val="134"/>
      </rPr>
      <t>igh</t>
    </r>
  </si>
  <si>
    <t>1.5*0.8*0.4</t>
  </si>
  <si>
    <t>2018.11.05</t>
  </si>
  <si>
    <t>0.8cm</t>
  </si>
  <si>
    <t>2018.11.08</t>
  </si>
  <si>
    <t>0.5cm</t>
  </si>
  <si>
    <t>2018.11.12</t>
  </si>
  <si>
    <t>4.5*2.5*2.5</t>
  </si>
  <si>
    <t>Anastomotic leakage</t>
  </si>
  <si>
    <t>2018.11.23</t>
  </si>
  <si>
    <t>7*4*2.5</t>
  </si>
  <si>
    <t>2018.12.03</t>
  </si>
  <si>
    <t>1.5*1</t>
  </si>
  <si>
    <t>2018.12.19</t>
  </si>
  <si>
    <t>3*2.5*1</t>
  </si>
  <si>
    <t>2018.12.20</t>
  </si>
  <si>
    <t>2A</t>
  </si>
  <si>
    <t>4*3*1.3</t>
  </si>
  <si>
    <t>2018.12.24</t>
  </si>
  <si>
    <t>1*1*0.1</t>
  </si>
  <si>
    <t>3.2*2*0.8</t>
  </si>
  <si>
    <t>2018.12.28</t>
  </si>
  <si>
    <t>1.5*1.5*1.3</t>
  </si>
  <si>
    <t>2019.01.09</t>
  </si>
  <si>
    <t>3B</t>
  </si>
  <si>
    <t>5*4*2</t>
  </si>
  <si>
    <t>Gastroparesis</t>
  </si>
  <si>
    <t>2019.01.16</t>
  </si>
  <si>
    <t>2*2*0.7</t>
  </si>
  <si>
    <t>2019.01.21</t>
  </si>
  <si>
    <t>5.5*4</t>
  </si>
  <si>
    <t>2019.03.15</t>
  </si>
  <si>
    <t>2*2</t>
  </si>
  <si>
    <t>2019.03.18</t>
  </si>
  <si>
    <t>0.6*0.6</t>
  </si>
  <si>
    <t>2019.04.03</t>
  </si>
  <si>
    <t>2.7*2.5*0.7</t>
  </si>
  <si>
    <t>2019.04.15</t>
  </si>
  <si>
    <t>2.5*2*1</t>
  </si>
  <si>
    <t>2019.04.19</t>
  </si>
  <si>
    <t>3A</t>
  </si>
  <si>
    <t>4*3*1.5</t>
  </si>
  <si>
    <t>2019.05.13</t>
  </si>
  <si>
    <t>3*2.5</t>
  </si>
  <si>
    <t>2019.05.15</t>
  </si>
  <si>
    <t>2*1.2*1</t>
  </si>
  <si>
    <t>IIa</t>
  </si>
  <si>
    <t>1*1*0.5</t>
  </si>
  <si>
    <t>2019.05.30</t>
  </si>
  <si>
    <t>5*3</t>
  </si>
  <si>
    <t>2.2*1.2*1</t>
  </si>
  <si>
    <t>2019.06.24</t>
  </si>
  <si>
    <t>3.5*3</t>
  </si>
  <si>
    <t>Lung infection</t>
  </si>
  <si>
    <t>3.7*3.2*1</t>
  </si>
  <si>
    <t>2019.07.04</t>
  </si>
  <si>
    <t>5.5*2.5*1.5</t>
  </si>
  <si>
    <t>2019.07.11</t>
  </si>
  <si>
    <t>4.5*3*1.5</t>
  </si>
  <si>
    <t>2019.07.17</t>
  </si>
  <si>
    <t>6*4</t>
  </si>
  <si>
    <t>2019.07.18</t>
  </si>
  <si>
    <t>5*5</t>
  </si>
  <si>
    <t>2019.07.24</t>
  </si>
  <si>
    <t>5*3*0.5</t>
  </si>
  <si>
    <t>2019.07.25</t>
  </si>
  <si>
    <t>1*1</t>
  </si>
  <si>
    <t>2019.08.01</t>
  </si>
  <si>
    <t>3*1.3*0.6</t>
  </si>
  <si>
    <t>2019.08.02</t>
  </si>
  <si>
    <t>1.8*1.7*0.3</t>
  </si>
  <si>
    <t>2019.08.22</t>
  </si>
  <si>
    <t>3.5*2*1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</si>
</sst>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;[Red]\-0.00\ "/>
    <numFmt numFmtId="177" formatCode="0.00_ "/>
  </numFmts>
  <fonts count="28">
    <font>
      <sz val="11"/>
      <name val="宋体"/>
      <charset val="134"/>
    </font>
    <font>
      <sz val="8"/>
      <name val="宋体"/>
      <charset val="134"/>
    </font>
    <font>
      <sz val="11"/>
      <color rgb="FFFF0000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name val="楷体"/>
      <charset val="134"/>
    </font>
    <font>
      <sz val="8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8" borderId="3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23" fillId="12" borderId="5" applyNumberFormat="0" applyAlignment="0" applyProtection="0">
      <alignment vertical="center"/>
    </xf>
    <xf numFmtId="0" fontId="20" fillId="22" borderId="6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177" fontId="0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1" fillId="0" borderId="0" xfId="0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justify" vertical="center"/>
    </xf>
    <xf numFmtId="0" fontId="0" fillId="0" borderId="0" xfId="0" applyFont="1">
      <alignment vertical="center"/>
    </xf>
    <xf numFmtId="2" fontId="0" fillId="0" borderId="0" xfId="0" applyNumberFormat="1" applyFont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>
      <alignment vertical="center"/>
    </xf>
    <xf numFmtId="2" fontId="2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50"/>
  <sheetViews>
    <sheetView tabSelected="1" zoomScale="145" zoomScaleNormal="145" topLeftCell="I1" workbookViewId="0">
      <selection activeCell="Y27" sqref="Y27"/>
    </sheetView>
  </sheetViews>
  <sheetFormatPr defaultColWidth="9" defaultRowHeight="13.5"/>
  <cols>
    <col min="1" max="1" width="5.16666666666667" style="4" customWidth="1"/>
    <col min="2" max="2" width="4.875" style="4" customWidth="1"/>
    <col min="3" max="3" width="7.25" style="4" customWidth="1"/>
    <col min="4" max="4" width="6.5" style="4" customWidth="1"/>
    <col min="5" max="5" width="7.25" style="5" customWidth="1"/>
    <col min="6" max="6" width="11.0333333333333" style="4" customWidth="1"/>
    <col min="7" max="7" width="7.75833333333333" style="4" customWidth="1"/>
    <col min="8" max="8" width="7.625" style="4" customWidth="1"/>
    <col min="9" max="9" width="6.25" style="4" customWidth="1"/>
    <col min="10" max="10" width="5.85833333333333" style="6" customWidth="1"/>
    <col min="11" max="11" width="4.875" style="4" customWidth="1"/>
    <col min="12" max="12" width="3" style="4" customWidth="1"/>
    <col min="13" max="13" width="5.94166666666667" style="4" customWidth="1"/>
    <col min="14" max="14" width="4.375" style="4" customWidth="1"/>
    <col min="15" max="15" width="9.65" style="4" customWidth="1"/>
    <col min="16" max="16" width="8.95833333333333" style="4" customWidth="1"/>
    <col min="17" max="17" width="5.08333333333333" style="4" customWidth="1"/>
    <col min="18" max="18" width="18.7083333333333" style="4" customWidth="1"/>
    <col min="19" max="19" width="8.625" style="4" customWidth="1"/>
    <col min="20" max="20" width="7.24166666666667" style="4" customWidth="1"/>
    <col min="21" max="21" width="5.60833333333333" style="4" customWidth="1"/>
    <col min="22" max="22" width="5.25833333333333" style="4" customWidth="1"/>
    <col min="23" max="23" width="5.59166666666667" style="4" customWidth="1"/>
    <col min="24" max="24" width="5" style="4" customWidth="1"/>
    <col min="25" max="25" width="6.025" customWidth="1"/>
    <col min="26" max="26" width="10.775" style="4" customWidth="1"/>
    <col min="27" max="27" width="8.95833333333333" style="4" customWidth="1"/>
    <col min="28" max="28" width="10.125" style="4" customWidth="1"/>
    <col min="29" max="239" width="10" customWidth="1"/>
    <col min="240" max="240" width="9" customWidth="1"/>
  </cols>
  <sheetData>
    <row r="1" s="1" customFormat="1" ht="20" customHeight="1" spans="1:28">
      <c r="A1" s="7" t="s">
        <v>0</v>
      </c>
      <c r="B1" s="7" t="s">
        <v>1</v>
      </c>
      <c r="C1" s="8" t="s">
        <v>2</v>
      </c>
      <c r="D1" s="8" t="s">
        <v>3</v>
      </c>
      <c r="E1" s="9" t="s">
        <v>4</v>
      </c>
      <c r="F1" s="8" t="s">
        <v>5</v>
      </c>
      <c r="G1" s="7" t="s">
        <v>6</v>
      </c>
      <c r="H1" s="7" t="s">
        <v>7</v>
      </c>
      <c r="I1" s="7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14" t="s">
        <v>14</v>
      </c>
      <c r="P1" s="15" t="s">
        <v>15</v>
      </c>
      <c r="Q1" s="18" t="s">
        <v>16</v>
      </c>
      <c r="R1" s="14" t="s">
        <v>17</v>
      </c>
      <c r="S1" s="19" t="s">
        <v>18</v>
      </c>
      <c r="T1" s="20" t="s">
        <v>19</v>
      </c>
      <c r="U1" s="8" t="s">
        <v>20</v>
      </c>
      <c r="V1" s="21" t="s">
        <v>21</v>
      </c>
      <c r="W1" s="22" t="s">
        <v>22</v>
      </c>
      <c r="X1" s="21" t="s">
        <v>23</v>
      </c>
      <c r="Y1" s="21" t="s">
        <v>24</v>
      </c>
      <c r="Z1" s="23" t="s">
        <v>25</v>
      </c>
      <c r="AA1" s="23" t="s">
        <v>26</v>
      </c>
      <c r="AB1" s="23" t="s">
        <v>27</v>
      </c>
    </row>
    <row r="2" spans="1:28">
      <c r="A2" s="4" t="s">
        <v>28</v>
      </c>
      <c r="B2" s="4">
        <v>64</v>
      </c>
      <c r="C2" s="4">
        <v>153</v>
      </c>
      <c r="D2" s="4">
        <v>60</v>
      </c>
      <c r="E2" s="5">
        <f t="shared" ref="E2:E42" si="0">D2/(C2*C2/10000)</f>
        <v>25.6311674996796</v>
      </c>
      <c r="F2" s="4" t="s">
        <v>29</v>
      </c>
      <c r="G2" s="4">
        <v>235</v>
      </c>
      <c r="H2" s="4">
        <v>36</v>
      </c>
      <c r="I2" s="4">
        <v>50</v>
      </c>
      <c r="J2" s="4" t="s">
        <v>30</v>
      </c>
      <c r="K2" s="4">
        <v>2</v>
      </c>
      <c r="L2" s="4">
        <v>0</v>
      </c>
      <c r="M2" s="4">
        <v>0</v>
      </c>
      <c r="N2" s="4" t="s">
        <v>31</v>
      </c>
      <c r="O2" s="4" t="s">
        <v>32</v>
      </c>
      <c r="P2" s="4" t="s">
        <v>33</v>
      </c>
      <c r="Q2" s="4">
        <v>1.5</v>
      </c>
      <c r="R2" s="4" t="s">
        <v>34</v>
      </c>
      <c r="S2" s="4">
        <v>4</v>
      </c>
      <c r="T2" s="4">
        <v>6</v>
      </c>
      <c r="U2" s="4">
        <v>16</v>
      </c>
      <c r="V2" s="4">
        <v>1</v>
      </c>
      <c r="W2" s="4">
        <v>3</v>
      </c>
      <c r="X2" s="4">
        <v>4</v>
      </c>
      <c r="Y2" s="24" t="s">
        <v>35</v>
      </c>
      <c r="Z2" s="4">
        <v>7</v>
      </c>
      <c r="AA2" s="4">
        <v>15</v>
      </c>
      <c r="AB2" s="4">
        <v>68503.67</v>
      </c>
    </row>
    <row r="3" spans="1:28">
      <c r="A3" s="4" t="s">
        <v>36</v>
      </c>
      <c r="B3" s="4">
        <v>50</v>
      </c>
      <c r="C3" s="4">
        <v>169</v>
      </c>
      <c r="D3" s="4">
        <v>64</v>
      </c>
      <c r="E3" s="5">
        <f t="shared" si="0"/>
        <v>22.4081789853296</v>
      </c>
      <c r="F3" s="4" t="s">
        <v>37</v>
      </c>
      <c r="G3" s="4">
        <v>175</v>
      </c>
      <c r="H3" s="4">
        <v>26</v>
      </c>
      <c r="I3" s="4">
        <v>50</v>
      </c>
      <c r="J3" s="4" t="s">
        <v>38</v>
      </c>
      <c r="K3" s="4" t="s">
        <v>39</v>
      </c>
      <c r="L3" s="4" t="s">
        <v>40</v>
      </c>
      <c r="M3" s="4">
        <v>8</v>
      </c>
      <c r="N3" s="4" t="s">
        <v>41</v>
      </c>
      <c r="O3" s="4" t="s">
        <v>42</v>
      </c>
      <c r="P3" s="4" t="s">
        <v>43</v>
      </c>
      <c r="Q3" s="4">
        <v>6</v>
      </c>
      <c r="R3" s="4" t="s">
        <v>34</v>
      </c>
      <c r="S3" s="4">
        <v>2.5</v>
      </c>
      <c r="T3" s="4">
        <v>4</v>
      </c>
      <c r="U3" s="4">
        <v>55</v>
      </c>
      <c r="V3" s="4">
        <v>1</v>
      </c>
      <c r="W3" s="4">
        <v>5</v>
      </c>
      <c r="X3" s="4">
        <v>5</v>
      </c>
      <c r="Y3" s="24" t="s">
        <v>35</v>
      </c>
      <c r="Z3" s="4">
        <v>7</v>
      </c>
      <c r="AA3" s="4">
        <v>21</v>
      </c>
      <c r="AB3" s="4">
        <v>61525.71</v>
      </c>
    </row>
    <row r="4" spans="1:28">
      <c r="A4" s="4" t="s">
        <v>28</v>
      </c>
      <c r="B4" s="4">
        <v>61</v>
      </c>
      <c r="C4" s="4">
        <v>162</v>
      </c>
      <c r="D4" s="4">
        <v>50</v>
      </c>
      <c r="E4" s="5">
        <f t="shared" si="0"/>
        <v>19.0519737844841</v>
      </c>
      <c r="F4" s="4" t="s">
        <v>44</v>
      </c>
      <c r="G4" s="4">
        <v>175</v>
      </c>
      <c r="H4" s="4">
        <v>28</v>
      </c>
      <c r="I4" s="4">
        <v>50</v>
      </c>
      <c r="J4" s="4" t="s">
        <v>38</v>
      </c>
      <c r="K4" s="4" t="s">
        <v>39</v>
      </c>
      <c r="L4" s="4" t="s">
        <v>40</v>
      </c>
      <c r="M4" s="4">
        <v>10</v>
      </c>
      <c r="N4" s="4" t="s">
        <v>41</v>
      </c>
      <c r="O4" s="4" t="s">
        <v>42</v>
      </c>
      <c r="P4" s="4" t="s">
        <v>45</v>
      </c>
      <c r="Q4" s="4">
        <v>3.5</v>
      </c>
      <c r="R4" s="4" t="s">
        <v>46</v>
      </c>
      <c r="S4" s="4">
        <v>4</v>
      </c>
      <c r="T4" s="4">
        <v>5</v>
      </c>
      <c r="U4" s="4">
        <v>22</v>
      </c>
      <c r="V4" s="4">
        <v>1</v>
      </c>
      <c r="W4" s="4">
        <v>4</v>
      </c>
      <c r="X4" s="4">
        <v>4</v>
      </c>
      <c r="Y4" s="24" t="s">
        <v>35</v>
      </c>
      <c r="Z4" s="4">
        <v>10</v>
      </c>
      <c r="AA4" s="4">
        <v>20</v>
      </c>
      <c r="AB4" s="25">
        <v>67146.8</v>
      </c>
    </row>
    <row r="5" spans="1:28">
      <c r="A5" s="4" t="s">
        <v>36</v>
      </c>
      <c r="B5" s="4">
        <v>52</v>
      </c>
      <c r="C5" s="4">
        <v>180</v>
      </c>
      <c r="D5" s="4">
        <v>65</v>
      </c>
      <c r="E5" s="5">
        <f t="shared" si="0"/>
        <v>20.0617283950617</v>
      </c>
      <c r="F5" s="4" t="s">
        <v>47</v>
      </c>
      <c r="G5" s="4">
        <v>130</v>
      </c>
      <c r="H5" s="4">
        <v>29</v>
      </c>
      <c r="I5" s="4">
        <v>25</v>
      </c>
      <c r="J5" s="4" t="s">
        <v>30</v>
      </c>
      <c r="K5" s="4">
        <v>1</v>
      </c>
      <c r="L5" s="4">
        <v>0</v>
      </c>
      <c r="M5" s="4">
        <v>0</v>
      </c>
      <c r="N5" s="4" t="s">
        <v>48</v>
      </c>
      <c r="O5" s="4" t="s">
        <v>42</v>
      </c>
      <c r="P5" s="4" t="s">
        <v>49</v>
      </c>
      <c r="Q5" s="4">
        <v>0.7</v>
      </c>
      <c r="R5" s="4" t="s">
        <v>46</v>
      </c>
      <c r="S5" s="4">
        <v>2.5</v>
      </c>
      <c r="T5" s="4">
        <v>9</v>
      </c>
      <c r="U5" s="4">
        <v>52</v>
      </c>
      <c r="V5" s="4">
        <v>1</v>
      </c>
      <c r="W5" s="4">
        <v>4</v>
      </c>
      <c r="X5" s="4">
        <v>3</v>
      </c>
      <c r="Y5" s="24" t="s">
        <v>35</v>
      </c>
      <c r="Z5" s="4">
        <v>8</v>
      </c>
      <c r="AA5" s="4">
        <v>14</v>
      </c>
      <c r="AB5" s="4">
        <v>63476.68</v>
      </c>
    </row>
    <row r="6" s="2" customFormat="1" spans="1:28">
      <c r="A6" s="10" t="s">
        <v>28</v>
      </c>
      <c r="B6" s="10">
        <v>68</v>
      </c>
      <c r="C6" s="10">
        <v>157</v>
      </c>
      <c r="D6" s="10">
        <v>53</v>
      </c>
      <c r="E6" s="11">
        <f t="shared" si="0"/>
        <v>21.5018864862672</v>
      </c>
      <c r="F6" s="10" t="s">
        <v>50</v>
      </c>
      <c r="G6" s="10">
        <v>180</v>
      </c>
      <c r="H6" s="10">
        <v>31</v>
      </c>
      <c r="I6" s="10">
        <v>200</v>
      </c>
      <c r="J6" s="10" t="s">
        <v>51</v>
      </c>
      <c r="K6" s="10" t="s">
        <v>39</v>
      </c>
      <c r="L6" s="10">
        <v>0</v>
      </c>
      <c r="M6" s="10">
        <v>0</v>
      </c>
      <c r="N6" s="10" t="s">
        <v>52</v>
      </c>
      <c r="O6" s="10" t="s">
        <v>53</v>
      </c>
      <c r="P6" s="10" t="s">
        <v>54</v>
      </c>
      <c r="Q6" s="10">
        <v>6</v>
      </c>
      <c r="R6" s="10" t="s">
        <v>55</v>
      </c>
      <c r="S6" s="10">
        <v>2</v>
      </c>
      <c r="T6" s="10">
        <v>4</v>
      </c>
      <c r="U6" s="10">
        <v>33</v>
      </c>
      <c r="V6" s="10">
        <v>1</v>
      </c>
      <c r="W6" s="10">
        <v>2</v>
      </c>
      <c r="X6" s="10">
        <v>3</v>
      </c>
      <c r="Y6" s="26" t="s">
        <v>35</v>
      </c>
      <c r="Z6" s="10">
        <v>35</v>
      </c>
      <c r="AA6" s="10">
        <v>41</v>
      </c>
      <c r="AB6" s="10">
        <v>90006.87</v>
      </c>
    </row>
    <row r="7" spans="1:28">
      <c r="A7" s="4" t="s">
        <v>36</v>
      </c>
      <c r="B7" s="4">
        <v>59</v>
      </c>
      <c r="C7" s="4">
        <v>170</v>
      </c>
      <c r="D7" s="4">
        <v>66</v>
      </c>
      <c r="E7" s="5">
        <f t="shared" si="0"/>
        <v>22.8373702422145</v>
      </c>
      <c r="F7" s="4" t="s">
        <v>56</v>
      </c>
      <c r="G7" s="4">
        <v>110</v>
      </c>
      <c r="H7" s="4">
        <v>35</v>
      </c>
      <c r="I7" s="4">
        <v>50</v>
      </c>
      <c r="J7" s="4" t="s">
        <v>30</v>
      </c>
      <c r="K7" s="4">
        <v>1</v>
      </c>
      <c r="L7" s="4">
        <v>0</v>
      </c>
      <c r="M7" s="4">
        <v>0</v>
      </c>
      <c r="N7" s="4" t="s">
        <v>48</v>
      </c>
      <c r="O7" s="4" t="s">
        <v>42</v>
      </c>
      <c r="P7" s="4" t="s">
        <v>57</v>
      </c>
      <c r="Q7" s="4">
        <v>2.5</v>
      </c>
      <c r="R7" s="10" t="s">
        <v>55</v>
      </c>
      <c r="S7" s="4">
        <v>2.5</v>
      </c>
      <c r="T7" s="4">
        <v>4</v>
      </c>
      <c r="U7" s="4">
        <v>28</v>
      </c>
      <c r="V7" s="4">
        <v>1</v>
      </c>
      <c r="W7" s="4">
        <v>2</v>
      </c>
      <c r="X7" s="4">
        <v>5</v>
      </c>
      <c r="Y7" s="24" t="s">
        <v>35</v>
      </c>
      <c r="Z7" s="4">
        <v>6</v>
      </c>
      <c r="AA7" s="4">
        <v>20</v>
      </c>
      <c r="AB7" s="4">
        <v>67365.66</v>
      </c>
    </row>
    <row r="8" ht="15" spans="1:28">
      <c r="A8" s="4" t="s">
        <v>36</v>
      </c>
      <c r="B8" s="4">
        <v>69</v>
      </c>
      <c r="C8" s="4">
        <v>170</v>
      </c>
      <c r="D8" s="4">
        <v>56</v>
      </c>
      <c r="E8" s="5">
        <f t="shared" si="0"/>
        <v>19.3771626297578</v>
      </c>
      <c r="F8" s="4" t="s">
        <v>56</v>
      </c>
      <c r="G8" s="4">
        <v>106</v>
      </c>
      <c r="H8" s="4">
        <v>29</v>
      </c>
      <c r="I8" s="4">
        <v>60</v>
      </c>
      <c r="J8" s="4" t="s">
        <v>30</v>
      </c>
      <c r="K8" s="4">
        <v>1</v>
      </c>
      <c r="L8" s="4">
        <v>0</v>
      </c>
      <c r="M8" s="4">
        <v>0</v>
      </c>
      <c r="N8" s="4" t="s">
        <v>48</v>
      </c>
      <c r="O8" s="16" t="s">
        <v>58</v>
      </c>
      <c r="P8" s="4" t="s">
        <v>59</v>
      </c>
      <c r="Q8" s="4">
        <v>1.5</v>
      </c>
      <c r="R8" s="4" t="s">
        <v>46</v>
      </c>
      <c r="S8" s="4">
        <v>3</v>
      </c>
      <c r="T8" s="4">
        <v>5</v>
      </c>
      <c r="U8" s="4">
        <v>36</v>
      </c>
      <c r="V8" s="4">
        <v>1</v>
      </c>
      <c r="W8" s="4">
        <v>3</v>
      </c>
      <c r="X8" s="4">
        <v>3</v>
      </c>
      <c r="Y8" s="24" t="s">
        <v>35</v>
      </c>
      <c r="Z8" s="4">
        <v>11</v>
      </c>
      <c r="AA8" s="4">
        <v>15</v>
      </c>
      <c r="AB8" s="4">
        <v>69246.99</v>
      </c>
    </row>
    <row r="9" ht="15" spans="1:28">
      <c r="A9" s="4" t="s">
        <v>28</v>
      </c>
      <c r="B9" s="4">
        <v>61</v>
      </c>
      <c r="C9" s="4">
        <v>164</v>
      </c>
      <c r="D9" s="4">
        <v>68</v>
      </c>
      <c r="E9" s="5">
        <f t="shared" si="0"/>
        <v>25.2825698988697</v>
      </c>
      <c r="F9" s="4" t="s">
        <v>60</v>
      </c>
      <c r="G9" s="4">
        <v>115</v>
      </c>
      <c r="H9" s="4">
        <v>32</v>
      </c>
      <c r="I9" s="4">
        <v>200</v>
      </c>
      <c r="J9" s="4" t="s">
        <v>30</v>
      </c>
      <c r="K9" s="4">
        <v>1</v>
      </c>
      <c r="L9" s="4">
        <v>0</v>
      </c>
      <c r="M9" s="4">
        <v>0</v>
      </c>
      <c r="N9" s="4" t="s">
        <v>48</v>
      </c>
      <c r="O9" s="16" t="s">
        <v>58</v>
      </c>
      <c r="P9" s="4" t="s">
        <v>61</v>
      </c>
      <c r="Q9" s="4">
        <v>0.8</v>
      </c>
      <c r="R9" s="4" t="s">
        <v>46</v>
      </c>
      <c r="S9" s="4">
        <v>1.5</v>
      </c>
      <c r="T9" s="4">
        <v>4</v>
      </c>
      <c r="U9" s="4">
        <v>26</v>
      </c>
      <c r="V9" s="4">
        <v>1</v>
      </c>
      <c r="W9" s="4">
        <v>4</v>
      </c>
      <c r="X9" s="4">
        <v>3</v>
      </c>
      <c r="Y9" s="24" t="s">
        <v>35</v>
      </c>
      <c r="Z9" s="4">
        <v>7</v>
      </c>
      <c r="AA9" s="4">
        <v>14</v>
      </c>
      <c r="AB9" s="25">
        <v>66179.3</v>
      </c>
    </row>
    <row r="10" spans="1:28">
      <c r="A10" s="4" t="s">
        <v>36</v>
      </c>
      <c r="B10" s="4">
        <v>50</v>
      </c>
      <c r="C10" s="4">
        <v>175</v>
      </c>
      <c r="D10" s="4">
        <v>76</v>
      </c>
      <c r="E10" s="5">
        <f t="shared" si="0"/>
        <v>24.8163265306122</v>
      </c>
      <c r="F10" s="4" t="s">
        <v>62</v>
      </c>
      <c r="G10" s="4">
        <v>170</v>
      </c>
      <c r="H10" s="4">
        <v>28</v>
      </c>
      <c r="I10" s="4">
        <v>50</v>
      </c>
      <c r="J10" s="4" t="s">
        <v>30</v>
      </c>
      <c r="K10" s="4">
        <v>1</v>
      </c>
      <c r="L10" s="4">
        <v>0</v>
      </c>
      <c r="M10" s="4">
        <v>0</v>
      </c>
      <c r="N10" s="4" t="s">
        <v>48</v>
      </c>
      <c r="O10" s="4" t="s">
        <v>42</v>
      </c>
      <c r="P10" s="4" t="s">
        <v>63</v>
      </c>
      <c r="Q10" s="4">
        <v>0.5</v>
      </c>
      <c r="R10" s="4" t="s">
        <v>34</v>
      </c>
      <c r="S10" s="4">
        <v>5</v>
      </c>
      <c r="T10" s="4">
        <v>5</v>
      </c>
      <c r="U10" s="4">
        <v>30</v>
      </c>
      <c r="V10" s="4">
        <v>1</v>
      </c>
      <c r="W10" s="4">
        <v>4</v>
      </c>
      <c r="X10" s="4">
        <v>3</v>
      </c>
      <c r="Y10" s="24" t="s">
        <v>35</v>
      </c>
      <c r="Z10" s="4">
        <v>5</v>
      </c>
      <c r="AA10" s="4">
        <v>14</v>
      </c>
      <c r="AB10" s="4">
        <v>66150.13</v>
      </c>
    </row>
    <row r="11" spans="1:28">
      <c r="A11" s="4" t="s">
        <v>28</v>
      </c>
      <c r="B11" s="4">
        <v>53</v>
      </c>
      <c r="C11" s="4">
        <v>158</v>
      </c>
      <c r="D11" s="4">
        <v>63</v>
      </c>
      <c r="E11" s="5">
        <f t="shared" si="0"/>
        <v>25.2363403300753</v>
      </c>
      <c r="F11" s="4" t="s">
        <v>64</v>
      </c>
      <c r="G11" s="4">
        <v>225</v>
      </c>
      <c r="H11" s="4">
        <v>33</v>
      </c>
      <c r="I11" s="4">
        <v>200</v>
      </c>
      <c r="J11" s="4" t="s">
        <v>30</v>
      </c>
      <c r="K11" s="4">
        <v>2</v>
      </c>
      <c r="L11" s="4">
        <v>0</v>
      </c>
      <c r="M11" s="4">
        <v>0</v>
      </c>
      <c r="N11" s="4" t="s">
        <v>31</v>
      </c>
      <c r="O11" s="4" t="s">
        <v>32</v>
      </c>
      <c r="P11" s="4" t="s">
        <v>65</v>
      </c>
      <c r="Q11" s="4">
        <v>4.5</v>
      </c>
      <c r="R11" s="4" t="s">
        <v>46</v>
      </c>
      <c r="S11" s="4">
        <v>4</v>
      </c>
      <c r="T11" s="4">
        <v>5</v>
      </c>
      <c r="U11" s="4">
        <v>52</v>
      </c>
      <c r="V11" s="4">
        <v>1</v>
      </c>
      <c r="W11" s="4">
        <v>3</v>
      </c>
      <c r="X11" s="4">
        <v>2</v>
      </c>
      <c r="Y11" s="21" t="s">
        <v>66</v>
      </c>
      <c r="Z11" s="4">
        <v>14</v>
      </c>
      <c r="AA11" s="4">
        <v>28</v>
      </c>
      <c r="AB11" s="4">
        <v>81463.46</v>
      </c>
    </row>
    <row r="12" spans="1:28">
      <c r="A12" s="4" t="s">
        <v>36</v>
      </c>
      <c r="B12" s="4">
        <v>81</v>
      </c>
      <c r="C12" s="4">
        <v>175</v>
      </c>
      <c r="D12" s="4">
        <v>61</v>
      </c>
      <c r="E12" s="5">
        <f t="shared" si="0"/>
        <v>19.9183673469388</v>
      </c>
      <c r="F12" s="4" t="s">
        <v>67</v>
      </c>
      <c r="G12" s="4">
        <v>225</v>
      </c>
      <c r="H12" s="4">
        <v>34</v>
      </c>
      <c r="I12" s="4">
        <v>5</v>
      </c>
      <c r="J12" s="4" t="s">
        <v>51</v>
      </c>
      <c r="K12" s="4">
        <v>3</v>
      </c>
      <c r="L12" s="4">
        <v>1</v>
      </c>
      <c r="M12" s="4">
        <v>1</v>
      </c>
      <c r="N12" s="4" t="s">
        <v>52</v>
      </c>
      <c r="O12" s="4" t="s">
        <v>32</v>
      </c>
      <c r="P12" s="4" t="s">
        <v>68</v>
      </c>
      <c r="Q12" s="4">
        <v>4</v>
      </c>
      <c r="R12" s="4" t="s">
        <v>46</v>
      </c>
      <c r="S12" s="4">
        <v>4</v>
      </c>
      <c r="T12" s="4">
        <v>2</v>
      </c>
      <c r="U12" s="4">
        <v>32</v>
      </c>
      <c r="V12" s="4">
        <v>1</v>
      </c>
      <c r="W12" s="4">
        <v>3</v>
      </c>
      <c r="X12" s="4">
        <v>2</v>
      </c>
      <c r="Y12" s="27" t="s">
        <v>35</v>
      </c>
      <c r="Z12" s="4">
        <v>6</v>
      </c>
      <c r="AA12" s="4">
        <v>16</v>
      </c>
      <c r="AB12" s="4">
        <v>60031.18</v>
      </c>
    </row>
    <row r="13" spans="1:28">
      <c r="A13" s="4" t="s">
        <v>28</v>
      </c>
      <c r="B13" s="4">
        <v>66</v>
      </c>
      <c r="C13" s="4">
        <v>164</v>
      </c>
      <c r="D13" s="4">
        <v>75</v>
      </c>
      <c r="E13" s="5">
        <f t="shared" si="0"/>
        <v>27.8851873884593</v>
      </c>
      <c r="F13" s="4" t="s">
        <v>69</v>
      </c>
      <c r="G13" s="4">
        <v>154</v>
      </c>
      <c r="H13" s="4">
        <v>33</v>
      </c>
      <c r="I13" s="4">
        <v>50</v>
      </c>
      <c r="J13" s="4" t="s">
        <v>30</v>
      </c>
      <c r="K13" s="4">
        <v>1</v>
      </c>
      <c r="L13" s="4">
        <v>0</v>
      </c>
      <c r="M13" s="4">
        <v>0</v>
      </c>
      <c r="N13" s="4" t="s">
        <v>48</v>
      </c>
      <c r="O13" s="4" t="s">
        <v>42</v>
      </c>
      <c r="P13" s="4" t="s">
        <v>70</v>
      </c>
      <c r="Q13" s="4">
        <v>1.5</v>
      </c>
      <c r="R13" s="4" t="s">
        <v>46</v>
      </c>
      <c r="S13" s="4">
        <v>4.5</v>
      </c>
      <c r="T13" s="4">
        <v>2.5</v>
      </c>
      <c r="U13" s="4">
        <v>31</v>
      </c>
      <c r="V13" s="4">
        <v>1</v>
      </c>
      <c r="W13" s="4">
        <v>4</v>
      </c>
      <c r="X13" s="4">
        <v>2</v>
      </c>
      <c r="Y13" s="24" t="s">
        <v>35</v>
      </c>
      <c r="Z13" s="4">
        <v>7</v>
      </c>
      <c r="AA13" s="4">
        <v>14</v>
      </c>
      <c r="AB13" s="4">
        <v>72442.08</v>
      </c>
    </row>
    <row r="14" spans="1:28">
      <c r="A14" s="4" t="s">
        <v>36</v>
      </c>
      <c r="B14" s="4">
        <v>62</v>
      </c>
      <c r="C14" s="4">
        <v>175</v>
      </c>
      <c r="D14" s="4">
        <v>78</v>
      </c>
      <c r="E14" s="5">
        <f t="shared" si="0"/>
        <v>25.469387755102</v>
      </c>
      <c r="F14" s="4" t="s">
        <v>71</v>
      </c>
      <c r="G14" s="4">
        <v>225</v>
      </c>
      <c r="H14" s="4">
        <v>35</v>
      </c>
      <c r="I14" s="4">
        <v>50</v>
      </c>
      <c r="J14" s="4" t="s">
        <v>51</v>
      </c>
      <c r="K14" s="4">
        <v>3</v>
      </c>
      <c r="L14" s="4">
        <v>1</v>
      </c>
      <c r="M14" s="4">
        <v>2</v>
      </c>
      <c r="N14" s="4" t="s">
        <v>52</v>
      </c>
      <c r="O14" s="4" t="s">
        <v>42</v>
      </c>
      <c r="P14" s="4" t="s">
        <v>72</v>
      </c>
      <c r="Q14" s="4">
        <v>3</v>
      </c>
      <c r="R14" s="4" t="s">
        <v>46</v>
      </c>
      <c r="S14" s="4">
        <v>4.5</v>
      </c>
      <c r="T14" s="4">
        <v>5</v>
      </c>
      <c r="U14" s="4">
        <v>56</v>
      </c>
      <c r="V14" s="4">
        <v>1</v>
      </c>
      <c r="W14" s="4">
        <v>3</v>
      </c>
      <c r="X14" s="4">
        <v>3</v>
      </c>
      <c r="Y14" s="24" t="s">
        <v>35</v>
      </c>
      <c r="Z14" s="4">
        <v>6</v>
      </c>
      <c r="AA14" s="4">
        <v>14</v>
      </c>
      <c r="AB14" s="4">
        <v>72137.42</v>
      </c>
    </row>
    <row r="15" spans="1:28">
      <c r="A15" s="4" t="s">
        <v>36</v>
      </c>
      <c r="B15" s="4">
        <v>74</v>
      </c>
      <c r="C15" s="4">
        <v>154</v>
      </c>
      <c r="D15" s="4">
        <v>61</v>
      </c>
      <c r="E15" s="5">
        <f t="shared" si="0"/>
        <v>25.7210322145387</v>
      </c>
      <c r="F15" s="4" t="s">
        <v>73</v>
      </c>
      <c r="G15" s="4">
        <v>180</v>
      </c>
      <c r="H15" s="4">
        <v>27</v>
      </c>
      <c r="I15" s="4">
        <v>50</v>
      </c>
      <c r="J15" s="4" t="s">
        <v>30</v>
      </c>
      <c r="K15" s="4">
        <v>3</v>
      </c>
      <c r="L15" s="4">
        <v>0</v>
      </c>
      <c r="M15" s="4">
        <v>0</v>
      </c>
      <c r="N15" s="4" t="s">
        <v>74</v>
      </c>
      <c r="O15" s="4" t="s">
        <v>32</v>
      </c>
      <c r="P15" s="4" t="s">
        <v>75</v>
      </c>
      <c r="Q15" s="4">
        <v>4</v>
      </c>
      <c r="R15" s="4" t="s">
        <v>46</v>
      </c>
      <c r="S15" s="4">
        <v>2</v>
      </c>
      <c r="T15" s="4">
        <v>5</v>
      </c>
      <c r="U15" s="4">
        <v>22</v>
      </c>
      <c r="V15" s="4">
        <v>1</v>
      </c>
      <c r="W15" s="4">
        <v>2</v>
      </c>
      <c r="X15" s="4">
        <v>4</v>
      </c>
      <c r="Y15" s="24" t="s">
        <v>35</v>
      </c>
      <c r="Z15" s="4">
        <v>7</v>
      </c>
      <c r="AA15" s="4">
        <v>16</v>
      </c>
      <c r="AB15" s="4">
        <v>65461.39</v>
      </c>
    </row>
    <row r="16" spans="1:28">
      <c r="A16" s="4" t="s">
        <v>28</v>
      </c>
      <c r="B16" s="4">
        <v>59</v>
      </c>
      <c r="C16" s="4">
        <v>160</v>
      </c>
      <c r="D16" s="4">
        <v>62</v>
      </c>
      <c r="E16" s="5">
        <f t="shared" si="0"/>
        <v>24.21875</v>
      </c>
      <c r="F16" s="4" t="s">
        <v>76</v>
      </c>
      <c r="G16" s="4">
        <v>140</v>
      </c>
      <c r="H16" s="4">
        <v>25</v>
      </c>
      <c r="I16" s="4">
        <v>50</v>
      </c>
      <c r="J16" s="4" t="s">
        <v>30</v>
      </c>
      <c r="K16" s="4">
        <v>1</v>
      </c>
      <c r="L16" s="4">
        <v>0</v>
      </c>
      <c r="M16" s="4">
        <v>0</v>
      </c>
      <c r="N16" s="4" t="s">
        <v>48</v>
      </c>
      <c r="O16" s="4" t="s">
        <v>32</v>
      </c>
      <c r="P16" s="4" t="s">
        <v>77</v>
      </c>
      <c r="Q16" s="4">
        <v>1</v>
      </c>
      <c r="R16" s="4" t="s">
        <v>46</v>
      </c>
      <c r="S16" s="4">
        <v>2.5</v>
      </c>
      <c r="T16" s="4">
        <v>5.5</v>
      </c>
      <c r="U16" s="4">
        <v>41</v>
      </c>
      <c r="V16" s="4">
        <v>1</v>
      </c>
      <c r="W16" s="4">
        <v>5</v>
      </c>
      <c r="X16" s="4">
        <v>3</v>
      </c>
      <c r="Y16" s="24" t="s">
        <v>35</v>
      </c>
      <c r="Z16" s="4">
        <v>6</v>
      </c>
      <c r="AA16" s="4">
        <v>13</v>
      </c>
      <c r="AB16" s="4">
        <v>63157.31</v>
      </c>
    </row>
    <row r="17" spans="1:28">
      <c r="A17" s="4" t="s">
        <v>36</v>
      </c>
      <c r="B17" s="4">
        <v>67</v>
      </c>
      <c r="C17" s="4">
        <v>170</v>
      </c>
      <c r="D17" s="4">
        <v>71</v>
      </c>
      <c r="E17" s="5">
        <f t="shared" si="0"/>
        <v>24.5674740484429</v>
      </c>
      <c r="F17" s="4" t="s">
        <v>76</v>
      </c>
      <c r="G17" s="4">
        <v>150</v>
      </c>
      <c r="H17" s="4">
        <v>31</v>
      </c>
      <c r="I17" s="4">
        <v>50</v>
      </c>
      <c r="J17" s="4" t="s">
        <v>30</v>
      </c>
      <c r="K17" s="4">
        <v>2</v>
      </c>
      <c r="L17" s="4">
        <v>1</v>
      </c>
      <c r="M17" s="4">
        <v>2</v>
      </c>
      <c r="N17" s="4" t="s">
        <v>74</v>
      </c>
      <c r="O17" s="4" t="s">
        <v>32</v>
      </c>
      <c r="P17" s="4" t="s">
        <v>78</v>
      </c>
      <c r="Q17" s="4">
        <v>3.2</v>
      </c>
      <c r="R17" s="4" t="s">
        <v>46</v>
      </c>
      <c r="S17" s="4">
        <v>2</v>
      </c>
      <c r="T17" s="4">
        <v>8.5</v>
      </c>
      <c r="U17" s="4">
        <v>35</v>
      </c>
      <c r="V17" s="4">
        <v>1</v>
      </c>
      <c r="W17" s="4">
        <v>3</v>
      </c>
      <c r="X17" s="4">
        <v>3</v>
      </c>
      <c r="Y17" s="24" t="s">
        <v>35</v>
      </c>
      <c r="Z17" s="4">
        <v>5</v>
      </c>
      <c r="AA17" s="4">
        <v>13</v>
      </c>
      <c r="AB17" s="4">
        <v>62105.98</v>
      </c>
    </row>
    <row r="18" spans="1:28">
      <c r="A18" s="4" t="s">
        <v>36</v>
      </c>
      <c r="B18" s="4">
        <v>77</v>
      </c>
      <c r="C18" s="4">
        <v>180</v>
      </c>
      <c r="D18" s="4">
        <v>92</v>
      </c>
      <c r="E18" s="5">
        <f t="shared" si="0"/>
        <v>28.3950617283951</v>
      </c>
      <c r="F18" s="4" t="s">
        <v>79</v>
      </c>
      <c r="G18" s="4">
        <v>175</v>
      </c>
      <c r="H18" s="4">
        <v>33</v>
      </c>
      <c r="I18" s="4">
        <v>120</v>
      </c>
      <c r="J18" s="4" t="s">
        <v>30</v>
      </c>
      <c r="K18" s="4">
        <v>1</v>
      </c>
      <c r="L18" s="4">
        <v>0</v>
      </c>
      <c r="M18" s="4">
        <v>0</v>
      </c>
      <c r="N18" s="4" t="s">
        <v>48</v>
      </c>
      <c r="O18" s="4" t="s">
        <v>32</v>
      </c>
      <c r="P18" s="4" t="s">
        <v>80</v>
      </c>
      <c r="Q18" s="4">
        <v>1.5</v>
      </c>
      <c r="R18" s="4" t="s">
        <v>46</v>
      </c>
      <c r="S18" s="4">
        <v>3.5</v>
      </c>
      <c r="T18" s="4">
        <v>5.5</v>
      </c>
      <c r="U18" s="4">
        <v>17</v>
      </c>
      <c r="V18" s="4">
        <v>1</v>
      </c>
      <c r="W18" s="4">
        <v>5</v>
      </c>
      <c r="X18" s="4">
        <v>2</v>
      </c>
      <c r="Y18" s="24" t="s">
        <v>35</v>
      </c>
      <c r="Z18" s="4">
        <v>7</v>
      </c>
      <c r="AA18" s="4">
        <v>11</v>
      </c>
      <c r="AB18" s="4">
        <v>58592.45</v>
      </c>
    </row>
    <row r="19" spans="1:28">
      <c r="A19" s="4" t="s">
        <v>36</v>
      </c>
      <c r="B19" s="4">
        <v>63</v>
      </c>
      <c r="C19" s="4">
        <v>171</v>
      </c>
      <c r="D19" s="4">
        <v>72</v>
      </c>
      <c r="E19" s="5">
        <f t="shared" si="0"/>
        <v>24.6229609110496</v>
      </c>
      <c r="F19" s="4" t="s">
        <v>81</v>
      </c>
      <c r="G19" s="4">
        <v>170</v>
      </c>
      <c r="H19" s="4">
        <v>33</v>
      </c>
      <c r="I19" s="4">
        <v>0</v>
      </c>
      <c r="J19" s="4" t="s">
        <v>38</v>
      </c>
      <c r="K19" s="4">
        <v>3</v>
      </c>
      <c r="L19" s="4" t="s">
        <v>40</v>
      </c>
      <c r="M19" s="4">
        <v>7</v>
      </c>
      <c r="N19" s="4" t="s">
        <v>82</v>
      </c>
      <c r="O19" s="4" t="s">
        <v>32</v>
      </c>
      <c r="P19" s="4" t="s">
        <v>83</v>
      </c>
      <c r="Q19" s="4">
        <v>5</v>
      </c>
      <c r="R19" s="4" t="s">
        <v>46</v>
      </c>
      <c r="S19" s="4">
        <v>3</v>
      </c>
      <c r="T19" s="4">
        <v>6</v>
      </c>
      <c r="U19" s="4">
        <v>69</v>
      </c>
      <c r="V19" s="4">
        <v>1</v>
      </c>
      <c r="W19" s="4">
        <v>3</v>
      </c>
      <c r="X19" s="4">
        <v>2</v>
      </c>
      <c r="Y19" s="24" t="s">
        <v>84</v>
      </c>
      <c r="Z19" s="4">
        <v>18</v>
      </c>
      <c r="AA19" s="4">
        <v>25</v>
      </c>
      <c r="AB19" s="25">
        <v>84940.3</v>
      </c>
    </row>
    <row r="20" s="2" customFormat="1" spans="1:28">
      <c r="A20" s="10" t="s">
        <v>36</v>
      </c>
      <c r="B20" s="10">
        <v>71</v>
      </c>
      <c r="C20" s="10">
        <v>172</v>
      </c>
      <c r="D20" s="10">
        <v>83</v>
      </c>
      <c r="E20" s="11">
        <f t="shared" si="0"/>
        <v>28.0557057869118</v>
      </c>
      <c r="F20" s="10" t="s">
        <v>85</v>
      </c>
      <c r="G20" s="10">
        <v>160</v>
      </c>
      <c r="H20" s="10">
        <v>30</v>
      </c>
      <c r="I20" s="10">
        <v>50</v>
      </c>
      <c r="J20" s="10" t="s">
        <v>30</v>
      </c>
      <c r="K20" s="10">
        <v>1</v>
      </c>
      <c r="L20" s="10">
        <v>0</v>
      </c>
      <c r="M20" s="10">
        <v>0</v>
      </c>
      <c r="N20" s="10" t="s">
        <v>48</v>
      </c>
      <c r="O20" s="10" t="s">
        <v>32</v>
      </c>
      <c r="P20" s="10" t="s">
        <v>86</v>
      </c>
      <c r="Q20" s="10">
        <v>2</v>
      </c>
      <c r="R20" s="4" t="s">
        <v>46</v>
      </c>
      <c r="S20" s="10">
        <v>2</v>
      </c>
      <c r="T20" s="10">
        <v>6</v>
      </c>
      <c r="U20" s="10">
        <v>28</v>
      </c>
      <c r="V20" s="10">
        <v>1</v>
      </c>
      <c r="W20" s="10">
        <v>2</v>
      </c>
      <c r="X20" s="10">
        <v>3</v>
      </c>
      <c r="Y20" s="28" t="s">
        <v>35</v>
      </c>
      <c r="Z20" s="10">
        <v>15</v>
      </c>
      <c r="AA20" s="10">
        <v>28</v>
      </c>
      <c r="AB20" s="10">
        <v>80254.9</v>
      </c>
    </row>
    <row r="21" spans="1:28">
      <c r="A21" s="4" t="s">
        <v>36</v>
      </c>
      <c r="B21" s="4">
        <v>66</v>
      </c>
      <c r="C21" s="4">
        <v>175</v>
      </c>
      <c r="D21" s="4">
        <v>59</v>
      </c>
      <c r="E21" s="5">
        <f t="shared" si="0"/>
        <v>19.265306122449</v>
      </c>
      <c r="F21" s="4" t="s">
        <v>87</v>
      </c>
      <c r="G21" s="4">
        <v>185</v>
      </c>
      <c r="H21" s="4">
        <v>28</v>
      </c>
      <c r="I21" s="4">
        <v>30</v>
      </c>
      <c r="J21" s="4" t="s">
        <v>30</v>
      </c>
      <c r="K21" s="4">
        <v>1</v>
      </c>
      <c r="L21" s="4">
        <v>0</v>
      </c>
      <c r="M21" s="4">
        <v>0</v>
      </c>
      <c r="N21" s="4" t="s">
        <v>48</v>
      </c>
      <c r="O21" s="4" t="s">
        <v>53</v>
      </c>
      <c r="P21" s="4" t="s">
        <v>88</v>
      </c>
      <c r="Q21" s="4">
        <v>5.5</v>
      </c>
      <c r="R21" s="4" t="s">
        <v>46</v>
      </c>
      <c r="S21" s="4">
        <v>2</v>
      </c>
      <c r="T21" s="4">
        <v>4</v>
      </c>
      <c r="U21" s="4">
        <v>43</v>
      </c>
      <c r="V21" s="4">
        <v>1</v>
      </c>
      <c r="W21" s="4">
        <v>4</v>
      </c>
      <c r="X21" s="4">
        <v>4</v>
      </c>
      <c r="Y21" s="27" t="s">
        <v>35</v>
      </c>
      <c r="Z21" s="4">
        <v>10</v>
      </c>
      <c r="AA21" s="4">
        <v>17</v>
      </c>
      <c r="AB21" s="4">
        <v>74672.85</v>
      </c>
    </row>
    <row r="22" spans="1:28">
      <c r="A22" s="4" t="s">
        <v>28</v>
      </c>
      <c r="B22" s="4">
        <v>67</v>
      </c>
      <c r="C22" s="4">
        <v>162</v>
      </c>
      <c r="D22" s="4">
        <v>58</v>
      </c>
      <c r="E22" s="5">
        <f t="shared" si="0"/>
        <v>22.1002895900015</v>
      </c>
      <c r="F22" s="4" t="s">
        <v>89</v>
      </c>
      <c r="G22" s="4">
        <v>175</v>
      </c>
      <c r="H22" s="4">
        <v>28</v>
      </c>
      <c r="I22" s="4">
        <v>50</v>
      </c>
      <c r="J22" s="4" t="s">
        <v>30</v>
      </c>
      <c r="K22" s="4">
        <v>1</v>
      </c>
      <c r="L22" s="4">
        <v>0</v>
      </c>
      <c r="M22" s="4">
        <v>0</v>
      </c>
      <c r="N22" s="4" t="s">
        <v>48</v>
      </c>
      <c r="O22" s="4" t="s">
        <v>53</v>
      </c>
      <c r="P22" s="4" t="s">
        <v>90</v>
      </c>
      <c r="Q22" s="4">
        <v>2</v>
      </c>
      <c r="R22" s="4" t="s">
        <v>46</v>
      </c>
      <c r="S22" s="4">
        <v>5</v>
      </c>
      <c r="T22" s="4">
        <v>6</v>
      </c>
      <c r="U22" s="4">
        <v>38</v>
      </c>
      <c r="V22" s="4">
        <v>1</v>
      </c>
      <c r="W22" s="4">
        <v>2</v>
      </c>
      <c r="X22" s="4">
        <v>5</v>
      </c>
      <c r="Y22" s="24" t="s">
        <v>35</v>
      </c>
      <c r="Z22" s="4">
        <v>6</v>
      </c>
      <c r="AA22" s="4">
        <v>11</v>
      </c>
      <c r="AB22" s="4">
        <v>65311.33</v>
      </c>
    </row>
    <row r="23" spans="1:28">
      <c r="A23" s="4" t="s">
        <v>36</v>
      </c>
      <c r="B23" s="4">
        <v>76</v>
      </c>
      <c r="C23" s="4">
        <v>170</v>
      </c>
      <c r="D23" s="4">
        <v>72</v>
      </c>
      <c r="E23" s="5">
        <f t="shared" si="0"/>
        <v>24.9134948096886</v>
      </c>
      <c r="F23" s="4" t="s">
        <v>91</v>
      </c>
      <c r="G23" s="4">
        <v>130</v>
      </c>
      <c r="H23" s="4">
        <v>26</v>
      </c>
      <c r="I23" s="4">
        <v>30</v>
      </c>
      <c r="J23" s="4" t="s">
        <v>30</v>
      </c>
      <c r="K23" s="4">
        <v>1</v>
      </c>
      <c r="L23" s="4">
        <v>0</v>
      </c>
      <c r="M23" s="4">
        <v>0</v>
      </c>
      <c r="N23" s="4" t="s">
        <v>48</v>
      </c>
      <c r="O23" s="4" t="s">
        <v>32</v>
      </c>
      <c r="P23" s="4" t="s">
        <v>92</v>
      </c>
      <c r="Q23" s="4">
        <v>0.6</v>
      </c>
      <c r="R23" s="10" t="s">
        <v>55</v>
      </c>
      <c r="S23" s="4">
        <v>4.5</v>
      </c>
      <c r="T23" s="4">
        <v>9</v>
      </c>
      <c r="U23" s="4">
        <v>29</v>
      </c>
      <c r="V23" s="4">
        <v>1</v>
      </c>
      <c r="W23" s="4">
        <v>3</v>
      </c>
      <c r="X23" s="4">
        <v>4</v>
      </c>
      <c r="Y23" s="24" t="s">
        <v>35</v>
      </c>
      <c r="Z23" s="4">
        <v>7</v>
      </c>
      <c r="AA23" s="4">
        <v>15</v>
      </c>
      <c r="AB23" s="4">
        <v>56018.91</v>
      </c>
    </row>
    <row r="24" spans="1:28">
      <c r="A24" s="4" t="s">
        <v>36</v>
      </c>
      <c r="B24" s="4">
        <v>66</v>
      </c>
      <c r="C24" s="4">
        <v>158</v>
      </c>
      <c r="D24" s="4">
        <v>57</v>
      </c>
      <c r="E24" s="5">
        <f t="shared" si="0"/>
        <v>22.8328793462586</v>
      </c>
      <c r="F24" s="4" t="s">
        <v>93</v>
      </c>
      <c r="G24" s="4">
        <v>125</v>
      </c>
      <c r="H24" s="4">
        <v>25</v>
      </c>
      <c r="I24" s="4">
        <v>50</v>
      </c>
      <c r="J24" s="4" t="s">
        <v>30</v>
      </c>
      <c r="K24" s="4">
        <v>1</v>
      </c>
      <c r="L24" s="4">
        <v>0</v>
      </c>
      <c r="M24" s="4">
        <v>0</v>
      </c>
      <c r="N24" s="4" t="s">
        <v>48</v>
      </c>
      <c r="O24" s="4" t="s">
        <v>53</v>
      </c>
      <c r="P24" s="4" t="s">
        <v>94</v>
      </c>
      <c r="Q24" s="4">
        <v>2.7</v>
      </c>
      <c r="R24" s="4" t="s">
        <v>46</v>
      </c>
      <c r="S24" s="4">
        <v>1.7</v>
      </c>
      <c r="T24" s="4">
        <v>5</v>
      </c>
      <c r="U24" s="4">
        <v>25</v>
      </c>
      <c r="V24" s="4">
        <v>1</v>
      </c>
      <c r="W24" s="4">
        <v>4</v>
      </c>
      <c r="X24" s="4">
        <v>4</v>
      </c>
      <c r="Y24" s="24" t="s">
        <v>35</v>
      </c>
      <c r="Z24" s="4">
        <v>6</v>
      </c>
      <c r="AA24" s="4">
        <v>15</v>
      </c>
      <c r="AB24" s="25">
        <v>60808.3</v>
      </c>
    </row>
    <row r="25" spans="1:28">
      <c r="A25" s="4" t="s">
        <v>36</v>
      </c>
      <c r="B25" s="4">
        <v>51</v>
      </c>
      <c r="C25" s="4">
        <v>170</v>
      </c>
      <c r="D25" s="4">
        <v>65</v>
      </c>
      <c r="E25" s="5">
        <f t="shared" si="0"/>
        <v>22.4913494809689</v>
      </c>
      <c r="F25" s="4" t="s">
        <v>95</v>
      </c>
      <c r="G25" s="4">
        <v>120</v>
      </c>
      <c r="H25" s="4">
        <v>21</v>
      </c>
      <c r="I25" s="4">
        <v>60</v>
      </c>
      <c r="J25" s="4" t="s">
        <v>30</v>
      </c>
      <c r="K25" s="4">
        <v>1</v>
      </c>
      <c r="L25" s="4">
        <v>2</v>
      </c>
      <c r="M25" s="4">
        <v>3</v>
      </c>
      <c r="N25" s="4" t="s">
        <v>74</v>
      </c>
      <c r="O25" s="4" t="s">
        <v>53</v>
      </c>
      <c r="P25" s="4" t="s">
        <v>96</v>
      </c>
      <c r="Q25" s="4">
        <v>2.5</v>
      </c>
      <c r="R25" s="4" t="s">
        <v>46</v>
      </c>
      <c r="S25" s="4">
        <v>4</v>
      </c>
      <c r="T25" s="4">
        <v>6</v>
      </c>
      <c r="U25" s="4">
        <v>18</v>
      </c>
      <c r="V25" s="4">
        <v>1</v>
      </c>
      <c r="W25" s="4">
        <v>3</v>
      </c>
      <c r="X25" s="4">
        <v>2</v>
      </c>
      <c r="Y25" s="24" t="s">
        <v>35</v>
      </c>
      <c r="Z25" s="4">
        <v>6</v>
      </c>
      <c r="AA25" s="4">
        <v>19</v>
      </c>
      <c r="AB25" s="4">
        <v>65042.92</v>
      </c>
    </row>
    <row r="26" ht="16.7" customHeight="1" spans="1:28">
      <c r="A26" s="4" t="s">
        <v>36</v>
      </c>
      <c r="B26" s="4">
        <v>84</v>
      </c>
      <c r="C26" s="4">
        <v>175</v>
      </c>
      <c r="D26" s="4">
        <v>72</v>
      </c>
      <c r="E26" s="5">
        <f t="shared" si="0"/>
        <v>23.5102040816327</v>
      </c>
      <c r="F26" s="4" t="s">
        <v>97</v>
      </c>
      <c r="G26" s="4">
        <v>150</v>
      </c>
      <c r="H26" s="4">
        <v>26</v>
      </c>
      <c r="I26" s="4">
        <v>150</v>
      </c>
      <c r="J26" s="4" t="s">
        <v>51</v>
      </c>
      <c r="K26" s="4">
        <v>4</v>
      </c>
      <c r="L26" s="4">
        <v>1</v>
      </c>
      <c r="M26" s="4">
        <v>2</v>
      </c>
      <c r="N26" s="4" t="s">
        <v>98</v>
      </c>
      <c r="O26" s="4" t="s">
        <v>32</v>
      </c>
      <c r="P26" s="4" t="s">
        <v>99</v>
      </c>
      <c r="Q26" s="4">
        <v>4</v>
      </c>
      <c r="R26" s="4" t="s">
        <v>46</v>
      </c>
      <c r="S26" s="4">
        <v>2</v>
      </c>
      <c r="T26" s="4">
        <v>5</v>
      </c>
      <c r="U26" s="4">
        <v>14</v>
      </c>
      <c r="V26" s="4">
        <v>2</v>
      </c>
      <c r="W26" s="4">
        <v>3</v>
      </c>
      <c r="X26" s="4">
        <v>6</v>
      </c>
      <c r="Y26" s="24" t="s">
        <v>35</v>
      </c>
      <c r="Z26" s="4">
        <v>6</v>
      </c>
      <c r="AA26" s="4">
        <v>15</v>
      </c>
      <c r="AB26" s="4">
        <v>64576.16</v>
      </c>
    </row>
    <row r="27" spans="1:28">
      <c r="A27" s="4" t="s">
        <v>28</v>
      </c>
      <c r="B27" s="4">
        <v>65</v>
      </c>
      <c r="C27" s="4">
        <v>150</v>
      </c>
      <c r="D27" s="4">
        <v>50</v>
      </c>
      <c r="E27" s="5">
        <f t="shared" si="0"/>
        <v>22.2222222222222</v>
      </c>
      <c r="F27" s="4" t="s">
        <v>100</v>
      </c>
      <c r="G27" s="4">
        <v>130</v>
      </c>
      <c r="H27" s="4">
        <v>18</v>
      </c>
      <c r="I27" s="4">
        <v>100</v>
      </c>
      <c r="J27" s="4" t="s">
        <v>30</v>
      </c>
      <c r="K27" s="4">
        <v>1</v>
      </c>
      <c r="L27" s="4">
        <v>0</v>
      </c>
      <c r="M27" s="4">
        <v>0</v>
      </c>
      <c r="N27" s="4" t="s">
        <v>48</v>
      </c>
      <c r="O27" s="4" t="s">
        <v>42</v>
      </c>
      <c r="P27" s="4" t="s">
        <v>101</v>
      </c>
      <c r="Q27" s="4">
        <v>3</v>
      </c>
      <c r="R27" s="4" t="s">
        <v>46</v>
      </c>
      <c r="S27" s="4">
        <v>4</v>
      </c>
      <c r="T27" s="4">
        <v>3</v>
      </c>
      <c r="U27" s="4">
        <v>34</v>
      </c>
      <c r="V27" s="4">
        <v>1</v>
      </c>
      <c r="W27" s="4">
        <v>1</v>
      </c>
      <c r="X27" s="4">
        <v>6</v>
      </c>
      <c r="Y27" s="24" t="s">
        <v>35</v>
      </c>
      <c r="Z27" s="4">
        <v>7</v>
      </c>
      <c r="AA27" s="4">
        <v>16</v>
      </c>
      <c r="AB27" s="4">
        <v>76504.37</v>
      </c>
    </row>
    <row r="28" spans="1:28">
      <c r="A28" s="4" t="s">
        <v>36</v>
      </c>
      <c r="B28" s="4">
        <v>84</v>
      </c>
      <c r="C28" s="4">
        <v>178</v>
      </c>
      <c r="D28" s="4">
        <v>80</v>
      </c>
      <c r="E28" s="5">
        <f t="shared" si="0"/>
        <v>25.2493372048984</v>
      </c>
      <c r="F28" s="4" t="s">
        <v>102</v>
      </c>
      <c r="G28" s="4">
        <v>150</v>
      </c>
      <c r="H28" s="4">
        <v>25</v>
      </c>
      <c r="I28" s="4">
        <v>50</v>
      </c>
      <c r="J28" s="4" t="s">
        <v>30</v>
      </c>
      <c r="K28" s="4">
        <v>2</v>
      </c>
      <c r="L28" s="4">
        <v>0</v>
      </c>
      <c r="M28" s="4">
        <v>0</v>
      </c>
      <c r="N28" s="4" t="s">
        <v>31</v>
      </c>
      <c r="O28" s="4" t="s">
        <v>32</v>
      </c>
      <c r="P28" s="4" t="s">
        <v>103</v>
      </c>
      <c r="Q28" s="4">
        <v>2</v>
      </c>
      <c r="R28" s="4" t="s">
        <v>46</v>
      </c>
      <c r="S28" s="4">
        <v>1</v>
      </c>
      <c r="T28" s="4">
        <v>4.5</v>
      </c>
      <c r="U28" s="4">
        <v>23</v>
      </c>
      <c r="V28" s="4">
        <v>2</v>
      </c>
      <c r="W28" s="4">
        <v>3</v>
      </c>
      <c r="X28" s="4">
        <v>3</v>
      </c>
      <c r="Y28" s="24" t="s">
        <v>35</v>
      </c>
      <c r="Z28" s="4">
        <v>5</v>
      </c>
      <c r="AA28" s="4">
        <v>12</v>
      </c>
      <c r="AB28" s="4">
        <v>74176.13</v>
      </c>
    </row>
    <row r="29" spans="1:28">
      <c r="A29" s="4" t="s">
        <v>28</v>
      </c>
      <c r="B29" s="4">
        <v>45</v>
      </c>
      <c r="C29" s="4">
        <v>160</v>
      </c>
      <c r="D29" s="4">
        <v>70</v>
      </c>
      <c r="E29" s="5">
        <f t="shared" si="0"/>
        <v>27.34375</v>
      </c>
      <c r="F29" s="4" t="s">
        <v>102</v>
      </c>
      <c r="G29" s="4">
        <v>105</v>
      </c>
      <c r="H29" s="4">
        <v>17</v>
      </c>
      <c r="I29" s="4">
        <v>20</v>
      </c>
      <c r="J29" s="4" t="s">
        <v>104</v>
      </c>
      <c r="K29" s="4">
        <v>2</v>
      </c>
      <c r="L29" s="4">
        <v>2</v>
      </c>
      <c r="M29" s="4">
        <v>3</v>
      </c>
      <c r="N29" s="4" t="s">
        <v>52</v>
      </c>
      <c r="O29" s="4" t="s">
        <v>42</v>
      </c>
      <c r="P29" s="4" t="s">
        <v>105</v>
      </c>
      <c r="Q29" s="4">
        <v>1</v>
      </c>
      <c r="R29" s="4" t="s">
        <v>46</v>
      </c>
      <c r="S29" s="4">
        <v>5</v>
      </c>
      <c r="T29" s="4">
        <v>6.5</v>
      </c>
      <c r="U29" s="4">
        <v>25</v>
      </c>
      <c r="V29" s="4">
        <v>1</v>
      </c>
      <c r="W29" s="4">
        <v>2</v>
      </c>
      <c r="X29" s="4">
        <v>3</v>
      </c>
      <c r="Y29" s="24" t="s">
        <v>35</v>
      </c>
      <c r="Z29" s="4">
        <v>5</v>
      </c>
      <c r="AA29" s="4">
        <v>14</v>
      </c>
      <c r="AB29" s="4">
        <v>70646.11</v>
      </c>
    </row>
    <row r="30" spans="1:28">
      <c r="A30" s="4" t="s">
        <v>36</v>
      </c>
      <c r="B30" s="4">
        <v>77</v>
      </c>
      <c r="C30" s="4">
        <v>180</v>
      </c>
      <c r="D30" s="4">
        <v>65</v>
      </c>
      <c r="E30" s="5">
        <f t="shared" si="0"/>
        <v>20.0617283950617</v>
      </c>
      <c r="F30" s="4" t="s">
        <v>106</v>
      </c>
      <c r="G30" s="4">
        <v>115</v>
      </c>
      <c r="H30" s="4">
        <v>18</v>
      </c>
      <c r="I30" s="4">
        <v>40</v>
      </c>
      <c r="J30" s="4" t="s">
        <v>30</v>
      </c>
      <c r="K30" s="4">
        <v>1</v>
      </c>
      <c r="L30" s="4">
        <v>0</v>
      </c>
      <c r="M30" s="4">
        <v>0</v>
      </c>
      <c r="N30" s="4" t="s">
        <v>48</v>
      </c>
      <c r="O30" s="4" t="s">
        <v>32</v>
      </c>
      <c r="P30" s="4" t="s">
        <v>107</v>
      </c>
      <c r="Q30" s="4">
        <v>5</v>
      </c>
      <c r="R30" s="4" t="s">
        <v>46</v>
      </c>
      <c r="S30" s="4">
        <v>2</v>
      </c>
      <c r="T30" s="4">
        <v>5</v>
      </c>
      <c r="U30" s="4">
        <v>20</v>
      </c>
      <c r="V30" s="4">
        <v>1</v>
      </c>
      <c r="W30" s="4">
        <v>1</v>
      </c>
      <c r="X30" s="4">
        <v>2</v>
      </c>
      <c r="Y30" s="24" t="s">
        <v>84</v>
      </c>
      <c r="Z30" s="4">
        <v>34</v>
      </c>
      <c r="AA30" s="4">
        <v>45</v>
      </c>
      <c r="AB30" s="25">
        <v>126500.6</v>
      </c>
    </row>
    <row r="31" spans="1:28">
      <c r="A31" s="4" t="s">
        <v>28</v>
      </c>
      <c r="B31" s="4">
        <v>64</v>
      </c>
      <c r="C31" s="4">
        <v>163</v>
      </c>
      <c r="D31" s="4">
        <v>63</v>
      </c>
      <c r="E31" s="5">
        <f t="shared" si="0"/>
        <v>23.7118446309609</v>
      </c>
      <c r="F31" s="4" t="s">
        <v>106</v>
      </c>
      <c r="G31" s="4">
        <v>135</v>
      </c>
      <c r="H31" s="4">
        <v>21</v>
      </c>
      <c r="I31" s="4">
        <v>100</v>
      </c>
      <c r="J31" s="4" t="s">
        <v>38</v>
      </c>
      <c r="K31" s="4">
        <v>4</v>
      </c>
      <c r="L31" s="4">
        <v>3</v>
      </c>
      <c r="M31" s="4">
        <v>7</v>
      </c>
      <c r="N31" s="4" t="s">
        <v>41</v>
      </c>
      <c r="O31" s="4" t="s">
        <v>42</v>
      </c>
      <c r="P31" s="4" t="s">
        <v>108</v>
      </c>
      <c r="Q31" s="4">
        <v>2.2</v>
      </c>
      <c r="R31" s="4" t="s">
        <v>46</v>
      </c>
      <c r="S31" s="4">
        <v>4</v>
      </c>
      <c r="T31" s="4">
        <v>5</v>
      </c>
      <c r="U31" s="4">
        <v>23</v>
      </c>
      <c r="V31" s="4">
        <v>1</v>
      </c>
      <c r="W31" s="4">
        <v>3</v>
      </c>
      <c r="X31" s="4">
        <v>3</v>
      </c>
      <c r="Y31" s="24" t="s">
        <v>35</v>
      </c>
      <c r="Z31" s="4">
        <v>6</v>
      </c>
      <c r="AA31" s="4">
        <v>10</v>
      </c>
      <c r="AB31" s="4">
        <v>59625.04</v>
      </c>
    </row>
    <row r="32" spans="1:28">
      <c r="A32" s="4" t="s">
        <v>36</v>
      </c>
      <c r="B32" s="4">
        <v>83</v>
      </c>
      <c r="C32" s="4">
        <v>170</v>
      </c>
      <c r="D32" s="4">
        <v>67</v>
      </c>
      <c r="E32" s="5">
        <f t="shared" si="0"/>
        <v>23.1833910034602</v>
      </c>
      <c r="F32" s="4" t="s">
        <v>109</v>
      </c>
      <c r="G32" s="4">
        <v>135</v>
      </c>
      <c r="H32" s="4">
        <v>25</v>
      </c>
      <c r="I32" s="4">
        <v>100</v>
      </c>
      <c r="J32" s="4" t="s">
        <v>30</v>
      </c>
      <c r="K32" s="4">
        <v>1</v>
      </c>
      <c r="L32" s="4">
        <v>0</v>
      </c>
      <c r="M32" s="4">
        <v>0</v>
      </c>
      <c r="N32" s="4" t="s">
        <v>48</v>
      </c>
      <c r="O32" s="4" t="s">
        <v>32</v>
      </c>
      <c r="P32" s="4" t="s">
        <v>110</v>
      </c>
      <c r="Q32" s="4">
        <v>3.5</v>
      </c>
      <c r="R32" s="4" t="s">
        <v>46</v>
      </c>
      <c r="S32" s="4">
        <v>1.5</v>
      </c>
      <c r="T32" s="4">
        <v>5</v>
      </c>
      <c r="U32" s="4">
        <v>21</v>
      </c>
      <c r="V32" s="4">
        <v>1</v>
      </c>
      <c r="W32" s="4">
        <v>4</v>
      </c>
      <c r="X32" s="4">
        <v>5</v>
      </c>
      <c r="Y32" s="21" t="s">
        <v>111</v>
      </c>
      <c r="Z32" s="4">
        <v>15</v>
      </c>
      <c r="AA32" s="4">
        <v>22</v>
      </c>
      <c r="AB32" s="4">
        <v>120117.21</v>
      </c>
    </row>
    <row r="33" spans="1:28">
      <c r="A33" s="4" t="s">
        <v>28</v>
      </c>
      <c r="B33" s="4">
        <v>68</v>
      </c>
      <c r="C33" s="4">
        <v>156</v>
      </c>
      <c r="D33" s="4">
        <v>55</v>
      </c>
      <c r="E33" s="5">
        <f t="shared" si="0"/>
        <v>22.6002629848784</v>
      </c>
      <c r="F33" s="4" t="s">
        <v>109</v>
      </c>
      <c r="G33" s="4">
        <v>135</v>
      </c>
      <c r="H33" s="4">
        <v>25</v>
      </c>
      <c r="I33" s="4">
        <v>50</v>
      </c>
      <c r="J33" s="4" t="s">
        <v>30</v>
      </c>
      <c r="K33" s="4">
        <v>2</v>
      </c>
      <c r="L33" s="4">
        <v>1</v>
      </c>
      <c r="M33" s="4">
        <v>1</v>
      </c>
      <c r="N33" s="4" t="s">
        <v>74</v>
      </c>
      <c r="O33" s="4" t="s">
        <v>53</v>
      </c>
      <c r="P33" s="4" t="s">
        <v>112</v>
      </c>
      <c r="Q33" s="4">
        <v>3.7</v>
      </c>
      <c r="R33" s="4" t="s">
        <v>34</v>
      </c>
      <c r="S33" s="4">
        <v>4</v>
      </c>
      <c r="T33" s="4">
        <v>3.8</v>
      </c>
      <c r="U33" s="4">
        <v>23</v>
      </c>
      <c r="V33" s="4">
        <v>1</v>
      </c>
      <c r="W33" s="4">
        <v>4</v>
      </c>
      <c r="X33" s="4">
        <v>3</v>
      </c>
      <c r="Y33" s="24" t="s">
        <v>35</v>
      </c>
      <c r="Z33" s="4">
        <v>6</v>
      </c>
      <c r="AA33" s="4">
        <v>13</v>
      </c>
      <c r="AB33" s="4">
        <v>63288.69</v>
      </c>
    </row>
    <row r="34" spans="1:28">
      <c r="A34" s="4" t="s">
        <v>36</v>
      </c>
      <c r="B34" s="4">
        <v>53</v>
      </c>
      <c r="C34" s="4">
        <v>172</v>
      </c>
      <c r="D34" s="4">
        <v>78</v>
      </c>
      <c r="E34" s="5">
        <f t="shared" si="0"/>
        <v>26.3656030286641</v>
      </c>
      <c r="F34" s="4" t="s">
        <v>113</v>
      </c>
      <c r="G34" s="4">
        <v>150</v>
      </c>
      <c r="H34" s="4">
        <v>27</v>
      </c>
      <c r="I34" s="4">
        <v>30</v>
      </c>
      <c r="J34" s="4" t="s">
        <v>38</v>
      </c>
      <c r="K34" s="4">
        <v>4</v>
      </c>
      <c r="L34" s="4">
        <v>3</v>
      </c>
      <c r="M34" s="4">
        <v>10</v>
      </c>
      <c r="N34" s="4" t="s">
        <v>41</v>
      </c>
      <c r="O34" s="4" t="s">
        <v>32</v>
      </c>
      <c r="P34" s="4" t="s">
        <v>114</v>
      </c>
      <c r="Q34" s="4">
        <v>5.5</v>
      </c>
      <c r="R34" s="4" t="s">
        <v>46</v>
      </c>
      <c r="S34" s="4">
        <v>0.8</v>
      </c>
      <c r="T34" s="4">
        <v>5</v>
      </c>
      <c r="U34" s="4">
        <v>34</v>
      </c>
      <c r="V34" s="4">
        <v>1</v>
      </c>
      <c r="W34" s="4">
        <v>1</v>
      </c>
      <c r="X34" s="4">
        <v>4</v>
      </c>
      <c r="Y34" s="24" t="s">
        <v>35</v>
      </c>
      <c r="Z34" s="4">
        <v>5</v>
      </c>
      <c r="AA34" s="4">
        <v>9</v>
      </c>
      <c r="AB34" s="4">
        <v>64977.46</v>
      </c>
    </row>
    <row r="35" spans="1:28">
      <c r="A35" s="4" t="s">
        <v>28</v>
      </c>
      <c r="B35" s="4">
        <v>54</v>
      </c>
      <c r="C35" s="4">
        <v>155</v>
      </c>
      <c r="D35" s="4">
        <v>55</v>
      </c>
      <c r="E35" s="5">
        <f t="shared" si="0"/>
        <v>22.8928199791883</v>
      </c>
      <c r="F35" s="4" t="s">
        <v>115</v>
      </c>
      <c r="G35" s="4">
        <v>170</v>
      </c>
      <c r="H35" s="4">
        <v>29</v>
      </c>
      <c r="I35" s="4">
        <v>100</v>
      </c>
      <c r="J35" s="4" t="s">
        <v>38</v>
      </c>
      <c r="K35" s="4">
        <v>4</v>
      </c>
      <c r="L35" s="4">
        <v>3</v>
      </c>
      <c r="M35" s="4">
        <v>14</v>
      </c>
      <c r="N35" s="4" t="s">
        <v>41</v>
      </c>
      <c r="O35" s="4" t="s">
        <v>42</v>
      </c>
      <c r="P35" s="4" t="s">
        <v>116</v>
      </c>
      <c r="Q35" s="4">
        <v>4.5</v>
      </c>
      <c r="R35" s="4" t="s">
        <v>34</v>
      </c>
      <c r="S35" s="4">
        <v>3.5</v>
      </c>
      <c r="T35" s="4">
        <v>5</v>
      </c>
      <c r="U35" s="4">
        <v>58</v>
      </c>
      <c r="V35" s="4">
        <v>1</v>
      </c>
      <c r="W35" s="4">
        <v>4</v>
      </c>
      <c r="X35" s="4">
        <v>3</v>
      </c>
      <c r="Y35" s="24" t="s">
        <v>35</v>
      </c>
      <c r="Z35" s="4">
        <v>5</v>
      </c>
      <c r="AA35" s="4">
        <v>9</v>
      </c>
      <c r="AB35" s="4">
        <v>58724.08</v>
      </c>
    </row>
    <row r="36" spans="1:28">
      <c r="A36" s="4" t="s">
        <v>36</v>
      </c>
      <c r="B36" s="4">
        <v>69</v>
      </c>
      <c r="C36" s="4">
        <v>178</v>
      </c>
      <c r="D36" s="4">
        <v>86</v>
      </c>
      <c r="E36" s="5">
        <f t="shared" si="0"/>
        <v>27.1430374952657</v>
      </c>
      <c r="F36" s="4" t="s">
        <v>117</v>
      </c>
      <c r="G36" s="4">
        <v>140</v>
      </c>
      <c r="H36" s="4">
        <v>26</v>
      </c>
      <c r="I36" s="4">
        <v>50</v>
      </c>
      <c r="J36" s="4" t="s">
        <v>30</v>
      </c>
      <c r="K36" s="4">
        <v>1</v>
      </c>
      <c r="L36" s="4">
        <v>0</v>
      </c>
      <c r="M36" s="4">
        <v>0</v>
      </c>
      <c r="N36" s="4" t="s">
        <v>48</v>
      </c>
      <c r="O36" s="4" t="s">
        <v>32</v>
      </c>
      <c r="P36" s="4" t="s">
        <v>118</v>
      </c>
      <c r="Q36" s="4">
        <v>6</v>
      </c>
      <c r="R36" s="4" t="s">
        <v>46</v>
      </c>
      <c r="S36" s="4">
        <v>5.5</v>
      </c>
      <c r="T36" s="4">
        <v>3.5</v>
      </c>
      <c r="U36" s="4">
        <v>34</v>
      </c>
      <c r="V36" s="4">
        <v>1</v>
      </c>
      <c r="W36" s="4">
        <v>4</v>
      </c>
      <c r="X36" s="4">
        <v>3</v>
      </c>
      <c r="Y36" s="24" t="s">
        <v>35</v>
      </c>
      <c r="Z36" s="4">
        <v>5</v>
      </c>
      <c r="AA36" s="4">
        <v>13</v>
      </c>
      <c r="AB36" s="4">
        <v>56076.96</v>
      </c>
    </row>
    <row r="37" spans="1:28">
      <c r="A37" s="4" t="s">
        <v>36</v>
      </c>
      <c r="B37" s="4">
        <v>68</v>
      </c>
      <c r="C37" s="4">
        <v>170</v>
      </c>
      <c r="D37" s="4">
        <v>66</v>
      </c>
      <c r="E37" s="5">
        <f t="shared" si="0"/>
        <v>22.8373702422145</v>
      </c>
      <c r="F37" s="4" t="s">
        <v>119</v>
      </c>
      <c r="G37" s="4">
        <v>130</v>
      </c>
      <c r="H37" s="4">
        <v>23</v>
      </c>
      <c r="I37" s="4">
        <v>20</v>
      </c>
      <c r="J37" s="4" t="s">
        <v>30</v>
      </c>
      <c r="K37" s="4">
        <v>1</v>
      </c>
      <c r="L37" s="4">
        <v>0</v>
      </c>
      <c r="M37" s="4">
        <v>0</v>
      </c>
      <c r="N37" s="4" t="s">
        <v>48</v>
      </c>
      <c r="O37" s="4" t="s">
        <v>42</v>
      </c>
      <c r="P37" s="4" t="s">
        <v>120</v>
      </c>
      <c r="Q37" s="4">
        <v>5</v>
      </c>
      <c r="R37" s="4" t="s">
        <v>46</v>
      </c>
      <c r="S37" s="4">
        <v>2</v>
      </c>
      <c r="T37" s="4">
        <v>5.5</v>
      </c>
      <c r="U37" s="4">
        <v>11</v>
      </c>
      <c r="V37" s="4">
        <v>1</v>
      </c>
      <c r="W37" s="4">
        <v>3</v>
      </c>
      <c r="X37" s="4">
        <v>3</v>
      </c>
      <c r="Y37" s="24" t="s">
        <v>35</v>
      </c>
      <c r="Z37" s="4">
        <v>6</v>
      </c>
      <c r="AA37" s="4">
        <v>14</v>
      </c>
      <c r="AB37" s="4">
        <v>65563.36</v>
      </c>
    </row>
    <row r="38" spans="1:28">
      <c r="A38" s="4" t="s">
        <v>36</v>
      </c>
      <c r="B38" s="4">
        <v>54</v>
      </c>
      <c r="C38" s="4">
        <v>180</v>
      </c>
      <c r="D38" s="4">
        <v>64</v>
      </c>
      <c r="E38" s="5">
        <f t="shared" si="0"/>
        <v>19.7530864197531</v>
      </c>
      <c r="F38" s="4" t="s">
        <v>121</v>
      </c>
      <c r="G38" s="4">
        <v>135</v>
      </c>
      <c r="H38" s="4">
        <v>24</v>
      </c>
      <c r="I38" s="4">
        <v>50</v>
      </c>
      <c r="J38" s="4" t="s">
        <v>104</v>
      </c>
      <c r="K38" s="4">
        <v>2</v>
      </c>
      <c r="L38" s="4">
        <v>2</v>
      </c>
      <c r="M38" s="4">
        <v>4</v>
      </c>
      <c r="N38" s="4" t="s">
        <v>52</v>
      </c>
      <c r="O38" s="4" t="s">
        <v>42</v>
      </c>
      <c r="P38" s="4" t="s">
        <v>122</v>
      </c>
      <c r="Q38" s="4">
        <v>5</v>
      </c>
      <c r="R38" s="4" t="s">
        <v>46</v>
      </c>
      <c r="S38" s="4">
        <v>3</v>
      </c>
      <c r="T38" s="4">
        <v>5.5</v>
      </c>
      <c r="U38" s="4">
        <v>28</v>
      </c>
      <c r="V38" s="4">
        <v>1</v>
      </c>
      <c r="W38" s="4">
        <v>4</v>
      </c>
      <c r="X38" s="4">
        <v>2</v>
      </c>
      <c r="Y38" s="24" t="s">
        <v>35</v>
      </c>
      <c r="Z38" s="4">
        <v>5</v>
      </c>
      <c r="AA38" s="4">
        <v>8</v>
      </c>
      <c r="AB38" s="4">
        <v>66430.43</v>
      </c>
    </row>
    <row r="39" spans="1:28">
      <c r="A39" s="4" t="s">
        <v>36</v>
      </c>
      <c r="B39" s="4">
        <v>67</v>
      </c>
      <c r="C39" s="4">
        <v>173</v>
      </c>
      <c r="D39" s="4">
        <v>74</v>
      </c>
      <c r="E39" s="5">
        <f t="shared" si="0"/>
        <v>24.7251829329413</v>
      </c>
      <c r="F39" s="4" t="s">
        <v>123</v>
      </c>
      <c r="G39" s="4">
        <v>180</v>
      </c>
      <c r="H39" s="4">
        <v>20</v>
      </c>
      <c r="I39" s="4">
        <v>100</v>
      </c>
      <c r="J39" s="4" t="s">
        <v>30</v>
      </c>
      <c r="K39" s="4">
        <v>1</v>
      </c>
      <c r="L39" s="4">
        <v>0</v>
      </c>
      <c r="M39" s="4">
        <v>0</v>
      </c>
      <c r="N39" s="4" t="s">
        <v>48</v>
      </c>
      <c r="O39" s="4" t="s">
        <v>32</v>
      </c>
      <c r="P39" s="4" t="s">
        <v>124</v>
      </c>
      <c r="Q39" s="4">
        <v>1</v>
      </c>
      <c r="R39" s="4" t="s">
        <v>46</v>
      </c>
      <c r="S39" s="4">
        <v>5</v>
      </c>
      <c r="T39" s="4">
        <v>6.5</v>
      </c>
      <c r="U39" s="4">
        <v>33</v>
      </c>
      <c r="V39" s="4">
        <v>1</v>
      </c>
      <c r="W39" s="4">
        <v>2</v>
      </c>
      <c r="X39" s="4">
        <v>4</v>
      </c>
      <c r="Y39" s="24" t="s">
        <v>35</v>
      </c>
      <c r="Z39" s="4">
        <v>7</v>
      </c>
      <c r="AA39" s="4">
        <v>18</v>
      </c>
      <c r="AB39" s="4">
        <v>67549.46</v>
      </c>
    </row>
    <row r="40" spans="1:28">
      <c r="A40" s="4" t="s">
        <v>36</v>
      </c>
      <c r="B40" s="4">
        <v>59</v>
      </c>
      <c r="C40" s="4">
        <v>173</v>
      </c>
      <c r="D40" s="4">
        <v>60</v>
      </c>
      <c r="E40" s="5">
        <f t="shared" si="0"/>
        <v>20.0474456213038</v>
      </c>
      <c r="F40" s="4" t="s">
        <v>125</v>
      </c>
      <c r="G40" s="4">
        <v>120</v>
      </c>
      <c r="H40" s="4">
        <v>19</v>
      </c>
      <c r="I40" s="4">
        <v>50</v>
      </c>
      <c r="J40" s="4" t="s">
        <v>104</v>
      </c>
      <c r="K40" s="4">
        <v>3</v>
      </c>
      <c r="L40" s="4">
        <v>3</v>
      </c>
      <c r="M40" s="4">
        <v>12</v>
      </c>
      <c r="N40" s="4" t="s">
        <v>82</v>
      </c>
      <c r="O40" s="4" t="s">
        <v>42</v>
      </c>
      <c r="P40" s="4" t="s">
        <v>126</v>
      </c>
      <c r="Q40" s="4">
        <v>3</v>
      </c>
      <c r="R40" s="4" t="s">
        <v>46</v>
      </c>
      <c r="S40" s="4">
        <v>4.5</v>
      </c>
      <c r="T40" s="4">
        <v>5.5</v>
      </c>
      <c r="U40" s="4">
        <v>47</v>
      </c>
      <c r="V40" s="4">
        <v>1</v>
      </c>
      <c r="W40" s="4">
        <v>1</v>
      </c>
      <c r="X40" s="4">
        <v>4</v>
      </c>
      <c r="Y40" s="24" t="s">
        <v>35</v>
      </c>
      <c r="Z40" s="4">
        <v>7</v>
      </c>
      <c r="AA40" s="4">
        <v>14</v>
      </c>
      <c r="AB40" s="4">
        <v>73335.66</v>
      </c>
    </row>
    <row r="41" spans="1:28">
      <c r="A41" s="4" t="s">
        <v>28</v>
      </c>
      <c r="B41" s="4">
        <v>62</v>
      </c>
      <c r="C41" s="4">
        <v>165</v>
      </c>
      <c r="D41" s="4">
        <v>60</v>
      </c>
      <c r="E41" s="5">
        <f t="shared" si="0"/>
        <v>22.0385674931129</v>
      </c>
      <c r="F41" s="4" t="s">
        <v>127</v>
      </c>
      <c r="G41" s="4">
        <v>170</v>
      </c>
      <c r="H41" s="4">
        <v>23</v>
      </c>
      <c r="I41" s="4">
        <v>100</v>
      </c>
      <c r="J41" s="4" t="s">
        <v>30</v>
      </c>
      <c r="K41" s="4">
        <v>1</v>
      </c>
      <c r="L41" s="4">
        <v>0</v>
      </c>
      <c r="M41" s="4">
        <v>0</v>
      </c>
      <c r="N41" s="4" t="s">
        <v>48</v>
      </c>
      <c r="O41" s="4" t="s">
        <v>53</v>
      </c>
      <c r="P41" s="4" t="s">
        <v>128</v>
      </c>
      <c r="Q41" s="4">
        <v>1.8</v>
      </c>
      <c r="R41" s="4" t="s">
        <v>46</v>
      </c>
      <c r="S41" s="4">
        <v>5</v>
      </c>
      <c r="T41" s="4">
        <v>4</v>
      </c>
      <c r="U41" s="4">
        <v>39</v>
      </c>
      <c r="V41" s="4">
        <v>1</v>
      </c>
      <c r="W41" s="4">
        <v>3</v>
      </c>
      <c r="X41" s="4">
        <v>4</v>
      </c>
      <c r="Y41" s="24" t="s">
        <v>35</v>
      </c>
      <c r="Z41" s="4">
        <v>7</v>
      </c>
      <c r="AA41" s="4">
        <v>16</v>
      </c>
      <c r="AB41" s="4">
        <v>73149.59</v>
      </c>
    </row>
    <row r="42" s="2" customFormat="1" spans="1:28">
      <c r="A42" s="10" t="s">
        <v>36</v>
      </c>
      <c r="B42" s="10">
        <v>77</v>
      </c>
      <c r="C42" s="10">
        <v>170</v>
      </c>
      <c r="D42" s="10">
        <v>69</v>
      </c>
      <c r="E42" s="11">
        <f t="shared" si="0"/>
        <v>23.8754325259516</v>
      </c>
      <c r="F42" s="10" t="s">
        <v>129</v>
      </c>
      <c r="G42" s="10">
        <v>150</v>
      </c>
      <c r="H42" s="10">
        <v>20</v>
      </c>
      <c r="I42" s="10">
        <v>30</v>
      </c>
      <c r="J42" s="10" t="s">
        <v>38</v>
      </c>
      <c r="K42" s="10">
        <v>3</v>
      </c>
      <c r="L42" s="10">
        <v>3</v>
      </c>
      <c r="M42" s="10">
        <v>12</v>
      </c>
      <c r="N42" s="10" t="s">
        <v>82</v>
      </c>
      <c r="O42" s="10" t="s">
        <v>32</v>
      </c>
      <c r="P42" s="10" t="s">
        <v>130</v>
      </c>
      <c r="Q42" s="10">
        <v>3.5</v>
      </c>
      <c r="R42" s="10" t="s">
        <v>34</v>
      </c>
      <c r="S42" s="10">
        <v>3.3</v>
      </c>
      <c r="T42" s="10">
        <v>3.5</v>
      </c>
      <c r="U42" s="10">
        <v>42</v>
      </c>
      <c r="V42" s="10">
        <v>2</v>
      </c>
      <c r="W42" s="10">
        <v>3</v>
      </c>
      <c r="X42" s="10">
        <v>4</v>
      </c>
      <c r="Y42" s="29" t="s">
        <v>35</v>
      </c>
      <c r="Z42" s="10">
        <v>6</v>
      </c>
      <c r="AA42" s="10">
        <v>16</v>
      </c>
      <c r="AB42" s="10">
        <v>79679.97</v>
      </c>
    </row>
    <row r="45" spans="1:23">
      <c r="A45" s="12"/>
      <c r="B45" s="5"/>
      <c r="C45" s="12"/>
      <c r="D45" s="12"/>
      <c r="F45" s="12"/>
      <c r="G45" s="12"/>
      <c r="H45" s="12"/>
      <c r="I45" s="12"/>
      <c r="J45" s="17"/>
      <c r="Q45" s="12"/>
      <c r="R45" s="12"/>
      <c r="S45" s="12"/>
      <c r="T45" s="12"/>
      <c r="W45" s="5"/>
    </row>
    <row r="48" s="3" customFormat="1" spans="1:28">
      <c r="A48" s="6"/>
      <c r="B48" s="6"/>
      <c r="C48" s="6"/>
      <c r="D48" s="6"/>
      <c r="E48" s="13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Z48" s="6"/>
      <c r="AA48" s="6"/>
      <c r="AB48" s="30"/>
    </row>
    <row r="49" s="3" customFormat="1" spans="1:28">
      <c r="A49" s="6"/>
      <c r="B49" s="6"/>
      <c r="C49" s="6"/>
      <c r="D49" s="6"/>
      <c r="E49" s="13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Z49" s="6"/>
      <c r="AA49" s="6"/>
      <c r="AB49" s="6"/>
    </row>
    <row r="50" s="3" customFormat="1" spans="1:28">
      <c r="A50" s="6"/>
      <c r="B50" s="6"/>
      <c r="C50" s="6"/>
      <c r="D50" s="6"/>
      <c r="E50" s="13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Z50" s="6"/>
      <c r="AA50" s="6"/>
      <c r="AB50" s="6"/>
    </row>
  </sheetData>
  <sortState ref="A2:AS47">
    <sortCondition ref="F37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double needle-double layer cont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Redmi Note 4X</dc:creator>
  <cp:lastModifiedBy>Dr.粑粑張</cp:lastModifiedBy>
  <dcterms:created xsi:type="dcterms:W3CDTF">2006-09-04T16:00:00Z</dcterms:created>
  <dcterms:modified xsi:type="dcterms:W3CDTF">2020-04-28T09:21:37Z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