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SKim/Desktop/"/>
    </mc:Choice>
  </mc:AlternateContent>
  <xr:revisionPtr revIDLastSave="0" documentId="8_{75E5F5D5-22A3-1347-A2D2-34F14D3D020C}" xr6:coauthVersionLast="47" xr6:coauthVersionMax="47" xr10:uidLastSave="{00000000-0000-0000-0000-000000000000}"/>
  <bookViews>
    <workbookView xWindow="-38400" yWindow="500" windowWidth="38400" windowHeight="21100" activeTab="5" xr2:uid="{03165248-DB6E-4B68-B66B-458DCCAB1425}"/>
  </bookViews>
  <sheets>
    <sheet name="Original Data" sheetId="1" r:id="rId1"/>
    <sheet name="Version 2" sheetId="2" r:id="rId2"/>
    <sheet name="Version 3" sheetId="3" r:id="rId3"/>
    <sheet name="Version 4" sheetId="4" r:id="rId4"/>
    <sheet name="Version 5" sheetId="5" r:id="rId5"/>
    <sheet name="Version 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5" l="1"/>
  <c r="D29" i="4"/>
  <c r="D30" i="4"/>
  <c r="D28" i="4"/>
  <c r="D30" i="3"/>
  <c r="G30" i="3" s="1" a="1"/>
  <c r="G30" i="3" s="1"/>
  <c r="F29" i="3" a="1"/>
  <c r="F29" i="3" s="1"/>
  <c r="D29" i="3"/>
  <c r="G29" i="3" s="1" a="1"/>
  <c r="G29" i="3" s="1"/>
  <c r="G28" i="3" a="1"/>
  <c r="G28" i="3" s="1"/>
  <c r="D28" i="3"/>
  <c r="F28" i="3" s="1" a="1"/>
  <c r="F28" i="3" s="1"/>
  <c r="E29" i="2"/>
  <c r="F29" i="2" s="1" a="1"/>
  <c r="F29" i="2" s="1"/>
  <c r="E28" i="2"/>
  <c r="G28" i="2" s="1" a="1"/>
  <c r="G28" i="2" s="1"/>
  <c r="F30" i="2" a="1"/>
  <c r="F30" i="2" s="1"/>
  <c r="E30" i="2"/>
  <c r="G30" i="2" s="1" a="1"/>
  <c r="G30" i="2" s="1"/>
  <c r="E30" i="3" l="1" a="1"/>
  <c r="E30" i="3" s="1"/>
  <c r="E29" i="3" a="1"/>
  <c r="E29" i="3" s="1"/>
  <c r="E28" i="3" a="1"/>
  <c r="E28" i="3" s="1"/>
  <c r="F30" i="3" a="1"/>
  <c r="F30" i="3" s="1"/>
  <c r="F28" i="2" a="1"/>
  <c r="F28" i="2" s="1"/>
  <c r="H28" i="2" a="1"/>
  <c r="H28" i="2" s="1"/>
  <c r="H29" i="2" a="1"/>
  <c r="H29" i="2" s="1"/>
  <c r="G29" i="2" a="1"/>
  <c r="G29" i="2" s="1"/>
  <c r="H30" i="2" a="1"/>
  <c r="H3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<sst xmlns="http://schemas.openxmlformats.org/spreadsheetml/2006/main" count="408" uniqueCount="71">
  <si>
    <t>1-49%</t>
  </si>
  <si>
    <t>≥ 50%</t>
  </si>
  <si>
    <t>≤ 1%</t>
  </si>
  <si>
    <t># of Cores</t>
  </si>
  <si>
    <t>Organ/Anatomic Site</t>
  </si>
  <si>
    <t>Pathology Diagnosis</t>
  </si>
  <si>
    <t>Biomax Cat#</t>
  </si>
  <si>
    <t>Lung, Primary</t>
  </si>
  <si>
    <t>Lung, Lymph node met</t>
  </si>
  <si>
    <t>Small cell carcinoma</t>
  </si>
  <si>
    <t>Squamous cell carcinoma</t>
  </si>
  <si>
    <t>Adenocarcinoma</t>
  </si>
  <si>
    <t>Bladder</t>
  </si>
  <si>
    <t>Urothelial carincoma</t>
  </si>
  <si>
    <t>Stomach</t>
  </si>
  <si>
    <t>Head and neck</t>
  </si>
  <si>
    <t>HN601d</t>
  </si>
  <si>
    <t>BS01012e</t>
  </si>
  <si>
    <t>BL481b</t>
  </si>
  <si>
    <t>LC814a</t>
  </si>
  <si>
    <t>OV701a</t>
  </si>
  <si>
    <t>PA501</t>
  </si>
  <si>
    <t>BC08013d</t>
  </si>
  <si>
    <t>BC02012a</t>
  </si>
  <si>
    <t>CO353a</t>
  </si>
  <si>
    <t>PR483d</t>
  </si>
  <si>
    <t>CA301-1</t>
  </si>
  <si>
    <t>LV483a</t>
  </si>
  <si>
    <t>BM483d</t>
  </si>
  <si>
    <t>HL481b</t>
  </si>
  <si>
    <t>NHL482a</t>
  </si>
  <si>
    <t>Ovary</t>
  </si>
  <si>
    <t>serous mucinous, adenocarcinoma</t>
  </si>
  <si>
    <t>Pancreas</t>
  </si>
  <si>
    <t>Duct adenocarcinoma</t>
  </si>
  <si>
    <t>Breast</t>
  </si>
  <si>
    <t>Esophagus</t>
  </si>
  <si>
    <t>Colon</t>
  </si>
  <si>
    <t>Prostate</t>
  </si>
  <si>
    <t>Liver</t>
  </si>
  <si>
    <t>Hodgkin's lymphoma</t>
  </si>
  <si>
    <t>Lymphoma tumor</t>
  </si>
  <si>
    <t>Bone</t>
  </si>
  <si>
    <t>Carcinoma</t>
  </si>
  <si>
    <t>Gastroesophageal</t>
  </si>
  <si>
    <t>Hepato/cholangiocellular carcinoma</t>
  </si>
  <si>
    <t>Plasma cell myeloma</t>
  </si>
  <si>
    <t>primitive neuroectodermal tumor</t>
  </si>
  <si>
    <t>Ewing's sarcoma</t>
  </si>
  <si>
    <t>Diffuse large B-cell lymphoma</t>
  </si>
  <si>
    <t>Lymph Node</t>
  </si>
  <si>
    <t>Various</t>
  </si>
  <si>
    <t>Percentage of Cores with BTN1A1 Expression Levels</t>
  </si>
  <si>
    <t xml:space="preserve">H-Score ≤ 1% </t>
  </si>
  <si>
    <t>H-Score 1-49%</t>
  </si>
  <si>
    <t>H-Score ≥ 50%</t>
  </si>
  <si>
    <t>Total</t>
  </si>
  <si>
    <t>Solid Tumor</t>
  </si>
  <si>
    <t>Hematological</t>
  </si>
  <si>
    <t>All</t>
  </si>
  <si>
    <t>-</t>
  </si>
  <si>
    <t>Percentage of Cores with BTN1A1 H-Scores</t>
  </si>
  <si>
    <t>Anatomic Site</t>
  </si>
  <si>
    <t>Serous mucinous, adenocarcinoma</t>
  </si>
  <si>
    <t>Primitive neuroectodermal tumor</t>
  </si>
  <si>
    <t>Lymphoma</t>
  </si>
  <si>
    <t xml:space="preserve"> ≥ 50%</t>
  </si>
  <si>
    <t xml:space="preserve"> 1-49%</t>
  </si>
  <si>
    <t xml:space="preserve"> ≤ 1% </t>
  </si>
  <si>
    <t>Scoring</t>
  </si>
  <si>
    <t>BTN1A1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</si>
</sst>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0" fillId="2" borderId="0" xfId="0" applyFill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/>
    <xf numFmtId="9" fontId="0" fillId="2" borderId="3" xfId="1" applyFont="1" applyFill="1" applyBorder="1" applyAlignment="1">
      <alignment horizontal="center" vertical="center"/>
    </xf>
    <xf numFmtId="9" fontId="0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9" fontId="0" fillId="2" borderId="0" xfId="1" applyFont="1" applyFill="1" applyBorder="1" applyAlignment="1">
      <alignment horizontal="center" vertical="center"/>
    </xf>
    <xf numFmtId="9" fontId="0" fillId="2" borderId="6" xfId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9" fontId="0" fillId="2" borderId="0" xfId="0" applyNumberFormat="1" applyFill="1" applyBorder="1" applyAlignment="1">
      <alignment horizontal="center" vertical="center"/>
    </xf>
    <xf numFmtId="9" fontId="0" fillId="2" borderId="6" xfId="0" applyNumberFormat="1" applyFill="1" applyBorder="1" applyAlignment="1">
      <alignment horizontal="center" vertical="center"/>
    </xf>
    <xf numFmtId="9" fontId="0" fillId="2" borderId="3" xfId="0" applyNumberFormat="1" applyFill="1" applyBorder="1" applyAlignment="1">
      <alignment horizontal="center" vertical="center"/>
    </xf>
    <xf numFmtId="9" fontId="0" fillId="2" borderId="4" xfId="0" applyNumberFormat="1" applyFill="1" applyBorder="1" applyAlignment="1">
      <alignment horizontal="center" vertical="center"/>
    </xf>
    <xf numFmtId="9" fontId="0" fillId="2" borderId="8" xfId="0" applyNumberFormat="1" applyFill="1" applyBorder="1" applyAlignment="1">
      <alignment horizontal="center" vertical="center"/>
    </xf>
    <xf numFmtId="9" fontId="0" fillId="2" borderId="9" xfId="0" applyNumberFormat="1" applyFill="1" applyBorder="1" applyAlignment="1">
      <alignment horizontal="center" vertical="center"/>
    </xf>
    <xf numFmtId="9" fontId="1" fillId="2" borderId="8" xfId="1" applyFont="1" applyFill="1" applyBorder="1" applyAlignment="1">
      <alignment horizontal="center" vertical="center"/>
    </xf>
    <xf numFmtId="9" fontId="1" fillId="2" borderId="9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9" fontId="0" fillId="2" borderId="11" xfId="0" applyNumberFormat="1" applyFill="1" applyBorder="1" applyAlignment="1">
      <alignment horizontal="center" vertical="center"/>
    </xf>
    <xf numFmtId="9" fontId="0" fillId="2" borderId="12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0" borderId="0" xfId="0" applyFill="1"/>
    <xf numFmtId="0" fontId="0" fillId="4" borderId="0" xfId="0" applyFill="1" applyBorder="1" applyAlignment="1">
      <alignment horizontal="left" vertical="center"/>
    </xf>
    <xf numFmtId="0" fontId="0" fillId="4" borderId="0" xfId="0" applyFill="1" applyBorder="1" applyAlignment="1">
      <alignment horizontal="center" vertical="center"/>
    </xf>
    <xf numFmtId="9" fontId="0" fillId="4" borderId="0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left" vertical="center"/>
    </xf>
    <xf numFmtId="0" fontId="0" fillId="5" borderId="0" xfId="0" applyFill="1" applyBorder="1" applyAlignment="1">
      <alignment horizontal="center" vertical="center"/>
    </xf>
    <xf numFmtId="9" fontId="0" fillId="5" borderId="0" xfId="0" applyNumberFormat="1" applyFill="1" applyBorder="1" applyAlignment="1">
      <alignment horizontal="center" vertical="center"/>
    </xf>
    <xf numFmtId="9" fontId="0" fillId="5" borderId="0" xfId="1" applyFont="1" applyFill="1" applyBorder="1" applyAlignment="1">
      <alignment horizontal="center" vertical="center"/>
    </xf>
    <xf numFmtId="9" fontId="0" fillId="4" borderId="0" xfId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center" vertical="center"/>
    </xf>
    <xf numFmtId="9" fontId="1" fillId="4" borderId="0" xfId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5" borderId="0" xfId="0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92C6-3DAC-4D05-9DB9-083770C9D2BE}">
  <dimension ref="A1:I25"/>
  <sheetViews>
    <sheetView workbookViewId="0">
      <selection activeCell="E1" sqref="E1:G1"/>
    </sheetView>
  </sheetViews>
  <sheetFormatPr baseColWidth="10" defaultColWidth="8.83203125" defaultRowHeight="15" x14ac:dyDescent="0.2"/>
  <cols>
    <col min="1" max="1" width="21" customWidth="1"/>
    <col min="2" max="2" width="31.33203125" bestFit="1" customWidth="1"/>
    <col min="3" max="3" width="26.83203125" bestFit="1" customWidth="1"/>
    <col min="4" max="4" width="20.6640625" customWidth="1"/>
    <col min="5" max="7" width="11.5" customWidth="1"/>
  </cols>
  <sheetData>
    <row r="1" spans="1:9" x14ac:dyDescent="0.2">
      <c r="A1" s="54" t="s">
        <v>4</v>
      </c>
      <c r="B1" s="54" t="s">
        <v>5</v>
      </c>
      <c r="C1" s="53" t="s">
        <v>6</v>
      </c>
      <c r="D1" s="53" t="s">
        <v>3</v>
      </c>
      <c r="E1" s="53" t="s">
        <v>69</v>
      </c>
      <c r="F1" s="53"/>
      <c r="G1" s="53"/>
    </row>
    <row r="2" spans="1:9" x14ac:dyDescent="0.2">
      <c r="A2" s="54"/>
      <c r="B2" s="54"/>
      <c r="C2" s="53"/>
      <c r="D2" s="53"/>
      <c r="E2" s="1" t="s">
        <v>1</v>
      </c>
      <c r="F2" s="1" t="s">
        <v>0</v>
      </c>
      <c r="G2" s="1" t="s">
        <v>2</v>
      </c>
    </row>
    <row r="3" spans="1:9" x14ac:dyDescent="0.2">
      <c r="A3" t="s">
        <v>7</v>
      </c>
      <c r="B3" t="s">
        <v>9</v>
      </c>
      <c r="C3" t="s">
        <v>19</v>
      </c>
      <c r="D3">
        <v>6</v>
      </c>
      <c r="E3" s="2">
        <v>0</v>
      </c>
      <c r="F3" s="2">
        <v>0</v>
      </c>
      <c r="G3" s="2">
        <v>1</v>
      </c>
      <c r="I3" s="2"/>
    </row>
    <row r="4" spans="1:9" x14ac:dyDescent="0.2">
      <c r="A4" t="s">
        <v>7</v>
      </c>
      <c r="B4" t="s">
        <v>10</v>
      </c>
      <c r="C4" t="s">
        <v>19</v>
      </c>
      <c r="D4">
        <v>17</v>
      </c>
      <c r="E4" s="2">
        <v>0.82</v>
      </c>
      <c r="F4" s="2">
        <v>0</v>
      </c>
      <c r="G4" s="2">
        <v>0.18</v>
      </c>
      <c r="I4" s="2"/>
    </row>
    <row r="5" spans="1:9" x14ac:dyDescent="0.2">
      <c r="A5" t="s">
        <v>7</v>
      </c>
      <c r="B5" t="s">
        <v>11</v>
      </c>
      <c r="C5" t="s">
        <v>19</v>
      </c>
      <c r="D5">
        <v>17</v>
      </c>
      <c r="E5" s="2">
        <v>0.82</v>
      </c>
      <c r="F5" s="2">
        <v>0.06</v>
      </c>
      <c r="G5" s="2">
        <v>0.12</v>
      </c>
      <c r="I5" s="2"/>
    </row>
    <row r="6" spans="1:9" x14ac:dyDescent="0.2">
      <c r="A6" t="s">
        <v>8</v>
      </c>
      <c r="B6" t="s">
        <v>9</v>
      </c>
      <c r="C6" t="s">
        <v>19</v>
      </c>
      <c r="D6">
        <v>6</v>
      </c>
      <c r="E6" s="2">
        <v>0</v>
      </c>
      <c r="F6" s="2">
        <v>0</v>
      </c>
      <c r="G6" s="2">
        <v>1</v>
      </c>
      <c r="I6" s="2"/>
    </row>
    <row r="7" spans="1:9" x14ac:dyDescent="0.2">
      <c r="A7" t="s">
        <v>8</v>
      </c>
      <c r="B7" t="s">
        <v>10</v>
      </c>
      <c r="C7" t="s">
        <v>19</v>
      </c>
      <c r="D7">
        <v>17</v>
      </c>
      <c r="E7" s="2">
        <v>0.7</v>
      </c>
      <c r="F7" s="2">
        <v>0.18</v>
      </c>
      <c r="G7" s="2">
        <v>0.12</v>
      </c>
      <c r="I7" s="2"/>
    </row>
    <row r="8" spans="1:9" x14ac:dyDescent="0.2">
      <c r="A8" t="s">
        <v>8</v>
      </c>
      <c r="B8" t="s">
        <v>11</v>
      </c>
      <c r="C8" t="s">
        <v>19</v>
      </c>
      <c r="D8">
        <v>17</v>
      </c>
      <c r="E8" s="2">
        <v>0.41</v>
      </c>
      <c r="F8" s="2">
        <v>0.06</v>
      </c>
      <c r="G8" s="2">
        <v>0.53</v>
      </c>
      <c r="I8" s="2"/>
    </row>
    <row r="9" spans="1:9" x14ac:dyDescent="0.2">
      <c r="A9" t="s">
        <v>12</v>
      </c>
      <c r="B9" t="s">
        <v>13</v>
      </c>
      <c r="C9" t="s">
        <v>18</v>
      </c>
      <c r="D9">
        <v>38</v>
      </c>
      <c r="E9" s="2">
        <v>0.87</v>
      </c>
      <c r="F9" s="2">
        <v>0</v>
      </c>
      <c r="G9" s="2">
        <v>0.13</v>
      </c>
      <c r="I9" s="2"/>
    </row>
    <row r="10" spans="1:9" x14ac:dyDescent="0.2">
      <c r="A10" t="s">
        <v>14</v>
      </c>
      <c r="B10" t="s">
        <v>11</v>
      </c>
      <c r="C10" t="s">
        <v>17</v>
      </c>
      <c r="D10">
        <v>72</v>
      </c>
      <c r="E10" s="2">
        <v>0.51</v>
      </c>
      <c r="F10" s="2">
        <v>0.03</v>
      </c>
      <c r="G10" s="2">
        <v>0.46</v>
      </c>
      <c r="I10" s="2"/>
    </row>
    <row r="11" spans="1:9" x14ac:dyDescent="0.2">
      <c r="A11" t="s">
        <v>15</v>
      </c>
      <c r="B11" t="s">
        <v>10</v>
      </c>
      <c r="C11" t="s">
        <v>16</v>
      </c>
      <c r="D11">
        <v>60</v>
      </c>
      <c r="E11" s="2">
        <v>0.88</v>
      </c>
      <c r="F11" s="2">
        <v>0.05</v>
      </c>
      <c r="G11" s="2">
        <v>7.0000000000000007E-2</v>
      </c>
      <c r="I11" s="2"/>
    </row>
    <row r="12" spans="1:9" x14ac:dyDescent="0.2">
      <c r="A12" t="s">
        <v>31</v>
      </c>
      <c r="B12" t="s">
        <v>32</v>
      </c>
      <c r="C12" t="s">
        <v>20</v>
      </c>
      <c r="D12">
        <v>54</v>
      </c>
      <c r="E12" s="2">
        <v>0.61</v>
      </c>
      <c r="F12" s="2">
        <v>0.17</v>
      </c>
      <c r="G12" s="2">
        <v>0.22</v>
      </c>
      <c r="I12" s="2"/>
    </row>
    <row r="13" spans="1:9" x14ac:dyDescent="0.2">
      <c r="A13" t="s">
        <v>33</v>
      </c>
      <c r="B13" t="s">
        <v>34</v>
      </c>
      <c r="C13" t="s">
        <v>21</v>
      </c>
      <c r="D13">
        <v>50</v>
      </c>
      <c r="E13" s="2">
        <v>0.57999999999999996</v>
      </c>
      <c r="F13" s="2">
        <v>0.1</v>
      </c>
      <c r="G13" s="2">
        <v>0.32</v>
      </c>
      <c r="I13" s="2"/>
    </row>
    <row r="14" spans="1:9" x14ac:dyDescent="0.2">
      <c r="A14" t="s">
        <v>35</v>
      </c>
      <c r="B14" t="s">
        <v>43</v>
      </c>
      <c r="C14" t="s">
        <v>22</v>
      </c>
      <c r="D14">
        <v>67</v>
      </c>
      <c r="E14" s="2">
        <v>0.48</v>
      </c>
      <c r="F14" s="2">
        <v>0.03</v>
      </c>
      <c r="G14" s="2">
        <v>0.49</v>
      </c>
      <c r="I14" s="2"/>
    </row>
    <row r="15" spans="1:9" x14ac:dyDescent="0.2">
      <c r="A15" t="s">
        <v>36</v>
      </c>
      <c r="B15" t="s">
        <v>10</v>
      </c>
      <c r="C15" t="s">
        <v>23</v>
      </c>
      <c r="D15">
        <v>68</v>
      </c>
      <c r="E15" s="2">
        <v>0.68</v>
      </c>
      <c r="F15" s="2">
        <v>0.13</v>
      </c>
      <c r="G15" s="2">
        <v>0.19</v>
      </c>
      <c r="I15" s="2"/>
    </row>
    <row r="16" spans="1:9" x14ac:dyDescent="0.2">
      <c r="A16" t="s">
        <v>37</v>
      </c>
      <c r="B16" t="s">
        <v>11</v>
      </c>
      <c r="C16" t="s">
        <v>24</v>
      </c>
      <c r="D16">
        <v>40</v>
      </c>
      <c r="E16" s="2">
        <v>0.73</v>
      </c>
      <c r="F16" s="2">
        <v>0</v>
      </c>
      <c r="G16" s="2">
        <v>0.27</v>
      </c>
      <c r="I16" s="2"/>
    </row>
    <row r="17" spans="1:9" x14ac:dyDescent="0.2">
      <c r="A17" t="s">
        <v>38</v>
      </c>
      <c r="B17" t="s">
        <v>11</v>
      </c>
      <c r="C17" t="s">
        <v>25</v>
      </c>
      <c r="D17">
        <v>35</v>
      </c>
      <c r="E17" s="2">
        <v>0.6</v>
      </c>
      <c r="F17" s="2">
        <v>0</v>
      </c>
      <c r="G17" s="2">
        <v>0.4</v>
      </c>
      <c r="I17" s="2"/>
    </row>
    <row r="18" spans="1:9" x14ac:dyDescent="0.2">
      <c r="A18" t="s">
        <v>44</v>
      </c>
      <c r="B18" t="s">
        <v>43</v>
      </c>
      <c r="C18" t="s">
        <v>26</v>
      </c>
      <c r="D18">
        <v>30</v>
      </c>
      <c r="E18" s="2">
        <v>0.83</v>
      </c>
      <c r="F18" s="2">
        <v>7.0000000000000007E-2</v>
      </c>
      <c r="G18" s="2">
        <v>0.1</v>
      </c>
      <c r="I18" s="2"/>
    </row>
    <row r="19" spans="1:9" x14ac:dyDescent="0.2">
      <c r="A19" t="s">
        <v>39</v>
      </c>
      <c r="B19" t="s">
        <v>45</v>
      </c>
      <c r="C19" t="s">
        <v>27</v>
      </c>
      <c r="D19">
        <v>40</v>
      </c>
      <c r="E19" s="2">
        <v>1</v>
      </c>
      <c r="F19" s="2">
        <v>0</v>
      </c>
      <c r="G19" s="2">
        <v>0</v>
      </c>
      <c r="I19" s="2"/>
    </row>
    <row r="20" spans="1:9" x14ac:dyDescent="0.2">
      <c r="A20" t="s">
        <v>42</v>
      </c>
      <c r="B20" t="s">
        <v>46</v>
      </c>
      <c r="C20" t="s">
        <v>28</v>
      </c>
      <c r="D20">
        <v>20</v>
      </c>
      <c r="E20" s="2">
        <v>1</v>
      </c>
      <c r="F20" s="2">
        <v>0</v>
      </c>
      <c r="G20" s="2">
        <v>0</v>
      </c>
      <c r="I20" s="2"/>
    </row>
    <row r="21" spans="1:9" x14ac:dyDescent="0.2">
      <c r="A21" t="s">
        <v>42</v>
      </c>
      <c r="B21" t="s">
        <v>47</v>
      </c>
      <c r="C21" t="s">
        <v>28</v>
      </c>
      <c r="D21">
        <v>2</v>
      </c>
      <c r="E21" s="2">
        <v>1</v>
      </c>
      <c r="F21" s="2">
        <v>0</v>
      </c>
      <c r="G21" s="2">
        <v>0</v>
      </c>
      <c r="I21" s="2"/>
    </row>
    <row r="22" spans="1:9" x14ac:dyDescent="0.2">
      <c r="A22" t="s">
        <v>42</v>
      </c>
      <c r="B22" t="s">
        <v>48</v>
      </c>
      <c r="C22" t="s">
        <v>28</v>
      </c>
      <c r="D22">
        <v>2</v>
      </c>
      <c r="E22" s="2">
        <v>1</v>
      </c>
      <c r="F22" s="2">
        <v>0</v>
      </c>
      <c r="G22" s="2">
        <v>0</v>
      </c>
      <c r="I22" s="2"/>
    </row>
    <row r="23" spans="1:9" x14ac:dyDescent="0.2">
      <c r="A23" t="s">
        <v>42</v>
      </c>
      <c r="B23" t="s">
        <v>49</v>
      </c>
      <c r="C23" t="s">
        <v>28</v>
      </c>
      <c r="D23">
        <v>2</v>
      </c>
      <c r="E23" s="2">
        <v>0</v>
      </c>
      <c r="F23" s="2">
        <v>0</v>
      </c>
      <c r="G23" s="2">
        <v>1</v>
      </c>
      <c r="I23" s="2"/>
    </row>
    <row r="24" spans="1:9" x14ac:dyDescent="0.2">
      <c r="A24" t="s">
        <v>50</v>
      </c>
      <c r="B24" t="s">
        <v>40</v>
      </c>
      <c r="C24" t="s">
        <v>29</v>
      </c>
      <c r="D24">
        <v>46</v>
      </c>
      <c r="E24" s="2">
        <v>0.39</v>
      </c>
      <c r="F24" s="2">
        <v>7.0000000000000007E-2</v>
      </c>
      <c r="G24" s="2">
        <v>0.54</v>
      </c>
      <c r="I24" s="2"/>
    </row>
    <row r="25" spans="1:9" x14ac:dyDescent="0.2">
      <c r="A25" t="s">
        <v>51</v>
      </c>
      <c r="B25" t="s">
        <v>41</v>
      </c>
      <c r="C25" t="s">
        <v>30</v>
      </c>
      <c r="D25">
        <v>48</v>
      </c>
      <c r="E25" s="2">
        <v>0</v>
      </c>
      <c r="F25" s="2">
        <v>0</v>
      </c>
      <c r="G25" s="2">
        <v>1</v>
      </c>
      <c r="I25" s="2"/>
    </row>
  </sheetData>
  <mergeCells count="5">
    <mergeCell ref="C1:C2"/>
    <mergeCell ref="E1:G1"/>
    <mergeCell ref="D1:D2"/>
    <mergeCell ref="A1:A2"/>
    <mergeCell ref="B1:B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AE9C-AD0E-4490-8F9E-9861B34869FB}">
  <dimension ref="A1:J32"/>
  <sheetViews>
    <sheetView workbookViewId="0">
      <selection activeCell="C27" sqref="C27"/>
    </sheetView>
  </sheetViews>
  <sheetFormatPr baseColWidth="10" defaultColWidth="8.83203125" defaultRowHeight="15" x14ac:dyDescent="0.2"/>
  <cols>
    <col min="1" max="1" width="4.1640625" customWidth="1"/>
    <col min="2" max="2" width="18.5" bestFit="1" customWidth="1"/>
    <col min="3" max="3" width="29.33203125" bestFit="1" customWidth="1"/>
    <col min="4" max="4" width="11.5" customWidth="1"/>
    <col min="5" max="5" width="8.5" bestFit="1" customWidth="1"/>
    <col min="6" max="8" width="18" customWidth="1"/>
    <col min="9" max="9" width="4" customWidth="1"/>
  </cols>
  <sheetData>
    <row r="1" spans="1:10" x14ac:dyDescent="0.2">
      <c r="A1" s="3"/>
      <c r="B1" s="3"/>
      <c r="C1" s="3"/>
      <c r="D1" s="3"/>
      <c r="E1" s="3"/>
      <c r="F1" s="3"/>
      <c r="G1" s="3"/>
      <c r="H1" s="3"/>
      <c r="I1" s="3"/>
    </row>
    <row r="2" spans="1:10" x14ac:dyDescent="0.2">
      <c r="A2" s="3"/>
      <c r="B2" s="62" t="s">
        <v>4</v>
      </c>
      <c r="C2" s="62" t="s">
        <v>5</v>
      </c>
      <c r="D2" s="55" t="s">
        <v>6</v>
      </c>
      <c r="E2" s="55" t="s">
        <v>3</v>
      </c>
      <c r="F2" s="55" t="s">
        <v>52</v>
      </c>
      <c r="G2" s="55"/>
      <c r="H2" s="55"/>
      <c r="I2" s="3"/>
    </row>
    <row r="3" spans="1:10" x14ac:dyDescent="0.2">
      <c r="A3" s="3"/>
      <c r="B3" s="62"/>
      <c r="C3" s="62"/>
      <c r="D3" s="55"/>
      <c r="E3" s="55"/>
      <c r="F3" s="35" t="s">
        <v>55</v>
      </c>
      <c r="G3" s="35" t="s">
        <v>54</v>
      </c>
      <c r="H3" s="35" t="s">
        <v>53</v>
      </c>
      <c r="I3" s="3"/>
    </row>
    <row r="4" spans="1:10" x14ac:dyDescent="0.2">
      <c r="A4" s="3"/>
      <c r="B4" s="56" t="s">
        <v>7</v>
      </c>
      <c r="C4" s="26" t="s">
        <v>9</v>
      </c>
      <c r="D4" s="59" t="s">
        <v>19</v>
      </c>
      <c r="E4" s="5">
        <v>6</v>
      </c>
      <c r="F4" s="20">
        <v>0</v>
      </c>
      <c r="G4" s="20">
        <v>0</v>
      </c>
      <c r="H4" s="21">
        <v>1</v>
      </c>
      <c r="I4" s="3"/>
      <c r="J4" s="2"/>
    </row>
    <row r="5" spans="1:10" x14ac:dyDescent="0.2">
      <c r="A5" s="3"/>
      <c r="B5" s="57"/>
      <c r="C5" s="27" t="s">
        <v>10</v>
      </c>
      <c r="D5" s="60"/>
      <c r="E5" s="10">
        <v>17</v>
      </c>
      <c r="F5" s="18">
        <v>0.82</v>
      </c>
      <c r="G5" s="18">
        <v>0</v>
      </c>
      <c r="H5" s="19">
        <v>0.18</v>
      </c>
      <c r="I5" s="3"/>
      <c r="J5" s="2"/>
    </row>
    <row r="6" spans="1:10" x14ac:dyDescent="0.2">
      <c r="A6" s="3"/>
      <c r="B6" s="58"/>
      <c r="C6" s="29" t="s">
        <v>11</v>
      </c>
      <c r="D6" s="61"/>
      <c r="E6" s="16">
        <v>17</v>
      </c>
      <c r="F6" s="22">
        <v>0.82</v>
      </c>
      <c r="G6" s="22">
        <v>0.06</v>
      </c>
      <c r="H6" s="23">
        <v>0.12</v>
      </c>
      <c r="I6" s="3"/>
      <c r="J6" s="2"/>
    </row>
    <row r="7" spans="1:10" x14ac:dyDescent="0.2">
      <c r="A7" s="3"/>
      <c r="B7" s="57" t="s">
        <v>8</v>
      </c>
      <c r="C7" s="27" t="s">
        <v>9</v>
      </c>
      <c r="D7" s="60" t="s">
        <v>19</v>
      </c>
      <c r="E7" s="10">
        <v>6</v>
      </c>
      <c r="F7" s="18">
        <v>0</v>
      </c>
      <c r="G7" s="18">
        <v>0</v>
      </c>
      <c r="H7" s="19">
        <v>1</v>
      </c>
      <c r="I7" s="3"/>
      <c r="J7" s="2"/>
    </row>
    <row r="8" spans="1:10" x14ac:dyDescent="0.2">
      <c r="A8" s="3"/>
      <c r="B8" s="57"/>
      <c r="C8" s="27" t="s">
        <v>10</v>
      </c>
      <c r="D8" s="60"/>
      <c r="E8" s="10">
        <v>17</v>
      </c>
      <c r="F8" s="18">
        <v>0.7</v>
      </c>
      <c r="G8" s="18">
        <v>0.18</v>
      </c>
      <c r="H8" s="19">
        <v>0.12</v>
      </c>
      <c r="I8" s="3"/>
      <c r="J8" s="2"/>
    </row>
    <row r="9" spans="1:10" x14ac:dyDescent="0.2">
      <c r="A9" s="3"/>
      <c r="B9" s="57"/>
      <c r="C9" s="27" t="s">
        <v>11</v>
      </c>
      <c r="D9" s="60"/>
      <c r="E9" s="10">
        <v>17</v>
      </c>
      <c r="F9" s="18">
        <v>0.41</v>
      </c>
      <c r="G9" s="18">
        <v>0.06</v>
      </c>
      <c r="H9" s="19">
        <v>0.53</v>
      </c>
      <c r="I9" s="3"/>
      <c r="J9" s="2"/>
    </row>
    <row r="10" spans="1:10" x14ac:dyDescent="0.2">
      <c r="A10" s="3"/>
      <c r="B10" s="36" t="s">
        <v>12</v>
      </c>
      <c r="C10" s="26" t="s">
        <v>13</v>
      </c>
      <c r="D10" s="5" t="s">
        <v>18</v>
      </c>
      <c r="E10" s="5">
        <v>38</v>
      </c>
      <c r="F10" s="20">
        <v>0.87</v>
      </c>
      <c r="G10" s="20">
        <v>0</v>
      </c>
      <c r="H10" s="21">
        <v>0.13</v>
      </c>
      <c r="I10" s="3"/>
      <c r="J10" s="2"/>
    </row>
    <row r="11" spans="1:10" x14ac:dyDescent="0.2">
      <c r="A11" s="3"/>
      <c r="B11" s="30" t="s">
        <v>14</v>
      </c>
      <c r="C11" s="31" t="s">
        <v>11</v>
      </c>
      <c r="D11" s="32" t="s">
        <v>17</v>
      </c>
      <c r="E11" s="32">
        <v>72</v>
      </c>
      <c r="F11" s="33">
        <v>0.51</v>
      </c>
      <c r="G11" s="33">
        <v>0.03</v>
      </c>
      <c r="H11" s="34">
        <v>0.46</v>
      </c>
      <c r="I11" s="3"/>
      <c r="J11" s="2"/>
    </row>
    <row r="12" spans="1:10" x14ac:dyDescent="0.2">
      <c r="A12" s="3"/>
      <c r="B12" s="30" t="s">
        <v>15</v>
      </c>
      <c r="C12" s="31" t="s">
        <v>10</v>
      </c>
      <c r="D12" s="32" t="s">
        <v>16</v>
      </c>
      <c r="E12" s="32">
        <v>60</v>
      </c>
      <c r="F12" s="33">
        <v>0.88</v>
      </c>
      <c r="G12" s="33">
        <v>0.05</v>
      </c>
      <c r="H12" s="34">
        <v>7.0000000000000007E-2</v>
      </c>
      <c r="I12" s="3"/>
      <c r="J12" s="2"/>
    </row>
    <row r="13" spans="1:10" x14ac:dyDescent="0.2">
      <c r="A13" s="3"/>
      <c r="B13" s="30" t="s">
        <v>31</v>
      </c>
      <c r="C13" s="31" t="s">
        <v>32</v>
      </c>
      <c r="D13" s="32" t="s">
        <v>20</v>
      </c>
      <c r="E13" s="32">
        <v>54</v>
      </c>
      <c r="F13" s="33">
        <v>0.61</v>
      </c>
      <c r="G13" s="33">
        <v>0.17</v>
      </c>
      <c r="H13" s="34">
        <v>0.22</v>
      </c>
      <c r="I13" s="3"/>
      <c r="J13" s="2"/>
    </row>
    <row r="14" spans="1:10" x14ac:dyDescent="0.2">
      <c r="A14" s="3"/>
      <c r="B14" s="36" t="s">
        <v>33</v>
      </c>
      <c r="C14" s="26" t="s">
        <v>34</v>
      </c>
      <c r="D14" s="5" t="s">
        <v>21</v>
      </c>
      <c r="E14" s="5">
        <v>50</v>
      </c>
      <c r="F14" s="20">
        <v>0.57999999999999996</v>
      </c>
      <c r="G14" s="20">
        <v>0.1</v>
      </c>
      <c r="H14" s="21">
        <v>0.32</v>
      </c>
      <c r="I14" s="3"/>
      <c r="J14" s="2"/>
    </row>
    <row r="15" spans="1:10" x14ac:dyDescent="0.2">
      <c r="A15" s="3"/>
      <c r="B15" s="30" t="s">
        <v>35</v>
      </c>
      <c r="C15" s="31" t="s">
        <v>43</v>
      </c>
      <c r="D15" s="32" t="s">
        <v>22</v>
      </c>
      <c r="E15" s="32">
        <v>67</v>
      </c>
      <c r="F15" s="33">
        <v>0.48</v>
      </c>
      <c r="G15" s="33">
        <v>0.03</v>
      </c>
      <c r="H15" s="34">
        <v>0.49</v>
      </c>
      <c r="I15" s="3"/>
      <c r="J15" s="2"/>
    </row>
    <row r="16" spans="1:10" x14ac:dyDescent="0.2">
      <c r="A16" s="3"/>
      <c r="B16" s="30" t="s">
        <v>36</v>
      </c>
      <c r="C16" s="31" t="s">
        <v>10</v>
      </c>
      <c r="D16" s="32" t="s">
        <v>23</v>
      </c>
      <c r="E16" s="32">
        <v>68</v>
      </c>
      <c r="F16" s="33">
        <v>0.68</v>
      </c>
      <c r="G16" s="33">
        <v>0.13</v>
      </c>
      <c r="H16" s="34">
        <v>0.19</v>
      </c>
      <c r="I16" s="3"/>
      <c r="J16" s="2"/>
    </row>
    <row r="17" spans="1:10" x14ac:dyDescent="0.2">
      <c r="A17" s="3"/>
      <c r="B17" s="30" t="s">
        <v>37</v>
      </c>
      <c r="C17" s="31" t="s">
        <v>11</v>
      </c>
      <c r="D17" s="32" t="s">
        <v>24</v>
      </c>
      <c r="E17" s="32">
        <v>40</v>
      </c>
      <c r="F17" s="33">
        <v>0.73</v>
      </c>
      <c r="G17" s="33">
        <v>0</v>
      </c>
      <c r="H17" s="34">
        <v>0.27</v>
      </c>
      <c r="I17" s="3"/>
      <c r="J17" s="2"/>
    </row>
    <row r="18" spans="1:10" x14ac:dyDescent="0.2">
      <c r="A18" s="3"/>
      <c r="B18" s="30" t="s">
        <v>38</v>
      </c>
      <c r="C18" s="31" t="s">
        <v>11</v>
      </c>
      <c r="D18" s="32" t="s">
        <v>25</v>
      </c>
      <c r="E18" s="32">
        <v>35</v>
      </c>
      <c r="F18" s="33">
        <v>0.6</v>
      </c>
      <c r="G18" s="33">
        <v>0</v>
      </c>
      <c r="H18" s="34">
        <v>0.4</v>
      </c>
      <c r="I18" s="3"/>
      <c r="J18" s="2"/>
    </row>
    <row r="19" spans="1:10" x14ac:dyDescent="0.2">
      <c r="A19" s="3"/>
      <c r="B19" s="30" t="s">
        <v>44</v>
      </c>
      <c r="C19" s="31" t="s">
        <v>43</v>
      </c>
      <c r="D19" s="32" t="s">
        <v>26</v>
      </c>
      <c r="E19" s="32">
        <v>30</v>
      </c>
      <c r="F19" s="33">
        <v>0.83</v>
      </c>
      <c r="G19" s="33">
        <v>7.0000000000000007E-2</v>
      </c>
      <c r="H19" s="34">
        <v>0.1</v>
      </c>
      <c r="I19" s="3"/>
      <c r="J19" s="2"/>
    </row>
    <row r="20" spans="1:10" x14ac:dyDescent="0.2">
      <c r="A20" s="3"/>
      <c r="B20" s="30" t="s">
        <v>39</v>
      </c>
      <c r="C20" s="31" t="s">
        <v>45</v>
      </c>
      <c r="D20" s="32" t="s">
        <v>27</v>
      </c>
      <c r="E20" s="32">
        <v>40</v>
      </c>
      <c r="F20" s="33">
        <v>1</v>
      </c>
      <c r="G20" s="33">
        <v>0</v>
      </c>
      <c r="H20" s="34">
        <v>0</v>
      </c>
      <c r="I20" s="3"/>
      <c r="J20" s="2"/>
    </row>
    <row r="21" spans="1:10" x14ac:dyDescent="0.2">
      <c r="A21" s="3"/>
      <c r="B21" s="57" t="s">
        <v>42</v>
      </c>
      <c r="C21" s="27" t="s">
        <v>46</v>
      </c>
      <c r="D21" s="60" t="s">
        <v>28</v>
      </c>
      <c r="E21" s="10">
        <v>20</v>
      </c>
      <c r="F21" s="18">
        <v>1</v>
      </c>
      <c r="G21" s="18">
        <v>0</v>
      </c>
      <c r="H21" s="19">
        <v>0</v>
      </c>
      <c r="I21" s="3"/>
      <c r="J21" s="2"/>
    </row>
    <row r="22" spans="1:10" x14ac:dyDescent="0.2">
      <c r="A22" s="3"/>
      <c r="B22" s="57"/>
      <c r="C22" s="27" t="s">
        <v>47</v>
      </c>
      <c r="D22" s="60"/>
      <c r="E22" s="10">
        <v>2</v>
      </c>
      <c r="F22" s="18">
        <v>1</v>
      </c>
      <c r="G22" s="18">
        <v>0</v>
      </c>
      <c r="H22" s="19">
        <v>0</v>
      </c>
      <c r="I22" s="3"/>
      <c r="J22" s="2"/>
    </row>
    <row r="23" spans="1:10" x14ac:dyDescent="0.2">
      <c r="A23" s="3"/>
      <c r="B23" s="57"/>
      <c r="C23" s="27" t="s">
        <v>48</v>
      </c>
      <c r="D23" s="60"/>
      <c r="E23" s="10">
        <v>2</v>
      </c>
      <c r="F23" s="18">
        <v>1</v>
      </c>
      <c r="G23" s="18">
        <v>0</v>
      </c>
      <c r="H23" s="19">
        <v>0</v>
      </c>
      <c r="I23" s="3"/>
      <c r="J23" s="2"/>
    </row>
    <row r="24" spans="1:10" x14ac:dyDescent="0.2">
      <c r="A24" s="3"/>
      <c r="B24" s="58"/>
      <c r="C24" s="29" t="s">
        <v>49</v>
      </c>
      <c r="D24" s="61"/>
      <c r="E24" s="16">
        <v>2</v>
      </c>
      <c r="F24" s="22">
        <v>0</v>
      </c>
      <c r="G24" s="22">
        <v>0</v>
      </c>
      <c r="H24" s="23">
        <v>1</v>
      </c>
      <c r="I24" s="3"/>
      <c r="J24" s="2"/>
    </row>
    <row r="25" spans="1:10" x14ac:dyDescent="0.2">
      <c r="A25" s="3"/>
      <c r="B25" s="30" t="s">
        <v>50</v>
      </c>
      <c r="C25" s="31" t="s">
        <v>40</v>
      </c>
      <c r="D25" s="32" t="s">
        <v>29</v>
      </c>
      <c r="E25" s="32">
        <v>46</v>
      </c>
      <c r="F25" s="33">
        <v>0.39</v>
      </c>
      <c r="G25" s="33">
        <v>7.0000000000000007E-2</v>
      </c>
      <c r="H25" s="34">
        <v>0.54</v>
      </c>
      <c r="I25" s="3"/>
      <c r="J25" s="2"/>
    </row>
    <row r="26" spans="1:10" x14ac:dyDescent="0.2">
      <c r="A26" s="3"/>
      <c r="B26" s="28" t="s">
        <v>51</v>
      </c>
      <c r="C26" s="29" t="s">
        <v>65</v>
      </c>
      <c r="D26" s="16" t="s">
        <v>30</v>
      </c>
      <c r="E26" s="16">
        <v>48</v>
      </c>
      <c r="F26" s="22">
        <v>0</v>
      </c>
      <c r="G26" s="22">
        <v>0</v>
      </c>
      <c r="H26" s="23">
        <v>1</v>
      </c>
      <c r="I26" s="3"/>
      <c r="J26" s="2"/>
    </row>
    <row r="27" spans="1:10" x14ac:dyDescent="0.2">
      <c r="A27" s="3"/>
      <c r="B27" s="9"/>
      <c r="C27" s="10"/>
      <c r="D27" s="10"/>
      <c r="E27" s="10"/>
      <c r="F27" s="18"/>
      <c r="G27" s="18"/>
      <c r="H27" s="19"/>
      <c r="I27" s="3"/>
      <c r="J27" s="2"/>
    </row>
    <row r="28" spans="1:10" x14ac:dyDescent="0.2">
      <c r="A28" s="3"/>
      <c r="B28" s="4" t="s">
        <v>56</v>
      </c>
      <c r="C28" s="5" t="s">
        <v>57</v>
      </c>
      <c r="D28" s="6"/>
      <c r="E28" s="5">
        <f>SUM(E4:E20)</f>
        <v>634</v>
      </c>
      <c r="F28" s="7" cm="1">
        <f t="array" ref="F28">SUM($E4:$E20*F4:F20)/$E$28</f>
        <v>0.66998422712933747</v>
      </c>
      <c r="G28" s="7" cm="1">
        <f t="array" ref="G28">SUM($E4:$E20*G4:G20)/$E$28</f>
        <v>5.8974763406940078E-2</v>
      </c>
      <c r="H28" s="8" cm="1">
        <f t="array" ref="H28">SUM($E4:$E20*H4:H20)/$E$28</f>
        <v>0.27104100946372239</v>
      </c>
      <c r="I28" s="3"/>
    </row>
    <row r="29" spans="1:10" x14ac:dyDescent="0.2">
      <c r="A29" s="3"/>
      <c r="B29" s="9" t="s">
        <v>56</v>
      </c>
      <c r="C29" s="10" t="s">
        <v>58</v>
      </c>
      <c r="D29" s="11"/>
      <c r="E29" s="10">
        <f>SUM(E21:E26)</f>
        <v>120</v>
      </c>
      <c r="F29" s="12" cm="1">
        <f t="array" ref="F29">SUM($E21:$E26*F21:F26)/$E$29</f>
        <v>0.34949999999999998</v>
      </c>
      <c r="G29" s="12" cm="1">
        <f t="array" ref="G29">SUM($E21:$E26*G21:G26)/$E$29</f>
        <v>2.6833333333333334E-2</v>
      </c>
      <c r="H29" s="13" cm="1">
        <f t="array" ref="H29">SUM($E21:$E26*H21:H26)/$E$29</f>
        <v>0.6236666666666667</v>
      </c>
      <c r="I29" s="3"/>
    </row>
    <row r="30" spans="1:10" x14ac:dyDescent="0.2">
      <c r="A30" s="3"/>
      <c r="B30" s="14" t="s">
        <v>56</v>
      </c>
      <c r="C30" s="15" t="s">
        <v>59</v>
      </c>
      <c r="D30" s="15"/>
      <c r="E30" s="15">
        <f>SUM(E4:E26)</f>
        <v>754</v>
      </c>
      <c r="F30" s="24" cm="1">
        <f t="array" ref="F30">SUM($E4:$E26*F4:F26)/$E$30</f>
        <v>0.6189787798408487</v>
      </c>
      <c r="G30" s="24" cm="1">
        <f t="array" ref="G30">SUM($E4:$E26*G4:G26)/$E$30</f>
        <v>5.3859416445623351E-2</v>
      </c>
      <c r="H30" s="25" cm="1">
        <f t="array" ref="H30">SUM($E4:$E26*H4:H26)/$E$30</f>
        <v>0.32716180371352788</v>
      </c>
      <c r="I30" s="3"/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10" x14ac:dyDescent="0.2">
      <c r="A32" s="37"/>
      <c r="B32" s="37"/>
      <c r="C32" s="37"/>
      <c r="D32" s="37"/>
      <c r="E32" s="37"/>
      <c r="F32" s="37"/>
      <c r="G32" s="37"/>
      <c r="H32" s="37"/>
      <c r="I32" s="37"/>
    </row>
  </sheetData>
  <mergeCells count="11">
    <mergeCell ref="B21:B24"/>
    <mergeCell ref="D21:D24"/>
    <mergeCell ref="B2:B3"/>
    <mergeCell ref="C2:C3"/>
    <mergeCell ref="D2:D3"/>
    <mergeCell ref="E2:E3"/>
    <mergeCell ref="F2:H2"/>
    <mergeCell ref="B4:B6"/>
    <mergeCell ref="D4:D6"/>
    <mergeCell ref="D7:D9"/>
    <mergeCell ref="B7:B9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C4BD-9FCD-A946-AB74-EA530B59DD3A}">
  <dimension ref="A1:I32"/>
  <sheetViews>
    <sheetView workbookViewId="0">
      <selection activeCell="E28" sqref="E28:G30"/>
    </sheetView>
  </sheetViews>
  <sheetFormatPr baseColWidth="10" defaultColWidth="8.83203125" defaultRowHeight="15" x14ac:dyDescent="0.2"/>
  <cols>
    <col min="1" max="1" width="4.1640625" customWidth="1"/>
    <col min="2" max="2" width="18.5" bestFit="1" customWidth="1"/>
    <col min="3" max="3" width="29.33203125" bestFit="1" customWidth="1"/>
    <col min="4" max="4" width="8.5" bestFit="1" customWidth="1"/>
    <col min="5" max="7" width="18" customWidth="1"/>
    <col min="8" max="8" width="4" customWidth="1"/>
  </cols>
  <sheetData>
    <row r="1" spans="1:9" x14ac:dyDescent="0.2">
      <c r="A1" s="3"/>
      <c r="B1" s="3"/>
      <c r="C1" s="3"/>
      <c r="D1" s="3"/>
      <c r="E1" s="3"/>
      <c r="F1" s="3"/>
      <c r="G1" s="3"/>
      <c r="H1" s="3"/>
    </row>
    <row r="2" spans="1:9" x14ac:dyDescent="0.2">
      <c r="A2" s="3"/>
      <c r="B2" s="62" t="s">
        <v>4</v>
      </c>
      <c r="C2" s="62" t="s">
        <v>5</v>
      </c>
      <c r="D2" s="55" t="s">
        <v>3</v>
      </c>
      <c r="E2" s="55" t="s">
        <v>52</v>
      </c>
      <c r="F2" s="55"/>
      <c r="G2" s="55"/>
      <c r="H2" s="3"/>
    </row>
    <row r="3" spans="1:9" x14ac:dyDescent="0.2">
      <c r="A3" s="3"/>
      <c r="B3" s="62"/>
      <c r="C3" s="62"/>
      <c r="D3" s="55"/>
      <c r="E3" s="35" t="s">
        <v>55</v>
      </c>
      <c r="F3" s="35" t="s">
        <v>54</v>
      </c>
      <c r="G3" s="35" t="s">
        <v>53</v>
      </c>
      <c r="H3" s="3"/>
    </row>
    <row r="4" spans="1:9" x14ac:dyDescent="0.2">
      <c r="A4" s="3"/>
      <c r="B4" s="56" t="s">
        <v>7</v>
      </c>
      <c r="C4" s="26" t="s">
        <v>9</v>
      </c>
      <c r="D4" s="5">
        <v>6</v>
      </c>
      <c r="E4" s="20">
        <v>0</v>
      </c>
      <c r="F4" s="20">
        <v>0</v>
      </c>
      <c r="G4" s="21">
        <v>1</v>
      </c>
      <c r="H4" s="3"/>
      <c r="I4" s="2"/>
    </row>
    <row r="5" spans="1:9" x14ac:dyDescent="0.2">
      <c r="A5" s="3"/>
      <c r="B5" s="57"/>
      <c r="C5" s="27" t="s">
        <v>10</v>
      </c>
      <c r="D5" s="10">
        <v>17</v>
      </c>
      <c r="E5" s="18">
        <v>0.82</v>
      </c>
      <c r="F5" s="18">
        <v>0</v>
      </c>
      <c r="G5" s="19">
        <v>0.18</v>
      </c>
      <c r="H5" s="3"/>
      <c r="I5" s="2"/>
    </row>
    <row r="6" spans="1:9" x14ac:dyDescent="0.2">
      <c r="A6" s="3"/>
      <c r="B6" s="58"/>
      <c r="C6" s="29" t="s">
        <v>11</v>
      </c>
      <c r="D6" s="16">
        <v>17</v>
      </c>
      <c r="E6" s="22">
        <v>0.82</v>
      </c>
      <c r="F6" s="22">
        <v>0.06</v>
      </c>
      <c r="G6" s="23">
        <v>0.12</v>
      </c>
      <c r="H6" s="3"/>
      <c r="I6" s="2"/>
    </row>
    <row r="7" spans="1:9" x14ac:dyDescent="0.2">
      <c r="A7" s="3"/>
      <c r="B7" s="57" t="s">
        <v>8</v>
      </c>
      <c r="C7" s="27" t="s">
        <v>9</v>
      </c>
      <c r="D7" s="10">
        <v>6</v>
      </c>
      <c r="E7" s="18">
        <v>0</v>
      </c>
      <c r="F7" s="18">
        <v>0</v>
      </c>
      <c r="G7" s="19">
        <v>1</v>
      </c>
      <c r="H7" s="3"/>
      <c r="I7" s="2"/>
    </row>
    <row r="8" spans="1:9" x14ac:dyDescent="0.2">
      <c r="A8" s="3"/>
      <c r="B8" s="57"/>
      <c r="C8" s="27" t="s">
        <v>10</v>
      </c>
      <c r="D8" s="10">
        <v>17</v>
      </c>
      <c r="E8" s="18">
        <v>0.7</v>
      </c>
      <c r="F8" s="18">
        <v>0.18</v>
      </c>
      <c r="G8" s="19">
        <v>0.12</v>
      </c>
      <c r="H8" s="3"/>
      <c r="I8" s="2"/>
    </row>
    <row r="9" spans="1:9" x14ac:dyDescent="0.2">
      <c r="A9" s="3"/>
      <c r="B9" s="57"/>
      <c r="C9" s="27" t="s">
        <v>11</v>
      </c>
      <c r="D9" s="10">
        <v>17</v>
      </c>
      <c r="E9" s="18">
        <v>0.41</v>
      </c>
      <c r="F9" s="18">
        <v>0.06</v>
      </c>
      <c r="G9" s="19">
        <v>0.53</v>
      </c>
      <c r="H9" s="3"/>
      <c r="I9" s="2"/>
    </row>
    <row r="10" spans="1:9" x14ac:dyDescent="0.2">
      <c r="A10" s="3"/>
      <c r="B10" s="36" t="s">
        <v>12</v>
      </c>
      <c r="C10" s="26" t="s">
        <v>13</v>
      </c>
      <c r="D10" s="5">
        <v>38</v>
      </c>
      <c r="E10" s="20">
        <v>0.87</v>
      </c>
      <c r="F10" s="20">
        <v>0</v>
      </c>
      <c r="G10" s="21">
        <v>0.13</v>
      </c>
      <c r="H10" s="3"/>
      <c r="I10" s="2"/>
    </row>
    <row r="11" spans="1:9" x14ac:dyDescent="0.2">
      <c r="A11" s="3"/>
      <c r="B11" s="30" t="s">
        <v>14</v>
      </c>
      <c r="C11" s="31" t="s">
        <v>11</v>
      </c>
      <c r="D11" s="32">
        <v>72</v>
      </c>
      <c r="E11" s="33">
        <v>0.51</v>
      </c>
      <c r="F11" s="33">
        <v>0.03</v>
      </c>
      <c r="G11" s="34">
        <v>0.46</v>
      </c>
      <c r="H11" s="3"/>
      <c r="I11" s="2"/>
    </row>
    <row r="12" spans="1:9" x14ac:dyDescent="0.2">
      <c r="A12" s="3"/>
      <c r="B12" s="30" t="s">
        <v>15</v>
      </c>
      <c r="C12" s="31" t="s">
        <v>10</v>
      </c>
      <c r="D12" s="32">
        <v>60</v>
      </c>
      <c r="E12" s="33">
        <v>0.88</v>
      </c>
      <c r="F12" s="33">
        <v>0.05</v>
      </c>
      <c r="G12" s="34">
        <v>7.0000000000000007E-2</v>
      </c>
      <c r="H12" s="3"/>
      <c r="I12" s="2"/>
    </row>
    <row r="13" spans="1:9" x14ac:dyDescent="0.2">
      <c r="A13" s="3"/>
      <c r="B13" s="30" t="s">
        <v>31</v>
      </c>
      <c r="C13" s="31" t="s">
        <v>32</v>
      </c>
      <c r="D13" s="32">
        <v>54</v>
      </c>
      <c r="E13" s="33">
        <v>0.61</v>
      </c>
      <c r="F13" s="33">
        <v>0.17</v>
      </c>
      <c r="G13" s="34">
        <v>0.22</v>
      </c>
      <c r="H13" s="3"/>
      <c r="I13" s="2"/>
    </row>
    <row r="14" spans="1:9" x14ac:dyDescent="0.2">
      <c r="A14" s="3"/>
      <c r="B14" s="36" t="s">
        <v>33</v>
      </c>
      <c r="C14" s="26" t="s">
        <v>34</v>
      </c>
      <c r="D14" s="5">
        <v>50</v>
      </c>
      <c r="E14" s="20">
        <v>0.57999999999999996</v>
      </c>
      <c r="F14" s="20">
        <v>0.1</v>
      </c>
      <c r="G14" s="21">
        <v>0.32</v>
      </c>
      <c r="H14" s="3"/>
      <c r="I14" s="2"/>
    </row>
    <row r="15" spans="1:9" x14ac:dyDescent="0.2">
      <c r="A15" s="3"/>
      <c r="B15" s="30" t="s">
        <v>35</v>
      </c>
      <c r="C15" s="31" t="s">
        <v>43</v>
      </c>
      <c r="D15" s="32">
        <v>67</v>
      </c>
      <c r="E15" s="33">
        <v>0.48</v>
      </c>
      <c r="F15" s="33">
        <v>0.03</v>
      </c>
      <c r="G15" s="34">
        <v>0.49</v>
      </c>
      <c r="H15" s="3"/>
      <c r="I15" s="2"/>
    </row>
    <row r="16" spans="1:9" x14ac:dyDescent="0.2">
      <c r="A16" s="3"/>
      <c r="B16" s="30" t="s">
        <v>36</v>
      </c>
      <c r="C16" s="31" t="s">
        <v>10</v>
      </c>
      <c r="D16" s="32">
        <v>68</v>
      </c>
      <c r="E16" s="33">
        <v>0.68</v>
      </c>
      <c r="F16" s="33">
        <v>0.13</v>
      </c>
      <c r="G16" s="34">
        <v>0.19</v>
      </c>
      <c r="H16" s="3"/>
      <c r="I16" s="2"/>
    </row>
    <row r="17" spans="1:9" x14ac:dyDescent="0.2">
      <c r="A17" s="3"/>
      <c r="B17" s="30" t="s">
        <v>37</v>
      </c>
      <c r="C17" s="31" t="s">
        <v>11</v>
      </c>
      <c r="D17" s="32">
        <v>40</v>
      </c>
      <c r="E17" s="33">
        <v>0.73</v>
      </c>
      <c r="F17" s="33">
        <v>0</v>
      </c>
      <c r="G17" s="34">
        <v>0.27</v>
      </c>
      <c r="H17" s="3"/>
      <c r="I17" s="2"/>
    </row>
    <row r="18" spans="1:9" x14ac:dyDescent="0.2">
      <c r="A18" s="3"/>
      <c r="B18" s="30" t="s">
        <v>38</v>
      </c>
      <c r="C18" s="31" t="s">
        <v>11</v>
      </c>
      <c r="D18" s="32">
        <v>35</v>
      </c>
      <c r="E18" s="33">
        <v>0.6</v>
      </c>
      <c r="F18" s="33">
        <v>0</v>
      </c>
      <c r="G18" s="34">
        <v>0.4</v>
      </c>
      <c r="H18" s="3"/>
      <c r="I18" s="2"/>
    </row>
    <row r="19" spans="1:9" x14ac:dyDescent="0.2">
      <c r="A19" s="3"/>
      <c r="B19" s="30" t="s">
        <v>44</v>
      </c>
      <c r="C19" s="31" t="s">
        <v>43</v>
      </c>
      <c r="D19" s="32">
        <v>30</v>
      </c>
      <c r="E19" s="33">
        <v>0.83</v>
      </c>
      <c r="F19" s="33">
        <v>7.0000000000000007E-2</v>
      </c>
      <c r="G19" s="34">
        <v>0.1</v>
      </c>
      <c r="H19" s="3"/>
      <c r="I19" s="2"/>
    </row>
    <row r="20" spans="1:9" x14ac:dyDescent="0.2">
      <c r="A20" s="3"/>
      <c r="B20" s="30" t="s">
        <v>39</v>
      </c>
      <c r="C20" s="31" t="s">
        <v>45</v>
      </c>
      <c r="D20" s="32">
        <v>40</v>
      </c>
      <c r="E20" s="33">
        <v>1</v>
      </c>
      <c r="F20" s="33">
        <v>0</v>
      </c>
      <c r="G20" s="34">
        <v>0</v>
      </c>
      <c r="H20" s="3"/>
      <c r="I20" s="2"/>
    </row>
    <row r="21" spans="1:9" x14ac:dyDescent="0.2">
      <c r="A21" s="3"/>
      <c r="B21" s="57" t="s">
        <v>42</v>
      </c>
      <c r="C21" s="27" t="s">
        <v>46</v>
      </c>
      <c r="D21" s="10">
        <v>20</v>
      </c>
      <c r="E21" s="18">
        <v>1</v>
      </c>
      <c r="F21" s="18">
        <v>0</v>
      </c>
      <c r="G21" s="19">
        <v>0</v>
      </c>
      <c r="H21" s="3"/>
      <c r="I21" s="2"/>
    </row>
    <row r="22" spans="1:9" x14ac:dyDescent="0.2">
      <c r="A22" s="3"/>
      <c r="B22" s="57"/>
      <c r="C22" s="27" t="s">
        <v>47</v>
      </c>
      <c r="D22" s="10">
        <v>2</v>
      </c>
      <c r="E22" s="18">
        <v>1</v>
      </c>
      <c r="F22" s="18">
        <v>0</v>
      </c>
      <c r="G22" s="19">
        <v>0</v>
      </c>
      <c r="H22" s="3"/>
      <c r="I22" s="2"/>
    </row>
    <row r="23" spans="1:9" x14ac:dyDescent="0.2">
      <c r="A23" s="3"/>
      <c r="B23" s="57"/>
      <c r="C23" s="27" t="s">
        <v>48</v>
      </c>
      <c r="D23" s="10">
        <v>2</v>
      </c>
      <c r="E23" s="18">
        <v>1</v>
      </c>
      <c r="F23" s="18">
        <v>0</v>
      </c>
      <c r="G23" s="19">
        <v>0</v>
      </c>
      <c r="H23" s="3"/>
      <c r="I23" s="2"/>
    </row>
    <row r="24" spans="1:9" x14ac:dyDescent="0.2">
      <c r="A24" s="3"/>
      <c r="B24" s="58"/>
      <c r="C24" s="29" t="s">
        <v>49</v>
      </c>
      <c r="D24" s="16">
        <v>2</v>
      </c>
      <c r="E24" s="22">
        <v>0</v>
      </c>
      <c r="F24" s="22">
        <v>0</v>
      </c>
      <c r="G24" s="23">
        <v>1</v>
      </c>
      <c r="H24" s="3"/>
      <c r="I24" s="2"/>
    </row>
    <row r="25" spans="1:9" x14ac:dyDescent="0.2">
      <c r="A25" s="3"/>
      <c r="B25" s="30" t="s">
        <v>50</v>
      </c>
      <c r="C25" s="31" t="s">
        <v>40</v>
      </c>
      <c r="D25" s="32">
        <v>46</v>
      </c>
      <c r="E25" s="33">
        <v>0.39</v>
      </c>
      <c r="F25" s="33">
        <v>7.0000000000000007E-2</v>
      </c>
      <c r="G25" s="34">
        <v>0.54</v>
      </c>
      <c r="H25" s="3"/>
      <c r="I25" s="2"/>
    </row>
    <row r="26" spans="1:9" x14ac:dyDescent="0.2">
      <c r="A26" s="3"/>
      <c r="B26" s="28" t="s">
        <v>51</v>
      </c>
      <c r="C26" s="29" t="s">
        <v>41</v>
      </c>
      <c r="D26" s="16">
        <v>48</v>
      </c>
      <c r="E26" s="22">
        <v>0</v>
      </c>
      <c r="F26" s="22">
        <v>0</v>
      </c>
      <c r="G26" s="23">
        <v>1</v>
      </c>
      <c r="H26" s="3"/>
      <c r="I26" s="2"/>
    </row>
    <row r="27" spans="1:9" x14ac:dyDescent="0.2">
      <c r="A27" s="3"/>
      <c r="B27" s="9"/>
      <c r="C27" s="10"/>
      <c r="D27" s="10"/>
      <c r="E27" s="18"/>
      <c r="F27" s="18"/>
      <c r="G27" s="19"/>
      <c r="H27" s="3"/>
      <c r="I27" s="2"/>
    </row>
    <row r="28" spans="1:9" x14ac:dyDescent="0.2">
      <c r="A28" s="3"/>
      <c r="B28" s="4" t="s">
        <v>56</v>
      </c>
      <c r="C28" s="5" t="s">
        <v>57</v>
      </c>
      <c r="D28" s="5">
        <f>SUM(D4:D20)</f>
        <v>634</v>
      </c>
      <c r="E28" s="7" cm="1">
        <f t="array" ref="E28">SUM($D4:$D20*E4:E20)/$D$28</f>
        <v>0.66998422712933747</v>
      </c>
      <c r="F28" s="7" cm="1">
        <f t="array" ref="F28">SUM($D4:$D20*F4:F20)/$D$28</f>
        <v>5.8974763406940078E-2</v>
      </c>
      <c r="G28" s="8" cm="1">
        <f t="array" ref="G28">SUM($D4:$D20*G4:G20)/$D$28</f>
        <v>0.27104100946372239</v>
      </c>
      <c r="H28" s="3"/>
    </row>
    <row r="29" spans="1:9" x14ac:dyDescent="0.2">
      <c r="A29" s="3"/>
      <c r="B29" s="9" t="s">
        <v>56</v>
      </c>
      <c r="C29" s="10" t="s">
        <v>58</v>
      </c>
      <c r="D29" s="10">
        <f>SUM(D21:D26)</f>
        <v>120</v>
      </c>
      <c r="E29" s="12" cm="1">
        <f t="array" ref="E29">SUM($D21:$D26*E21:E26)/$D$29</f>
        <v>0.34949999999999998</v>
      </c>
      <c r="F29" s="12" cm="1">
        <f t="array" ref="F29">SUM($D21:$D26*F21:F26)/$D$29</f>
        <v>2.6833333333333334E-2</v>
      </c>
      <c r="G29" s="13" cm="1">
        <f t="array" ref="G29">SUM($D21:$D26*G21:G26)/$D$29</f>
        <v>0.6236666666666667</v>
      </c>
      <c r="H29" s="3"/>
    </row>
    <row r="30" spans="1:9" x14ac:dyDescent="0.2">
      <c r="A30" s="3"/>
      <c r="B30" s="14" t="s">
        <v>56</v>
      </c>
      <c r="C30" s="15" t="s">
        <v>59</v>
      </c>
      <c r="D30" s="15">
        <f>SUM(D4:D26)</f>
        <v>754</v>
      </c>
      <c r="E30" s="24" cm="1">
        <f t="array" ref="E30">SUM($D4:$D26*E4:E26)/$D$30</f>
        <v>0.6189787798408487</v>
      </c>
      <c r="F30" s="24" cm="1">
        <f t="array" ref="F30">SUM($D4:$D26*F4:F26)/$D$30</f>
        <v>5.3859416445623351E-2</v>
      </c>
      <c r="G30" s="25" cm="1">
        <f t="array" ref="G30">SUM($D4:$D26*G4:G26)/$D$30</f>
        <v>0.32716180371352788</v>
      </c>
      <c r="H30" s="3"/>
    </row>
    <row r="31" spans="1:9" x14ac:dyDescent="0.2">
      <c r="A31" s="3"/>
      <c r="B31" s="3"/>
      <c r="C31" s="3"/>
      <c r="D31" s="3"/>
      <c r="E31" s="3"/>
      <c r="F31" s="3"/>
      <c r="G31" s="3"/>
      <c r="H31" s="3"/>
    </row>
    <row r="32" spans="1:9" x14ac:dyDescent="0.2">
      <c r="A32" s="37"/>
      <c r="B32" s="37"/>
      <c r="C32" s="37"/>
      <c r="D32" s="37"/>
      <c r="E32" s="37"/>
      <c r="F32" s="37"/>
      <c r="G32" s="37"/>
      <c r="H32" s="37"/>
    </row>
  </sheetData>
  <mergeCells count="7">
    <mergeCell ref="E2:G2"/>
    <mergeCell ref="B4:B6"/>
    <mergeCell ref="B7:B9"/>
    <mergeCell ref="B21:B24"/>
    <mergeCell ref="B2:B3"/>
    <mergeCell ref="C2:C3"/>
    <mergeCell ref="D2:D3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1E47-A1C5-8B42-88BE-2FFCE6560BAF}">
  <dimension ref="A1:I32"/>
  <sheetViews>
    <sheetView workbookViewId="0">
      <selection activeCell="G51" sqref="G51"/>
    </sheetView>
  </sheetViews>
  <sheetFormatPr baseColWidth="10" defaultColWidth="8.83203125" defaultRowHeight="15" x14ac:dyDescent="0.2"/>
  <cols>
    <col min="1" max="1" width="4.1640625" customWidth="1"/>
    <col min="2" max="2" width="18.5" bestFit="1" customWidth="1"/>
    <col min="3" max="3" width="29.33203125" bestFit="1" customWidth="1"/>
    <col min="4" max="4" width="8.5" bestFit="1" customWidth="1"/>
    <col min="5" max="7" width="18" customWidth="1"/>
    <col min="8" max="8" width="4" customWidth="1"/>
  </cols>
  <sheetData>
    <row r="1" spans="1:9" x14ac:dyDescent="0.2">
      <c r="A1" s="3"/>
      <c r="B1" s="3"/>
      <c r="C1" s="3"/>
      <c r="D1" s="3"/>
      <c r="E1" s="3"/>
      <c r="F1" s="3"/>
      <c r="G1" s="3"/>
      <c r="H1" s="3"/>
    </row>
    <row r="2" spans="1:9" x14ac:dyDescent="0.2">
      <c r="A2" s="3"/>
      <c r="B2" s="62" t="s">
        <v>4</v>
      </c>
      <c r="C2" s="62" t="s">
        <v>5</v>
      </c>
      <c r="D2" s="55" t="s">
        <v>3</v>
      </c>
      <c r="E2" s="55" t="s">
        <v>52</v>
      </c>
      <c r="F2" s="55"/>
      <c r="G2" s="55"/>
      <c r="H2" s="3"/>
    </row>
    <row r="3" spans="1:9" x14ac:dyDescent="0.2">
      <c r="A3" s="3"/>
      <c r="B3" s="62"/>
      <c r="C3" s="62"/>
      <c r="D3" s="55"/>
      <c r="E3" s="35" t="s">
        <v>55</v>
      </c>
      <c r="F3" s="35" t="s">
        <v>54</v>
      </c>
      <c r="G3" s="35" t="s">
        <v>53</v>
      </c>
      <c r="H3" s="3"/>
    </row>
    <row r="4" spans="1:9" x14ac:dyDescent="0.2">
      <c r="A4" s="3"/>
      <c r="B4" s="56" t="s">
        <v>7</v>
      </c>
      <c r="C4" s="26" t="s">
        <v>9</v>
      </c>
      <c r="D4" s="5">
        <v>6</v>
      </c>
      <c r="E4" s="20" t="s">
        <v>60</v>
      </c>
      <c r="F4" s="20" t="s">
        <v>60</v>
      </c>
      <c r="G4" s="21">
        <v>1</v>
      </c>
      <c r="H4" s="3"/>
      <c r="I4" s="2"/>
    </row>
    <row r="5" spans="1:9" x14ac:dyDescent="0.2">
      <c r="A5" s="3"/>
      <c r="B5" s="57"/>
      <c r="C5" s="27" t="s">
        <v>10</v>
      </c>
      <c r="D5" s="10">
        <v>17</v>
      </c>
      <c r="E5" s="18">
        <v>0.82</v>
      </c>
      <c r="F5" s="18" t="s">
        <v>60</v>
      </c>
      <c r="G5" s="19">
        <v>0.18</v>
      </c>
      <c r="H5" s="3"/>
      <c r="I5" s="2"/>
    </row>
    <row r="6" spans="1:9" x14ac:dyDescent="0.2">
      <c r="A6" s="3"/>
      <c r="B6" s="58"/>
      <c r="C6" s="29" t="s">
        <v>11</v>
      </c>
      <c r="D6" s="16">
        <v>17</v>
      </c>
      <c r="E6" s="22">
        <v>0.82</v>
      </c>
      <c r="F6" s="22">
        <v>0.06</v>
      </c>
      <c r="G6" s="23">
        <v>0.12</v>
      </c>
      <c r="H6" s="3"/>
      <c r="I6" s="2"/>
    </row>
    <row r="7" spans="1:9" x14ac:dyDescent="0.2">
      <c r="A7" s="3"/>
      <c r="B7" s="57" t="s">
        <v>8</v>
      </c>
      <c r="C7" s="27" t="s">
        <v>9</v>
      </c>
      <c r="D7" s="10">
        <v>6</v>
      </c>
      <c r="E7" s="18" t="s">
        <v>60</v>
      </c>
      <c r="F7" s="18" t="s">
        <v>60</v>
      </c>
      <c r="G7" s="19">
        <v>1</v>
      </c>
      <c r="H7" s="3"/>
      <c r="I7" s="2"/>
    </row>
    <row r="8" spans="1:9" x14ac:dyDescent="0.2">
      <c r="A8" s="3"/>
      <c r="B8" s="57"/>
      <c r="C8" s="27" t="s">
        <v>10</v>
      </c>
      <c r="D8" s="10">
        <v>17</v>
      </c>
      <c r="E8" s="18">
        <v>0.7</v>
      </c>
      <c r="F8" s="18">
        <v>0.18</v>
      </c>
      <c r="G8" s="19">
        <v>0.12</v>
      </c>
      <c r="H8" s="3"/>
      <c r="I8" s="2"/>
    </row>
    <row r="9" spans="1:9" x14ac:dyDescent="0.2">
      <c r="A9" s="3"/>
      <c r="B9" s="57"/>
      <c r="C9" s="27" t="s">
        <v>11</v>
      </c>
      <c r="D9" s="10">
        <v>17</v>
      </c>
      <c r="E9" s="18">
        <v>0.41</v>
      </c>
      <c r="F9" s="18">
        <v>0.06</v>
      </c>
      <c r="G9" s="19">
        <v>0.53</v>
      </c>
      <c r="H9" s="3"/>
      <c r="I9" s="2"/>
    </row>
    <row r="10" spans="1:9" x14ac:dyDescent="0.2">
      <c r="A10" s="3"/>
      <c r="B10" s="36" t="s">
        <v>12</v>
      </c>
      <c r="C10" s="26" t="s">
        <v>13</v>
      </c>
      <c r="D10" s="5">
        <v>38</v>
      </c>
      <c r="E10" s="20">
        <v>0.87</v>
      </c>
      <c r="F10" s="20" t="s">
        <v>60</v>
      </c>
      <c r="G10" s="21">
        <v>0.13</v>
      </c>
      <c r="H10" s="3"/>
      <c r="I10" s="2"/>
    </row>
    <row r="11" spans="1:9" x14ac:dyDescent="0.2">
      <c r="A11" s="3"/>
      <c r="B11" s="30" t="s">
        <v>14</v>
      </c>
      <c r="C11" s="31" t="s">
        <v>11</v>
      </c>
      <c r="D11" s="32">
        <v>72</v>
      </c>
      <c r="E11" s="33">
        <v>0.51</v>
      </c>
      <c r="F11" s="33">
        <v>0.03</v>
      </c>
      <c r="G11" s="34">
        <v>0.46</v>
      </c>
      <c r="H11" s="3"/>
      <c r="I11" s="2"/>
    </row>
    <row r="12" spans="1:9" x14ac:dyDescent="0.2">
      <c r="A12" s="3"/>
      <c r="B12" s="30" t="s">
        <v>15</v>
      </c>
      <c r="C12" s="31" t="s">
        <v>10</v>
      </c>
      <c r="D12" s="32">
        <v>60</v>
      </c>
      <c r="E12" s="33">
        <v>0.88</v>
      </c>
      <c r="F12" s="33">
        <v>0.05</v>
      </c>
      <c r="G12" s="34">
        <v>7.0000000000000007E-2</v>
      </c>
      <c r="H12" s="3"/>
      <c r="I12" s="2"/>
    </row>
    <row r="13" spans="1:9" x14ac:dyDescent="0.2">
      <c r="A13" s="3"/>
      <c r="B13" s="30" t="s">
        <v>31</v>
      </c>
      <c r="C13" s="31" t="s">
        <v>32</v>
      </c>
      <c r="D13" s="32">
        <v>54</v>
      </c>
      <c r="E13" s="33">
        <v>0.61</v>
      </c>
      <c r="F13" s="33">
        <v>0.17</v>
      </c>
      <c r="G13" s="34">
        <v>0.22</v>
      </c>
      <c r="H13" s="3"/>
      <c r="I13" s="2"/>
    </row>
    <row r="14" spans="1:9" x14ac:dyDescent="0.2">
      <c r="A14" s="3"/>
      <c r="B14" s="36" t="s">
        <v>33</v>
      </c>
      <c r="C14" s="26" t="s">
        <v>34</v>
      </c>
      <c r="D14" s="5">
        <v>50</v>
      </c>
      <c r="E14" s="20">
        <v>0.57999999999999996</v>
      </c>
      <c r="F14" s="20">
        <v>0.1</v>
      </c>
      <c r="G14" s="21">
        <v>0.32</v>
      </c>
      <c r="H14" s="3"/>
      <c r="I14" s="2"/>
    </row>
    <row r="15" spans="1:9" x14ac:dyDescent="0.2">
      <c r="A15" s="3"/>
      <c r="B15" s="30" t="s">
        <v>35</v>
      </c>
      <c r="C15" s="31" t="s">
        <v>43</v>
      </c>
      <c r="D15" s="32">
        <v>67</v>
      </c>
      <c r="E15" s="33">
        <v>0.48</v>
      </c>
      <c r="F15" s="33">
        <v>0.03</v>
      </c>
      <c r="G15" s="34">
        <v>0.49</v>
      </c>
      <c r="H15" s="3"/>
      <c r="I15" s="2"/>
    </row>
    <row r="16" spans="1:9" x14ac:dyDescent="0.2">
      <c r="A16" s="3"/>
      <c r="B16" s="30" t="s">
        <v>36</v>
      </c>
      <c r="C16" s="31" t="s">
        <v>10</v>
      </c>
      <c r="D16" s="32">
        <v>68</v>
      </c>
      <c r="E16" s="33">
        <v>0.68</v>
      </c>
      <c r="F16" s="33">
        <v>0.13</v>
      </c>
      <c r="G16" s="34">
        <v>0.19</v>
      </c>
      <c r="H16" s="3"/>
      <c r="I16" s="2"/>
    </row>
    <row r="17" spans="1:9" x14ac:dyDescent="0.2">
      <c r="A17" s="3"/>
      <c r="B17" s="30" t="s">
        <v>37</v>
      </c>
      <c r="C17" s="31" t="s">
        <v>11</v>
      </c>
      <c r="D17" s="32">
        <v>40</v>
      </c>
      <c r="E17" s="33">
        <v>0.73</v>
      </c>
      <c r="F17" s="33" t="s">
        <v>60</v>
      </c>
      <c r="G17" s="34">
        <v>0.27</v>
      </c>
      <c r="H17" s="3"/>
      <c r="I17" s="2"/>
    </row>
    <row r="18" spans="1:9" x14ac:dyDescent="0.2">
      <c r="A18" s="3"/>
      <c r="B18" s="30" t="s">
        <v>38</v>
      </c>
      <c r="C18" s="31" t="s">
        <v>11</v>
      </c>
      <c r="D18" s="32">
        <v>35</v>
      </c>
      <c r="E18" s="33">
        <v>0.6</v>
      </c>
      <c r="F18" s="33" t="s">
        <v>60</v>
      </c>
      <c r="G18" s="34">
        <v>0.4</v>
      </c>
      <c r="H18" s="3"/>
      <c r="I18" s="2"/>
    </row>
    <row r="19" spans="1:9" x14ac:dyDescent="0.2">
      <c r="A19" s="3"/>
      <c r="B19" s="30" t="s">
        <v>44</v>
      </c>
      <c r="C19" s="31" t="s">
        <v>43</v>
      </c>
      <c r="D19" s="32">
        <v>30</v>
      </c>
      <c r="E19" s="33">
        <v>0.83</v>
      </c>
      <c r="F19" s="33">
        <v>7.0000000000000007E-2</v>
      </c>
      <c r="G19" s="34">
        <v>0.1</v>
      </c>
      <c r="H19" s="3"/>
      <c r="I19" s="2"/>
    </row>
    <row r="20" spans="1:9" x14ac:dyDescent="0.2">
      <c r="A20" s="3"/>
      <c r="B20" s="30" t="s">
        <v>39</v>
      </c>
      <c r="C20" s="31" t="s">
        <v>45</v>
      </c>
      <c r="D20" s="32">
        <v>40</v>
      </c>
      <c r="E20" s="33">
        <v>1</v>
      </c>
      <c r="F20" s="33" t="s">
        <v>60</v>
      </c>
      <c r="G20" s="34" t="s">
        <v>60</v>
      </c>
      <c r="H20" s="3"/>
      <c r="I20" s="2"/>
    </row>
    <row r="21" spans="1:9" x14ac:dyDescent="0.2">
      <c r="A21" s="3"/>
      <c r="B21" s="57" t="s">
        <v>42</v>
      </c>
      <c r="C21" s="27" t="s">
        <v>46</v>
      </c>
      <c r="D21" s="10">
        <v>20</v>
      </c>
      <c r="E21" s="18">
        <v>1</v>
      </c>
      <c r="F21" s="18" t="s">
        <v>60</v>
      </c>
      <c r="G21" s="19" t="s">
        <v>60</v>
      </c>
      <c r="H21" s="3"/>
      <c r="I21" s="2"/>
    </row>
    <row r="22" spans="1:9" x14ac:dyDescent="0.2">
      <c r="A22" s="3"/>
      <c r="B22" s="57"/>
      <c r="C22" s="27" t="s">
        <v>47</v>
      </c>
      <c r="D22" s="10">
        <v>2</v>
      </c>
      <c r="E22" s="18">
        <v>1</v>
      </c>
      <c r="F22" s="18" t="s">
        <v>60</v>
      </c>
      <c r="G22" s="19" t="s">
        <v>60</v>
      </c>
      <c r="H22" s="3"/>
      <c r="I22" s="2"/>
    </row>
    <row r="23" spans="1:9" x14ac:dyDescent="0.2">
      <c r="A23" s="3"/>
      <c r="B23" s="57"/>
      <c r="C23" s="27" t="s">
        <v>48</v>
      </c>
      <c r="D23" s="10">
        <v>2</v>
      </c>
      <c r="E23" s="18">
        <v>1</v>
      </c>
      <c r="F23" s="18" t="s">
        <v>60</v>
      </c>
      <c r="G23" s="19" t="s">
        <v>60</v>
      </c>
      <c r="H23" s="3"/>
      <c r="I23" s="2"/>
    </row>
    <row r="24" spans="1:9" x14ac:dyDescent="0.2">
      <c r="A24" s="3"/>
      <c r="B24" s="58"/>
      <c r="C24" s="29" t="s">
        <v>49</v>
      </c>
      <c r="D24" s="16">
        <v>2</v>
      </c>
      <c r="E24" s="22" t="s">
        <v>60</v>
      </c>
      <c r="F24" s="22" t="s">
        <v>60</v>
      </c>
      <c r="G24" s="23">
        <v>1</v>
      </c>
      <c r="H24" s="3"/>
      <c r="I24" s="2"/>
    </row>
    <row r="25" spans="1:9" x14ac:dyDescent="0.2">
      <c r="A25" s="3"/>
      <c r="B25" s="30" t="s">
        <v>50</v>
      </c>
      <c r="C25" s="31" t="s">
        <v>40</v>
      </c>
      <c r="D25" s="32">
        <v>46</v>
      </c>
      <c r="E25" s="33">
        <v>0.39</v>
      </c>
      <c r="F25" s="33">
        <v>7.0000000000000007E-2</v>
      </c>
      <c r="G25" s="34">
        <v>0.54</v>
      </c>
      <c r="H25" s="3"/>
      <c r="I25" s="2"/>
    </row>
    <row r="26" spans="1:9" x14ac:dyDescent="0.2">
      <c r="A26" s="3"/>
      <c r="B26" s="28" t="s">
        <v>51</v>
      </c>
      <c r="C26" s="29" t="s">
        <v>41</v>
      </c>
      <c r="D26" s="16">
        <v>48</v>
      </c>
      <c r="E26" s="22" t="s">
        <v>60</v>
      </c>
      <c r="F26" s="22" t="s">
        <v>60</v>
      </c>
      <c r="G26" s="23">
        <v>1</v>
      </c>
      <c r="H26" s="3"/>
      <c r="I26" s="2"/>
    </row>
    <row r="27" spans="1:9" x14ac:dyDescent="0.2">
      <c r="A27" s="3"/>
      <c r="B27" s="9"/>
      <c r="C27" s="10"/>
      <c r="D27" s="10"/>
      <c r="E27" s="18"/>
      <c r="F27" s="18"/>
      <c r="G27" s="19"/>
      <c r="H27" s="3"/>
      <c r="I27" s="2"/>
    </row>
    <row r="28" spans="1:9" x14ac:dyDescent="0.2">
      <c r="A28" s="3"/>
      <c r="B28" s="4" t="s">
        <v>56</v>
      </c>
      <c r="C28" s="5" t="s">
        <v>57</v>
      </c>
      <c r="D28" s="5">
        <f>SUM(D4:D20)</f>
        <v>634</v>
      </c>
      <c r="E28" s="7">
        <v>0.66998422712933747</v>
      </c>
      <c r="F28" s="7">
        <v>5.8974763406940078E-2</v>
      </c>
      <c r="G28" s="8">
        <v>0.27104100946372239</v>
      </c>
      <c r="H28" s="3"/>
    </row>
    <row r="29" spans="1:9" x14ac:dyDescent="0.2">
      <c r="A29" s="3"/>
      <c r="B29" s="9" t="s">
        <v>56</v>
      </c>
      <c r="C29" s="10" t="s">
        <v>58</v>
      </c>
      <c r="D29" s="10">
        <f>SUM(D21:D26)</f>
        <v>120</v>
      </c>
      <c r="E29" s="12">
        <v>0.34949999999999998</v>
      </c>
      <c r="F29" s="12">
        <v>2.6833333333333334E-2</v>
      </c>
      <c r="G29" s="13">
        <v>0.6236666666666667</v>
      </c>
      <c r="H29" s="3"/>
    </row>
    <row r="30" spans="1:9" x14ac:dyDescent="0.2">
      <c r="A30" s="3"/>
      <c r="B30" s="14" t="s">
        <v>56</v>
      </c>
      <c r="C30" s="15" t="s">
        <v>59</v>
      </c>
      <c r="D30" s="15">
        <f>SUM(D4:D26)</f>
        <v>754</v>
      </c>
      <c r="E30" s="24">
        <v>0.6189787798408487</v>
      </c>
      <c r="F30" s="24">
        <v>5.3859416445623351E-2</v>
      </c>
      <c r="G30" s="25">
        <v>0.32716180371352788</v>
      </c>
      <c r="H30" s="3"/>
    </row>
    <row r="31" spans="1:9" x14ac:dyDescent="0.2">
      <c r="A31" s="3"/>
      <c r="B31" s="3"/>
      <c r="C31" s="3"/>
      <c r="D31" s="3"/>
      <c r="E31" s="3"/>
      <c r="F31" s="3"/>
      <c r="G31" s="3"/>
      <c r="H31" s="3"/>
    </row>
    <row r="32" spans="1:9" x14ac:dyDescent="0.2">
      <c r="A32" s="37"/>
      <c r="B32" s="37"/>
      <c r="C32" s="37"/>
      <c r="D32" s="37"/>
      <c r="E32" s="37"/>
      <c r="F32" s="37"/>
      <c r="G32" s="37"/>
      <c r="H32" s="37"/>
    </row>
  </sheetData>
  <mergeCells count="7">
    <mergeCell ref="B21:B24"/>
    <mergeCell ref="B2:B3"/>
    <mergeCell ref="C2:C3"/>
    <mergeCell ref="D2:D3"/>
    <mergeCell ref="E2:G2"/>
    <mergeCell ref="B4:B6"/>
    <mergeCell ref="B7:B9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484F4-DEA6-274C-BBB3-59039D56D244}">
  <sheetPr>
    <pageSetUpPr fitToPage="1"/>
  </sheetPr>
  <dimension ref="A1:I32"/>
  <sheetViews>
    <sheetView view="pageLayout" zoomScale="130" zoomScaleNormal="100" zoomScalePageLayoutView="130" workbookViewId="0">
      <selection activeCell="F17" sqref="F17"/>
    </sheetView>
  </sheetViews>
  <sheetFormatPr baseColWidth="10" defaultColWidth="8.83203125" defaultRowHeight="15" x14ac:dyDescent="0.2"/>
  <cols>
    <col min="1" max="1" width="4.1640625" customWidth="1"/>
    <col min="2" max="2" width="18.5" bestFit="1" customWidth="1"/>
    <col min="3" max="3" width="29.33203125" bestFit="1" customWidth="1"/>
    <col min="4" max="4" width="8.5" bestFit="1" customWidth="1"/>
    <col min="5" max="7" width="13.33203125" customWidth="1"/>
    <col min="8" max="8" width="4" customWidth="1"/>
  </cols>
  <sheetData>
    <row r="1" spans="1:9" x14ac:dyDescent="0.2">
      <c r="A1" s="3"/>
      <c r="B1" s="3"/>
      <c r="C1" s="3"/>
      <c r="D1" s="3"/>
      <c r="E1" s="3"/>
      <c r="F1" s="3"/>
      <c r="G1" s="3"/>
      <c r="H1" s="3"/>
    </row>
    <row r="2" spans="1:9" x14ac:dyDescent="0.2">
      <c r="A2" s="3"/>
      <c r="B2" s="64" t="s">
        <v>62</v>
      </c>
      <c r="C2" s="64" t="s">
        <v>5</v>
      </c>
      <c r="D2" s="64" t="s">
        <v>3</v>
      </c>
      <c r="E2" s="64" t="s">
        <v>61</v>
      </c>
      <c r="F2" s="64"/>
      <c r="G2" s="64"/>
      <c r="H2" s="3"/>
    </row>
    <row r="3" spans="1:9" ht="25" customHeight="1" x14ac:dyDescent="0.2">
      <c r="A3" s="3"/>
      <c r="B3" s="64"/>
      <c r="C3" s="64"/>
      <c r="D3" s="64"/>
      <c r="E3" s="49" t="s">
        <v>55</v>
      </c>
      <c r="F3" s="49" t="s">
        <v>54</v>
      </c>
      <c r="G3" s="49" t="s">
        <v>53</v>
      </c>
      <c r="H3" s="3"/>
    </row>
    <row r="4" spans="1:9" x14ac:dyDescent="0.2">
      <c r="A4" s="3"/>
      <c r="B4" s="65" t="s">
        <v>7</v>
      </c>
      <c r="C4" s="38" t="s">
        <v>9</v>
      </c>
      <c r="D4" s="39">
        <v>6</v>
      </c>
      <c r="E4" s="40" t="s">
        <v>60</v>
      </c>
      <c r="F4" s="40" t="s">
        <v>60</v>
      </c>
      <c r="G4" s="40">
        <v>1</v>
      </c>
      <c r="H4" s="3"/>
      <c r="I4" s="2"/>
    </row>
    <row r="5" spans="1:9" x14ac:dyDescent="0.2">
      <c r="A5" s="3"/>
      <c r="B5" s="65"/>
      <c r="C5" s="38" t="s">
        <v>10</v>
      </c>
      <c r="D5" s="39">
        <v>17</v>
      </c>
      <c r="E5" s="40">
        <v>0.82</v>
      </c>
      <c r="F5" s="40" t="s">
        <v>60</v>
      </c>
      <c r="G5" s="40">
        <v>0.18</v>
      </c>
      <c r="H5" s="3"/>
      <c r="I5" s="2"/>
    </row>
    <row r="6" spans="1:9" x14ac:dyDescent="0.2">
      <c r="A6" s="3"/>
      <c r="B6" s="65"/>
      <c r="C6" s="38" t="s">
        <v>11</v>
      </c>
      <c r="D6" s="39">
        <v>17</v>
      </c>
      <c r="E6" s="40">
        <v>0.82</v>
      </c>
      <c r="F6" s="40">
        <v>0.06</v>
      </c>
      <c r="G6" s="40">
        <v>0.12</v>
      </c>
      <c r="H6" s="3"/>
      <c r="I6" s="2"/>
    </row>
    <row r="7" spans="1:9" x14ac:dyDescent="0.2">
      <c r="A7" s="3"/>
      <c r="B7" s="63" t="s">
        <v>8</v>
      </c>
      <c r="C7" s="41" t="s">
        <v>9</v>
      </c>
      <c r="D7" s="42">
        <v>6</v>
      </c>
      <c r="E7" s="43" t="s">
        <v>60</v>
      </c>
      <c r="F7" s="43" t="s">
        <v>60</v>
      </c>
      <c r="G7" s="43">
        <v>1</v>
      </c>
      <c r="H7" s="3"/>
      <c r="I7" s="2"/>
    </row>
    <row r="8" spans="1:9" x14ac:dyDescent="0.2">
      <c r="A8" s="3"/>
      <c r="B8" s="63"/>
      <c r="C8" s="41" t="s">
        <v>10</v>
      </c>
      <c r="D8" s="42">
        <v>17</v>
      </c>
      <c r="E8" s="43">
        <v>0.7</v>
      </c>
      <c r="F8" s="43">
        <v>0.18</v>
      </c>
      <c r="G8" s="43">
        <v>0.12</v>
      </c>
      <c r="H8" s="3"/>
      <c r="I8" s="2"/>
    </row>
    <row r="9" spans="1:9" x14ac:dyDescent="0.2">
      <c r="A9" s="3"/>
      <c r="B9" s="63"/>
      <c r="C9" s="41" t="s">
        <v>11</v>
      </c>
      <c r="D9" s="42">
        <v>17</v>
      </c>
      <c r="E9" s="43">
        <v>0.41</v>
      </c>
      <c r="F9" s="43">
        <v>0.06</v>
      </c>
      <c r="G9" s="43">
        <v>0.53</v>
      </c>
      <c r="H9" s="3"/>
      <c r="I9" s="2"/>
    </row>
    <row r="10" spans="1:9" x14ac:dyDescent="0.2">
      <c r="A10" s="3"/>
      <c r="B10" s="38" t="s">
        <v>12</v>
      </c>
      <c r="C10" s="38" t="s">
        <v>13</v>
      </c>
      <c r="D10" s="39">
        <v>38</v>
      </c>
      <c r="E10" s="40">
        <v>0.87</v>
      </c>
      <c r="F10" s="40" t="s">
        <v>60</v>
      </c>
      <c r="G10" s="40">
        <v>0.13</v>
      </c>
      <c r="H10" s="3"/>
      <c r="I10" s="2"/>
    </row>
    <row r="11" spans="1:9" x14ac:dyDescent="0.2">
      <c r="A11" s="3"/>
      <c r="B11" s="41" t="s">
        <v>14</v>
      </c>
      <c r="C11" s="41" t="s">
        <v>11</v>
      </c>
      <c r="D11" s="42">
        <v>72</v>
      </c>
      <c r="E11" s="43">
        <v>0.51</v>
      </c>
      <c r="F11" s="43">
        <v>0.03</v>
      </c>
      <c r="G11" s="43">
        <v>0.46</v>
      </c>
      <c r="H11" s="3"/>
      <c r="I11" s="2"/>
    </row>
    <row r="12" spans="1:9" x14ac:dyDescent="0.2">
      <c r="A12" s="3"/>
      <c r="B12" s="38" t="s">
        <v>15</v>
      </c>
      <c r="C12" s="38" t="s">
        <v>10</v>
      </c>
      <c r="D12" s="39">
        <v>60</v>
      </c>
      <c r="E12" s="40">
        <v>0.88</v>
      </c>
      <c r="F12" s="40">
        <v>0.05</v>
      </c>
      <c r="G12" s="40">
        <v>7.0000000000000007E-2</v>
      </c>
      <c r="H12" s="3"/>
      <c r="I12" s="2"/>
    </row>
    <row r="13" spans="1:9" x14ac:dyDescent="0.2">
      <c r="A13" s="3"/>
      <c r="B13" s="41" t="s">
        <v>31</v>
      </c>
      <c r="C13" s="41" t="s">
        <v>63</v>
      </c>
      <c r="D13" s="42">
        <v>54</v>
      </c>
      <c r="E13" s="43">
        <v>0.61</v>
      </c>
      <c r="F13" s="43">
        <v>0.17</v>
      </c>
      <c r="G13" s="43">
        <v>0.22</v>
      </c>
      <c r="H13" s="3"/>
      <c r="I13" s="2"/>
    </row>
    <row r="14" spans="1:9" x14ac:dyDescent="0.2">
      <c r="A14" s="3"/>
      <c r="B14" s="38" t="s">
        <v>33</v>
      </c>
      <c r="C14" s="38" t="s">
        <v>34</v>
      </c>
      <c r="D14" s="39">
        <v>50</v>
      </c>
      <c r="E14" s="40">
        <v>0.57999999999999996</v>
      </c>
      <c r="F14" s="40">
        <v>0.1</v>
      </c>
      <c r="G14" s="40">
        <v>0.32</v>
      </c>
      <c r="H14" s="3"/>
      <c r="I14" s="2"/>
    </row>
    <row r="15" spans="1:9" x14ac:dyDescent="0.2">
      <c r="A15" s="3"/>
      <c r="B15" s="41" t="s">
        <v>35</v>
      </c>
      <c r="C15" s="41" t="s">
        <v>43</v>
      </c>
      <c r="D15" s="42">
        <v>67</v>
      </c>
      <c r="E15" s="43">
        <v>0.48</v>
      </c>
      <c r="F15" s="43">
        <v>0.03</v>
      </c>
      <c r="G15" s="43">
        <v>0.49</v>
      </c>
      <c r="H15" s="3"/>
      <c r="I15" s="2"/>
    </row>
    <row r="16" spans="1:9" x14ac:dyDescent="0.2">
      <c r="A16" s="3"/>
      <c r="B16" s="38" t="s">
        <v>36</v>
      </c>
      <c r="C16" s="38" t="s">
        <v>10</v>
      </c>
      <c r="D16" s="39">
        <v>68</v>
      </c>
      <c r="E16" s="40">
        <v>0.68</v>
      </c>
      <c r="F16" s="40">
        <v>0.13</v>
      </c>
      <c r="G16" s="40">
        <v>0.19</v>
      </c>
      <c r="H16" s="3"/>
      <c r="I16" s="2"/>
    </row>
    <row r="17" spans="1:9" x14ac:dyDescent="0.2">
      <c r="A17" s="3"/>
      <c r="B17" s="41" t="s">
        <v>37</v>
      </c>
      <c r="C17" s="41" t="s">
        <v>11</v>
      </c>
      <c r="D17" s="42">
        <v>40</v>
      </c>
      <c r="E17" s="43">
        <v>0.73</v>
      </c>
      <c r="F17" s="43" t="s">
        <v>60</v>
      </c>
      <c r="G17" s="43">
        <v>0.27</v>
      </c>
      <c r="H17" s="3"/>
      <c r="I17" s="2"/>
    </row>
    <row r="18" spans="1:9" x14ac:dyDescent="0.2">
      <c r="A18" s="3"/>
      <c r="B18" s="38" t="s">
        <v>38</v>
      </c>
      <c r="C18" s="38" t="s">
        <v>11</v>
      </c>
      <c r="D18" s="39">
        <v>35</v>
      </c>
      <c r="E18" s="40">
        <v>0.6</v>
      </c>
      <c r="F18" s="40" t="s">
        <v>60</v>
      </c>
      <c r="G18" s="40">
        <v>0.4</v>
      </c>
      <c r="H18" s="3"/>
      <c r="I18" s="2"/>
    </row>
    <row r="19" spans="1:9" x14ac:dyDescent="0.2">
      <c r="A19" s="3"/>
      <c r="B19" s="41" t="s">
        <v>44</v>
      </c>
      <c r="C19" s="41" t="s">
        <v>43</v>
      </c>
      <c r="D19" s="42">
        <v>30</v>
      </c>
      <c r="E19" s="43">
        <v>0.83</v>
      </c>
      <c r="F19" s="43">
        <v>7.0000000000000007E-2</v>
      </c>
      <c r="G19" s="43">
        <v>0.1</v>
      </c>
      <c r="H19" s="3"/>
      <c r="I19" s="2"/>
    </row>
    <row r="20" spans="1:9" x14ac:dyDescent="0.2">
      <c r="A20" s="3"/>
      <c r="B20" s="38" t="s">
        <v>39</v>
      </c>
      <c r="C20" s="38" t="s">
        <v>45</v>
      </c>
      <c r="D20" s="39">
        <v>40</v>
      </c>
      <c r="E20" s="40">
        <v>1</v>
      </c>
      <c r="F20" s="40" t="s">
        <v>60</v>
      </c>
      <c r="G20" s="40" t="s">
        <v>60</v>
      </c>
      <c r="H20" s="3"/>
      <c r="I20" s="2"/>
    </row>
    <row r="21" spans="1:9" x14ac:dyDescent="0.2">
      <c r="A21" s="3"/>
      <c r="B21" s="63" t="s">
        <v>42</v>
      </c>
      <c r="C21" s="41" t="s">
        <v>46</v>
      </c>
      <c r="D21" s="42">
        <v>20</v>
      </c>
      <c r="E21" s="43">
        <v>1</v>
      </c>
      <c r="F21" s="43" t="s">
        <v>60</v>
      </c>
      <c r="G21" s="43" t="s">
        <v>60</v>
      </c>
      <c r="H21" s="3"/>
      <c r="I21" s="2"/>
    </row>
    <row r="22" spans="1:9" x14ac:dyDescent="0.2">
      <c r="A22" s="3"/>
      <c r="B22" s="63"/>
      <c r="C22" s="41" t="s">
        <v>64</v>
      </c>
      <c r="D22" s="42">
        <v>2</v>
      </c>
      <c r="E22" s="43">
        <v>1</v>
      </c>
      <c r="F22" s="43" t="s">
        <v>60</v>
      </c>
      <c r="G22" s="43" t="s">
        <v>60</v>
      </c>
      <c r="H22" s="3"/>
      <c r="I22" s="2"/>
    </row>
    <row r="23" spans="1:9" x14ac:dyDescent="0.2">
      <c r="A23" s="3"/>
      <c r="B23" s="63"/>
      <c r="C23" s="41" t="s">
        <v>48</v>
      </c>
      <c r="D23" s="42">
        <v>2</v>
      </c>
      <c r="E23" s="43">
        <v>1</v>
      </c>
      <c r="F23" s="43" t="s">
        <v>60</v>
      </c>
      <c r="G23" s="43" t="s">
        <v>60</v>
      </c>
      <c r="H23" s="3"/>
      <c r="I23" s="2"/>
    </row>
    <row r="24" spans="1:9" x14ac:dyDescent="0.2">
      <c r="A24" s="3"/>
      <c r="B24" s="63"/>
      <c r="C24" s="41" t="s">
        <v>49</v>
      </c>
      <c r="D24" s="42">
        <v>2</v>
      </c>
      <c r="E24" s="43" t="s">
        <v>60</v>
      </c>
      <c r="F24" s="43" t="s">
        <v>60</v>
      </c>
      <c r="G24" s="43">
        <v>1</v>
      </c>
      <c r="H24" s="3"/>
      <c r="I24" s="2"/>
    </row>
    <row r="25" spans="1:9" x14ac:dyDescent="0.2">
      <c r="A25" s="3"/>
      <c r="B25" s="38" t="s">
        <v>50</v>
      </c>
      <c r="C25" s="38" t="s">
        <v>40</v>
      </c>
      <c r="D25" s="39">
        <v>46</v>
      </c>
      <c r="E25" s="40">
        <v>0.39</v>
      </c>
      <c r="F25" s="40">
        <v>7.0000000000000007E-2</v>
      </c>
      <c r="G25" s="40">
        <v>0.54</v>
      </c>
      <c r="H25" s="3"/>
      <c r="I25" s="2"/>
    </row>
    <row r="26" spans="1:9" x14ac:dyDescent="0.2">
      <c r="A26" s="3"/>
      <c r="B26" s="41" t="s">
        <v>51</v>
      </c>
      <c r="C26" s="41" t="s">
        <v>41</v>
      </c>
      <c r="D26" s="42">
        <v>48</v>
      </c>
      <c r="E26" s="43" t="s">
        <v>60</v>
      </c>
      <c r="F26" s="43" t="s">
        <v>60</v>
      </c>
      <c r="G26" s="43">
        <v>1</v>
      </c>
      <c r="H26" s="3"/>
      <c r="I26" s="2"/>
    </row>
    <row r="27" spans="1:9" x14ac:dyDescent="0.2">
      <c r="A27" s="3"/>
      <c r="B27" s="17"/>
      <c r="C27" s="17"/>
      <c r="D27" s="17"/>
      <c r="E27" s="18"/>
      <c r="F27" s="18"/>
      <c r="G27" s="18"/>
      <c r="H27" s="3"/>
      <c r="I27" s="2"/>
    </row>
    <row r="28" spans="1:9" x14ac:dyDescent="0.2">
      <c r="A28" s="3"/>
      <c r="B28" s="38" t="s">
        <v>56</v>
      </c>
      <c r="C28" s="38" t="s">
        <v>57</v>
      </c>
      <c r="D28" s="39">
        <v>634</v>
      </c>
      <c r="E28" s="45">
        <v>0.66998422712933747</v>
      </c>
      <c r="F28" s="45">
        <v>5.8974763406940078E-2</v>
      </c>
      <c r="G28" s="45">
        <v>0.27104100946372239</v>
      </c>
      <c r="H28" s="3"/>
    </row>
    <row r="29" spans="1:9" x14ac:dyDescent="0.2">
      <c r="A29" s="3"/>
      <c r="B29" s="41" t="s">
        <v>56</v>
      </c>
      <c r="C29" s="41" t="s">
        <v>58</v>
      </c>
      <c r="D29" s="42">
        <v>120</v>
      </c>
      <c r="E29" s="44">
        <v>0.34949999999999998</v>
      </c>
      <c r="F29" s="44">
        <v>2.6833333333333334E-2</v>
      </c>
      <c r="G29" s="44">
        <v>0.6236666666666667</v>
      </c>
      <c r="H29" s="3"/>
    </row>
    <row r="30" spans="1:9" x14ac:dyDescent="0.2">
      <c r="A30" s="3"/>
      <c r="B30" s="46" t="s">
        <v>56</v>
      </c>
      <c r="C30" s="46" t="s">
        <v>59</v>
      </c>
      <c r="D30" s="47">
        <f>SUM(D4:D26)</f>
        <v>754</v>
      </c>
      <c r="E30" s="48">
        <v>0.6189787798408487</v>
      </c>
      <c r="F30" s="48">
        <v>5.3859416445623351E-2</v>
      </c>
      <c r="G30" s="48">
        <v>0.32716180371352788</v>
      </c>
      <c r="H30" s="3"/>
    </row>
    <row r="31" spans="1:9" x14ac:dyDescent="0.2">
      <c r="A31" s="3"/>
      <c r="B31" s="3"/>
      <c r="C31" s="3"/>
      <c r="D31" s="3"/>
      <c r="E31" s="3"/>
      <c r="F31" s="3"/>
      <c r="G31" s="3"/>
      <c r="H31" s="3"/>
    </row>
    <row r="32" spans="1:9" x14ac:dyDescent="0.2">
      <c r="A32" s="37"/>
      <c r="B32" s="37"/>
      <c r="C32" s="37"/>
      <c r="D32" s="37"/>
      <c r="E32" s="37"/>
      <c r="F32" s="37"/>
      <c r="G32" s="37"/>
      <c r="H32" s="37"/>
    </row>
  </sheetData>
  <mergeCells count="7">
    <mergeCell ref="B21:B24"/>
    <mergeCell ref="B2:B3"/>
    <mergeCell ref="C2:C3"/>
    <mergeCell ref="D2:D3"/>
    <mergeCell ref="E2:G2"/>
    <mergeCell ref="B4:B6"/>
    <mergeCell ref="B7:B9"/>
  </mergeCells>
  <pageMargins left="0.7" right="0.7" top="0.75" bottom="0.75" header="0.3" footer="0.3"/>
  <pageSetup scale="81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F482-887C-FE46-A6BD-47F5A1CE13F4}">
  <sheetPr>
    <pageSetUpPr fitToPage="1"/>
  </sheetPr>
  <dimension ref="A1:I29"/>
  <sheetViews>
    <sheetView tabSelected="1" view="pageLayout" zoomScale="130" zoomScaleNormal="100" zoomScalePageLayoutView="130" workbookViewId="0">
      <selection activeCell="E3" sqref="E3"/>
    </sheetView>
  </sheetViews>
  <sheetFormatPr baseColWidth="10" defaultColWidth="8.83203125" defaultRowHeight="15" x14ac:dyDescent="0.2"/>
  <cols>
    <col min="1" max="1" width="4.1640625" customWidth="1"/>
    <col min="2" max="2" width="18.5" bestFit="1" customWidth="1"/>
    <col min="3" max="3" width="29.33203125" bestFit="1" customWidth="1"/>
    <col min="4" max="4" width="8.5" bestFit="1" customWidth="1"/>
    <col min="5" max="7" width="13.33203125" customWidth="1"/>
    <col min="8" max="8" width="4" customWidth="1"/>
  </cols>
  <sheetData>
    <row r="1" spans="1:9" x14ac:dyDescent="0.2">
      <c r="A1" s="3"/>
      <c r="B1" s="3"/>
      <c r="C1" s="3"/>
      <c r="D1" s="3"/>
      <c r="E1" s="3"/>
      <c r="F1" s="3"/>
      <c r="G1" s="3"/>
      <c r="H1" s="3"/>
    </row>
    <row r="2" spans="1:9" x14ac:dyDescent="0.2">
      <c r="A2" s="3"/>
      <c r="B2" s="64" t="s">
        <v>62</v>
      </c>
      <c r="C2" s="64" t="s">
        <v>5</v>
      </c>
      <c r="D2" s="64" t="s">
        <v>3</v>
      </c>
      <c r="E2" s="64" t="s">
        <v>70</v>
      </c>
      <c r="F2" s="64"/>
      <c r="G2" s="64"/>
      <c r="H2" s="3"/>
    </row>
    <row r="3" spans="1:9" ht="25" customHeight="1" x14ac:dyDescent="0.2">
      <c r="A3" s="3"/>
      <c r="B3" s="64"/>
      <c r="C3" s="64"/>
      <c r="D3" s="64"/>
      <c r="E3" s="49" t="s">
        <v>66</v>
      </c>
      <c r="F3" s="49" t="s">
        <v>67</v>
      </c>
      <c r="G3" s="49" t="s">
        <v>68</v>
      </c>
      <c r="H3" s="3"/>
    </row>
    <row r="4" spans="1:9" x14ac:dyDescent="0.2">
      <c r="A4" s="3"/>
      <c r="B4" s="65" t="s">
        <v>7</v>
      </c>
      <c r="C4" s="52" t="s">
        <v>9</v>
      </c>
      <c r="D4" s="39">
        <v>6</v>
      </c>
      <c r="E4" s="40" t="s">
        <v>60</v>
      </c>
      <c r="F4" s="40" t="s">
        <v>60</v>
      </c>
      <c r="G4" s="40">
        <v>1</v>
      </c>
      <c r="H4" s="3"/>
      <c r="I4" s="2"/>
    </row>
    <row r="5" spans="1:9" x14ac:dyDescent="0.2">
      <c r="A5" s="3"/>
      <c r="B5" s="65"/>
      <c r="C5" s="52" t="s">
        <v>10</v>
      </c>
      <c r="D5" s="39">
        <v>17</v>
      </c>
      <c r="E5" s="40">
        <v>0.82</v>
      </c>
      <c r="F5" s="40" t="s">
        <v>60</v>
      </c>
      <c r="G5" s="40">
        <v>0.18</v>
      </c>
      <c r="H5" s="3"/>
      <c r="I5" s="2"/>
    </row>
    <row r="6" spans="1:9" x14ac:dyDescent="0.2">
      <c r="A6" s="3"/>
      <c r="B6" s="65"/>
      <c r="C6" s="52" t="s">
        <v>11</v>
      </c>
      <c r="D6" s="39">
        <v>17</v>
      </c>
      <c r="E6" s="40">
        <v>0.82</v>
      </c>
      <c r="F6" s="40">
        <v>0.06</v>
      </c>
      <c r="G6" s="40">
        <v>0.12</v>
      </c>
      <c r="H6" s="3"/>
      <c r="I6" s="2"/>
    </row>
    <row r="7" spans="1:9" x14ac:dyDescent="0.2">
      <c r="A7" s="3"/>
      <c r="B7" s="63" t="s">
        <v>8</v>
      </c>
      <c r="C7" s="51" t="s">
        <v>9</v>
      </c>
      <c r="D7" s="42">
        <v>6</v>
      </c>
      <c r="E7" s="43" t="s">
        <v>60</v>
      </c>
      <c r="F7" s="43" t="s">
        <v>60</v>
      </c>
      <c r="G7" s="43">
        <v>1</v>
      </c>
      <c r="H7" s="3"/>
      <c r="I7" s="2"/>
    </row>
    <row r="8" spans="1:9" x14ac:dyDescent="0.2">
      <c r="A8" s="3"/>
      <c r="B8" s="63"/>
      <c r="C8" s="51" t="s">
        <v>10</v>
      </c>
      <c r="D8" s="42">
        <v>17</v>
      </c>
      <c r="E8" s="43">
        <v>0.7</v>
      </c>
      <c r="F8" s="43">
        <v>0.18</v>
      </c>
      <c r="G8" s="43">
        <v>0.12</v>
      </c>
      <c r="H8" s="3"/>
      <c r="I8" s="2"/>
    </row>
    <row r="9" spans="1:9" x14ac:dyDescent="0.2">
      <c r="A9" s="3"/>
      <c r="B9" s="63"/>
      <c r="C9" s="51" t="s">
        <v>11</v>
      </c>
      <c r="D9" s="42">
        <v>17</v>
      </c>
      <c r="E9" s="43">
        <v>0.41</v>
      </c>
      <c r="F9" s="43">
        <v>0.06</v>
      </c>
      <c r="G9" s="43">
        <v>0.53</v>
      </c>
      <c r="H9" s="3"/>
      <c r="I9" s="2"/>
    </row>
    <row r="10" spans="1:9" x14ac:dyDescent="0.2">
      <c r="A10" s="3"/>
      <c r="B10" s="52" t="s">
        <v>12</v>
      </c>
      <c r="C10" s="52" t="s">
        <v>13</v>
      </c>
      <c r="D10" s="39">
        <v>38</v>
      </c>
      <c r="E10" s="40">
        <v>0.87</v>
      </c>
      <c r="F10" s="40" t="s">
        <v>60</v>
      </c>
      <c r="G10" s="40">
        <v>0.13</v>
      </c>
      <c r="H10" s="3"/>
      <c r="I10" s="2"/>
    </row>
    <row r="11" spans="1:9" x14ac:dyDescent="0.2">
      <c r="A11" s="3"/>
      <c r="B11" s="51" t="s">
        <v>14</v>
      </c>
      <c r="C11" s="51" t="s">
        <v>11</v>
      </c>
      <c r="D11" s="42">
        <v>72</v>
      </c>
      <c r="E11" s="43">
        <v>0.51</v>
      </c>
      <c r="F11" s="43">
        <v>0.03</v>
      </c>
      <c r="G11" s="43">
        <v>0.46</v>
      </c>
      <c r="H11" s="3"/>
      <c r="I11" s="2"/>
    </row>
    <row r="12" spans="1:9" x14ac:dyDescent="0.2">
      <c r="A12" s="3"/>
      <c r="B12" s="52" t="s">
        <v>15</v>
      </c>
      <c r="C12" s="52" t="s">
        <v>10</v>
      </c>
      <c r="D12" s="39">
        <v>60</v>
      </c>
      <c r="E12" s="40">
        <v>0.88</v>
      </c>
      <c r="F12" s="40">
        <v>0.05</v>
      </c>
      <c r="G12" s="40">
        <v>7.0000000000000007E-2</v>
      </c>
      <c r="H12" s="3"/>
      <c r="I12" s="2"/>
    </row>
    <row r="13" spans="1:9" x14ac:dyDescent="0.2">
      <c r="A13" s="3"/>
      <c r="B13" s="51" t="s">
        <v>31</v>
      </c>
      <c r="C13" s="51" t="s">
        <v>63</v>
      </c>
      <c r="D13" s="42">
        <v>54</v>
      </c>
      <c r="E13" s="43">
        <v>0.61</v>
      </c>
      <c r="F13" s="43">
        <v>0.17</v>
      </c>
      <c r="G13" s="43">
        <v>0.22</v>
      </c>
      <c r="H13" s="3"/>
      <c r="I13" s="2"/>
    </row>
    <row r="14" spans="1:9" x14ac:dyDescent="0.2">
      <c r="A14" s="3"/>
      <c r="B14" s="52" t="s">
        <v>33</v>
      </c>
      <c r="C14" s="52" t="s">
        <v>34</v>
      </c>
      <c r="D14" s="39">
        <v>50</v>
      </c>
      <c r="E14" s="40">
        <v>0.57999999999999996</v>
      </c>
      <c r="F14" s="40">
        <v>0.1</v>
      </c>
      <c r="G14" s="40">
        <v>0.32</v>
      </c>
      <c r="H14" s="3"/>
      <c r="I14" s="2"/>
    </row>
    <row r="15" spans="1:9" x14ac:dyDescent="0.2">
      <c r="A15" s="3"/>
      <c r="B15" s="51" t="s">
        <v>35</v>
      </c>
      <c r="C15" s="51" t="s">
        <v>43</v>
      </c>
      <c r="D15" s="42">
        <v>67</v>
      </c>
      <c r="E15" s="43">
        <v>0.48</v>
      </c>
      <c r="F15" s="43">
        <v>0.03</v>
      </c>
      <c r="G15" s="43">
        <v>0.49</v>
      </c>
      <c r="H15" s="3"/>
      <c r="I15" s="2"/>
    </row>
    <row r="16" spans="1:9" x14ac:dyDescent="0.2">
      <c r="A16" s="3"/>
      <c r="B16" s="52" t="s">
        <v>36</v>
      </c>
      <c r="C16" s="52" t="s">
        <v>10</v>
      </c>
      <c r="D16" s="39">
        <v>68</v>
      </c>
      <c r="E16" s="40">
        <v>0.68</v>
      </c>
      <c r="F16" s="40">
        <v>0.13</v>
      </c>
      <c r="G16" s="40">
        <v>0.19</v>
      </c>
      <c r="H16" s="3"/>
      <c r="I16" s="2"/>
    </row>
    <row r="17" spans="1:9" x14ac:dyDescent="0.2">
      <c r="A17" s="3"/>
      <c r="B17" s="51" t="s">
        <v>37</v>
      </c>
      <c r="C17" s="51" t="s">
        <v>11</v>
      </c>
      <c r="D17" s="42">
        <v>40</v>
      </c>
      <c r="E17" s="43">
        <v>0.73</v>
      </c>
      <c r="F17" s="43" t="s">
        <v>60</v>
      </c>
      <c r="G17" s="43">
        <v>0.27</v>
      </c>
      <c r="H17" s="3"/>
      <c r="I17" s="2"/>
    </row>
    <row r="18" spans="1:9" x14ac:dyDescent="0.2">
      <c r="A18" s="3"/>
      <c r="B18" s="52" t="s">
        <v>38</v>
      </c>
      <c r="C18" s="52" t="s">
        <v>11</v>
      </c>
      <c r="D18" s="39">
        <v>35</v>
      </c>
      <c r="E18" s="40">
        <v>0.6</v>
      </c>
      <c r="F18" s="40" t="s">
        <v>60</v>
      </c>
      <c r="G18" s="40">
        <v>0.4</v>
      </c>
      <c r="H18" s="3"/>
      <c r="I18" s="2"/>
    </row>
    <row r="19" spans="1:9" x14ac:dyDescent="0.2">
      <c r="A19" s="3"/>
      <c r="B19" s="51" t="s">
        <v>44</v>
      </c>
      <c r="C19" s="51" t="s">
        <v>43</v>
      </c>
      <c r="D19" s="42">
        <v>30</v>
      </c>
      <c r="E19" s="43">
        <v>0.83</v>
      </c>
      <c r="F19" s="43">
        <v>7.0000000000000007E-2</v>
      </c>
      <c r="G19" s="43">
        <v>0.1</v>
      </c>
      <c r="H19" s="3"/>
      <c r="I19" s="2"/>
    </row>
    <row r="20" spans="1:9" x14ac:dyDescent="0.2">
      <c r="A20" s="3"/>
      <c r="B20" s="52" t="s">
        <v>39</v>
      </c>
      <c r="C20" s="52" t="s">
        <v>45</v>
      </c>
      <c r="D20" s="39">
        <v>40</v>
      </c>
      <c r="E20" s="40">
        <v>1</v>
      </c>
      <c r="F20" s="40" t="s">
        <v>60</v>
      </c>
      <c r="G20" s="40" t="s">
        <v>60</v>
      </c>
      <c r="H20" s="3"/>
      <c r="I20" s="2"/>
    </row>
    <row r="21" spans="1:9" x14ac:dyDescent="0.2">
      <c r="A21" s="3"/>
      <c r="B21" s="63" t="s">
        <v>42</v>
      </c>
      <c r="C21" s="51" t="s">
        <v>46</v>
      </c>
      <c r="D21" s="42">
        <v>20</v>
      </c>
      <c r="E21" s="43">
        <v>1</v>
      </c>
      <c r="F21" s="43" t="s">
        <v>60</v>
      </c>
      <c r="G21" s="43" t="s">
        <v>60</v>
      </c>
      <c r="H21" s="3"/>
      <c r="I21" s="2"/>
    </row>
    <row r="22" spans="1:9" x14ac:dyDescent="0.2">
      <c r="A22" s="3"/>
      <c r="B22" s="63"/>
      <c r="C22" s="51" t="s">
        <v>64</v>
      </c>
      <c r="D22" s="42">
        <v>2</v>
      </c>
      <c r="E22" s="43">
        <v>1</v>
      </c>
      <c r="F22" s="43" t="s">
        <v>60</v>
      </c>
      <c r="G22" s="43" t="s">
        <v>60</v>
      </c>
      <c r="H22" s="3"/>
      <c r="I22" s="2"/>
    </row>
    <row r="23" spans="1:9" x14ac:dyDescent="0.2">
      <c r="A23" s="3"/>
      <c r="B23" s="63"/>
      <c r="C23" s="51" t="s">
        <v>48</v>
      </c>
      <c r="D23" s="42">
        <v>2</v>
      </c>
      <c r="E23" s="43">
        <v>1</v>
      </c>
      <c r="F23" s="43" t="s">
        <v>60</v>
      </c>
      <c r="G23" s="43" t="s">
        <v>60</v>
      </c>
      <c r="H23" s="3"/>
      <c r="I23" s="2"/>
    </row>
    <row r="24" spans="1:9" x14ac:dyDescent="0.2">
      <c r="A24" s="3"/>
      <c r="B24" s="63"/>
      <c r="C24" s="51" t="s">
        <v>49</v>
      </c>
      <c r="D24" s="42">
        <v>2</v>
      </c>
      <c r="E24" s="43" t="s">
        <v>60</v>
      </c>
      <c r="F24" s="43" t="s">
        <v>60</v>
      </c>
      <c r="G24" s="43">
        <v>1</v>
      </c>
      <c r="H24" s="3"/>
      <c r="I24" s="2"/>
    </row>
    <row r="25" spans="1:9" x14ac:dyDescent="0.2">
      <c r="A25" s="3"/>
      <c r="B25" s="52" t="s">
        <v>50</v>
      </c>
      <c r="C25" s="52" t="s">
        <v>40</v>
      </c>
      <c r="D25" s="39">
        <v>46</v>
      </c>
      <c r="E25" s="40">
        <v>0.39</v>
      </c>
      <c r="F25" s="40">
        <v>7.0000000000000007E-2</v>
      </c>
      <c r="G25" s="40">
        <v>0.54</v>
      </c>
      <c r="H25" s="3"/>
      <c r="I25" s="2"/>
    </row>
    <row r="26" spans="1:9" x14ac:dyDescent="0.2">
      <c r="A26" s="3"/>
      <c r="B26" s="51" t="s">
        <v>51</v>
      </c>
      <c r="C26" s="51" t="s">
        <v>65</v>
      </c>
      <c r="D26" s="42">
        <v>48</v>
      </c>
      <c r="E26" s="43" t="s">
        <v>60</v>
      </c>
      <c r="F26" s="43" t="s">
        <v>60</v>
      </c>
      <c r="G26" s="43">
        <v>1</v>
      </c>
      <c r="H26" s="3"/>
      <c r="I26" s="2"/>
    </row>
    <row r="27" spans="1:9" x14ac:dyDescent="0.2">
      <c r="A27" s="3"/>
      <c r="B27" s="50"/>
      <c r="C27" s="50"/>
      <c r="D27" s="50"/>
      <c r="E27" s="18"/>
      <c r="F27" s="18"/>
      <c r="G27" s="18"/>
      <c r="H27" s="3"/>
      <c r="I27" s="2"/>
    </row>
    <row r="28" spans="1:9" x14ac:dyDescent="0.2">
      <c r="A28" s="3"/>
      <c r="B28" s="3"/>
      <c r="C28" s="3"/>
      <c r="D28" s="3"/>
      <c r="E28" s="3"/>
      <c r="F28" s="3"/>
      <c r="G28" s="3"/>
      <c r="H28" s="3"/>
    </row>
    <row r="29" spans="1:9" x14ac:dyDescent="0.2">
      <c r="A29" s="37"/>
      <c r="B29" s="37"/>
      <c r="C29" s="37"/>
      <c r="D29" s="37"/>
      <c r="E29" s="37"/>
      <c r="F29" s="37"/>
      <c r="G29" s="37"/>
      <c r="H29" s="37"/>
    </row>
  </sheetData>
  <mergeCells count="7">
    <mergeCell ref="B21:B24"/>
    <mergeCell ref="B2:B3"/>
    <mergeCell ref="C2:C3"/>
    <mergeCell ref="D2:D3"/>
    <mergeCell ref="E2:G2"/>
    <mergeCell ref="B4:B6"/>
    <mergeCell ref="B7:B9"/>
  </mergeCells>
  <pageMargins left="0.7" right="0.7" top="0.75" bottom="0.75" header="0.3" footer="0.3"/>
  <pageSetup scale="8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Original Data</vt:lpstr>
      <vt:lpstr>Version 2</vt:lpstr>
      <vt:lpstr>Version 3</vt:lpstr>
      <vt:lpstr>Version 4</vt:lpstr>
      <vt:lpstr>Version 5</vt:lpstr>
      <vt:lpstr>Version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wmurp</dc:creator>
  <cp:lastModifiedBy>Microsoft Office User</cp:lastModifiedBy>
  <cp:lastPrinted>2022-09-26T12:54:46Z</cp:lastPrinted>
  <dcterms:created xsi:type="dcterms:W3CDTF">2022-09-20T19:35:20Z</dcterms:created>
  <dcterms:modified xsi:type="dcterms:W3CDTF">2022-10-11T14:24:51Z</dcterms:modified>
</cp:coreProperties>
</file>