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urjc-my.sharepoint.com/personal/sara_diazrullo_urjc_es/Documents/Tesis/Papers/Metabolic pathways CO2 fixation/Metaproteomica/"/>
    </mc:Choice>
  </mc:AlternateContent>
  <xr:revisionPtr revIDLastSave="38" documentId="13_ncr:1_{8516C7AA-463B-48A8-997C-EF4A9BDA1443}" xr6:coauthVersionLast="47" xr6:coauthVersionMax="47" xr10:uidLastSave="{977B788D-2C48-4785-A2BB-D9E286099C0C}"/>
  <bookViews>
    <workbookView xWindow="20370" yWindow="-120" windowWidth="20640" windowHeight="11160" xr2:uid="{00000000-000D-0000-FFFF-FFFF00000000}"/>
  </bookViews>
  <sheets>
    <sheet name="Taxonomy complete" sheetId="6" r:id="rId1"/>
    <sheet name="Taxonomy-Genusx100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3" i="8" l="1"/>
  <c r="F13" i="8"/>
  <c r="O96" i="6" l="1"/>
  <c r="N96" i="6"/>
  <c r="M96" i="6"/>
  <c r="L96" i="6"/>
  <c r="K96" i="6"/>
  <c r="J96" i="6"/>
  <c r="I96" i="6"/>
  <c r="H9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tc={FBE73EF3-1913-4B1A-98FD-990B3D2D28A1}</author>
  </authors>
  <commentList>
    <comment ref="A26" authorId="0" shapeId="0" xr:uid="{FBE73EF3-1913-4B1A-98FD-990B3D2D28A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Hunter et al,1996.Purple Phototrophic Bacteria. Springter</t>
      </text>
    </comment>
  </commentList>
</comments>
</file>

<file path=xl/sharedStrings.xml><?xml version="1.0" encoding="utf-8"?>
<sst xmlns="http://schemas.openxmlformats.org/spreadsheetml/2006/main" count="612" uniqueCount="247">
  <si>
    <t># Constructed from biom file</t>
  </si>
  <si>
    <t>d__Bacteria</t>
  </si>
  <si>
    <t>p__Actinobacteriota</t>
  </si>
  <si>
    <t>c__Actinobacteria</t>
  </si>
  <si>
    <t>o__Corynebacteriales</t>
  </si>
  <si>
    <t>f__Nocardiaceae</t>
  </si>
  <si>
    <t>g__Rhodococcus</t>
  </si>
  <si>
    <t>__</t>
  </si>
  <si>
    <t>o__Micrococcales</t>
  </si>
  <si>
    <t>f__Microbacteriaceae</t>
  </si>
  <si>
    <t>g__Microbacterium</t>
  </si>
  <si>
    <t>p__Bacteroidota</t>
  </si>
  <si>
    <t>c__Bacteroidia</t>
  </si>
  <si>
    <t>o__Bacteroidales</t>
  </si>
  <si>
    <t>f__Dysgonomonadaceae</t>
  </si>
  <si>
    <t>g__Dysgonomonas</t>
  </si>
  <si>
    <t>s__uncultured_Dysgonomonas</t>
  </si>
  <si>
    <t>g__Petrimonas</t>
  </si>
  <si>
    <t>g__Proteiniphilum</t>
  </si>
  <si>
    <t>f__Marinilabiliaceae</t>
  </si>
  <si>
    <t>g__Mangroviflexus</t>
  </si>
  <si>
    <t>s__uncultured_bacterium</t>
  </si>
  <si>
    <t>f__Paludibacteraceae</t>
  </si>
  <si>
    <t>g__Paludibacter</t>
  </si>
  <si>
    <t>g__uncultured</t>
  </si>
  <si>
    <t>f__Prevotellaceae</t>
  </si>
  <si>
    <t>g__Prevotella</t>
  </si>
  <si>
    <t>f__Rikenellaceae</t>
  </si>
  <si>
    <t>f__Tannerellaceae</t>
  </si>
  <si>
    <t>g__Macellibacteroides</t>
  </si>
  <si>
    <t>o__Flavobacteriales</t>
  </si>
  <si>
    <t>f__Weeksellaceae</t>
  </si>
  <si>
    <t>g__Chryseobacterium</t>
  </si>
  <si>
    <t>o__Sphingobacteriales</t>
  </si>
  <si>
    <t>f__Lentimicrobiaceae</t>
  </si>
  <si>
    <t>g__Lentimicrobium</t>
  </si>
  <si>
    <t>p__Campilobacterota</t>
  </si>
  <si>
    <t>c__Campylobacteria</t>
  </si>
  <si>
    <t>o__Campylobacterales</t>
  </si>
  <si>
    <t>f__Helicobacteraceae</t>
  </si>
  <si>
    <t>g__Wolinella</t>
  </si>
  <si>
    <t>s__Wolinella_succinogenes</t>
  </si>
  <si>
    <t>p__Deferribacterota</t>
  </si>
  <si>
    <t>c__Deferribacteres</t>
  </si>
  <si>
    <t>o__Deferribacterales</t>
  </si>
  <si>
    <t>f__Deferribacteraceae</t>
  </si>
  <si>
    <t>g__Geovibrio</t>
  </si>
  <si>
    <t>p__Desulfobacterota</t>
  </si>
  <si>
    <t>c__Desulfovibrionia</t>
  </si>
  <si>
    <t>o__Desulfovibrionales</t>
  </si>
  <si>
    <t>f__Desulfovibrionaceae</t>
  </si>
  <si>
    <t>g__Desulfovibrio</t>
  </si>
  <si>
    <t>s__Desulfovibrio_oxamicus</t>
  </si>
  <si>
    <t>c__Desulfuromonadia</t>
  </si>
  <si>
    <t>o__Desulfuromonadia</t>
  </si>
  <si>
    <t>f__Desulfuromonadaceae</t>
  </si>
  <si>
    <t>g__Desulfuromonadaceae</t>
  </si>
  <si>
    <t>p__Firmicutes</t>
  </si>
  <si>
    <t>c__Bacilli</t>
  </si>
  <si>
    <t>o__Acholeplasmatales</t>
  </si>
  <si>
    <t>f__Acholeplasmataceae</t>
  </si>
  <si>
    <t>g__Acholeplasma</t>
  </si>
  <si>
    <t>s__Acholeplasma_manati</t>
  </si>
  <si>
    <t>s__Acholeplasma_vituli</t>
  </si>
  <si>
    <t>o__Erysipelotrichales</t>
  </si>
  <si>
    <t>f__Erysipelotrichaceae</t>
  </si>
  <si>
    <t>g__Erysipelothrix</t>
  </si>
  <si>
    <t>s__bacterium_enrichment</t>
  </si>
  <si>
    <t>o__Lactobacillales</t>
  </si>
  <si>
    <t>f__Carnobacteriaceae</t>
  </si>
  <si>
    <t>g__Trichococcus</t>
  </si>
  <si>
    <t>f__Enterococcaceae</t>
  </si>
  <si>
    <t>g__Enterococcus</t>
  </si>
  <si>
    <t>c__Clostridia</t>
  </si>
  <si>
    <t>o__Christensenellales</t>
  </si>
  <si>
    <t>f__Christensenellaceae</t>
  </si>
  <si>
    <t>g__Christensenellaceae_R-7_group</t>
  </si>
  <si>
    <t>s__uncultured_Christensenellaceae</t>
  </si>
  <si>
    <t>o__Clostridia</t>
  </si>
  <si>
    <t>f__Gracilibacteraceae</t>
  </si>
  <si>
    <t>g__Gracilibacter</t>
  </si>
  <si>
    <t>f__Hungateiclostridiaceae</t>
  </si>
  <si>
    <t>g__Ruminiclostridium</t>
  </si>
  <si>
    <t>o__Clostridiales</t>
  </si>
  <si>
    <t>f__Clostridiaceae</t>
  </si>
  <si>
    <t>g__Proteiniclasticum</t>
  </si>
  <si>
    <t>o__Lachnospirales</t>
  </si>
  <si>
    <t>f__Lachnospiraceae</t>
  </si>
  <si>
    <t>g__Anaerostignum</t>
  </si>
  <si>
    <t>s__Anaerotignum_propionicum</t>
  </si>
  <si>
    <t>g__Lachnoclostridium</t>
  </si>
  <si>
    <t>g__Tyzzerella</t>
  </si>
  <si>
    <t>s__bacterium_NLAE-zl-C441</t>
  </si>
  <si>
    <t>o__Oscillospirales</t>
  </si>
  <si>
    <t>f__Ethanoligenenaceae</t>
  </si>
  <si>
    <t>g__Acetanaerobacterium</t>
  </si>
  <si>
    <t>f__Oscillospiraceae</t>
  </si>
  <si>
    <t>g__Intestinimonas</t>
  </si>
  <si>
    <t>g__NK4A214_group</t>
  </si>
  <si>
    <t>s__uncultured_Firmicutes</t>
  </si>
  <si>
    <t>g__Oscillibacter</t>
  </si>
  <si>
    <t>s__uncultured_Oscillibacter</t>
  </si>
  <si>
    <t>f__Oscillospirales</t>
  </si>
  <si>
    <t>g__Hydrogenoanaerobacterium</t>
  </si>
  <si>
    <t>f__Ruminococcaceae</t>
  </si>
  <si>
    <t>g__Anaerofilum</t>
  </si>
  <si>
    <t>g__Candidatus_Soleaferrea</t>
  </si>
  <si>
    <t>s__uncultured_Ruminococcaceae</t>
  </si>
  <si>
    <t>f__[Eubacterium]_coprostanoligenes_group</t>
  </si>
  <si>
    <t>g__[Eubacterium]_coprostanoligenes_group</t>
  </si>
  <si>
    <t>o__Peptostreptococcales-Tissierellales</t>
  </si>
  <si>
    <t>f__Anaerovoracaceae</t>
  </si>
  <si>
    <t>g__Anaerovorax</t>
  </si>
  <si>
    <t>f__Fusibacteraceae</t>
  </si>
  <si>
    <t>g__Fusibacter</t>
  </si>
  <si>
    <t>s__Fusibacter_fontis</t>
  </si>
  <si>
    <t>f__Sedimentibacteraceae</t>
  </si>
  <si>
    <t>g__Sedimentibacter</t>
  </si>
  <si>
    <t>c__Desulfitobacteriia</t>
  </si>
  <si>
    <t>o__Desulfitobacteriales</t>
  </si>
  <si>
    <t>f__Desulfitobacteriales</t>
  </si>
  <si>
    <t>g__TC1</t>
  </si>
  <si>
    <t>c__Negativicutes</t>
  </si>
  <si>
    <t>o__Veillonellales-Selenomonadales</t>
  </si>
  <si>
    <t>f__Sporomusaceae</t>
  </si>
  <si>
    <t>g__Anaerosporomusa</t>
  </si>
  <si>
    <t>c__uncultured</t>
  </si>
  <si>
    <t>o__uncultured</t>
  </si>
  <si>
    <t>f__uncultured</t>
  </si>
  <si>
    <t>s__bacterium_MB7-1</t>
  </si>
  <si>
    <t>p__Patescibacteria</t>
  </si>
  <si>
    <t>c__Parcubacteria</t>
  </si>
  <si>
    <t>o__Candidatus_Nomurabacteria</t>
  </si>
  <si>
    <t>f__Candidatus_Nomurabacteria</t>
  </si>
  <si>
    <t>g__Candidatus_Nomurabacteria</t>
  </si>
  <si>
    <t>p__Proteobacteria</t>
  </si>
  <si>
    <t>c__Alphaproteobacteria</t>
  </si>
  <si>
    <t>o__Caulobacterales</t>
  </si>
  <si>
    <t>f__Caulobacteraceae</t>
  </si>
  <si>
    <t>g__Brevundimonas</t>
  </si>
  <si>
    <t>o__Rhizobiales</t>
  </si>
  <si>
    <t>f__Beijerinckiaceae</t>
  </si>
  <si>
    <t>g__Bosea</t>
  </si>
  <si>
    <t>g__Methylobacterium-Methylorubrum</t>
  </si>
  <si>
    <t>f__Labraceae</t>
  </si>
  <si>
    <t>g__Labrys</t>
  </si>
  <si>
    <t>f__Pleomorphomonadaceae</t>
  </si>
  <si>
    <t>g__Pleomorphomonas</t>
  </si>
  <si>
    <t>f__Rhizobiaceae</t>
  </si>
  <si>
    <t>g__Mesorhizobium</t>
  </si>
  <si>
    <t>g__Shinella</t>
  </si>
  <si>
    <t>f__Xanthobacteraceae</t>
  </si>
  <si>
    <t>g__Bradyrhizobium</t>
  </si>
  <si>
    <t>g__Rhodopseudomonas</t>
  </si>
  <si>
    <t>o__Rhodobacterales</t>
  </si>
  <si>
    <t>f__Rhodobacteraceae</t>
  </si>
  <si>
    <t>g__Rhodobacter</t>
  </si>
  <si>
    <t>o__Sphingomonadales</t>
  </si>
  <si>
    <t>f__Sphingomonadaceae</t>
  </si>
  <si>
    <t>g__Sphingomonas</t>
  </si>
  <si>
    <t>c__Gammaproteobacteria</t>
  </si>
  <si>
    <t>o__Alteromonadales</t>
  </si>
  <si>
    <t>f__Shewanellaceae</t>
  </si>
  <si>
    <t>g__Shewanella</t>
  </si>
  <si>
    <t>s__Shewanella_putrefaciens</t>
  </si>
  <si>
    <t>o__Burkholderiales</t>
  </si>
  <si>
    <t>f__Alcaligenaceae</t>
  </si>
  <si>
    <t>g__Achromobacter</t>
  </si>
  <si>
    <t>g__Alcaligenes</t>
  </si>
  <si>
    <t>f__Burkholderiaceae</t>
  </si>
  <si>
    <t>g__Ralstonia</t>
  </si>
  <si>
    <t>f__Comamonadaceae</t>
  </si>
  <si>
    <t>g__Rubrivivax</t>
  </si>
  <si>
    <t>s__Rubrivivax_gelatinosus</t>
  </si>
  <si>
    <t>o__Enterobacterales</t>
  </si>
  <si>
    <t>f__Enterobacteriaceae</t>
  </si>
  <si>
    <t>g__Raoultella</t>
  </si>
  <si>
    <t>o__Pseudomonadales</t>
  </si>
  <si>
    <t>f__Pseudomonadaceae</t>
  </si>
  <si>
    <t>g__Pseudomonas</t>
  </si>
  <si>
    <t>s__Pseudomonas_delhiensis</t>
  </si>
  <si>
    <t>o__Xanthomonadales</t>
  </si>
  <si>
    <t>f__Rhodanobacteraceae</t>
  </si>
  <si>
    <t>g__Dyella</t>
  </si>
  <si>
    <t>f__Xanthomonadaceae</t>
  </si>
  <si>
    <t>g__Stenotrophomonas</t>
  </si>
  <si>
    <t>p__Spirochaetota</t>
  </si>
  <si>
    <t>c__MVP-15</t>
  </si>
  <si>
    <t>o__MVP-15</t>
  </si>
  <si>
    <t>f__MVP-15</t>
  </si>
  <si>
    <t>g__MVP-15</t>
  </si>
  <si>
    <t>c__Spirochaetia</t>
  </si>
  <si>
    <t>o__Spirochaetales</t>
  </si>
  <si>
    <t>f__Spirochaetaceae</t>
  </si>
  <si>
    <t>g__Sphaerochaeta</t>
  </si>
  <si>
    <t>s__Sphaerochaeta_globosa</t>
  </si>
  <si>
    <t>s__uncultured_prokaryote</t>
  </si>
  <si>
    <t>p__Synergistota</t>
  </si>
  <si>
    <t>c__Synergistia</t>
  </si>
  <si>
    <t>o__Synergistales</t>
  </si>
  <si>
    <t>f__Synergistaceae</t>
  </si>
  <si>
    <t>g__Syner-01</t>
  </si>
  <si>
    <t>s__Synergistales_bacterium</t>
  </si>
  <si>
    <t>s__metagenome</t>
  </si>
  <si>
    <t>s__Anaerovorax_sp,</t>
  </si>
  <si>
    <t>Wolinella succinogenes</t>
  </si>
  <si>
    <t>Lentimicrobium sp.</t>
  </si>
  <si>
    <t>Uncultured</t>
  </si>
  <si>
    <t>0.4V initial</t>
  </si>
  <si>
    <t>0.4V final</t>
  </si>
  <si>
    <t>[Eubacterium-genero]_coprostanoligenes_group__</t>
  </si>
  <si>
    <t>0.8V initial</t>
  </si>
  <si>
    <t>0.8V final</t>
  </si>
  <si>
    <t>Dark initial</t>
  </si>
  <si>
    <t>Dark final</t>
  </si>
  <si>
    <t>Desulfuromonadaceae</t>
  </si>
  <si>
    <t>Genus (%)</t>
  </si>
  <si>
    <t>Anaerosporomusa</t>
  </si>
  <si>
    <t>Bradyrhizobium</t>
  </si>
  <si>
    <t>Desulfovibrio</t>
  </si>
  <si>
    <t>Dysgonomonas</t>
  </si>
  <si>
    <t>1-Christensenellaceae family</t>
  </si>
  <si>
    <t>1-Clostridia clase</t>
  </si>
  <si>
    <t xml:space="preserve">1-Enterobacterales Order </t>
  </si>
  <si>
    <t>1-Enterobacteriaceae family</t>
  </si>
  <si>
    <t>Enterococcus</t>
  </si>
  <si>
    <t>1-Oscillospiraceae family</t>
  </si>
  <si>
    <t>1-Oscillospirales order</t>
  </si>
  <si>
    <t>MVP-15s</t>
  </si>
  <si>
    <t>1-Ruminococcaceae family</t>
  </si>
  <si>
    <t>1-Xanthobacteraceae family</t>
  </si>
  <si>
    <t>Pleomorphomonas</t>
  </si>
  <si>
    <t>Proteiniphilum</t>
  </si>
  <si>
    <t>Pseudomonas</t>
  </si>
  <si>
    <t>Raoultella</t>
  </si>
  <si>
    <t>1-Rhizobiaceae family</t>
  </si>
  <si>
    <t>Rhodobacter</t>
  </si>
  <si>
    <t>Rhodopseudomonas</t>
  </si>
  <si>
    <t>Rubrivivax</t>
  </si>
  <si>
    <t>Shewanella</t>
  </si>
  <si>
    <t>Legend</t>
  </si>
  <si>
    <t>PPB</t>
  </si>
  <si>
    <t>Not genus</t>
  </si>
  <si>
    <t>Other bacteria &lt; 1%</t>
  </si>
  <si>
    <t>Not identified genus</t>
  </si>
  <si>
    <t>OC initial</t>
  </si>
  <si>
    <t>OC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</si>
</sst>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9" fillId="0" borderId="0" xfId="0" applyFont="1" applyAlignment="1"/>
    <xf numFmtId="0" fontId="19" fillId="0" borderId="0" xfId="0" applyFont="1" applyBorder="1" applyAlignment="1"/>
    <xf numFmtId="0" fontId="0" fillId="0" borderId="0" xfId="0" applyBorder="1"/>
    <xf numFmtId="0" fontId="14" fillId="0" borderId="0" xfId="0" applyFont="1"/>
    <xf numFmtId="0" fontId="14" fillId="0" borderId="10" xfId="0" applyFont="1" applyBorder="1"/>
    <xf numFmtId="164" fontId="14" fillId="0" borderId="10" xfId="0" applyNumberFormat="1" applyFont="1" applyBorder="1"/>
    <xf numFmtId="0" fontId="0" fillId="0" borderId="10" xfId="0" applyBorder="1"/>
    <xf numFmtId="164" fontId="0" fillId="0" borderId="10" xfId="0" applyNumberFormat="1" applyBorder="1"/>
    <xf numFmtId="0" fontId="0" fillId="33" borderId="10" xfId="0" applyFill="1" applyBorder="1"/>
    <xf numFmtId="164" fontId="0" fillId="33" borderId="10" xfId="0" applyNumberFormat="1" applyFill="1" applyBorder="1"/>
    <xf numFmtId="0" fontId="0" fillId="34" borderId="10" xfId="0" applyFill="1" applyBorder="1"/>
    <xf numFmtId="0" fontId="0" fillId="0" borderId="0" xfId="0" applyFill="1" applyBorder="1"/>
    <xf numFmtId="0" fontId="16" fillId="0" borderId="10" xfId="0" applyFont="1" applyBorder="1" applyAlignment="1">
      <alignment horizontal="center" vertical="center"/>
    </xf>
    <xf numFmtId="0" fontId="14" fillId="0" borderId="11" xfId="0" applyFont="1" applyBorder="1"/>
    <xf numFmtId="164" fontId="14" fillId="0" borderId="11" xfId="0" applyNumberFormat="1" applyFont="1" applyBorder="1"/>
    <xf numFmtId="0" fontId="19" fillId="35" borderId="12" xfId="0" applyFont="1" applyFill="1" applyBorder="1"/>
    <xf numFmtId="164" fontId="19" fillId="35" borderId="13" xfId="0" applyNumberFormat="1" applyFont="1" applyFill="1" applyBorder="1"/>
    <xf numFmtId="0" fontId="19" fillId="0" borderId="12" xfId="0" applyFont="1" applyBorder="1"/>
    <xf numFmtId="164" fontId="19" fillId="0" borderId="13" xfId="0" applyNumberFormat="1" applyFont="1" applyBorder="1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textRotation="9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ara Díaz-Rullo Edreira" id="{BD56FA77-FBE1-4AD6-8EBE-C2F7FAA4DA5B}" userId="S::sara.diazrullo@urjc.es::5c2506df-bf55-4a1a-a695-1bbc29baf2a5" providerId="AD"/>
</personList>
</file>

<file path=xl/theme/theme1.xml><?xml version="1.0" encoding="utf-8"?>
<a:theme xmlns:a="http://schemas.openxmlformats.org/drawingml/2006/main" name="Tema de Office">
  <a:themeElements>
    <a:clrScheme name="Violeta II">
      <a:dk1>
        <a:sysClr val="windowText" lastClr="000000"/>
      </a:dk1>
      <a:lt1>
        <a:sysClr val="window" lastClr="FFFFFF"/>
      </a:lt1>
      <a:dk2>
        <a:srgbClr val="632E62"/>
      </a:dk2>
      <a:lt2>
        <a:srgbClr val="EAE5EB"/>
      </a:lt2>
      <a:accent1>
        <a:srgbClr val="92278F"/>
      </a:accent1>
      <a:accent2>
        <a:srgbClr val="9B57D3"/>
      </a:accent2>
      <a:accent3>
        <a:srgbClr val="755DD9"/>
      </a:accent3>
      <a:accent4>
        <a:srgbClr val="665EB8"/>
      </a:accent4>
      <a:accent5>
        <a:srgbClr val="45A5ED"/>
      </a:accent5>
      <a:accent6>
        <a:srgbClr val="5982DB"/>
      </a:accent6>
      <a:hlink>
        <a:srgbClr val="0066FF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6" dT="2021-05-07T14:42:36.40" personId="{BD56FA77-FBE1-4AD6-8EBE-C2F7FAA4DA5B}" id="{FBE73EF3-1913-4B1A-98FD-990B3D2D28A1}">
    <text>Hunter et al,1996.Purple Phototrophic Bacteria. Springter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5617F-AF11-49FC-AE0E-56E438CBEE74}">
  <dimension ref="A1:O111"/>
  <sheetViews>
    <sheetView tabSelected="1" topLeftCell="F1" zoomScale="70" zoomScaleNormal="70" workbookViewId="0">
      <selection activeCell="O2" sqref="O2"/>
    </sheetView>
  </sheetViews>
  <sheetFormatPr baseColWidth="10" defaultRowHeight="15" x14ac:dyDescent="0.25"/>
  <cols>
    <col min="1" max="1" width="8.140625" customWidth="1"/>
    <col min="2" max="2" width="19.140625" bestFit="1" customWidth="1"/>
    <col min="3" max="3" width="22.85546875" bestFit="1" customWidth="1"/>
    <col min="4" max="4" width="21.5703125" customWidth="1"/>
    <col min="5" max="5" width="25.140625" customWidth="1"/>
    <col min="6" max="6" width="21.140625" customWidth="1"/>
    <col min="7" max="7" width="31.5703125" bestFit="1" customWidth="1"/>
  </cols>
  <sheetData>
    <row r="1" spans="1:15" x14ac:dyDescent="0.25">
      <c r="A1" t="s">
        <v>0</v>
      </c>
      <c r="H1" s="1" t="s">
        <v>208</v>
      </c>
      <c r="I1" s="1" t="s">
        <v>209</v>
      </c>
      <c r="J1" s="1" t="s">
        <v>211</v>
      </c>
      <c r="K1" s="1" t="s">
        <v>212</v>
      </c>
      <c r="L1" s="1" t="s">
        <v>245</v>
      </c>
      <c r="M1" s="1" t="s">
        <v>246</v>
      </c>
      <c r="N1" s="1" t="s">
        <v>213</v>
      </c>
      <c r="O1" s="1" t="s">
        <v>214</v>
      </c>
    </row>
    <row r="2" spans="1:15" x14ac:dyDescent="0.25">
      <c r="A2" s="21" t="s">
        <v>1</v>
      </c>
      <c r="B2" t="s">
        <v>57</v>
      </c>
      <c r="C2" t="s">
        <v>73</v>
      </c>
      <c r="D2" t="s">
        <v>7</v>
      </c>
      <c r="E2" t="s">
        <v>7</v>
      </c>
      <c r="F2" t="s">
        <v>7</v>
      </c>
      <c r="G2" t="s">
        <v>7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157</v>
      </c>
      <c r="O2">
        <v>121</v>
      </c>
    </row>
    <row r="3" spans="1:15" x14ac:dyDescent="0.25">
      <c r="A3" s="21"/>
      <c r="B3" t="s">
        <v>57</v>
      </c>
      <c r="C3" t="s">
        <v>73</v>
      </c>
      <c r="D3" t="s">
        <v>74</v>
      </c>
      <c r="E3" t="s">
        <v>75</v>
      </c>
      <c r="F3" t="s">
        <v>7</v>
      </c>
      <c r="G3" t="s">
        <v>7</v>
      </c>
      <c r="H3">
        <v>0</v>
      </c>
      <c r="I3">
        <v>0</v>
      </c>
      <c r="J3">
        <v>0</v>
      </c>
      <c r="K3">
        <v>0</v>
      </c>
      <c r="L3">
        <v>0</v>
      </c>
      <c r="M3">
        <v>9</v>
      </c>
      <c r="N3">
        <v>10</v>
      </c>
      <c r="O3">
        <v>0</v>
      </c>
    </row>
    <row r="4" spans="1:15" ht="14.45" customHeight="1" x14ac:dyDescent="0.25">
      <c r="A4" s="21"/>
      <c r="B4" t="s">
        <v>57</v>
      </c>
      <c r="C4" t="s">
        <v>73</v>
      </c>
      <c r="D4" t="s">
        <v>93</v>
      </c>
      <c r="E4" t="s">
        <v>7</v>
      </c>
      <c r="F4" t="s">
        <v>7</v>
      </c>
      <c r="G4" t="s">
        <v>7</v>
      </c>
      <c r="H4">
        <v>0</v>
      </c>
      <c r="I4">
        <v>0</v>
      </c>
      <c r="J4">
        <v>0</v>
      </c>
      <c r="K4">
        <v>7</v>
      </c>
      <c r="L4">
        <v>14</v>
      </c>
      <c r="M4">
        <v>8</v>
      </c>
      <c r="N4">
        <v>0</v>
      </c>
      <c r="O4">
        <v>7</v>
      </c>
    </row>
    <row r="5" spans="1:15" x14ac:dyDescent="0.25">
      <c r="A5" s="21"/>
      <c r="B5" t="s">
        <v>57</v>
      </c>
      <c r="C5" t="s">
        <v>73</v>
      </c>
      <c r="D5" t="s">
        <v>93</v>
      </c>
      <c r="E5" t="s">
        <v>96</v>
      </c>
      <c r="F5" t="s">
        <v>7</v>
      </c>
      <c r="G5" t="s">
        <v>7</v>
      </c>
      <c r="H5">
        <v>0</v>
      </c>
      <c r="I5">
        <v>271</v>
      </c>
      <c r="J5">
        <v>108</v>
      </c>
      <c r="K5">
        <v>305</v>
      </c>
      <c r="L5">
        <v>92</v>
      </c>
      <c r="M5">
        <v>71</v>
      </c>
      <c r="N5">
        <v>95</v>
      </c>
      <c r="O5">
        <v>65</v>
      </c>
    </row>
    <row r="6" spans="1:15" x14ac:dyDescent="0.25">
      <c r="A6" s="21"/>
      <c r="B6" t="s">
        <v>57</v>
      </c>
      <c r="C6" t="s">
        <v>73</v>
      </c>
      <c r="D6" t="s">
        <v>93</v>
      </c>
      <c r="E6" t="s">
        <v>104</v>
      </c>
      <c r="F6" t="s">
        <v>7</v>
      </c>
      <c r="G6" t="s">
        <v>7</v>
      </c>
      <c r="H6">
        <v>0</v>
      </c>
      <c r="I6">
        <v>32</v>
      </c>
      <c r="J6">
        <v>48</v>
      </c>
      <c r="K6">
        <v>54</v>
      </c>
      <c r="L6">
        <v>138</v>
      </c>
      <c r="M6">
        <v>73</v>
      </c>
      <c r="N6">
        <v>98</v>
      </c>
      <c r="O6">
        <v>27</v>
      </c>
    </row>
    <row r="7" spans="1:15" x14ac:dyDescent="0.25">
      <c r="A7" s="21"/>
      <c r="B7" t="s">
        <v>135</v>
      </c>
      <c r="C7" t="s">
        <v>136</v>
      </c>
      <c r="D7" t="s">
        <v>140</v>
      </c>
      <c r="E7" t="s">
        <v>148</v>
      </c>
      <c r="F7" t="s">
        <v>7</v>
      </c>
      <c r="G7" t="s">
        <v>7</v>
      </c>
      <c r="H7">
        <v>0</v>
      </c>
      <c r="I7">
        <v>10</v>
      </c>
      <c r="J7">
        <v>0</v>
      </c>
      <c r="K7">
        <v>0</v>
      </c>
      <c r="L7">
        <v>0</v>
      </c>
      <c r="M7">
        <v>13</v>
      </c>
      <c r="N7">
        <v>0</v>
      </c>
      <c r="O7">
        <v>0</v>
      </c>
    </row>
    <row r="8" spans="1:15" x14ac:dyDescent="0.25">
      <c r="A8" s="21"/>
      <c r="B8" t="s">
        <v>135</v>
      </c>
      <c r="C8" t="s">
        <v>136</v>
      </c>
      <c r="D8" t="s">
        <v>140</v>
      </c>
      <c r="E8" t="s">
        <v>151</v>
      </c>
      <c r="F8" t="s">
        <v>7</v>
      </c>
      <c r="G8" t="s">
        <v>7</v>
      </c>
      <c r="H8">
        <v>0</v>
      </c>
      <c r="I8">
        <v>0</v>
      </c>
      <c r="J8">
        <v>0</v>
      </c>
      <c r="K8">
        <v>0</v>
      </c>
      <c r="L8">
        <v>11</v>
      </c>
      <c r="M8">
        <v>0</v>
      </c>
      <c r="N8">
        <v>0</v>
      </c>
      <c r="O8">
        <v>0</v>
      </c>
    </row>
    <row r="9" spans="1:15" x14ac:dyDescent="0.25">
      <c r="A9" s="21"/>
      <c r="B9" t="s">
        <v>135</v>
      </c>
      <c r="C9" t="s">
        <v>160</v>
      </c>
      <c r="D9" t="s">
        <v>174</v>
      </c>
      <c r="E9" t="s">
        <v>7</v>
      </c>
      <c r="F9" t="s">
        <v>7</v>
      </c>
      <c r="G9" t="s">
        <v>7</v>
      </c>
      <c r="H9">
        <v>0</v>
      </c>
      <c r="I9">
        <v>224</v>
      </c>
      <c r="J9">
        <v>10</v>
      </c>
      <c r="K9">
        <v>5</v>
      </c>
      <c r="L9">
        <v>35</v>
      </c>
      <c r="M9">
        <v>30</v>
      </c>
      <c r="N9">
        <v>94</v>
      </c>
      <c r="O9">
        <v>281</v>
      </c>
    </row>
    <row r="10" spans="1:15" x14ac:dyDescent="0.25">
      <c r="A10" s="21"/>
      <c r="B10" t="s">
        <v>135</v>
      </c>
      <c r="C10" t="s">
        <v>160</v>
      </c>
      <c r="D10" t="s">
        <v>174</v>
      </c>
      <c r="E10" t="s">
        <v>175</v>
      </c>
      <c r="F10" t="s">
        <v>7</v>
      </c>
      <c r="G10" t="s">
        <v>7</v>
      </c>
      <c r="H10">
        <v>0</v>
      </c>
      <c r="I10">
        <v>6511</v>
      </c>
      <c r="J10">
        <v>0</v>
      </c>
      <c r="K10">
        <v>0</v>
      </c>
      <c r="L10">
        <v>50</v>
      </c>
      <c r="M10">
        <v>158</v>
      </c>
      <c r="N10">
        <v>244</v>
      </c>
      <c r="O10">
        <v>314</v>
      </c>
    </row>
    <row r="11" spans="1:15" x14ac:dyDescent="0.25">
      <c r="A11" s="21"/>
      <c r="B11" t="s">
        <v>57</v>
      </c>
      <c r="C11" t="s">
        <v>73</v>
      </c>
      <c r="D11" t="s">
        <v>93</v>
      </c>
      <c r="E11" t="s">
        <v>108</v>
      </c>
      <c r="F11" t="s">
        <v>109</v>
      </c>
      <c r="G11" t="s">
        <v>7</v>
      </c>
      <c r="H11">
        <v>0</v>
      </c>
      <c r="I11">
        <v>11</v>
      </c>
      <c r="J11">
        <v>0</v>
      </c>
      <c r="K11">
        <v>0</v>
      </c>
      <c r="L11">
        <v>6</v>
      </c>
      <c r="M11">
        <v>0</v>
      </c>
      <c r="N11">
        <v>9</v>
      </c>
      <c r="O11">
        <v>0</v>
      </c>
    </row>
    <row r="12" spans="1:15" x14ac:dyDescent="0.25">
      <c r="A12" s="21"/>
      <c r="B12" t="s">
        <v>57</v>
      </c>
      <c r="C12" t="s">
        <v>73</v>
      </c>
      <c r="D12" t="s">
        <v>93</v>
      </c>
      <c r="E12" t="s">
        <v>94</v>
      </c>
      <c r="F12" t="s">
        <v>95</v>
      </c>
      <c r="G12" t="s">
        <v>21</v>
      </c>
      <c r="H12">
        <v>0</v>
      </c>
      <c r="I12">
        <v>10</v>
      </c>
      <c r="J12">
        <v>5</v>
      </c>
      <c r="K12">
        <v>0</v>
      </c>
      <c r="L12">
        <v>34</v>
      </c>
      <c r="M12">
        <v>51</v>
      </c>
      <c r="N12">
        <v>52</v>
      </c>
      <c r="O12">
        <v>18</v>
      </c>
    </row>
    <row r="13" spans="1:15" x14ac:dyDescent="0.25">
      <c r="A13" s="21"/>
      <c r="B13" t="s">
        <v>57</v>
      </c>
      <c r="C13" t="s">
        <v>58</v>
      </c>
      <c r="D13" t="s">
        <v>59</v>
      </c>
      <c r="E13" t="s">
        <v>60</v>
      </c>
      <c r="F13" t="s">
        <v>61</v>
      </c>
      <c r="G13" t="s">
        <v>62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162</v>
      </c>
      <c r="O13">
        <v>223</v>
      </c>
    </row>
    <row r="14" spans="1:15" x14ac:dyDescent="0.25">
      <c r="A14" s="21"/>
      <c r="B14" t="s">
        <v>57</v>
      </c>
      <c r="C14" t="s">
        <v>58</v>
      </c>
      <c r="D14" t="s">
        <v>59</v>
      </c>
      <c r="E14" t="s">
        <v>60</v>
      </c>
      <c r="F14" t="s">
        <v>61</v>
      </c>
      <c r="G14" t="s">
        <v>63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5">
      <c r="A15" s="21"/>
      <c r="B15" t="s">
        <v>135</v>
      </c>
      <c r="C15" t="s">
        <v>160</v>
      </c>
      <c r="D15" t="s">
        <v>165</v>
      </c>
      <c r="E15" t="s">
        <v>166</v>
      </c>
      <c r="F15" t="s">
        <v>167</v>
      </c>
      <c r="G15" t="s">
        <v>7</v>
      </c>
      <c r="H15">
        <v>0</v>
      </c>
      <c r="I15">
        <v>9</v>
      </c>
      <c r="J15">
        <v>0</v>
      </c>
      <c r="K15">
        <v>0</v>
      </c>
      <c r="L15">
        <v>5</v>
      </c>
      <c r="M15">
        <v>6</v>
      </c>
      <c r="N15">
        <v>0</v>
      </c>
      <c r="O15">
        <v>8</v>
      </c>
    </row>
    <row r="16" spans="1:15" x14ac:dyDescent="0.25">
      <c r="A16" s="21"/>
      <c r="B16" t="s">
        <v>135</v>
      </c>
      <c r="C16" t="s">
        <v>160</v>
      </c>
      <c r="D16" t="s">
        <v>165</v>
      </c>
      <c r="E16" t="s">
        <v>166</v>
      </c>
      <c r="F16" t="s">
        <v>168</v>
      </c>
      <c r="G16" t="s">
        <v>7</v>
      </c>
      <c r="H16">
        <v>0</v>
      </c>
      <c r="I16">
        <v>61</v>
      </c>
      <c r="J16">
        <v>0</v>
      </c>
      <c r="K16">
        <v>0</v>
      </c>
      <c r="L16">
        <v>0</v>
      </c>
      <c r="M16">
        <v>3</v>
      </c>
      <c r="N16">
        <v>0</v>
      </c>
      <c r="O16">
        <v>0</v>
      </c>
    </row>
    <row r="17" spans="1:15" x14ac:dyDescent="0.25">
      <c r="A17" s="21"/>
      <c r="B17" t="s">
        <v>57</v>
      </c>
      <c r="C17" t="s">
        <v>73</v>
      </c>
      <c r="D17" t="s">
        <v>93</v>
      </c>
      <c r="E17" t="s">
        <v>104</v>
      </c>
      <c r="F17" t="s">
        <v>105</v>
      </c>
      <c r="G17" t="s">
        <v>7</v>
      </c>
      <c r="H17">
        <v>0</v>
      </c>
      <c r="I17">
        <v>0</v>
      </c>
      <c r="J17">
        <v>2</v>
      </c>
      <c r="K17">
        <v>5</v>
      </c>
      <c r="L17">
        <v>0</v>
      </c>
      <c r="M17">
        <v>0</v>
      </c>
      <c r="N17">
        <v>0</v>
      </c>
      <c r="O17">
        <v>0</v>
      </c>
    </row>
    <row r="18" spans="1:15" x14ac:dyDescent="0.25">
      <c r="A18" s="21"/>
      <c r="B18" t="s">
        <v>57</v>
      </c>
      <c r="C18" t="s">
        <v>122</v>
      </c>
      <c r="D18" t="s">
        <v>123</v>
      </c>
      <c r="E18" t="s">
        <v>124</v>
      </c>
      <c r="F18" t="s">
        <v>125</v>
      </c>
      <c r="G18" t="s">
        <v>21</v>
      </c>
      <c r="H18">
        <v>0</v>
      </c>
      <c r="I18">
        <v>169</v>
      </c>
      <c r="J18">
        <v>138</v>
      </c>
      <c r="K18">
        <v>465</v>
      </c>
      <c r="L18">
        <v>1344</v>
      </c>
      <c r="M18">
        <v>2878</v>
      </c>
      <c r="N18">
        <v>324</v>
      </c>
      <c r="O18">
        <v>631</v>
      </c>
    </row>
    <row r="19" spans="1:15" x14ac:dyDescent="0.25">
      <c r="A19" s="21"/>
      <c r="B19" t="s">
        <v>57</v>
      </c>
      <c r="C19" t="s">
        <v>73</v>
      </c>
      <c r="D19" t="s">
        <v>86</v>
      </c>
      <c r="E19" t="s">
        <v>87</v>
      </c>
      <c r="F19" t="s">
        <v>88</v>
      </c>
      <c r="G19" t="s">
        <v>89</v>
      </c>
      <c r="H19">
        <v>0</v>
      </c>
      <c r="I19">
        <v>17</v>
      </c>
      <c r="J19">
        <v>29</v>
      </c>
      <c r="K19">
        <v>151</v>
      </c>
      <c r="L19">
        <v>14</v>
      </c>
      <c r="M19">
        <v>53</v>
      </c>
      <c r="N19">
        <v>0</v>
      </c>
      <c r="O19">
        <v>0</v>
      </c>
    </row>
    <row r="20" spans="1:15" x14ac:dyDescent="0.25">
      <c r="A20" s="21"/>
      <c r="B20" t="s">
        <v>57</v>
      </c>
      <c r="C20" t="s">
        <v>73</v>
      </c>
      <c r="D20" t="s">
        <v>110</v>
      </c>
      <c r="E20" t="s">
        <v>111</v>
      </c>
      <c r="F20" t="s">
        <v>112</v>
      </c>
      <c r="G20" t="s">
        <v>7</v>
      </c>
      <c r="H20">
        <v>0</v>
      </c>
      <c r="I20">
        <v>107</v>
      </c>
      <c r="J20">
        <v>97</v>
      </c>
      <c r="K20">
        <v>153</v>
      </c>
      <c r="L20">
        <v>328</v>
      </c>
      <c r="M20">
        <v>266</v>
      </c>
      <c r="N20">
        <v>175</v>
      </c>
      <c r="O20">
        <v>92</v>
      </c>
    </row>
    <row r="21" spans="1:15" x14ac:dyDescent="0.25">
      <c r="A21" s="21"/>
      <c r="B21" t="s">
        <v>57</v>
      </c>
      <c r="C21" t="s">
        <v>73</v>
      </c>
      <c r="D21" t="s">
        <v>110</v>
      </c>
      <c r="E21" t="s">
        <v>111</v>
      </c>
      <c r="F21" t="s">
        <v>112</v>
      </c>
      <c r="G21" t="s">
        <v>204</v>
      </c>
      <c r="H21">
        <v>0</v>
      </c>
      <c r="I21">
        <v>49</v>
      </c>
      <c r="J21">
        <v>0</v>
      </c>
      <c r="K21">
        <v>0</v>
      </c>
      <c r="L21">
        <v>55</v>
      </c>
      <c r="M21">
        <v>23</v>
      </c>
      <c r="N21">
        <v>0</v>
      </c>
      <c r="O21">
        <v>0</v>
      </c>
    </row>
    <row r="22" spans="1:15" x14ac:dyDescent="0.25">
      <c r="A22" s="21"/>
      <c r="B22" t="s">
        <v>135</v>
      </c>
      <c r="C22" t="s">
        <v>136</v>
      </c>
      <c r="D22" t="s">
        <v>140</v>
      </c>
      <c r="E22" t="s">
        <v>141</v>
      </c>
      <c r="F22" t="s">
        <v>142</v>
      </c>
      <c r="G22" t="s">
        <v>7</v>
      </c>
      <c r="H22">
        <v>0</v>
      </c>
      <c r="I22">
        <v>48</v>
      </c>
      <c r="J22">
        <v>72</v>
      </c>
      <c r="K22">
        <v>14</v>
      </c>
      <c r="L22">
        <v>267</v>
      </c>
      <c r="M22">
        <v>0</v>
      </c>
      <c r="N22">
        <v>0</v>
      </c>
      <c r="O22">
        <v>0</v>
      </c>
    </row>
    <row r="23" spans="1:15" x14ac:dyDescent="0.25">
      <c r="A23" s="21"/>
      <c r="B23" t="s">
        <v>135</v>
      </c>
      <c r="C23" t="s">
        <v>136</v>
      </c>
      <c r="D23" t="s">
        <v>140</v>
      </c>
      <c r="E23" t="s">
        <v>151</v>
      </c>
      <c r="F23" t="s">
        <v>152</v>
      </c>
      <c r="G23" t="s">
        <v>7</v>
      </c>
      <c r="H23">
        <v>0</v>
      </c>
      <c r="I23">
        <v>0</v>
      </c>
      <c r="J23">
        <v>0</v>
      </c>
      <c r="K23">
        <v>0</v>
      </c>
      <c r="L23">
        <v>78</v>
      </c>
      <c r="M23">
        <v>0</v>
      </c>
      <c r="N23">
        <v>0</v>
      </c>
      <c r="O23">
        <v>8</v>
      </c>
    </row>
    <row r="24" spans="1:15" x14ac:dyDescent="0.25">
      <c r="A24" s="21"/>
      <c r="B24" t="s">
        <v>135</v>
      </c>
      <c r="C24" t="s">
        <v>136</v>
      </c>
      <c r="D24" t="s">
        <v>137</v>
      </c>
      <c r="E24" t="s">
        <v>138</v>
      </c>
      <c r="F24" t="s">
        <v>139</v>
      </c>
      <c r="G24" t="s">
        <v>7</v>
      </c>
      <c r="H24">
        <v>0</v>
      </c>
      <c r="I24">
        <v>7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</row>
    <row r="25" spans="1:15" x14ac:dyDescent="0.25">
      <c r="A25" s="21"/>
      <c r="B25" t="s">
        <v>130</v>
      </c>
      <c r="C25" t="s">
        <v>131</v>
      </c>
      <c r="D25" t="s">
        <v>132</v>
      </c>
      <c r="E25" t="s">
        <v>133</v>
      </c>
      <c r="F25" t="s">
        <v>134</v>
      </c>
      <c r="G25" t="s">
        <v>21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200</v>
      </c>
      <c r="O25">
        <v>299</v>
      </c>
    </row>
    <row r="26" spans="1:15" x14ac:dyDescent="0.25">
      <c r="A26" s="21"/>
      <c r="B26" t="s">
        <v>57</v>
      </c>
      <c r="C26" t="s">
        <v>73</v>
      </c>
      <c r="D26" t="s">
        <v>93</v>
      </c>
      <c r="E26" t="s">
        <v>104</v>
      </c>
      <c r="F26" t="s">
        <v>106</v>
      </c>
      <c r="G26" t="s">
        <v>107</v>
      </c>
      <c r="H26">
        <v>0</v>
      </c>
      <c r="I26">
        <v>0</v>
      </c>
      <c r="J26">
        <v>0</v>
      </c>
      <c r="K26">
        <v>5</v>
      </c>
      <c r="L26">
        <v>0</v>
      </c>
      <c r="M26">
        <v>0</v>
      </c>
      <c r="N26">
        <v>4</v>
      </c>
      <c r="O26">
        <v>0</v>
      </c>
    </row>
    <row r="27" spans="1:15" x14ac:dyDescent="0.25">
      <c r="A27" s="21"/>
      <c r="B27" t="s">
        <v>57</v>
      </c>
      <c r="C27" t="s">
        <v>73</v>
      </c>
      <c r="D27" t="s">
        <v>74</v>
      </c>
      <c r="E27" t="s">
        <v>75</v>
      </c>
      <c r="F27" t="s">
        <v>76</v>
      </c>
      <c r="G27" t="s">
        <v>7</v>
      </c>
      <c r="H27">
        <v>0</v>
      </c>
      <c r="I27">
        <v>88</v>
      </c>
      <c r="J27">
        <v>12</v>
      </c>
      <c r="K27">
        <v>73</v>
      </c>
      <c r="L27">
        <v>337</v>
      </c>
      <c r="M27">
        <v>369</v>
      </c>
      <c r="N27">
        <v>131</v>
      </c>
      <c r="O27">
        <v>260</v>
      </c>
    </row>
    <row r="28" spans="1:15" x14ac:dyDescent="0.25">
      <c r="A28" s="21"/>
      <c r="B28" t="s">
        <v>57</v>
      </c>
      <c r="C28" t="s">
        <v>73</v>
      </c>
      <c r="D28" t="s">
        <v>74</v>
      </c>
      <c r="E28" t="s">
        <v>75</v>
      </c>
      <c r="F28" t="s">
        <v>76</v>
      </c>
      <c r="G28" t="s">
        <v>77</v>
      </c>
      <c r="H28">
        <v>0</v>
      </c>
      <c r="I28">
        <v>16</v>
      </c>
      <c r="J28">
        <v>14</v>
      </c>
      <c r="K28">
        <v>9</v>
      </c>
      <c r="L28">
        <v>0</v>
      </c>
      <c r="M28">
        <v>54</v>
      </c>
      <c r="N28">
        <v>59</v>
      </c>
      <c r="O28">
        <v>37</v>
      </c>
    </row>
    <row r="29" spans="1:15" x14ac:dyDescent="0.25">
      <c r="A29" s="21"/>
      <c r="B29" t="s">
        <v>11</v>
      </c>
      <c r="C29" t="s">
        <v>12</v>
      </c>
      <c r="D29" t="s">
        <v>30</v>
      </c>
      <c r="E29" t="s">
        <v>31</v>
      </c>
      <c r="F29" t="s">
        <v>32</v>
      </c>
      <c r="G29" t="s">
        <v>7</v>
      </c>
      <c r="H29">
        <v>0</v>
      </c>
      <c r="I29">
        <v>160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</row>
    <row r="30" spans="1:15" x14ac:dyDescent="0.25">
      <c r="A30" s="21"/>
      <c r="B30" t="s">
        <v>47</v>
      </c>
      <c r="C30" t="s">
        <v>48</v>
      </c>
      <c r="D30" t="s">
        <v>49</v>
      </c>
      <c r="E30" t="s">
        <v>50</v>
      </c>
      <c r="F30" t="s">
        <v>51</v>
      </c>
      <c r="G30" t="s">
        <v>7</v>
      </c>
      <c r="H30">
        <v>0</v>
      </c>
      <c r="I30">
        <v>57</v>
      </c>
      <c r="J30">
        <v>489</v>
      </c>
      <c r="K30">
        <v>495</v>
      </c>
      <c r="L30">
        <v>2304</v>
      </c>
      <c r="M30">
        <v>1515</v>
      </c>
      <c r="N30">
        <v>623</v>
      </c>
      <c r="O30">
        <v>777</v>
      </c>
    </row>
    <row r="31" spans="1:15" x14ac:dyDescent="0.25">
      <c r="A31" s="21"/>
      <c r="B31" t="s">
        <v>47</v>
      </c>
      <c r="C31" t="s">
        <v>48</v>
      </c>
      <c r="D31" t="s">
        <v>49</v>
      </c>
      <c r="E31" t="s">
        <v>50</v>
      </c>
      <c r="F31" t="s">
        <v>51</v>
      </c>
      <c r="G31" t="s">
        <v>52</v>
      </c>
      <c r="H31">
        <v>0</v>
      </c>
      <c r="I31">
        <v>2102</v>
      </c>
      <c r="J31">
        <v>1483</v>
      </c>
      <c r="K31">
        <v>2013</v>
      </c>
      <c r="L31">
        <v>9073</v>
      </c>
      <c r="M31">
        <v>6178</v>
      </c>
      <c r="N31">
        <v>923</v>
      </c>
      <c r="O31">
        <v>1503</v>
      </c>
    </row>
    <row r="32" spans="1:15" x14ac:dyDescent="0.25">
      <c r="A32" s="21"/>
      <c r="B32" t="s">
        <v>47</v>
      </c>
      <c r="C32" t="s">
        <v>53</v>
      </c>
      <c r="D32" t="s">
        <v>54</v>
      </c>
      <c r="E32" t="s">
        <v>55</v>
      </c>
      <c r="F32" t="s">
        <v>56</v>
      </c>
      <c r="G32" t="s">
        <v>7</v>
      </c>
      <c r="H32">
        <v>0</v>
      </c>
      <c r="I32">
        <v>0</v>
      </c>
      <c r="J32">
        <v>0</v>
      </c>
      <c r="K32">
        <v>0</v>
      </c>
      <c r="L32">
        <v>0</v>
      </c>
      <c r="M32">
        <v>41</v>
      </c>
      <c r="N32">
        <v>1134</v>
      </c>
      <c r="O32">
        <v>2273</v>
      </c>
    </row>
    <row r="33" spans="1:15" x14ac:dyDescent="0.25">
      <c r="A33" s="21"/>
      <c r="B33" t="s">
        <v>135</v>
      </c>
      <c r="C33" t="s">
        <v>160</v>
      </c>
      <c r="D33" t="s">
        <v>181</v>
      </c>
      <c r="E33" t="s">
        <v>182</v>
      </c>
      <c r="F33" t="s">
        <v>183</v>
      </c>
      <c r="G33" t="s">
        <v>7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</row>
    <row r="34" spans="1:15" x14ac:dyDescent="0.25">
      <c r="A34" s="21"/>
      <c r="B34" t="s">
        <v>11</v>
      </c>
      <c r="C34" t="s">
        <v>12</v>
      </c>
      <c r="D34" t="s">
        <v>13</v>
      </c>
      <c r="E34" t="s">
        <v>14</v>
      </c>
      <c r="F34" t="s">
        <v>15</v>
      </c>
      <c r="G34" t="s">
        <v>7</v>
      </c>
      <c r="H34">
        <v>0</v>
      </c>
      <c r="I34">
        <v>691</v>
      </c>
      <c r="J34">
        <v>18</v>
      </c>
      <c r="K34">
        <v>41</v>
      </c>
      <c r="L34">
        <v>0</v>
      </c>
      <c r="M34">
        <v>17</v>
      </c>
      <c r="N34">
        <v>0</v>
      </c>
      <c r="O34">
        <v>4</v>
      </c>
    </row>
    <row r="35" spans="1:15" x14ac:dyDescent="0.25">
      <c r="A35" s="21"/>
      <c r="B35" t="s">
        <v>11</v>
      </c>
      <c r="C35" t="s">
        <v>12</v>
      </c>
      <c r="D35" t="s">
        <v>13</v>
      </c>
      <c r="E35" t="s">
        <v>14</v>
      </c>
      <c r="F35" t="s">
        <v>15</v>
      </c>
      <c r="G35" t="s">
        <v>16</v>
      </c>
      <c r="H35">
        <v>0</v>
      </c>
      <c r="I35">
        <v>689</v>
      </c>
      <c r="J35">
        <v>77</v>
      </c>
      <c r="K35">
        <v>216</v>
      </c>
      <c r="L35">
        <v>37</v>
      </c>
      <c r="M35">
        <v>152</v>
      </c>
      <c r="N35">
        <v>51</v>
      </c>
      <c r="O35">
        <v>118</v>
      </c>
    </row>
    <row r="36" spans="1:15" x14ac:dyDescent="0.25">
      <c r="A36" s="21"/>
      <c r="B36" t="s">
        <v>57</v>
      </c>
      <c r="C36" t="s">
        <v>58</v>
      </c>
      <c r="D36" t="s">
        <v>68</v>
      </c>
      <c r="E36" t="s">
        <v>71</v>
      </c>
      <c r="F36" t="s">
        <v>72</v>
      </c>
      <c r="G36" t="s">
        <v>7</v>
      </c>
      <c r="H36">
        <v>0</v>
      </c>
      <c r="I36">
        <v>328</v>
      </c>
      <c r="J36">
        <v>1121</v>
      </c>
      <c r="K36">
        <v>3340</v>
      </c>
      <c r="L36">
        <v>3592</v>
      </c>
      <c r="M36">
        <v>15404</v>
      </c>
      <c r="N36">
        <v>2170</v>
      </c>
      <c r="O36">
        <v>7289</v>
      </c>
    </row>
    <row r="37" spans="1:15" x14ac:dyDescent="0.25">
      <c r="A37" s="21"/>
      <c r="B37" t="s">
        <v>57</v>
      </c>
      <c r="C37" t="s">
        <v>58</v>
      </c>
      <c r="D37" t="s">
        <v>64</v>
      </c>
      <c r="E37" t="s">
        <v>65</v>
      </c>
      <c r="F37" t="s">
        <v>66</v>
      </c>
      <c r="G37" t="s">
        <v>67</v>
      </c>
      <c r="H37">
        <v>0</v>
      </c>
      <c r="I37">
        <v>37</v>
      </c>
      <c r="J37">
        <v>0</v>
      </c>
      <c r="K37">
        <v>7</v>
      </c>
      <c r="L37">
        <v>0</v>
      </c>
      <c r="M37">
        <v>5</v>
      </c>
      <c r="N37">
        <v>10</v>
      </c>
      <c r="O37">
        <v>12</v>
      </c>
    </row>
    <row r="38" spans="1:15" x14ac:dyDescent="0.25">
      <c r="A38" s="21"/>
      <c r="B38" t="s">
        <v>57</v>
      </c>
      <c r="C38" t="s">
        <v>73</v>
      </c>
      <c r="D38" t="s">
        <v>110</v>
      </c>
      <c r="E38" t="s">
        <v>113</v>
      </c>
      <c r="F38" t="s">
        <v>114</v>
      </c>
      <c r="G38" t="s">
        <v>7</v>
      </c>
      <c r="H38">
        <v>0</v>
      </c>
      <c r="I38">
        <v>64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</row>
    <row r="39" spans="1:15" x14ac:dyDescent="0.25">
      <c r="A39" s="21"/>
      <c r="B39" t="s">
        <v>57</v>
      </c>
      <c r="C39" t="s">
        <v>73</v>
      </c>
      <c r="D39" t="s">
        <v>110</v>
      </c>
      <c r="E39" t="s">
        <v>113</v>
      </c>
      <c r="F39" t="s">
        <v>114</v>
      </c>
      <c r="G39" t="s">
        <v>115</v>
      </c>
      <c r="H39">
        <v>0</v>
      </c>
      <c r="I39">
        <v>205</v>
      </c>
      <c r="J39">
        <v>4</v>
      </c>
      <c r="K39">
        <v>31</v>
      </c>
      <c r="L39">
        <v>0</v>
      </c>
      <c r="M39">
        <v>0</v>
      </c>
      <c r="N39">
        <v>0</v>
      </c>
      <c r="O39">
        <v>0</v>
      </c>
    </row>
    <row r="40" spans="1:15" x14ac:dyDescent="0.25">
      <c r="A40" s="21"/>
      <c r="B40" t="s">
        <v>42</v>
      </c>
      <c r="C40" t="s">
        <v>43</v>
      </c>
      <c r="D40" t="s">
        <v>44</v>
      </c>
      <c r="E40" t="s">
        <v>45</v>
      </c>
      <c r="F40" t="s">
        <v>46</v>
      </c>
      <c r="G40" t="s">
        <v>7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195</v>
      </c>
    </row>
    <row r="41" spans="1:15" x14ac:dyDescent="0.25">
      <c r="A41" s="21"/>
      <c r="B41" t="s">
        <v>42</v>
      </c>
      <c r="C41" t="s">
        <v>43</v>
      </c>
      <c r="D41" t="s">
        <v>44</v>
      </c>
      <c r="E41" t="s">
        <v>45</v>
      </c>
      <c r="F41" t="s">
        <v>46</v>
      </c>
      <c r="G41" t="s">
        <v>21</v>
      </c>
      <c r="H41">
        <v>0</v>
      </c>
      <c r="I41">
        <v>0</v>
      </c>
      <c r="J41">
        <v>0</v>
      </c>
      <c r="K41">
        <v>0</v>
      </c>
      <c r="L41">
        <v>0</v>
      </c>
      <c r="M41">
        <v>26</v>
      </c>
      <c r="N41">
        <v>0</v>
      </c>
      <c r="O41">
        <v>262</v>
      </c>
    </row>
    <row r="42" spans="1:15" x14ac:dyDescent="0.25">
      <c r="A42" s="21"/>
      <c r="B42" t="s">
        <v>57</v>
      </c>
      <c r="C42" t="s">
        <v>73</v>
      </c>
      <c r="D42" t="s">
        <v>78</v>
      </c>
      <c r="E42" t="s">
        <v>79</v>
      </c>
      <c r="F42" t="s">
        <v>80</v>
      </c>
      <c r="G42" t="s">
        <v>7</v>
      </c>
      <c r="H42">
        <v>0</v>
      </c>
      <c r="I42">
        <v>0</v>
      </c>
      <c r="J42">
        <v>4</v>
      </c>
      <c r="K42">
        <v>19</v>
      </c>
      <c r="L42">
        <v>0</v>
      </c>
      <c r="M42">
        <v>15</v>
      </c>
      <c r="N42">
        <v>0</v>
      </c>
      <c r="O42">
        <v>0</v>
      </c>
    </row>
    <row r="43" spans="1:15" x14ac:dyDescent="0.25">
      <c r="A43" s="21"/>
      <c r="B43" t="s">
        <v>57</v>
      </c>
      <c r="C43" t="s">
        <v>73</v>
      </c>
      <c r="D43" t="s">
        <v>93</v>
      </c>
      <c r="E43" t="s">
        <v>102</v>
      </c>
      <c r="F43" t="s">
        <v>103</v>
      </c>
      <c r="G43" t="s">
        <v>7</v>
      </c>
      <c r="H43">
        <v>0</v>
      </c>
      <c r="I43">
        <v>124</v>
      </c>
      <c r="J43">
        <v>43</v>
      </c>
      <c r="K43">
        <v>44</v>
      </c>
      <c r="L43">
        <v>21</v>
      </c>
      <c r="M43">
        <v>21</v>
      </c>
      <c r="N43">
        <v>251</v>
      </c>
      <c r="O43">
        <v>8</v>
      </c>
    </row>
    <row r="44" spans="1:15" x14ac:dyDescent="0.25">
      <c r="A44" s="21"/>
      <c r="B44" t="s">
        <v>57</v>
      </c>
      <c r="C44" t="s">
        <v>73</v>
      </c>
      <c r="D44" t="s">
        <v>93</v>
      </c>
      <c r="E44" t="s">
        <v>102</v>
      </c>
      <c r="F44" t="s">
        <v>103</v>
      </c>
      <c r="G44" t="s">
        <v>21</v>
      </c>
      <c r="H44">
        <v>0</v>
      </c>
      <c r="I44">
        <v>23</v>
      </c>
      <c r="J44">
        <v>103</v>
      </c>
      <c r="K44">
        <v>180</v>
      </c>
      <c r="L44">
        <v>0</v>
      </c>
      <c r="M44">
        <v>0</v>
      </c>
      <c r="N44">
        <v>15</v>
      </c>
      <c r="O44">
        <v>0</v>
      </c>
    </row>
    <row r="45" spans="1:15" x14ac:dyDescent="0.25">
      <c r="A45" s="21"/>
      <c r="B45" t="s">
        <v>57</v>
      </c>
      <c r="C45" t="s">
        <v>73</v>
      </c>
      <c r="D45" t="s">
        <v>93</v>
      </c>
      <c r="E45" t="s">
        <v>96</v>
      </c>
      <c r="F45" t="s">
        <v>97</v>
      </c>
      <c r="G45" t="s">
        <v>7</v>
      </c>
      <c r="H45">
        <v>0</v>
      </c>
      <c r="I45">
        <v>79</v>
      </c>
      <c r="J45">
        <v>11</v>
      </c>
      <c r="K45">
        <v>13</v>
      </c>
      <c r="L45">
        <v>11</v>
      </c>
      <c r="M45">
        <v>11</v>
      </c>
      <c r="N45">
        <v>0</v>
      </c>
      <c r="O45">
        <v>5</v>
      </c>
    </row>
    <row r="46" spans="1:15" x14ac:dyDescent="0.25">
      <c r="A46" s="21"/>
      <c r="B46" t="s">
        <v>135</v>
      </c>
      <c r="C46" t="s">
        <v>136</v>
      </c>
      <c r="D46" t="s">
        <v>140</v>
      </c>
      <c r="E46" t="s">
        <v>144</v>
      </c>
      <c r="F46" t="s">
        <v>145</v>
      </c>
      <c r="G46" t="s">
        <v>7</v>
      </c>
      <c r="H46">
        <v>0</v>
      </c>
      <c r="I46">
        <v>0</v>
      </c>
      <c r="J46">
        <v>0</v>
      </c>
      <c r="K46">
        <v>0</v>
      </c>
      <c r="L46">
        <v>3</v>
      </c>
      <c r="M46">
        <v>0</v>
      </c>
      <c r="N46">
        <v>6</v>
      </c>
      <c r="O46">
        <v>3</v>
      </c>
    </row>
    <row r="47" spans="1:15" x14ac:dyDescent="0.25">
      <c r="A47" s="21"/>
      <c r="B47" t="s">
        <v>57</v>
      </c>
      <c r="C47" t="s">
        <v>73</v>
      </c>
      <c r="D47" t="s">
        <v>86</v>
      </c>
      <c r="E47" t="s">
        <v>87</v>
      </c>
      <c r="F47" t="s">
        <v>90</v>
      </c>
      <c r="G47" t="s">
        <v>7</v>
      </c>
      <c r="H47">
        <v>0</v>
      </c>
      <c r="I47">
        <v>6</v>
      </c>
      <c r="J47">
        <v>10</v>
      </c>
      <c r="K47">
        <v>14</v>
      </c>
      <c r="L47">
        <v>46</v>
      </c>
      <c r="M47">
        <v>77</v>
      </c>
      <c r="N47">
        <v>3</v>
      </c>
      <c r="O47">
        <v>5</v>
      </c>
    </row>
    <row r="48" spans="1:15" x14ac:dyDescent="0.25">
      <c r="A48" s="21"/>
      <c r="B48" t="s">
        <v>11</v>
      </c>
      <c r="C48" t="s">
        <v>12</v>
      </c>
      <c r="D48" t="s">
        <v>33</v>
      </c>
      <c r="E48" t="s">
        <v>34</v>
      </c>
      <c r="F48" t="s">
        <v>35</v>
      </c>
      <c r="G48" t="s">
        <v>7</v>
      </c>
      <c r="H48">
        <v>0</v>
      </c>
      <c r="I48">
        <v>191</v>
      </c>
      <c r="J48">
        <v>119</v>
      </c>
      <c r="K48">
        <v>247</v>
      </c>
      <c r="L48">
        <v>610</v>
      </c>
      <c r="M48">
        <v>2469</v>
      </c>
      <c r="N48">
        <v>2583</v>
      </c>
      <c r="O48">
        <v>4367</v>
      </c>
    </row>
    <row r="49" spans="1:15" x14ac:dyDescent="0.25">
      <c r="A49" s="21"/>
      <c r="B49" t="s">
        <v>11</v>
      </c>
      <c r="C49" t="s">
        <v>12</v>
      </c>
      <c r="D49" t="s">
        <v>13</v>
      </c>
      <c r="E49" t="s">
        <v>28</v>
      </c>
      <c r="F49" t="s">
        <v>29</v>
      </c>
      <c r="G49" t="s">
        <v>7</v>
      </c>
      <c r="H49">
        <v>0</v>
      </c>
      <c r="I49">
        <v>26</v>
      </c>
      <c r="J49">
        <v>0</v>
      </c>
      <c r="K49">
        <v>0</v>
      </c>
      <c r="L49">
        <v>15</v>
      </c>
      <c r="M49">
        <v>53</v>
      </c>
      <c r="N49">
        <v>42</v>
      </c>
      <c r="O49">
        <v>30</v>
      </c>
    </row>
    <row r="50" spans="1:15" x14ac:dyDescent="0.25">
      <c r="A50" s="21"/>
      <c r="B50" t="s">
        <v>11</v>
      </c>
      <c r="C50" t="s">
        <v>12</v>
      </c>
      <c r="D50" t="s">
        <v>13</v>
      </c>
      <c r="E50" t="s">
        <v>19</v>
      </c>
      <c r="F50" t="s">
        <v>20</v>
      </c>
      <c r="G50" t="s">
        <v>21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11</v>
      </c>
      <c r="O50">
        <v>0</v>
      </c>
    </row>
    <row r="51" spans="1:15" x14ac:dyDescent="0.25">
      <c r="A51" s="21"/>
      <c r="B51" t="s">
        <v>135</v>
      </c>
      <c r="C51" t="s">
        <v>136</v>
      </c>
      <c r="D51" t="s">
        <v>140</v>
      </c>
      <c r="E51" t="s">
        <v>148</v>
      </c>
      <c r="F51" t="s">
        <v>149</v>
      </c>
      <c r="G51" t="s">
        <v>7</v>
      </c>
      <c r="H51">
        <v>0</v>
      </c>
      <c r="I51">
        <v>15</v>
      </c>
      <c r="J51">
        <v>22</v>
      </c>
      <c r="K51">
        <v>9</v>
      </c>
      <c r="L51">
        <v>66</v>
      </c>
      <c r="M51">
        <v>6</v>
      </c>
      <c r="N51">
        <v>39</v>
      </c>
      <c r="O51">
        <v>29</v>
      </c>
    </row>
    <row r="52" spans="1:15" x14ac:dyDescent="0.25">
      <c r="A52" s="21"/>
      <c r="B52" t="s">
        <v>135</v>
      </c>
      <c r="C52" t="s">
        <v>136</v>
      </c>
      <c r="D52" t="s">
        <v>140</v>
      </c>
      <c r="E52" t="s">
        <v>141</v>
      </c>
      <c r="F52" t="s">
        <v>143</v>
      </c>
      <c r="G52" t="s">
        <v>7</v>
      </c>
      <c r="H52">
        <v>0</v>
      </c>
      <c r="I52">
        <v>0</v>
      </c>
      <c r="J52">
        <v>0</v>
      </c>
      <c r="K52">
        <v>0</v>
      </c>
      <c r="L52">
        <v>0</v>
      </c>
      <c r="M52">
        <v>8</v>
      </c>
      <c r="N52">
        <v>31</v>
      </c>
      <c r="O52">
        <v>16</v>
      </c>
    </row>
    <row r="53" spans="1:15" x14ac:dyDescent="0.25">
      <c r="A53" s="21"/>
      <c r="B53" t="s">
        <v>2</v>
      </c>
      <c r="C53" t="s">
        <v>3</v>
      </c>
      <c r="D53" t="s">
        <v>8</v>
      </c>
      <c r="E53" t="s">
        <v>9</v>
      </c>
      <c r="F53" t="s">
        <v>10</v>
      </c>
      <c r="G53" t="s">
        <v>7</v>
      </c>
      <c r="H53">
        <v>0</v>
      </c>
      <c r="I53">
        <v>0</v>
      </c>
      <c r="J53">
        <v>0</v>
      </c>
      <c r="K53">
        <v>0</v>
      </c>
      <c r="L53">
        <v>18</v>
      </c>
      <c r="M53">
        <v>0</v>
      </c>
      <c r="N53">
        <v>0</v>
      </c>
      <c r="O53">
        <v>0</v>
      </c>
    </row>
    <row r="54" spans="1:15" x14ac:dyDescent="0.25">
      <c r="A54" s="21"/>
      <c r="B54" t="s">
        <v>186</v>
      </c>
      <c r="C54" t="s">
        <v>187</v>
      </c>
      <c r="D54" t="s">
        <v>188</v>
      </c>
      <c r="E54" t="s">
        <v>189</v>
      </c>
      <c r="F54" t="s">
        <v>190</v>
      </c>
      <c r="G54" t="s">
        <v>21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1796</v>
      </c>
      <c r="O54">
        <v>1447</v>
      </c>
    </row>
    <row r="55" spans="1:15" x14ac:dyDescent="0.25">
      <c r="A55" s="21"/>
      <c r="B55" t="s">
        <v>57</v>
      </c>
      <c r="C55" t="s">
        <v>73</v>
      </c>
      <c r="D55" t="s">
        <v>93</v>
      </c>
      <c r="E55" t="s">
        <v>96</v>
      </c>
      <c r="F55" t="s">
        <v>98</v>
      </c>
      <c r="G55" t="s">
        <v>7</v>
      </c>
      <c r="H55">
        <v>0</v>
      </c>
      <c r="I55">
        <v>7</v>
      </c>
      <c r="J55">
        <v>0</v>
      </c>
      <c r="K55">
        <v>26</v>
      </c>
      <c r="L55">
        <v>0</v>
      </c>
      <c r="M55">
        <v>51</v>
      </c>
      <c r="N55">
        <v>7</v>
      </c>
      <c r="O55">
        <v>10</v>
      </c>
    </row>
    <row r="56" spans="1:15" x14ac:dyDescent="0.25">
      <c r="A56" s="21"/>
      <c r="B56" t="s">
        <v>57</v>
      </c>
      <c r="C56" t="s">
        <v>73</v>
      </c>
      <c r="D56" t="s">
        <v>93</v>
      </c>
      <c r="E56" t="s">
        <v>96</v>
      </c>
      <c r="F56" t="s">
        <v>98</v>
      </c>
      <c r="G56" t="s">
        <v>99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</row>
    <row r="57" spans="1:15" x14ac:dyDescent="0.25">
      <c r="A57" s="21"/>
      <c r="B57" t="s">
        <v>57</v>
      </c>
      <c r="C57" t="s">
        <v>73</v>
      </c>
      <c r="D57" t="s">
        <v>93</v>
      </c>
      <c r="E57" t="s">
        <v>96</v>
      </c>
      <c r="F57" t="s">
        <v>100</v>
      </c>
      <c r="G57" t="s">
        <v>101</v>
      </c>
      <c r="H57">
        <v>0</v>
      </c>
      <c r="I57">
        <v>8</v>
      </c>
      <c r="J57">
        <v>0</v>
      </c>
      <c r="K57">
        <v>11</v>
      </c>
      <c r="L57">
        <v>0</v>
      </c>
      <c r="M57">
        <v>0</v>
      </c>
      <c r="N57">
        <v>0</v>
      </c>
      <c r="O57">
        <v>0</v>
      </c>
    </row>
    <row r="58" spans="1:15" x14ac:dyDescent="0.25">
      <c r="A58" s="21"/>
      <c r="B58" t="s">
        <v>11</v>
      </c>
      <c r="C58" t="s">
        <v>12</v>
      </c>
      <c r="D58" t="s">
        <v>13</v>
      </c>
      <c r="E58" t="s">
        <v>22</v>
      </c>
      <c r="F58" t="s">
        <v>23</v>
      </c>
      <c r="G58" t="s">
        <v>16</v>
      </c>
      <c r="H58">
        <v>0</v>
      </c>
      <c r="I58">
        <v>0</v>
      </c>
      <c r="J58">
        <v>0</v>
      </c>
      <c r="K58">
        <v>3</v>
      </c>
      <c r="L58">
        <v>0</v>
      </c>
      <c r="M58">
        <v>0</v>
      </c>
      <c r="N58">
        <v>109</v>
      </c>
      <c r="O58">
        <v>89</v>
      </c>
    </row>
    <row r="59" spans="1:15" x14ac:dyDescent="0.25">
      <c r="A59" s="21"/>
      <c r="B59" t="s">
        <v>11</v>
      </c>
      <c r="C59" t="s">
        <v>12</v>
      </c>
      <c r="D59" t="s">
        <v>13</v>
      </c>
      <c r="E59" t="s">
        <v>14</v>
      </c>
      <c r="F59" t="s">
        <v>17</v>
      </c>
      <c r="G59" t="s">
        <v>7</v>
      </c>
      <c r="H59">
        <v>0</v>
      </c>
      <c r="I59">
        <v>11</v>
      </c>
      <c r="J59">
        <v>0</v>
      </c>
      <c r="K59">
        <v>8</v>
      </c>
      <c r="L59">
        <v>16</v>
      </c>
      <c r="M59">
        <v>53</v>
      </c>
      <c r="N59">
        <v>184</v>
      </c>
      <c r="O59">
        <v>267</v>
      </c>
    </row>
    <row r="60" spans="1:15" x14ac:dyDescent="0.25">
      <c r="A60" s="21"/>
      <c r="B60" t="s">
        <v>135</v>
      </c>
      <c r="C60" t="s">
        <v>136</v>
      </c>
      <c r="D60" t="s">
        <v>140</v>
      </c>
      <c r="E60" t="s">
        <v>146</v>
      </c>
      <c r="F60" t="s">
        <v>147</v>
      </c>
      <c r="G60" t="s">
        <v>7</v>
      </c>
      <c r="H60">
        <v>0</v>
      </c>
      <c r="I60">
        <v>1675</v>
      </c>
      <c r="J60">
        <v>0</v>
      </c>
      <c r="K60">
        <v>0</v>
      </c>
      <c r="L60">
        <v>137</v>
      </c>
      <c r="M60">
        <v>69</v>
      </c>
      <c r="N60">
        <v>8</v>
      </c>
      <c r="O60">
        <v>15</v>
      </c>
    </row>
    <row r="61" spans="1:15" x14ac:dyDescent="0.25">
      <c r="A61" s="21"/>
      <c r="B61" t="s">
        <v>135</v>
      </c>
      <c r="C61" t="s">
        <v>136</v>
      </c>
      <c r="D61" t="s">
        <v>140</v>
      </c>
      <c r="E61" t="s">
        <v>146</v>
      </c>
      <c r="F61" t="s">
        <v>147</v>
      </c>
      <c r="G61" t="s">
        <v>21</v>
      </c>
      <c r="H61">
        <v>0</v>
      </c>
      <c r="I61">
        <v>137</v>
      </c>
      <c r="J61">
        <v>16</v>
      </c>
      <c r="K61">
        <v>26</v>
      </c>
      <c r="L61">
        <v>155</v>
      </c>
      <c r="M61">
        <v>122</v>
      </c>
      <c r="N61">
        <v>0</v>
      </c>
      <c r="O61">
        <v>9</v>
      </c>
    </row>
    <row r="62" spans="1:15" x14ac:dyDescent="0.25">
      <c r="A62" s="21"/>
      <c r="B62" t="s">
        <v>11</v>
      </c>
      <c r="C62" t="s">
        <v>12</v>
      </c>
      <c r="D62" t="s">
        <v>13</v>
      </c>
      <c r="E62" t="s">
        <v>25</v>
      </c>
      <c r="F62" t="s">
        <v>26</v>
      </c>
      <c r="G62" t="s">
        <v>7</v>
      </c>
      <c r="H62">
        <v>0</v>
      </c>
      <c r="I62">
        <v>0</v>
      </c>
      <c r="J62">
        <v>0</v>
      </c>
      <c r="K62">
        <v>0</v>
      </c>
      <c r="L62">
        <v>12</v>
      </c>
      <c r="M62">
        <v>0</v>
      </c>
      <c r="N62">
        <v>0</v>
      </c>
      <c r="O62">
        <v>0</v>
      </c>
    </row>
    <row r="63" spans="1:15" x14ac:dyDescent="0.25">
      <c r="A63" s="21"/>
      <c r="B63" t="s">
        <v>57</v>
      </c>
      <c r="C63" t="s">
        <v>73</v>
      </c>
      <c r="D63" t="s">
        <v>83</v>
      </c>
      <c r="E63" t="s">
        <v>84</v>
      </c>
      <c r="F63" t="s">
        <v>85</v>
      </c>
      <c r="G63" t="s">
        <v>7</v>
      </c>
      <c r="H63">
        <v>0</v>
      </c>
      <c r="I63">
        <v>0</v>
      </c>
      <c r="J63">
        <v>0</v>
      </c>
      <c r="K63">
        <v>6</v>
      </c>
      <c r="L63">
        <v>7</v>
      </c>
      <c r="M63">
        <v>5</v>
      </c>
      <c r="N63">
        <v>23</v>
      </c>
      <c r="O63">
        <v>0</v>
      </c>
    </row>
    <row r="64" spans="1:15" x14ac:dyDescent="0.25">
      <c r="A64" s="21"/>
      <c r="B64" t="s">
        <v>11</v>
      </c>
      <c r="C64" t="s">
        <v>12</v>
      </c>
      <c r="D64" t="s">
        <v>13</v>
      </c>
      <c r="E64" t="s">
        <v>14</v>
      </c>
      <c r="F64" t="s">
        <v>18</v>
      </c>
      <c r="G64" t="s">
        <v>7</v>
      </c>
      <c r="H64">
        <v>0</v>
      </c>
      <c r="I64">
        <v>124</v>
      </c>
      <c r="J64">
        <v>95</v>
      </c>
      <c r="K64">
        <v>306</v>
      </c>
      <c r="L64">
        <v>124</v>
      </c>
      <c r="M64">
        <v>447</v>
      </c>
      <c r="N64">
        <v>39</v>
      </c>
      <c r="O64">
        <v>76</v>
      </c>
    </row>
    <row r="65" spans="1:15" x14ac:dyDescent="0.25">
      <c r="A65" s="21"/>
      <c r="B65" t="s">
        <v>135</v>
      </c>
      <c r="C65" t="s">
        <v>160</v>
      </c>
      <c r="D65" t="s">
        <v>177</v>
      </c>
      <c r="E65" t="s">
        <v>178</v>
      </c>
      <c r="F65" t="s">
        <v>179</v>
      </c>
      <c r="G65" t="s">
        <v>7</v>
      </c>
      <c r="H65">
        <v>0</v>
      </c>
      <c r="I65">
        <v>5</v>
      </c>
      <c r="J65">
        <v>5</v>
      </c>
      <c r="K65">
        <v>0</v>
      </c>
      <c r="L65">
        <v>12</v>
      </c>
      <c r="M65">
        <v>0</v>
      </c>
      <c r="N65">
        <v>5</v>
      </c>
      <c r="O65">
        <v>7</v>
      </c>
    </row>
    <row r="66" spans="1:15" x14ac:dyDescent="0.25">
      <c r="A66" s="21"/>
      <c r="B66" t="s">
        <v>135</v>
      </c>
      <c r="C66" t="s">
        <v>160</v>
      </c>
      <c r="D66" t="s">
        <v>177</v>
      </c>
      <c r="E66" t="s">
        <v>178</v>
      </c>
      <c r="F66" t="s">
        <v>179</v>
      </c>
      <c r="G66" t="s">
        <v>180</v>
      </c>
      <c r="H66">
        <v>0</v>
      </c>
      <c r="I66">
        <v>519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</row>
    <row r="67" spans="1:15" x14ac:dyDescent="0.25">
      <c r="A67" s="21"/>
      <c r="B67" t="s">
        <v>135</v>
      </c>
      <c r="C67" t="s">
        <v>160</v>
      </c>
      <c r="D67" t="s">
        <v>165</v>
      </c>
      <c r="E67" t="s">
        <v>169</v>
      </c>
      <c r="F67" t="s">
        <v>170</v>
      </c>
      <c r="G67" t="s">
        <v>7</v>
      </c>
      <c r="H67">
        <v>0</v>
      </c>
      <c r="I67">
        <v>18</v>
      </c>
      <c r="J67">
        <v>48</v>
      </c>
      <c r="K67">
        <v>16</v>
      </c>
      <c r="L67">
        <v>206</v>
      </c>
      <c r="M67">
        <v>41</v>
      </c>
      <c r="N67">
        <v>29</v>
      </c>
      <c r="O67">
        <v>22</v>
      </c>
    </row>
    <row r="68" spans="1:15" x14ac:dyDescent="0.25">
      <c r="A68" s="21"/>
      <c r="B68" t="s">
        <v>135</v>
      </c>
      <c r="C68" t="s">
        <v>160</v>
      </c>
      <c r="D68" t="s">
        <v>174</v>
      </c>
      <c r="E68" t="s">
        <v>175</v>
      </c>
      <c r="F68" t="s">
        <v>176</v>
      </c>
      <c r="G68" t="s">
        <v>7</v>
      </c>
      <c r="H68">
        <v>0</v>
      </c>
      <c r="I68">
        <v>2401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</row>
    <row r="69" spans="1:15" x14ac:dyDescent="0.25">
      <c r="A69" s="21"/>
      <c r="B69" t="s">
        <v>135</v>
      </c>
      <c r="C69" t="s">
        <v>136</v>
      </c>
      <c r="D69" t="s">
        <v>154</v>
      </c>
      <c r="E69" t="s">
        <v>155</v>
      </c>
      <c r="F69" t="s">
        <v>156</v>
      </c>
      <c r="G69" t="s">
        <v>7</v>
      </c>
      <c r="H69">
        <v>0</v>
      </c>
      <c r="I69">
        <v>20785</v>
      </c>
      <c r="J69">
        <v>9140</v>
      </c>
      <c r="K69">
        <v>5489</v>
      </c>
      <c r="L69">
        <v>8165</v>
      </c>
      <c r="M69">
        <v>2149</v>
      </c>
      <c r="N69">
        <v>1748</v>
      </c>
      <c r="O69">
        <v>651</v>
      </c>
    </row>
    <row r="70" spans="1:15" x14ac:dyDescent="0.25">
      <c r="A70" s="21"/>
      <c r="B70" t="s">
        <v>2</v>
      </c>
      <c r="C70" t="s">
        <v>3</v>
      </c>
      <c r="D70" t="s">
        <v>4</v>
      </c>
      <c r="E70" t="s">
        <v>5</v>
      </c>
      <c r="F70" t="s">
        <v>6</v>
      </c>
      <c r="G70" t="s">
        <v>7</v>
      </c>
      <c r="H70">
        <v>0</v>
      </c>
      <c r="I70">
        <v>0</v>
      </c>
      <c r="J70">
        <v>0</v>
      </c>
      <c r="K70">
        <v>0</v>
      </c>
      <c r="L70">
        <v>4</v>
      </c>
      <c r="M70">
        <v>0</v>
      </c>
      <c r="N70">
        <v>2</v>
      </c>
      <c r="O70">
        <v>5</v>
      </c>
    </row>
    <row r="71" spans="1:15" x14ac:dyDescent="0.25">
      <c r="A71" s="21"/>
      <c r="B71" t="s">
        <v>135</v>
      </c>
      <c r="C71" t="s">
        <v>136</v>
      </c>
      <c r="D71" t="s">
        <v>140</v>
      </c>
      <c r="E71" t="s">
        <v>151</v>
      </c>
      <c r="F71" t="s">
        <v>153</v>
      </c>
      <c r="G71" t="s">
        <v>7</v>
      </c>
      <c r="H71">
        <v>0</v>
      </c>
      <c r="I71">
        <v>13237</v>
      </c>
      <c r="J71">
        <v>22705</v>
      </c>
      <c r="K71">
        <v>10380</v>
      </c>
      <c r="L71">
        <v>12083</v>
      </c>
      <c r="M71">
        <v>7363</v>
      </c>
      <c r="N71">
        <v>6515</v>
      </c>
      <c r="O71">
        <v>2634</v>
      </c>
    </row>
    <row r="72" spans="1:15" x14ac:dyDescent="0.25">
      <c r="A72" s="21"/>
      <c r="B72" t="s">
        <v>135</v>
      </c>
      <c r="C72" t="s">
        <v>160</v>
      </c>
      <c r="D72" t="s">
        <v>165</v>
      </c>
      <c r="E72" t="s">
        <v>171</v>
      </c>
      <c r="F72" t="s">
        <v>172</v>
      </c>
      <c r="G72" t="s">
        <v>173</v>
      </c>
      <c r="H72">
        <v>0</v>
      </c>
      <c r="I72">
        <v>433</v>
      </c>
      <c r="J72">
        <v>538</v>
      </c>
      <c r="K72">
        <v>69</v>
      </c>
      <c r="L72">
        <v>272</v>
      </c>
      <c r="M72">
        <v>219</v>
      </c>
      <c r="N72">
        <v>316</v>
      </c>
      <c r="O72">
        <v>261</v>
      </c>
    </row>
    <row r="73" spans="1:15" x14ac:dyDescent="0.25">
      <c r="A73" s="21"/>
      <c r="B73" t="s">
        <v>57</v>
      </c>
      <c r="C73" t="s">
        <v>73</v>
      </c>
      <c r="D73" t="s">
        <v>78</v>
      </c>
      <c r="E73" t="s">
        <v>81</v>
      </c>
      <c r="F73" t="s">
        <v>82</v>
      </c>
      <c r="G73" t="s">
        <v>7</v>
      </c>
      <c r="H73">
        <v>0</v>
      </c>
      <c r="I73">
        <v>20</v>
      </c>
      <c r="J73">
        <v>22</v>
      </c>
      <c r="K73">
        <v>56</v>
      </c>
      <c r="L73">
        <v>95</v>
      </c>
      <c r="M73">
        <v>203</v>
      </c>
      <c r="N73">
        <v>17</v>
      </c>
      <c r="O73">
        <v>17</v>
      </c>
    </row>
    <row r="74" spans="1:15" x14ac:dyDescent="0.25">
      <c r="A74" s="21"/>
      <c r="B74" t="s">
        <v>57</v>
      </c>
      <c r="C74" t="s">
        <v>73</v>
      </c>
      <c r="D74" t="s">
        <v>110</v>
      </c>
      <c r="E74" t="s">
        <v>116</v>
      </c>
      <c r="F74" t="s">
        <v>117</v>
      </c>
      <c r="G74" t="s">
        <v>7</v>
      </c>
      <c r="H74">
        <v>0</v>
      </c>
      <c r="I74">
        <v>0</v>
      </c>
      <c r="J74">
        <v>0</v>
      </c>
      <c r="K74">
        <v>0</v>
      </c>
      <c r="L74">
        <v>0</v>
      </c>
      <c r="M74">
        <v>77</v>
      </c>
      <c r="N74">
        <v>221</v>
      </c>
      <c r="O74">
        <v>227</v>
      </c>
    </row>
    <row r="75" spans="1:15" x14ac:dyDescent="0.25">
      <c r="A75" s="21"/>
      <c r="B75" t="s">
        <v>135</v>
      </c>
      <c r="C75" t="s">
        <v>160</v>
      </c>
      <c r="D75" t="s">
        <v>161</v>
      </c>
      <c r="E75" t="s">
        <v>162</v>
      </c>
      <c r="F75" t="s">
        <v>163</v>
      </c>
      <c r="G75" t="s">
        <v>7</v>
      </c>
      <c r="H75">
        <v>0</v>
      </c>
      <c r="I75">
        <v>3839</v>
      </c>
      <c r="J75">
        <v>39</v>
      </c>
      <c r="K75">
        <v>0</v>
      </c>
      <c r="L75">
        <v>0</v>
      </c>
      <c r="M75">
        <v>0</v>
      </c>
      <c r="N75">
        <v>0</v>
      </c>
      <c r="O75">
        <v>0</v>
      </c>
    </row>
    <row r="76" spans="1:15" x14ac:dyDescent="0.25">
      <c r="A76" s="21"/>
      <c r="B76" t="s">
        <v>135</v>
      </c>
      <c r="C76" t="s">
        <v>160</v>
      </c>
      <c r="D76" t="s">
        <v>161</v>
      </c>
      <c r="E76" t="s">
        <v>162</v>
      </c>
      <c r="F76" t="s">
        <v>163</v>
      </c>
      <c r="G76" t="s">
        <v>164</v>
      </c>
      <c r="H76">
        <v>0</v>
      </c>
      <c r="I76">
        <v>0</v>
      </c>
      <c r="J76">
        <v>0</v>
      </c>
      <c r="K76">
        <v>48</v>
      </c>
      <c r="L76">
        <v>0</v>
      </c>
      <c r="M76">
        <v>0</v>
      </c>
      <c r="N76">
        <v>0</v>
      </c>
      <c r="O76">
        <v>9</v>
      </c>
    </row>
    <row r="77" spans="1:15" x14ac:dyDescent="0.25">
      <c r="A77" s="21"/>
      <c r="B77" t="s">
        <v>135</v>
      </c>
      <c r="C77" t="s">
        <v>136</v>
      </c>
      <c r="D77" t="s">
        <v>140</v>
      </c>
      <c r="E77" t="s">
        <v>148</v>
      </c>
      <c r="F77" t="s">
        <v>150</v>
      </c>
      <c r="G77" t="s">
        <v>7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</row>
    <row r="78" spans="1:15" x14ac:dyDescent="0.25">
      <c r="A78" s="21"/>
      <c r="B78" t="s">
        <v>186</v>
      </c>
      <c r="C78" t="s">
        <v>191</v>
      </c>
      <c r="D78" t="s">
        <v>192</v>
      </c>
      <c r="E78" t="s">
        <v>193</v>
      </c>
      <c r="F78" t="s">
        <v>194</v>
      </c>
      <c r="G78" t="s">
        <v>195</v>
      </c>
      <c r="H78">
        <v>0</v>
      </c>
      <c r="I78">
        <v>0</v>
      </c>
      <c r="J78">
        <v>0</v>
      </c>
      <c r="K78">
        <v>40</v>
      </c>
      <c r="L78">
        <v>18</v>
      </c>
      <c r="M78">
        <v>48</v>
      </c>
      <c r="N78">
        <v>45</v>
      </c>
      <c r="O78">
        <v>64</v>
      </c>
    </row>
    <row r="79" spans="1:15" x14ac:dyDescent="0.25">
      <c r="A79" s="21"/>
      <c r="B79" t="s">
        <v>135</v>
      </c>
      <c r="C79" t="s">
        <v>136</v>
      </c>
      <c r="D79" t="s">
        <v>157</v>
      </c>
      <c r="E79" t="s">
        <v>158</v>
      </c>
      <c r="F79" t="s">
        <v>159</v>
      </c>
      <c r="G79" t="s">
        <v>7</v>
      </c>
      <c r="H79">
        <v>0</v>
      </c>
      <c r="I79">
        <v>24</v>
      </c>
      <c r="J79">
        <v>29</v>
      </c>
      <c r="K79">
        <v>13</v>
      </c>
      <c r="L79">
        <v>183</v>
      </c>
      <c r="M79">
        <v>87</v>
      </c>
      <c r="N79">
        <v>139</v>
      </c>
      <c r="O79">
        <v>141</v>
      </c>
    </row>
    <row r="80" spans="1:15" x14ac:dyDescent="0.25">
      <c r="A80" s="21"/>
      <c r="B80" t="s">
        <v>135</v>
      </c>
      <c r="C80" t="s">
        <v>160</v>
      </c>
      <c r="D80" t="s">
        <v>181</v>
      </c>
      <c r="E80" t="s">
        <v>184</v>
      </c>
      <c r="F80" t="s">
        <v>185</v>
      </c>
      <c r="G80" t="s">
        <v>7</v>
      </c>
      <c r="H80">
        <v>0</v>
      </c>
      <c r="I80">
        <v>30</v>
      </c>
      <c r="J80">
        <v>0</v>
      </c>
      <c r="K80">
        <v>0</v>
      </c>
      <c r="L80">
        <v>0</v>
      </c>
      <c r="M80">
        <v>0</v>
      </c>
      <c r="N80">
        <v>0</v>
      </c>
      <c r="O80">
        <v>8</v>
      </c>
    </row>
    <row r="81" spans="1:15" x14ac:dyDescent="0.25">
      <c r="A81" s="21"/>
      <c r="B81" t="s">
        <v>197</v>
      </c>
      <c r="C81" t="s">
        <v>198</v>
      </c>
      <c r="D81" t="s">
        <v>199</v>
      </c>
      <c r="E81" t="s">
        <v>200</v>
      </c>
      <c r="F81" t="s">
        <v>201</v>
      </c>
      <c r="G81" t="s">
        <v>203</v>
      </c>
      <c r="H81">
        <v>0</v>
      </c>
      <c r="I81">
        <v>0</v>
      </c>
      <c r="J81">
        <v>0</v>
      </c>
      <c r="K81">
        <v>0</v>
      </c>
      <c r="L81">
        <v>96</v>
      </c>
      <c r="M81">
        <v>116</v>
      </c>
      <c r="N81">
        <v>104</v>
      </c>
      <c r="O81">
        <v>72</v>
      </c>
    </row>
    <row r="82" spans="1:15" x14ac:dyDescent="0.25">
      <c r="A82" s="21"/>
      <c r="B82" t="s">
        <v>197</v>
      </c>
      <c r="C82" t="s">
        <v>198</v>
      </c>
      <c r="D82" t="s">
        <v>199</v>
      </c>
      <c r="E82" t="s">
        <v>200</v>
      </c>
      <c r="F82" t="s">
        <v>201</v>
      </c>
      <c r="G82" t="s">
        <v>202</v>
      </c>
      <c r="H82">
        <v>0</v>
      </c>
      <c r="I82">
        <v>0</v>
      </c>
      <c r="J82">
        <v>0</v>
      </c>
      <c r="K82">
        <v>0</v>
      </c>
      <c r="L82">
        <v>193</v>
      </c>
      <c r="M82">
        <v>322</v>
      </c>
      <c r="N82">
        <v>437</v>
      </c>
      <c r="O82">
        <v>248</v>
      </c>
    </row>
    <row r="83" spans="1:15" x14ac:dyDescent="0.25">
      <c r="A83" s="21"/>
      <c r="B83" t="s">
        <v>57</v>
      </c>
      <c r="C83" t="s">
        <v>118</v>
      </c>
      <c r="D83" t="s">
        <v>119</v>
      </c>
      <c r="E83" t="s">
        <v>120</v>
      </c>
      <c r="F83" t="s">
        <v>121</v>
      </c>
      <c r="G83" t="s">
        <v>99</v>
      </c>
      <c r="H83">
        <v>0</v>
      </c>
      <c r="I83">
        <v>3</v>
      </c>
      <c r="J83">
        <v>0</v>
      </c>
      <c r="K83">
        <v>11</v>
      </c>
      <c r="L83">
        <v>7</v>
      </c>
      <c r="M83">
        <v>26</v>
      </c>
      <c r="N83">
        <v>11</v>
      </c>
      <c r="O83">
        <v>21</v>
      </c>
    </row>
    <row r="84" spans="1:15" x14ac:dyDescent="0.25">
      <c r="A84" s="21"/>
      <c r="B84" t="s">
        <v>57</v>
      </c>
      <c r="C84" t="s">
        <v>58</v>
      </c>
      <c r="D84" t="s">
        <v>68</v>
      </c>
      <c r="E84" t="s">
        <v>69</v>
      </c>
      <c r="F84" t="s">
        <v>70</v>
      </c>
      <c r="G84" t="s">
        <v>7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17</v>
      </c>
    </row>
    <row r="85" spans="1:15" x14ac:dyDescent="0.25">
      <c r="A85" s="21"/>
      <c r="B85" t="s">
        <v>57</v>
      </c>
      <c r="C85" t="s">
        <v>73</v>
      </c>
      <c r="D85" t="s">
        <v>86</v>
      </c>
      <c r="E85" t="s">
        <v>87</v>
      </c>
      <c r="F85" t="s">
        <v>91</v>
      </c>
      <c r="G85" t="s">
        <v>92</v>
      </c>
      <c r="H85">
        <v>0</v>
      </c>
      <c r="I85">
        <v>0</v>
      </c>
      <c r="J85">
        <v>3</v>
      </c>
      <c r="K85">
        <v>17</v>
      </c>
      <c r="L85">
        <v>0</v>
      </c>
      <c r="M85">
        <v>0</v>
      </c>
      <c r="N85">
        <v>3</v>
      </c>
      <c r="O85">
        <v>2</v>
      </c>
    </row>
    <row r="86" spans="1:15" x14ac:dyDescent="0.25">
      <c r="A86" s="21"/>
      <c r="B86" t="s">
        <v>11</v>
      </c>
      <c r="C86" t="s">
        <v>12</v>
      </c>
      <c r="D86" t="s">
        <v>13</v>
      </c>
      <c r="E86" t="s">
        <v>27</v>
      </c>
      <c r="F86" t="s">
        <v>24</v>
      </c>
      <c r="G86" t="s">
        <v>7</v>
      </c>
      <c r="H86">
        <v>0</v>
      </c>
      <c r="I86">
        <v>0</v>
      </c>
      <c r="J86">
        <v>0</v>
      </c>
      <c r="K86">
        <v>0</v>
      </c>
      <c r="L86">
        <v>5</v>
      </c>
      <c r="M86">
        <v>22</v>
      </c>
      <c r="N86">
        <v>450</v>
      </c>
      <c r="O86">
        <v>365</v>
      </c>
    </row>
    <row r="87" spans="1:15" x14ac:dyDescent="0.25">
      <c r="A87" s="21"/>
      <c r="B87" t="s">
        <v>57</v>
      </c>
      <c r="C87" t="s">
        <v>73</v>
      </c>
      <c r="D87" t="s">
        <v>93</v>
      </c>
      <c r="E87" t="s">
        <v>96</v>
      </c>
      <c r="F87" t="s">
        <v>24</v>
      </c>
      <c r="G87" t="s">
        <v>7</v>
      </c>
      <c r="H87">
        <v>0</v>
      </c>
      <c r="I87">
        <v>46</v>
      </c>
      <c r="J87">
        <v>21</v>
      </c>
      <c r="K87">
        <v>66</v>
      </c>
      <c r="L87">
        <v>10</v>
      </c>
      <c r="M87">
        <v>16</v>
      </c>
      <c r="N87">
        <v>4</v>
      </c>
      <c r="O87">
        <v>0</v>
      </c>
    </row>
    <row r="88" spans="1:15" x14ac:dyDescent="0.25">
      <c r="A88" s="21"/>
      <c r="B88" t="s">
        <v>57</v>
      </c>
      <c r="C88" t="s">
        <v>126</v>
      </c>
      <c r="D88" t="s">
        <v>127</v>
      </c>
      <c r="E88" t="s">
        <v>128</v>
      </c>
      <c r="F88" t="s">
        <v>24</v>
      </c>
      <c r="G88" t="s">
        <v>7</v>
      </c>
      <c r="H88">
        <v>0</v>
      </c>
      <c r="I88">
        <v>12</v>
      </c>
      <c r="J88">
        <v>11</v>
      </c>
      <c r="K88">
        <v>0</v>
      </c>
      <c r="L88">
        <v>11</v>
      </c>
      <c r="M88">
        <v>23</v>
      </c>
      <c r="N88">
        <v>23</v>
      </c>
      <c r="O88">
        <v>14</v>
      </c>
    </row>
    <row r="89" spans="1:15" x14ac:dyDescent="0.25">
      <c r="A89" s="21"/>
      <c r="B89" t="s">
        <v>135</v>
      </c>
      <c r="C89" t="s">
        <v>136</v>
      </c>
      <c r="D89" t="s">
        <v>140</v>
      </c>
      <c r="E89" t="s">
        <v>151</v>
      </c>
      <c r="F89" t="s">
        <v>24</v>
      </c>
      <c r="G89" t="s">
        <v>7</v>
      </c>
      <c r="H89">
        <v>0</v>
      </c>
      <c r="I89">
        <v>15</v>
      </c>
      <c r="J89">
        <v>34</v>
      </c>
      <c r="K89">
        <v>0</v>
      </c>
      <c r="L89">
        <v>179</v>
      </c>
      <c r="M89">
        <v>0</v>
      </c>
      <c r="N89">
        <v>0</v>
      </c>
      <c r="O89">
        <v>0</v>
      </c>
    </row>
    <row r="90" spans="1:15" x14ac:dyDescent="0.25">
      <c r="A90" s="21"/>
      <c r="B90" t="s">
        <v>57</v>
      </c>
      <c r="C90" t="s">
        <v>126</v>
      </c>
      <c r="D90" t="s">
        <v>127</v>
      </c>
      <c r="E90" t="s">
        <v>128</v>
      </c>
      <c r="F90" t="s">
        <v>24</v>
      </c>
      <c r="G90" t="s">
        <v>129</v>
      </c>
      <c r="H90">
        <v>0</v>
      </c>
      <c r="I90">
        <v>11</v>
      </c>
      <c r="J90">
        <v>33</v>
      </c>
      <c r="K90">
        <v>24</v>
      </c>
      <c r="L90">
        <v>9</v>
      </c>
      <c r="M90">
        <v>13</v>
      </c>
      <c r="N90">
        <v>58</v>
      </c>
      <c r="O90">
        <v>19</v>
      </c>
    </row>
    <row r="91" spans="1:15" x14ac:dyDescent="0.25">
      <c r="A91" s="21"/>
      <c r="B91" t="s">
        <v>11</v>
      </c>
      <c r="C91" t="s">
        <v>12</v>
      </c>
      <c r="D91" t="s">
        <v>13</v>
      </c>
      <c r="E91" t="s">
        <v>22</v>
      </c>
      <c r="F91" t="s">
        <v>24</v>
      </c>
      <c r="G91" t="s">
        <v>21</v>
      </c>
      <c r="H91">
        <v>0</v>
      </c>
      <c r="I91">
        <v>5</v>
      </c>
      <c r="J91">
        <v>4</v>
      </c>
      <c r="K91">
        <v>10</v>
      </c>
      <c r="L91">
        <v>11</v>
      </c>
      <c r="M91">
        <v>79</v>
      </c>
      <c r="N91">
        <v>362</v>
      </c>
      <c r="O91">
        <v>167</v>
      </c>
    </row>
    <row r="92" spans="1:15" x14ac:dyDescent="0.25">
      <c r="A92" s="21"/>
      <c r="B92" t="s">
        <v>57</v>
      </c>
      <c r="C92" t="s">
        <v>122</v>
      </c>
      <c r="D92" t="s">
        <v>123</v>
      </c>
      <c r="E92" t="s">
        <v>124</v>
      </c>
      <c r="F92" t="s">
        <v>24</v>
      </c>
      <c r="G92" t="s">
        <v>21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469</v>
      </c>
      <c r="O92">
        <v>985</v>
      </c>
    </row>
    <row r="93" spans="1:15" x14ac:dyDescent="0.25">
      <c r="A93" s="21"/>
      <c r="B93" t="s">
        <v>186</v>
      </c>
      <c r="C93" t="s">
        <v>191</v>
      </c>
      <c r="D93" t="s">
        <v>192</v>
      </c>
      <c r="E93" t="s">
        <v>193</v>
      </c>
      <c r="F93" t="s">
        <v>24</v>
      </c>
      <c r="G93" t="s">
        <v>196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100</v>
      </c>
      <c r="O93">
        <v>105</v>
      </c>
    </row>
    <row r="94" spans="1:15" x14ac:dyDescent="0.25">
      <c r="A94" s="21"/>
      <c r="B94" t="s">
        <v>36</v>
      </c>
      <c r="C94" t="s">
        <v>37</v>
      </c>
      <c r="D94" t="s">
        <v>38</v>
      </c>
      <c r="E94" t="s">
        <v>39</v>
      </c>
      <c r="F94" t="s">
        <v>40</v>
      </c>
      <c r="G94" t="s">
        <v>41</v>
      </c>
      <c r="H94">
        <v>14</v>
      </c>
      <c r="I94">
        <v>13312</v>
      </c>
      <c r="J94">
        <v>32079</v>
      </c>
      <c r="K94">
        <v>18580</v>
      </c>
      <c r="L94">
        <v>23960</v>
      </c>
      <c r="M94">
        <v>30432</v>
      </c>
      <c r="N94">
        <v>38667</v>
      </c>
      <c r="O94">
        <v>32700</v>
      </c>
    </row>
    <row r="96" spans="1:15" x14ac:dyDescent="0.25">
      <c r="H96">
        <f>+SUM(H4:H95)</f>
        <v>14</v>
      </c>
      <c r="I96">
        <f>+SUM(I4:I95)</f>
        <v>69114</v>
      </c>
      <c r="J96">
        <f>+SUM(J4:J95)</f>
        <v>68861</v>
      </c>
      <c r="K96">
        <f>+SUM(K4:K95)</f>
        <v>43120</v>
      </c>
      <c r="L96">
        <f>+SUM(L4:L95)</f>
        <v>64574</v>
      </c>
      <c r="M96">
        <f>+SUM(M4:M95)</f>
        <v>72037</v>
      </c>
      <c r="N96">
        <f>+SUM(N4:N95)</f>
        <v>61430</v>
      </c>
      <c r="O96">
        <f>+SUM(O4:O95)</f>
        <v>59840</v>
      </c>
    </row>
    <row r="101" spans="4:5" x14ac:dyDescent="0.25">
      <c r="D101" s="2"/>
      <c r="E101" s="3"/>
    </row>
    <row r="102" spans="4:5" x14ac:dyDescent="0.25">
      <c r="D102" s="2"/>
      <c r="E102" s="3"/>
    </row>
    <row r="103" spans="4:5" x14ac:dyDescent="0.25">
      <c r="D103" s="2"/>
      <c r="E103" s="3"/>
    </row>
    <row r="104" spans="4:5" x14ac:dyDescent="0.25">
      <c r="D104" s="2"/>
      <c r="E104" s="3"/>
    </row>
    <row r="105" spans="4:5" x14ac:dyDescent="0.25">
      <c r="D105" s="2"/>
      <c r="E105" s="3"/>
    </row>
    <row r="106" spans="4:5" x14ac:dyDescent="0.25">
      <c r="D106" s="2"/>
      <c r="E106" s="3"/>
    </row>
    <row r="107" spans="4:5" x14ac:dyDescent="0.25">
      <c r="D107" s="2"/>
      <c r="E107" s="3"/>
    </row>
    <row r="108" spans="4:5" x14ac:dyDescent="0.25">
      <c r="D108" s="2"/>
      <c r="E108" s="3"/>
    </row>
    <row r="109" spans="4:5" x14ac:dyDescent="0.25">
      <c r="D109" s="2"/>
      <c r="E109" s="3"/>
    </row>
    <row r="110" spans="4:5" x14ac:dyDescent="0.25">
      <c r="D110" s="2"/>
      <c r="E110" s="3"/>
    </row>
    <row r="111" spans="4:5" x14ac:dyDescent="0.25">
      <c r="D111" s="1"/>
    </row>
  </sheetData>
  <sortState xmlns:xlrd2="http://schemas.microsoft.com/office/spreadsheetml/2017/richdata2" ref="A2:O112">
    <sortCondition ref="F2:F112"/>
  </sortState>
  <mergeCells count="1">
    <mergeCell ref="A2:A9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559D5-0D61-4FAC-A895-810D9EAE52D9}">
  <dimension ref="A1:L31"/>
  <sheetViews>
    <sheetView workbookViewId="0">
      <pane xSplit="1" topLeftCell="B1" activePane="topRight" state="frozen"/>
      <selection pane="topRight" activeCell="D21" sqref="D21"/>
    </sheetView>
  </sheetViews>
  <sheetFormatPr baseColWidth="10" defaultRowHeight="15" x14ac:dyDescent="0.25"/>
  <cols>
    <col min="1" max="1" width="33.5703125" customWidth="1"/>
    <col min="2" max="2" width="10.28515625" bestFit="1" customWidth="1"/>
    <col min="3" max="5" width="11.85546875" bestFit="1" customWidth="1"/>
    <col min="6" max="6" width="10.28515625" bestFit="1" customWidth="1"/>
    <col min="7" max="7" width="20.28515625" bestFit="1" customWidth="1"/>
    <col min="8" max="8" width="13.7109375" bestFit="1" customWidth="1"/>
    <col min="9" max="9" width="12" bestFit="1" customWidth="1"/>
    <col min="10" max="10" width="17.28515625" bestFit="1" customWidth="1"/>
    <col min="11" max="11" width="10.7109375" customWidth="1"/>
    <col min="12" max="12" width="21.140625" bestFit="1" customWidth="1"/>
    <col min="13" max="13" width="18.28515625" customWidth="1"/>
    <col min="14" max="14" width="10.28515625" bestFit="1" customWidth="1"/>
    <col min="15" max="15" width="11.28515625" bestFit="1" customWidth="1"/>
    <col min="16" max="16" width="10.85546875" bestFit="1" customWidth="1"/>
    <col min="17" max="17" width="22.140625" bestFit="1" customWidth="1"/>
    <col min="18" max="18" width="21.42578125" bestFit="1" customWidth="1"/>
    <col min="19" max="19" width="39.42578125" bestFit="1" customWidth="1"/>
    <col min="20" max="20" width="16.140625" bestFit="1" customWidth="1"/>
    <col min="21" max="21" width="30.85546875" bestFit="1" customWidth="1"/>
    <col min="22" max="22" width="18.85546875" bestFit="1" customWidth="1"/>
    <col min="23" max="23" width="39" bestFit="1" customWidth="1"/>
    <col min="24" max="24" width="39.7109375" bestFit="1" customWidth="1"/>
    <col min="25" max="25" width="22" bestFit="1" customWidth="1"/>
    <col min="26" max="26" width="18.85546875" bestFit="1" customWidth="1"/>
    <col min="27" max="27" width="43.5703125" bestFit="1" customWidth="1"/>
    <col min="28" max="28" width="35.42578125" bestFit="1" customWidth="1"/>
    <col min="29" max="29" width="31.7109375" bestFit="1" customWidth="1"/>
    <col min="30" max="30" width="43.5703125" bestFit="1" customWidth="1"/>
    <col min="31" max="31" width="30.85546875" bestFit="1" customWidth="1"/>
    <col min="32" max="32" width="35.42578125" bestFit="1" customWidth="1"/>
    <col min="33" max="33" width="29.5703125" bestFit="1" customWidth="1"/>
    <col min="34" max="34" width="52.140625" bestFit="1" customWidth="1"/>
    <col min="35" max="35" width="28.5703125" bestFit="1" customWidth="1"/>
    <col min="36" max="36" width="10.85546875" bestFit="1" customWidth="1"/>
  </cols>
  <sheetData>
    <row r="1" spans="1:12" x14ac:dyDescent="0.25">
      <c r="A1" s="13" t="s">
        <v>216</v>
      </c>
      <c r="B1" s="13" t="s">
        <v>208</v>
      </c>
      <c r="C1" s="13" t="s">
        <v>209</v>
      </c>
      <c r="D1" s="13" t="s">
        <v>211</v>
      </c>
      <c r="E1" s="13" t="s">
        <v>212</v>
      </c>
      <c r="F1" s="13" t="s">
        <v>245</v>
      </c>
      <c r="G1" s="13" t="s">
        <v>246</v>
      </c>
      <c r="H1" s="13" t="s">
        <v>213</v>
      </c>
      <c r="I1" s="13" t="s">
        <v>214</v>
      </c>
    </row>
    <row r="2" spans="1:12" x14ac:dyDescent="0.25">
      <c r="A2" s="5" t="s">
        <v>210</v>
      </c>
      <c r="B2" s="6"/>
      <c r="C2" s="6">
        <v>1.5915733425933963E-2</v>
      </c>
      <c r="D2" s="6"/>
      <c r="E2" s="6"/>
      <c r="F2" s="6">
        <v>9.291665376157587E-3</v>
      </c>
      <c r="G2" s="6"/>
      <c r="H2" s="6">
        <v>1.4611101189993019E-2</v>
      </c>
      <c r="I2" s="6"/>
      <c r="K2" s="20" t="s">
        <v>240</v>
      </c>
      <c r="L2" s="20"/>
    </row>
    <row r="3" spans="1:12" x14ac:dyDescent="0.25">
      <c r="A3" s="5" t="s">
        <v>221</v>
      </c>
      <c r="B3" s="6"/>
      <c r="C3" s="6"/>
      <c r="D3" s="6"/>
      <c r="E3" s="6"/>
      <c r="F3" s="6"/>
      <c r="G3" s="6">
        <v>1.2492018987868862E-2</v>
      </c>
      <c r="H3" s="6">
        <v>1.6234556877770021E-2</v>
      </c>
      <c r="I3" s="6"/>
      <c r="K3" s="9"/>
      <c r="L3" t="s">
        <v>241</v>
      </c>
    </row>
    <row r="4" spans="1:12" x14ac:dyDescent="0.25">
      <c r="A4" s="5" t="s">
        <v>222</v>
      </c>
      <c r="B4" s="6"/>
      <c r="C4" s="6"/>
      <c r="D4" s="6"/>
      <c r="E4" s="6"/>
      <c r="F4" s="6"/>
      <c r="G4" s="6"/>
      <c r="H4" s="6">
        <v>0.25488254298098934</v>
      </c>
      <c r="I4" s="6">
        <v>0.20179783525958539</v>
      </c>
      <c r="K4" s="7"/>
      <c r="L4" s="4" t="s">
        <v>242</v>
      </c>
    </row>
    <row r="5" spans="1:12" ht="15.75" thickBot="1" x14ac:dyDescent="0.3">
      <c r="A5" s="5" t="s">
        <v>223</v>
      </c>
      <c r="B5" s="6"/>
      <c r="C5" s="6">
        <v>0.32410220794629163</v>
      </c>
      <c r="D5" s="6">
        <v>1.4522008103280522E-2</v>
      </c>
      <c r="E5" s="6">
        <v>1.1595547309833023E-2</v>
      </c>
      <c r="F5" s="6">
        <v>5.4201381360919253E-2</v>
      </c>
      <c r="G5" s="6">
        <v>4.1640063292896205E-2</v>
      </c>
      <c r="H5" s="6">
        <v>0.15260483465103819</v>
      </c>
      <c r="I5" s="6">
        <v>0.46863794799953301</v>
      </c>
      <c r="K5" s="11"/>
      <c r="L5" s="12" t="s">
        <v>205</v>
      </c>
    </row>
    <row r="6" spans="1:12" ht="15.75" thickBot="1" x14ac:dyDescent="0.3">
      <c r="A6" s="5" t="s">
        <v>224</v>
      </c>
      <c r="B6" s="6"/>
      <c r="C6" s="6">
        <v>9.4206673032960033</v>
      </c>
      <c r="D6" s="6"/>
      <c r="E6" s="6"/>
      <c r="F6" s="6">
        <v>7.7430544801313228E-2</v>
      </c>
      <c r="G6" s="6">
        <v>0.21930433334258667</v>
      </c>
      <c r="H6" s="6">
        <v>0.39612318781758854</v>
      </c>
      <c r="I6" s="6">
        <v>0.52367372125214728</v>
      </c>
      <c r="K6" s="16"/>
      <c r="L6" t="s">
        <v>243</v>
      </c>
    </row>
    <row r="7" spans="1:12" x14ac:dyDescent="0.25">
      <c r="A7" s="5" t="s">
        <v>226</v>
      </c>
      <c r="B7" s="6"/>
      <c r="C7" s="6">
        <v>0.39210579622073677</v>
      </c>
      <c r="D7" s="6">
        <v>0.15683768751542965</v>
      </c>
      <c r="E7" s="6">
        <v>0.7073283858998145</v>
      </c>
      <c r="F7" s="6">
        <v>0.14247220243441633</v>
      </c>
      <c r="G7" s="6">
        <v>9.8548149793187684E-2</v>
      </c>
      <c r="H7" s="6">
        <v>0.15422829033881519</v>
      </c>
      <c r="I7" s="6">
        <v>0.10840379580060372</v>
      </c>
    </row>
    <row r="8" spans="1:12" x14ac:dyDescent="0.25">
      <c r="A8" s="5" t="s">
        <v>227</v>
      </c>
      <c r="B8" s="6"/>
      <c r="C8" s="6"/>
      <c r="D8" s="6"/>
      <c r="E8" s="6">
        <v>1.6233766233766232E-2</v>
      </c>
      <c r="F8" s="6">
        <v>2.1680552544367702E-2</v>
      </c>
      <c r="G8" s="6">
        <v>1.1104016878105655E-2</v>
      </c>
      <c r="H8" s="6"/>
      <c r="I8" s="6">
        <v>1.1674254932372709E-2</v>
      </c>
    </row>
    <row r="9" spans="1:12" x14ac:dyDescent="0.25">
      <c r="A9" s="5" t="s">
        <v>235</v>
      </c>
      <c r="B9" s="6"/>
      <c r="C9" s="6">
        <v>1.4468848569030876E-2</v>
      </c>
      <c r="D9" s="6"/>
      <c r="E9" s="6"/>
      <c r="F9" s="6"/>
      <c r="G9" s="6">
        <v>1.804402742692169E-2</v>
      </c>
      <c r="H9" s="6"/>
      <c r="I9" s="6"/>
    </row>
    <row r="10" spans="1:12" x14ac:dyDescent="0.25">
      <c r="A10" s="5" t="s">
        <v>229</v>
      </c>
      <c r="B10" s="6"/>
      <c r="C10" s="6">
        <v>4.6300315420898804E-2</v>
      </c>
      <c r="D10" s="6">
        <v>6.9705638895746505E-2</v>
      </c>
      <c r="E10" s="6">
        <v>0.12523191094619665</v>
      </c>
      <c r="F10" s="6">
        <v>0.21370830365162449</v>
      </c>
      <c r="G10" s="6">
        <v>0.10132415401271409</v>
      </c>
      <c r="H10" s="6">
        <v>0.15909865740214621</v>
      </c>
      <c r="I10" s="6">
        <v>4.5029269024866161E-2</v>
      </c>
    </row>
    <row r="11" spans="1:12" ht="15.75" thickBot="1" x14ac:dyDescent="0.3">
      <c r="A11" s="14" t="s">
        <v>230</v>
      </c>
      <c r="B11" s="15"/>
      <c r="C11" s="15"/>
      <c r="D11" s="15"/>
      <c r="E11" s="15"/>
      <c r="F11" s="15">
        <v>1.7034719856288908E-2</v>
      </c>
      <c r="G11" s="15"/>
      <c r="H11" s="15"/>
      <c r="I11" s="15"/>
    </row>
    <row r="12" spans="1:12" ht="15.75" thickBot="1" x14ac:dyDescent="0.3">
      <c r="A12" s="18" t="s">
        <v>244</v>
      </c>
      <c r="B12" s="19">
        <v>0</v>
      </c>
      <c r="C12" s="19">
        <v>10.213560204878895</v>
      </c>
      <c r="D12" s="19">
        <v>0.24106533451445666</v>
      </c>
      <c r="E12" s="19">
        <v>0.86038961038961048</v>
      </c>
      <c r="F12" s="19">
        <v>0.5358193700250875</v>
      </c>
      <c r="G12" s="19">
        <v>0.50245676373428083</v>
      </c>
      <c r="H12" s="19">
        <v>3.527769209539426</v>
      </c>
      <c r="I12" s="19">
        <v>4.119344240422941</v>
      </c>
    </row>
    <row r="13" spans="1:12" ht="15.75" thickBot="1" x14ac:dyDescent="0.3">
      <c r="A13" s="16" t="s">
        <v>243</v>
      </c>
      <c r="B13" s="17"/>
      <c r="C13" s="17">
        <v>3.9022484590676276</v>
      </c>
      <c r="D13" s="17">
        <v>1.6555089237739793</v>
      </c>
      <c r="E13" s="17">
        <v>4.4480519480519503</v>
      </c>
      <c r="F13" s="17">
        <f>5.31947842785022+F15</f>
        <v>5.1986867779601713</v>
      </c>
      <c r="G13" s="17">
        <v>4.2708824917413866</v>
      </c>
      <c r="H13" s="17">
        <v>4.7875708232543808</v>
      </c>
      <c r="I13" s="17">
        <f>5.31947842785022+I15</f>
        <v>5.306136422213223</v>
      </c>
    </row>
    <row r="14" spans="1:12" x14ac:dyDescent="0.25">
      <c r="A14" s="7" t="s">
        <v>217</v>
      </c>
      <c r="B14" s="8"/>
      <c r="C14" s="8"/>
      <c r="D14" s="8"/>
      <c r="E14" s="8">
        <v>1.0783858998144713</v>
      </c>
      <c r="F14" s="8">
        <v>2.0813330442592992</v>
      </c>
      <c r="G14" s="8">
        <v>3.9946700718985091</v>
      </c>
      <c r="H14" s="8"/>
      <c r="I14" s="8">
        <v>1.0523506946181684</v>
      </c>
    </row>
    <row r="15" spans="1:12" x14ac:dyDescent="0.25">
      <c r="A15" s="9" t="s">
        <v>218</v>
      </c>
      <c r="B15" s="9"/>
      <c r="C15" s="9"/>
      <c r="D15" s="9"/>
      <c r="E15" s="9"/>
      <c r="F15" s="9">
        <v>-0.12079164989004863</v>
      </c>
      <c r="G15" s="9"/>
      <c r="H15" s="9"/>
      <c r="I15" s="9">
        <v>-1.3342005636997382E-2</v>
      </c>
    </row>
    <row r="16" spans="1:12" x14ac:dyDescent="0.25">
      <c r="A16" s="7" t="s">
        <v>219</v>
      </c>
      <c r="B16" s="8"/>
      <c r="C16" s="8">
        <v>3.1238244060537665</v>
      </c>
      <c r="D16" s="8">
        <v>2.8637399979669187</v>
      </c>
      <c r="E16" s="8">
        <v>5.8163265306122449</v>
      </c>
      <c r="F16" s="8">
        <v>17.618546164090809</v>
      </c>
      <c r="G16" s="8">
        <v>10.677900230408349</v>
      </c>
      <c r="H16" s="8">
        <v>2.5098624933032454</v>
      </c>
      <c r="I16" s="8">
        <v>3.8024716065442536</v>
      </c>
    </row>
    <row r="17" spans="1:9" x14ac:dyDescent="0.25">
      <c r="A17" s="7" t="s">
        <v>215</v>
      </c>
      <c r="B17" s="8"/>
      <c r="C17" s="8"/>
      <c r="D17" s="8"/>
      <c r="E17" s="8"/>
      <c r="F17" s="8"/>
      <c r="G17" s="8"/>
      <c r="H17" s="8">
        <v>1.8409987499391205</v>
      </c>
      <c r="I17" s="8">
        <v>3.7907973516118809</v>
      </c>
    </row>
    <row r="18" spans="1:9" x14ac:dyDescent="0.25">
      <c r="A18" s="7" t="s">
        <v>220</v>
      </c>
      <c r="B18" s="8"/>
      <c r="C18" s="8">
        <v>1.9967011025262611</v>
      </c>
      <c r="D18" s="8"/>
      <c r="E18" s="8"/>
      <c r="F18" s="8"/>
      <c r="G18" s="8"/>
      <c r="H18" s="8"/>
      <c r="I18" s="8"/>
    </row>
    <row r="19" spans="1:9" x14ac:dyDescent="0.25">
      <c r="A19" s="7" t="s">
        <v>225</v>
      </c>
      <c r="B19" s="8"/>
      <c r="C19" s="8"/>
      <c r="D19" s="8">
        <v>1.6279171083777464</v>
      </c>
      <c r="E19" s="8">
        <v>7.74582560296846</v>
      </c>
      <c r="F19" s="8">
        <v>5.5626103385263415</v>
      </c>
      <c r="G19" s="8">
        <v>21.380784498792437</v>
      </c>
      <c r="H19" s="8">
        <v>3.5228988424760947</v>
      </c>
      <c r="I19" s="8">
        <v>12.156234886009239</v>
      </c>
    </row>
    <row r="20" spans="1:9" x14ac:dyDescent="0.25">
      <c r="A20" s="7" t="s">
        <v>206</v>
      </c>
      <c r="B20" s="8"/>
      <c r="C20" s="8"/>
      <c r="D20" s="8"/>
      <c r="E20" s="8"/>
      <c r="F20" s="8"/>
      <c r="G20" s="8">
        <v>3.4269772090053578</v>
      </c>
      <c r="H20" s="8">
        <v>4.1933860415279964</v>
      </c>
      <c r="I20" s="8">
        <v>7.2830673270959458</v>
      </c>
    </row>
    <row r="21" spans="1:9" x14ac:dyDescent="0.25">
      <c r="A21" s="7" t="s">
        <v>228</v>
      </c>
      <c r="B21" s="8"/>
      <c r="C21" s="8"/>
      <c r="D21" s="8"/>
      <c r="E21" s="8"/>
      <c r="F21" s="8"/>
      <c r="G21" s="8"/>
      <c r="H21" s="8">
        <v>2.9157264152474958</v>
      </c>
      <c r="I21" s="8">
        <v>2.4132352695919015</v>
      </c>
    </row>
    <row r="22" spans="1:9" x14ac:dyDescent="0.25">
      <c r="A22" s="7" t="s">
        <v>231</v>
      </c>
      <c r="B22" s="8"/>
      <c r="C22" s="8">
        <v>2.621755360708395</v>
      </c>
      <c r="D22" s="8"/>
      <c r="E22" s="8"/>
      <c r="F22" s="8"/>
      <c r="G22" s="8"/>
      <c r="H22" s="8"/>
      <c r="I22" s="8"/>
    </row>
    <row r="23" spans="1:9" x14ac:dyDescent="0.25">
      <c r="A23" s="7" t="s">
        <v>232</v>
      </c>
      <c r="B23" s="8"/>
      <c r="C23" s="8"/>
      <c r="D23" s="8"/>
      <c r="E23" s="8"/>
      <c r="F23" s="8"/>
      <c r="G23" s="8"/>
      <c r="H23" s="8"/>
      <c r="I23" s="8"/>
    </row>
    <row r="24" spans="1:9" x14ac:dyDescent="0.25">
      <c r="A24" s="7" t="s">
        <v>233</v>
      </c>
      <c r="B24" s="8"/>
      <c r="C24" s="8"/>
      <c r="D24" s="8"/>
      <c r="E24" s="8"/>
      <c r="F24" s="8"/>
      <c r="G24" s="8"/>
      <c r="H24" s="8"/>
      <c r="I24" s="8"/>
    </row>
    <row r="25" spans="1:9" x14ac:dyDescent="0.25">
      <c r="A25" s="7" t="s">
        <v>234</v>
      </c>
      <c r="B25" s="8"/>
      <c r="C25" s="8">
        <v>3.4739705414243134</v>
      </c>
      <c r="D25" s="8"/>
      <c r="E25" s="8"/>
      <c r="F25" s="8"/>
      <c r="G25" s="8"/>
      <c r="H25" s="8"/>
      <c r="I25" s="8"/>
    </row>
    <row r="26" spans="1:9" x14ac:dyDescent="0.25">
      <c r="A26" s="9" t="s">
        <v>236</v>
      </c>
      <c r="B26" s="10"/>
      <c r="C26" s="10">
        <v>-30.073501750730678</v>
      </c>
      <c r="D26" s="10">
        <v>-13.273115406398396</v>
      </c>
      <c r="E26" s="10">
        <v>-12.729591836734693</v>
      </c>
      <c r="F26" s="10">
        <v>-12.64440796605445</v>
      </c>
      <c r="G26" s="10">
        <v>-2.9828165338811314</v>
      </c>
      <c r="H26" s="10">
        <v>-2.8378005422341999</v>
      </c>
      <c r="I26" s="10">
        <v>-1.0857057087106619</v>
      </c>
    </row>
    <row r="27" spans="1:9" x14ac:dyDescent="0.25">
      <c r="A27" s="9" t="s">
        <v>237</v>
      </c>
      <c r="B27" s="10"/>
      <c r="C27" s="10"/>
      <c r="D27" s="10">
        <v>-32.972219398498424</v>
      </c>
      <c r="E27" s="10">
        <v>-24.072356215213357</v>
      </c>
      <c r="F27" s="10">
        <v>-18.711865456685352</v>
      </c>
      <c r="G27" s="10">
        <v>-10.219859534186492</v>
      </c>
      <c r="H27" s="10">
        <v>-10.576813805867168</v>
      </c>
      <c r="I27" s="10">
        <v>-4.3928553559813883</v>
      </c>
    </row>
    <row r="28" spans="1:9" x14ac:dyDescent="0.25">
      <c r="A28" s="9" t="s">
        <v>238</v>
      </c>
      <c r="B28" s="10"/>
      <c r="C28" s="10">
        <v>-0.62650114303903692</v>
      </c>
      <c r="D28" s="10">
        <v>-0.7812840359564921</v>
      </c>
      <c r="E28" s="10">
        <v>-0.16001855287569575</v>
      </c>
      <c r="F28" s="10">
        <v>-0.42122216371914395</v>
      </c>
      <c r="G28" s="10">
        <v>-0.30397246203814232</v>
      </c>
      <c r="H28" s="10">
        <v>-0.51301199733753267</v>
      </c>
      <c r="I28" s="10">
        <v>-0.43528293390703959</v>
      </c>
    </row>
    <row r="29" spans="1:9" x14ac:dyDescent="0.25">
      <c r="A29" s="7" t="s">
        <v>239</v>
      </c>
      <c r="B29" s="8"/>
      <c r="C29" s="8">
        <v>5.5545909656509531</v>
      </c>
      <c r="D29" s="8"/>
      <c r="E29" s="8"/>
      <c r="F29" s="8"/>
      <c r="G29" s="8"/>
      <c r="H29" s="8"/>
      <c r="I29" s="8"/>
    </row>
    <row r="30" spans="1:9" x14ac:dyDescent="0.25">
      <c r="A30" s="7" t="s">
        <v>207</v>
      </c>
      <c r="B30" s="8"/>
      <c r="C30" s="8"/>
      <c r="D30" s="8"/>
      <c r="E30" s="8"/>
      <c r="F30" s="8"/>
      <c r="G30" s="8"/>
      <c r="H30" s="8">
        <v>2.3799860382810851</v>
      </c>
      <c r="I30" s="8">
        <v>2.7601274161538329</v>
      </c>
    </row>
    <row r="31" spans="1:9" x14ac:dyDescent="0.25">
      <c r="A31" s="11" t="s">
        <v>205</v>
      </c>
      <c r="B31" s="11">
        <v>100</v>
      </c>
      <c r="C31" s="11">
        <v>19.260931215093901</v>
      </c>
      <c r="D31" s="11">
        <v>46.585149794513583</v>
      </c>
      <c r="E31" s="11">
        <v>43.089053803339517</v>
      </c>
      <c r="F31" s="11">
        <v>37.104717068789299</v>
      </c>
      <c r="G31" s="11">
        <v>42.239680204313913</v>
      </c>
      <c r="H31" s="11">
        <v>62.774161079273341</v>
      </c>
      <c r="I31" s="11">
        <v>54.5354480412268</v>
      </c>
    </row>
  </sheetData>
  <mergeCells count="1">
    <mergeCell ref="K2:L2"/>
  </mergeCells>
  <conditionalFormatting sqref="B14:I30">
    <cfRule type="cellIs" dxfId="1" priority="3" operator="greaterThan">
      <formula>1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Taxonomy complete</vt:lpstr>
      <vt:lpstr>Taxonomy-Genusx100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Díaz-Rullo Edreira</dc:creator>
  <cp:lastModifiedBy>Sara Díaz-Rullo Edreira</cp:lastModifiedBy>
  <dcterms:created xsi:type="dcterms:W3CDTF">2021-04-28T10:43:17Z</dcterms:created>
  <dcterms:modified xsi:type="dcterms:W3CDTF">2022-09-04T14:41:48Z</dcterms:modified>
</cp:coreProperties>
</file>