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วิจัย IO TXA\"/>
    </mc:Choice>
  </mc:AlternateContent>
  <xr:revisionPtr revIDLastSave="0" documentId="13_ncr:1_{27DF0D03-AFAE-4D94-BBE3-9AD2C0E46302}" xr6:coauthVersionLast="45" xr6:coauthVersionMax="45" xr10:uidLastSave="{00000000-0000-0000-0000-000000000000}"/>
  <bookViews>
    <workbookView xWindow="-120" yWindow="-120" windowWidth="20730" windowHeight="11160" xr2:uid="{01490BF0-EB51-4141-8F82-23C145AF32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34" i="1" l="1"/>
  <c r="AE24" i="1"/>
  <c r="AL21" i="1"/>
  <c r="AL12" i="1"/>
  <c r="AL3" i="1"/>
  <c r="AL4" i="1"/>
  <c r="AL5" i="1"/>
  <c r="AL6" i="1"/>
  <c r="AL7" i="1"/>
  <c r="AL8" i="1"/>
  <c r="AL9" i="1"/>
  <c r="AL10" i="1"/>
  <c r="AL11" i="1"/>
  <c r="AL13" i="1"/>
  <c r="AL14" i="1"/>
  <c r="AL15" i="1"/>
  <c r="AL16" i="1"/>
  <c r="AL17" i="1"/>
  <c r="AL18" i="1"/>
  <c r="AL19" i="1"/>
  <c r="AL20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2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5" i="1"/>
  <c r="AE26" i="1"/>
  <c r="AE27" i="1"/>
  <c r="AE28" i="1"/>
  <c r="AE29" i="1"/>
  <c r="AE30" i="1"/>
  <c r="AE31" i="1"/>
  <c r="AE32" i="1"/>
  <c r="AE33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2" i="1"/>
</calcChain>
</file>

<file path=xl/sharedStrings.xml><?xml version="1.0" encoding="utf-8"?>
<sst xmlns="http://schemas.openxmlformats.org/spreadsheetml/2006/main" count="61" uniqueCount="57">
  <si>
    <t>Number</t>
  </si>
  <si>
    <t>sex</t>
  </si>
  <si>
    <t>age</t>
  </si>
  <si>
    <t>height</t>
  </si>
  <si>
    <t>weight</t>
  </si>
  <si>
    <t>BMI</t>
  </si>
  <si>
    <t>Hb</t>
  </si>
  <si>
    <t>Hct</t>
  </si>
  <si>
    <t>EBL</t>
  </si>
  <si>
    <t>ABL</t>
  </si>
  <si>
    <t>Sys BP</t>
  </si>
  <si>
    <t>Di BP</t>
  </si>
  <si>
    <t>Diagnosis</t>
  </si>
  <si>
    <t>co morbid</t>
  </si>
  <si>
    <t>wells' score</t>
  </si>
  <si>
    <t>ASA</t>
  </si>
  <si>
    <t>Type anes</t>
  </si>
  <si>
    <t>date of sx</t>
  </si>
  <si>
    <t>op time</t>
  </si>
  <si>
    <t>surgeon</t>
  </si>
  <si>
    <t>int blood loss</t>
  </si>
  <si>
    <t>Hbi</t>
  </si>
  <si>
    <t>Hb0</t>
  </si>
  <si>
    <t>Hb1</t>
  </si>
  <si>
    <t>Hb2</t>
  </si>
  <si>
    <t>Hb3</t>
  </si>
  <si>
    <t>Hb5</t>
  </si>
  <si>
    <t>Hb change</t>
  </si>
  <si>
    <t>Hcti</t>
  </si>
  <si>
    <t>Hct0</t>
  </si>
  <si>
    <t>Hct1</t>
  </si>
  <si>
    <t>Hct2</t>
  </si>
  <si>
    <t>Hct3</t>
  </si>
  <si>
    <t>Hct5</t>
  </si>
  <si>
    <t>Hct change</t>
  </si>
  <si>
    <t>TBL cal</t>
  </si>
  <si>
    <t>Blood transfusion(unit)</t>
  </si>
  <si>
    <t>complication</t>
  </si>
  <si>
    <t>2, Parkinson</t>
  </si>
  <si>
    <t>delirium</t>
  </si>
  <si>
    <t>intervation</t>
  </si>
  <si>
    <t>1,2,6</t>
  </si>
  <si>
    <t>sepsis</t>
  </si>
  <si>
    <t>SLE</t>
  </si>
  <si>
    <t>1,2,TIA</t>
  </si>
  <si>
    <t>1,2,gout</t>
  </si>
  <si>
    <t>1,2,RA</t>
  </si>
  <si>
    <t>1,2</t>
  </si>
  <si>
    <t>hypothyroid</t>
  </si>
  <si>
    <t>RA</t>
  </si>
  <si>
    <t>HIV</t>
  </si>
  <si>
    <t>ESRD</t>
  </si>
  <si>
    <t>Superficial wound infection</t>
  </si>
  <si>
    <t>1,2,5</t>
  </si>
  <si>
    <t>2.SLE</t>
  </si>
  <si>
    <t>hematuria from chronic bladder infection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</si>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</sst>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4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3411-BA39-45F2-874B-E761E3C444B3}">
  <dimension ref="A1:AO49"/>
  <sheetViews>
    <sheetView tabSelected="1" workbookViewId="0">
      <pane ySplit="1" topLeftCell="A44" activePane="bottomLeft" state="frozen"/>
      <selection pane="bottomLeft" activeCell="A50" sqref="A50"/>
    </sheetView>
  </sheetViews>
  <sheetFormatPr defaultRowHeight="14.25" x14ac:dyDescent="0.2"/>
  <cols>
    <col min="1" max="1" width="7.375" bestFit="1" customWidth="1"/>
    <col min="2" max="2" width="9.25" bestFit="1" customWidth="1"/>
    <col min="3" max="3" width="3.75" bestFit="1" customWidth="1"/>
    <col min="4" max="4" width="3.875" bestFit="1" customWidth="1"/>
    <col min="5" max="5" width="5.75" bestFit="1" customWidth="1"/>
    <col min="6" max="6" width="6" bestFit="1" customWidth="1"/>
    <col min="7" max="7" width="5.875" bestFit="1" customWidth="1"/>
    <col min="8" max="11" width="5.25" customWidth="1"/>
    <col min="12" max="12" width="6.5" bestFit="1" customWidth="1"/>
    <col min="13" max="13" width="5.125" bestFit="1" customWidth="1"/>
    <col min="14" max="14" width="8.375" bestFit="1" customWidth="1"/>
    <col min="17" max="17" width="9.875" bestFit="1" customWidth="1"/>
    <col min="18" max="18" width="4.125" bestFit="1" customWidth="1"/>
    <col min="19" max="19" width="9.625" bestFit="1" customWidth="1"/>
    <col min="20" max="20" width="9.625" customWidth="1"/>
    <col min="21" max="21" width="10.375" bestFit="1" customWidth="1"/>
    <col min="22" max="22" width="7" bestFit="1" customWidth="1"/>
    <col min="23" max="23" width="7.375" bestFit="1" customWidth="1"/>
    <col min="24" max="24" width="11.25" bestFit="1" customWidth="1"/>
    <col min="25" max="30" width="5.25" customWidth="1"/>
    <col min="31" max="31" width="9.625" bestFit="1" customWidth="1"/>
    <col min="32" max="37" width="5.375" customWidth="1"/>
    <col min="38" max="38" width="10.125" bestFit="1" customWidth="1"/>
    <col min="39" max="39" width="8.25" customWidth="1"/>
    <col min="40" max="40" width="19.375" bestFit="1" customWidth="1"/>
    <col min="41" max="41" width="10.625" bestFit="1" customWidth="1"/>
  </cols>
  <sheetData>
    <row r="1" spans="1:41" x14ac:dyDescent="0.2">
      <c r="A1" s="1" t="s">
        <v>0</v>
      </c>
      <c r="B1" s="1" t="s">
        <v>40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8</v>
      </c>
      <c r="L1" s="1" t="s">
        <v>10</v>
      </c>
      <c r="M1" s="1" t="s">
        <v>11</v>
      </c>
      <c r="N1" s="1" t="s">
        <v>12</v>
      </c>
      <c r="O1" s="10" t="s">
        <v>13</v>
      </c>
      <c r="P1" s="10"/>
      <c r="Q1" s="1" t="s">
        <v>14</v>
      </c>
      <c r="R1" s="2" t="s">
        <v>15</v>
      </c>
      <c r="S1" s="2" t="s">
        <v>16</v>
      </c>
      <c r="T1" s="2" t="s">
        <v>56</v>
      </c>
      <c r="U1" s="2" t="s">
        <v>17</v>
      </c>
      <c r="V1" s="2" t="s">
        <v>18</v>
      </c>
      <c r="W1" s="2" t="s">
        <v>19</v>
      </c>
      <c r="X1" s="3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6" t="s">
        <v>35</v>
      </c>
      <c r="AN1" s="7" t="s">
        <v>36</v>
      </c>
      <c r="AO1" s="8" t="s">
        <v>37</v>
      </c>
    </row>
    <row r="2" spans="1:41" x14ac:dyDescent="0.2">
      <c r="A2">
        <v>1</v>
      </c>
      <c r="B2">
        <v>1</v>
      </c>
      <c r="C2">
        <v>1</v>
      </c>
      <c r="D2">
        <v>74</v>
      </c>
      <c r="E2">
        <v>165</v>
      </c>
      <c r="F2">
        <v>56</v>
      </c>
      <c r="G2">
        <v>20.58</v>
      </c>
      <c r="H2">
        <v>12.8</v>
      </c>
      <c r="I2">
        <v>39.200000000000003</v>
      </c>
      <c r="J2">
        <v>1629</v>
      </c>
      <c r="K2">
        <v>4200</v>
      </c>
      <c r="L2">
        <v>141</v>
      </c>
      <c r="M2">
        <v>96</v>
      </c>
      <c r="N2">
        <v>3</v>
      </c>
      <c r="O2">
        <v>2</v>
      </c>
      <c r="P2" t="s">
        <v>38</v>
      </c>
      <c r="Q2">
        <v>0</v>
      </c>
      <c r="R2">
        <v>3</v>
      </c>
      <c r="S2">
        <v>1</v>
      </c>
      <c r="T2">
        <v>1</v>
      </c>
      <c r="U2" s="9">
        <v>43678</v>
      </c>
      <c r="V2">
        <v>115</v>
      </c>
      <c r="W2">
        <v>2</v>
      </c>
      <c r="X2">
        <v>500</v>
      </c>
      <c r="Y2">
        <v>12.8</v>
      </c>
      <c r="Z2">
        <v>11</v>
      </c>
      <c r="AA2">
        <v>10.7</v>
      </c>
      <c r="AB2">
        <v>8.1</v>
      </c>
      <c r="AC2">
        <v>10.7</v>
      </c>
      <c r="AD2">
        <v>11.5</v>
      </c>
      <c r="AE2">
        <f>Y2-AD2</f>
        <v>1.3000000000000007</v>
      </c>
      <c r="AF2">
        <v>39.200000000000003</v>
      </c>
      <c r="AG2">
        <v>33</v>
      </c>
      <c r="AH2">
        <v>32.700000000000003</v>
      </c>
      <c r="AI2">
        <v>24.1</v>
      </c>
      <c r="AJ2">
        <v>31.4</v>
      </c>
      <c r="AK2">
        <v>34.299999999999997</v>
      </c>
      <c r="AL2">
        <f>AF2-AK2</f>
        <v>4.9000000000000057</v>
      </c>
      <c r="AM2">
        <v>1645.3</v>
      </c>
      <c r="AN2">
        <v>3</v>
      </c>
      <c r="AO2" t="s">
        <v>39</v>
      </c>
    </row>
    <row r="3" spans="1:41" x14ac:dyDescent="0.2">
      <c r="A3">
        <v>2</v>
      </c>
      <c r="B3">
        <v>1</v>
      </c>
      <c r="C3">
        <v>2</v>
      </c>
      <c r="D3">
        <v>52</v>
      </c>
      <c r="E3">
        <v>158</v>
      </c>
      <c r="F3">
        <v>75</v>
      </c>
      <c r="G3">
        <v>30</v>
      </c>
      <c r="H3">
        <v>34.4</v>
      </c>
      <c r="I3">
        <v>11.3</v>
      </c>
      <c r="J3">
        <v>1049</v>
      </c>
      <c r="K3">
        <v>4875</v>
      </c>
      <c r="L3">
        <v>138</v>
      </c>
      <c r="M3">
        <v>70</v>
      </c>
      <c r="N3">
        <v>3</v>
      </c>
      <c r="O3">
        <v>1</v>
      </c>
      <c r="P3">
        <v>0</v>
      </c>
      <c r="Q3">
        <v>0</v>
      </c>
      <c r="R3">
        <v>2</v>
      </c>
      <c r="S3">
        <v>1</v>
      </c>
      <c r="T3">
        <v>2</v>
      </c>
      <c r="U3" s="9">
        <v>43683</v>
      </c>
      <c r="V3">
        <v>95</v>
      </c>
      <c r="W3">
        <v>2</v>
      </c>
      <c r="X3">
        <v>303</v>
      </c>
      <c r="Y3">
        <v>11.3</v>
      </c>
      <c r="Z3">
        <v>10.8</v>
      </c>
      <c r="AA3">
        <v>10.6</v>
      </c>
      <c r="AB3">
        <v>10.1</v>
      </c>
      <c r="AC3">
        <v>9.6</v>
      </c>
      <c r="AD3">
        <v>9.5</v>
      </c>
      <c r="AE3">
        <f t="shared" ref="AE3:AE49" si="0">Y3-AD3</f>
        <v>1.8000000000000007</v>
      </c>
      <c r="AF3">
        <v>34.4</v>
      </c>
      <c r="AG3">
        <v>33</v>
      </c>
      <c r="AH3">
        <v>32.299999999999997</v>
      </c>
      <c r="AI3">
        <v>31.5</v>
      </c>
      <c r="AJ3">
        <v>29.9</v>
      </c>
      <c r="AK3">
        <v>29.5</v>
      </c>
      <c r="AL3">
        <f t="shared" ref="AL3:AL49" si="1">AF3-AK3</f>
        <v>4.8999999999999986</v>
      </c>
      <c r="AM3">
        <v>776.54</v>
      </c>
      <c r="AN3">
        <v>0</v>
      </c>
      <c r="AO3">
        <v>1</v>
      </c>
    </row>
    <row r="4" spans="1:41" x14ac:dyDescent="0.2">
      <c r="A4">
        <v>3</v>
      </c>
      <c r="B4">
        <v>1</v>
      </c>
      <c r="C4">
        <v>2</v>
      </c>
      <c r="D4">
        <v>70</v>
      </c>
      <c r="E4">
        <v>155</v>
      </c>
      <c r="F4">
        <v>40</v>
      </c>
      <c r="G4">
        <v>16.600000000000001</v>
      </c>
      <c r="H4">
        <v>10.9</v>
      </c>
      <c r="I4">
        <v>33</v>
      </c>
      <c r="J4">
        <v>486</v>
      </c>
      <c r="K4">
        <v>2600</v>
      </c>
      <c r="L4">
        <v>120</v>
      </c>
      <c r="M4">
        <v>70</v>
      </c>
      <c r="N4">
        <v>7</v>
      </c>
      <c r="O4">
        <v>2</v>
      </c>
      <c r="P4" t="s">
        <v>41</v>
      </c>
      <c r="Q4">
        <v>0</v>
      </c>
      <c r="R4">
        <v>2</v>
      </c>
      <c r="S4">
        <v>1</v>
      </c>
      <c r="T4">
        <v>3</v>
      </c>
      <c r="U4" s="9">
        <v>43691</v>
      </c>
      <c r="V4">
        <v>90</v>
      </c>
      <c r="W4">
        <v>2</v>
      </c>
      <c r="X4">
        <v>400</v>
      </c>
      <c r="Y4">
        <v>10.9</v>
      </c>
      <c r="Z4">
        <v>10</v>
      </c>
      <c r="AA4">
        <v>9</v>
      </c>
      <c r="AB4">
        <v>10</v>
      </c>
      <c r="AC4">
        <v>11.7</v>
      </c>
      <c r="AD4">
        <v>10</v>
      </c>
      <c r="AE4">
        <f t="shared" si="0"/>
        <v>0.90000000000000036</v>
      </c>
      <c r="AF4">
        <v>33.200000000000003</v>
      </c>
      <c r="AG4">
        <v>30</v>
      </c>
      <c r="AH4">
        <v>27</v>
      </c>
      <c r="AI4">
        <v>29.1</v>
      </c>
      <c r="AJ4">
        <v>34.5</v>
      </c>
      <c r="AK4">
        <v>29.1</v>
      </c>
      <c r="AL4">
        <f t="shared" si="1"/>
        <v>4.1000000000000014</v>
      </c>
      <c r="AM4">
        <v>691.7</v>
      </c>
      <c r="AN4">
        <v>1</v>
      </c>
      <c r="AO4" t="s">
        <v>42</v>
      </c>
    </row>
    <row r="5" spans="1:41" x14ac:dyDescent="0.2">
      <c r="A5">
        <v>4</v>
      </c>
      <c r="B5">
        <v>2</v>
      </c>
      <c r="C5">
        <v>2</v>
      </c>
      <c r="D5">
        <v>37</v>
      </c>
      <c r="E5">
        <v>158</v>
      </c>
      <c r="F5">
        <v>46.3</v>
      </c>
      <c r="G5">
        <v>18.5</v>
      </c>
      <c r="H5">
        <v>9.4</v>
      </c>
      <c r="I5">
        <v>28.9</v>
      </c>
      <c r="J5">
        <v>510</v>
      </c>
      <c r="K5">
        <v>3010</v>
      </c>
      <c r="L5">
        <v>141</v>
      </c>
      <c r="M5">
        <v>89</v>
      </c>
      <c r="N5">
        <v>1</v>
      </c>
      <c r="O5">
        <v>2</v>
      </c>
      <c r="P5" t="s">
        <v>43</v>
      </c>
      <c r="Q5">
        <v>0</v>
      </c>
      <c r="R5">
        <v>2</v>
      </c>
      <c r="S5">
        <v>1</v>
      </c>
      <c r="T5">
        <v>4</v>
      </c>
      <c r="U5" s="9">
        <v>43692</v>
      </c>
      <c r="V5">
        <v>60</v>
      </c>
      <c r="W5">
        <v>2</v>
      </c>
      <c r="X5">
        <v>200</v>
      </c>
      <c r="Y5">
        <v>9.4</v>
      </c>
      <c r="Z5">
        <v>8.3000000000000007</v>
      </c>
      <c r="AA5">
        <v>8.5</v>
      </c>
      <c r="AB5">
        <v>10.5</v>
      </c>
      <c r="AC5">
        <v>10.3</v>
      </c>
      <c r="AD5">
        <v>10.3</v>
      </c>
      <c r="AE5">
        <f t="shared" si="0"/>
        <v>-0.90000000000000036</v>
      </c>
      <c r="AF5">
        <v>28.9</v>
      </c>
      <c r="AG5">
        <v>24.5</v>
      </c>
      <c r="AH5">
        <v>25.1</v>
      </c>
      <c r="AI5">
        <v>30.3</v>
      </c>
      <c r="AJ5">
        <v>31</v>
      </c>
      <c r="AK5">
        <v>31.5</v>
      </c>
      <c r="AL5">
        <f t="shared" si="1"/>
        <v>-2.6000000000000014</v>
      </c>
      <c r="AM5">
        <v>1394.5</v>
      </c>
      <c r="AN5">
        <v>2</v>
      </c>
      <c r="AO5">
        <v>1</v>
      </c>
    </row>
    <row r="6" spans="1:41" x14ac:dyDescent="0.2">
      <c r="A6">
        <v>5</v>
      </c>
      <c r="B6">
        <v>1</v>
      </c>
      <c r="C6">
        <v>1</v>
      </c>
      <c r="D6">
        <v>27</v>
      </c>
      <c r="E6">
        <v>182</v>
      </c>
      <c r="F6">
        <v>90</v>
      </c>
      <c r="G6">
        <v>27.17</v>
      </c>
      <c r="H6">
        <v>15.1</v>
      </c>
      <c r="I6">
        <v>47.6</v>
      </c>
      <c r="J6">
        <v>3347</v>
      </c>
      <c r="K6">
        <v>6750</v>
      </c>
      <c r="L6">
        <v>129</v>
      </c>
      <c r="M6">
        <v>60</v>
      </c>
      <c r="N6">
        <v>1</v>
      </c>
      <c r="O6">
        <v>1</v>
      </c>
      <c r="P6">
        <v>0</v>
      </c>
      <c r="Q6">
        <v>0</v>
      </c>
      <c r="R6">
        <v>2</v>
      </c>
      <c r="S6">
        <v>1</v>
      </c>
      <c r="T6">
        <v>5</v>
      </c>
      <c r="U6" s="9">
        <v>43698</v>
      </c>
      <c r="V6">
        <v>60</v>
      </c>
      <c r="W6">
        <v>2</v>
      </c>
      <c r="X6">
        <v>400</v>
      </c>
      <c r="Y6">
        <v>14.6</v>
      </c>
      <c r="Z6">
        <v>14</v>
      </c>
      <c r="AA6">
        <v>13.5</v>
      </c>
      <c r="AB6">
        <v>12.8</v>
      </c>
      <c r="AC6">
        <v>11.8</v>
      </c>
      <c r="AD6">
        <v>12.2</v>
      </c>
      <c r="AE6">
        <f t="shared" si="0"/>
        <v>2.4000000000000004</v>
      </c>
      <c r="AF6">
        <v>47.6</v>
      </c>
      <c r="AG6">
        <v>43</v>
      </c>
      <c r="AH6">
        <v>42.2</v>
      </c>
      <c r="AI6">
        <v>42.1</v>
      </c>
      <c r="AJ6">
        <v>37.1</v>
      </c>
      <c r="AK6">
        <v>38.5</v>
      </c>
      <c r="AL6">
        <f t="shared" si="1"/>
        <v>9.1000000000000014</v>
      </c>
      <c r="AM6">
        <v>1109.58</v>
      </c>
      <c r="AN6">
        <v>0</v>
      </c>
      <c r="AO6">
        <v>1</v>
      </c>
    </row>
    <row r="7" spans="1:41" x14ac:dyDescent="0.2">
      <c r="A7">
        <v>6</v>
      </c>
      <c r="B7">
        <v>2</v>
      </c>
      <c r="C7">
        <v>2</v>
      </c>
      <c r="D7">
        <v>58</v>
      </c>
      <c r="E7">
        <v>158</v>
      </c>
      <c r="F7">
        <v>64</v>
      </c>
      <c r="G7">
        <v>25.63</v>
      </c>
      <c r="H7">
        <v>12.1</v>
      </c>
      <c r="I7">
        <v>37.9</v>
      </c>
      <c r="J7">
        <v>1526</v>
      </c>
      <c r="K7">
        <v>4160</v>
      </c>
      <c r="L7">
        <v>134</v>
      </c>
      <c r="M7">
        <v>84</v>
      </c>
      <c r="N7">
        <v>1</v>
      </c>
      <c r="O7">
        <v>2</v>
      </c>
      <c r="P7" t="s">
        <v>44</v>
      </c>
      <c r="Q7">
        <v>0</v>
      </c>
      <c r="R7">
        <v>3</v>
      </c>
      <c r="S7">
        <v>1</v>
      </c>
      <c r="T7">
        <v>6</v>
      </c>
      <c r="U7" s="9">
        <v>43697</v>
      </c>
      <c r="V7">
        <v>65</v>
      </c>
      <c r="W7">
        <v>2</v>
      </c>
      <c r="X7">
        <v>306</v>
      </c>
      <c r="Y7">
        <v>12.1</v>
      </c>
      <c r="Z7">
        <v>12</v>
      </c>
      <c r="AA7">
        <v>12.1</v>
      </c>
      <c r="AB7">
        <v>12.2</v>
      </c>
      <c r="AC7">
        <v>11.1</v>
      </c>
      <c r="AD7">
        <v>10.5</v>
      </c>
      <c r="AE7">
        <f t="shared" si="0"/>
        <v>1.5999999999999996</v>
      </c>
      <c r="AF7">
        <v>37.9</v>
      </c>
      <c r="AG7">
        <v>37.5</v>
      </c>
      <c r="AH7">
        <v>37.200000000000003</v>
      </c>
      <c r="AI7">
        <v>37.6</v>
      </c>
      <c r="AJ7">
        <v>33.9</v>
      </c>
      <c r="AK7">
        <v>31</v>
      </c>
      <c r="AL7">
        <f t="shared" si="1"/>
        <v>6.8999999999999986</v>
      </c>
      <c r="AM7">
        <v>550.1</v>
      </c>
      <c r="AN7">
        <v>0</v>
      </c>
      <c r="AO7">
        <v>1</v>
      </c>
    </row>
    <row r="8" spans="1:41" x14ac:dyDescent="0.2">
      <c r="A8">
        <v>7</v>
      </c>
      <c r="B8">
        <v>1</v>
      </c>
      <c r="C8">
        <v>2</v>
      </c>
      <c r="D8">
        <v>42</v>
      </c>
      <c r="E8">
        <v>163</v>
      </c>
      <c r="F8">
        <v>61</v>
      </c>
      <c r="G8">
        <v>23</v>
      </c>
      <c r="H8">
        <v>11.5</v>
      </c>
      <c r="I8">
        <v>35.200000000000003</v>
      </c>
      <c r="J8">
        <v>1262</v>
      </c>
      <c r="K8">
        <v>3965</v>
      </c>
      <c r="L8">
        <v>126</v>
      </c>
      <c r="M8">
        <v>88</v>
      </c>
      <c r="N8">
        <v>1</v>
      </c>
      <c r="O8">
        <v>1</v>
      </c>
      <c r="P8">
        <v>0</v>
      </c>
      <c r="Q8">
        <v>0</v>
      </c>
      <c r="R8">
        <v>1</v>
      </c>
      <c r="S8">
        <v>1</v>
      </c>
      <c r="T8">
        <v>7</v>
      </c>
      <c r="U8" s="9">
        <v>22894</v>
      </c>
      <c r="V8">
        <v>65</v>
      </c>
      <c r="W8">
        <v>2</v>
      </c>
      <c r="X8">
        <v>600</v>
      </c>
      <c r="Y8">
        <v>11.5</v>
      </c>
      <c r="Z8">
        <v>10</v>
      </c>
      <c r="AA8">
        <v>8.1999999999999993</v>
      </c>
      <c r="AB8">
        <v>8.8000000000000007</v>
      </c>
      <c r="AC8">
        <v>9.9</v>
      </c>
      <c r="AD8">
        <v>10.5</v>
      </c>
      <c r="AE8">
        <f t="shared" si="0"/>
        <v>1</v>
      </c>
      <c r="AF8">
        <v>35.200000000000003</v>
      </c>
      <c r="AG8">
        <v>31</v>
      </c>
      <c r="AH8">
        <v>25.1</v>
      </c>
      <c r="AI8">
        <v>27.5</v>
      </c>
      <c r="AJ8">
        <v>30.3</v>
      </c>
      <c r="AK8">
        <v>30.5</v>
      </c>
      <c r="AL8">
        <f t="shared" si="1"/>
        <v>4.7000000000000028</v>
      </c>
      <c r="AM8">
        <v>1249.0999999999999</v>
      </c>
      <c r="AN8">
        <v>2</v>
      </c>
      <c r="AO8">
        <v>1</v>
      </c>
    </row>
    <row r="9" spans="1:41" x14ac:dyDescent="0.2">
      <c r="A9">
        <v>8</v>
      </c>
      <c r="B9">
        <v>1</v>
      </c>
      <c r="C9">
        <v>1</v>
      </c>
      <c r="D9">
        <v>64</v>
      </c>
      <c r="E9">
        <v>170</v>
      </c>
      <c r="F9">
        <v>90</v>
      </c>
      <c r="G9">
        <v>31.1</v>
      </c>
      <c r="H9">
        <v>11.1</v>
      </c>
      <c r="I9">
        <v>35.5</v>
      </c>
      <c r="J9">
        <v>2187</v>
      </c>
      <c r="K9">
        <v>6750</v>
      </c>
      <c r="L9">
        <v>119</v>
      </c>
      <c r="M9">
        <v>69</v>
      </c>
      <c r="N9">
        <v>1</v>
      </c>
      <c r="O9">
        <v>2</v>
      </c>
      <c r="P9" t="s">
        <v>45</v>
      </c>
      <c r="Q9">
        <v>0</v>
      </c>
      <c r="R9">
        <v>3</v>
      </c>
      <c r="S9">
        <v>1</v>
      </c>
      <c r="T9">
        <v>8</v>
      </c>
      <c r="U9" s="9">
        <v>43726</v>
      </c>
      <c r="V9">
        <v>55</v>
      </c>
      <c r="W9">
        <v>2</v>
      </c>
      <c r="X9">
        <v>300</v>
      </c>
      <c r="Y9">
        <v>11.1</v>
      </c>
      <c r="Z9">
        <v>10</v>
      </c>
      <c r="AA9">
        <v>9.8000000000000007</v>
      </c>
      <c r="AB9">
        <v>9.8000000000000007</v>
      </c>
      <c r="AC9">
        <v>9.1</v>
      </c>
      <c r="AD9">
        <v>11</v>
      </c>
      <c r="AE9">
        <f t="shared" si="0"/>
        <v>9.9999999999999645E-2</v>
      </c>
      <c r="AF9">
        <v>35.5</v>
      </c>
      <c r="AG9">
        <v>32.200000000000003</v>
      </c>
      <c r="AH9">
        <v>31.6</v>
      </c>
      <c r="AI9">
        <v>30.5</v>
      </c>
      <c r="AJ9">
        <v>28.4</v>
      </c>
      <c r="AK9">
        <v>35.1</v>
      </c>
      <c r="AL9">
        <f t="shared" si="1"/>
        <v>0.39999999999999858</v>
      </c>
      <c r="AM9">
        <v>529.27</v>
      </c>
      <c r="AN9">
        <v>1</v>
      </c>
      <c r="AO9">
        <v>1</v>
      </c>
    </row>
    <row r="10" spans="1:41" x14ac:dyDescent="0.2">
      <c r="A10">
        <v>9</v>
      </c>
      <c r="B10">
        <v>2</v>
      </c>
      <c r="C10">
        <v>2</v>
      </c>
      <c r="D10">
        <v>46</v>
      </c>
      <c r="E10">
        <v>160</v>
      </c>
      <c r="F10">
        <v>54.5</v>
      </c>
      <c r="G10">
        <v>21.3</v>
      </c>
      <c r="H10">
        <v>10.6</v>
      </c>
      <c r="I10">
        <v>32.700000000000003</v>
      </c>
      <c r="J10">
        <v>943</v>
      </c>
      <c r="K10">
        <v>3543</v>
      </c>
      <c r="L10">
        <v>141</v>
      </c>
      <c r="M10">
        <v>81</v>
      </c>
      <c r="N10">
        <v>6</v>
      </c>
      <c r="O10">
        <v>2</v>
      </c>
      <c r="P10" t="s">
        <v>46</v>
      </c>
      <c r="Q10">
        <v>0</v>
      </c>
      <c r="R10">
        <v>2</v>
      </c>
      <c r="S10">
        <v>1</v>
      </c>
      <c r="T10">
        <v>9</v>
      </c>
      <c r="U10" s="9">
        <v>43727</v>
      </c>
      <c r="V10">
        <v>60</v>
      </c>
      <c r="W10">
        <v>2</v>
      </c>
      <c r="X10">
        <v>200</v>
      </c>
      <c r="Y10">
        <v>10.6</v>
      </c>
      <c r="Z10">
        <v>9.1999999999999993</v>
      </c>
      <c r="AA10">
        <v>8.6999999999999993</v>
      </c>
      <c r="AB10">
        <v>8.6</v>
      </c>
      <c r="AC10">
        <v>8.4</v>
      </c>
      <c r="AD10">
        <v>8.3000000000000007</v>
      </c>
      <c r="AE10">
        <f t="shared" si="0"/>
        <v>2.2999999999999989</v>
      </c>
      <c r="AF10">
        <v>32.700000000000003</v>
      </c>
      <c r="AG10">
        <v>32.299999999999997</v>
      </c>
      <c r="AH10">
        <v>28.8</v>
      </c>
      <c r="AI10">
        <v>27</v>
      </c>
      <c r="AJ10">
        <v>26.2</v>
      </c>
      <c r="AK10">
        <v>25.8</v>
      </c>
      <c r="AL10">
        <f t="shared" si="1"/>
        <v>6.9000000000000021</v>
      </c>
      <c r="AM10">
        <v>768.76</v>
      </c>
      <c r="AN10">
        <v>0</v>
      </c>
      <c r="AO10">
        <v>1</v>
      </c>
    </row>
    <row r="11" spans="1:41" x14ac:dyDescent="0.2">
      <c r="A11">
        <v>10</v>
      </c>
      <c r="B11">
        <v>2</v>
      </c>
      <c r="C11">
        <v>2</v>
      </c>
      <c r="D11">
        <v>24</v>
      </c>
      <c r="E11">
        <v>158</v>
      </c>
      <c r="F11">
        <v>46</v>
      </c>
      <c r="G11">
        <v>18.399999999999999</v>
      </c>
      <c r="H11">
        <v>11.7</v>
      </c>
      <c r="I11">
        <v>35.6</v>
      </c>
      <c r="J11">
        <v>976</v>
      </c>
      <c r="K11">
        <v>2990</v>
      </c>
      <c r="L11">
        <v>143</v>
      </c>
      <c r="M11">
        <v>95</v>
      </c>
      <c r="N11">
        <v>1</v>
      </c>
      <c r="O11">
        <v>2</v>
      </c>
      <c r="P11" t="s">
        <v>43</v>
      </c>
      <c r="Q11">
        <v>0</v>
      </c>
      <c r="R11">
        <v>2</v>
      </c>
      <c r="S11">
        <v>1</v>
      </c>
      <c r="T11">
        <v>10</v>
      </c>
      <c r="U11" s="9">
        <v>43734</v>
      </c>
      <c r="V11">
        <v>55</v>
      </c>
      <c r="W11">
        <v>2</v>
      </c>
      <c r="X11">
        <v>198</v>
      </c>
      <c r="Y11">
        <v>11.7</v>
      </c>
      <c r="Z11">
        <v>11</v>
      </c>
      <c r="AA11">
        <v>9.6</v>
      </c>
      <c r="AB11">
        <v>9.6999999999999993</v>
      </c>
      <c r="AC11">
        <v>9.8000000000000007</v>
      </c>
      <c r="AD11">
        <v>9.9</v>
      </c>
      <c r="AE11">
        <f t="shared" si="0"/>
        <v>1.7999999999999989</v>
      </c>
      <c r="AF11">
        <v>35.6</v>
      </c>
      <c r="AG11">
        <v>33.4</v>
      </c>
      <c r="AH11">
        <v>29.1</v>
      </c>
      <c r="AI11">
        <v>28.9</v>
      </c>
      <c r="AJ11">
        <v>29.6</v>
      </c>
      <c r="AK11">
        <v>30</v>
      </c>
      <c r="AL11">
        <f t="shared" si="1"/>
        <v>5.6000000000000014</v>
      </c>
      <c r="AM11">
        <v>460</v>
      </c>
      <c r="AN11">
        <v>0</v>
      </c>
      <c r="AO11">
        <v>1</v>
      </c>
    </row>
    <row r="12" spans="1:41" x14ac:dyDescent="0.2">
      <c r="A12">
        <v>11</v>
      </c>
      <c r="B12">
        <v>1</v>
      </c>
      <c r="C12">
        <v>2</v>
      </c>
      <c r="D12">
        <v>29</v>
      </c>
      <c r="E12">
        <v>150</v>
      </c>
      <c r="F12">
        <v>40</v>
      </c>
      <c r="G12">
        <v>17.8</v>
      </c>
      <c r="H12">
        <v>10.8</v>
      </c>
      <c r="I12">
        <v>31.6</v>
      </c>
      <c r="J12">
        <v>625</v>
      </c>
      <c r="K12">
        <v>2600</v>
      </c>
      <c r="L12">
        <v>123</v>
      </c>
      <c r="M12">
        <v>70</v>
      </c>
      <c r="N12">
        <v>1</v>
      </c>
      <c r="O12">
        <v>2</v>
      </c>
      <c r="P12">
        <v>2</v>
      </c>
      <c r="Q12">
        <v>0</v>
      </c>
      <c r="R12">
        <v>2</v>
      </c>
      <c r="S12">
        <v>1</v>
      </c>
      <c r="T12">
        <v>11</v>
      </c>
      <c r="U12" s="9">
        <v>43734</v>
      </c>
      <c r="V12">
        <v>80</v>
      </c>
      <c r="W12">
        <v>2</v>
      </c>
      <c r="X12">
        <v>350</v>
      </c>
      <c r="Y12">
        <v>10.8</v>
      </c>
      <c r="Z12">
        <v>11.7</v>
      </c>
      <c r="AA12">
        <v>10.9</v>
      </c>
      <c r="AB12">
        <v>8.9</v>
      </c>
      <c r="AC12">
        <v>8.6</v>
      </c>
      <c r="AD12">
        <v>9.1999999999999993</v>
      </c>
      <c r="AE12">
        <f t="shared" si="0"/>
        <v>1.6000000000000014</v>
      </c>
      <c r="AF12">
        <v>31.6</v>
      </c>
      <c r="AG12">
        <v>35.1</v>
      </c>
      <c r="AH12">
        <v>33.4</v>
      </c>
      <c r="AI12">
        <v>27.2</v>
      </c>
      <c r="AJ12">
        <v>28.1</v>
      </c>
      <c r="AK12">
        <v>29.6</v>
      </c>
      <c r="AL12">
        <f t="shared" si="1"/>
        <v>2</v>
      </c>
      <c r="AM12">
        <v>866.67</v>
      </c>
      <c r="AN12">
        <v>1</v>
      </c>
      <c r="AO12">
        <v>1</v>
      </c>
    </row>
    <row r="13" spans="1:41" x14ac:dyDescent="0.2">
      <c r="A13">
        <v>12</v>
      </c>
      <c r="B13">
        <v>2</v>
      </c>
      <c r="C13">
        <v>2</v>
      </c>
      <c r="D13">
        <v>67</v>
      </c>
      <c r="E13">
        <v>148</v>
      </c>
      <c r="F13">
        <v>58</v>
      </c>
      <c r="G13">
        <v>23.7</v>
      </c>
      <c r="H13">
        <v>13</v>
      </c>
      <c r="I13">
        <v>38.799999999999997</v>
      </c>
      <c r="J13">
        <v>1438</v>
      </c>
      <c r="K13">
        <v>3770</v>
      </c>
      <c r="L13">
        <v>147</v>
      </c>
      <c r="M13">
        <v>88</v>
      </c>
      <c r="N13">
        <v>3</v>
      </c>
      <c r="O13">
        <v>2</v>
      </c>
      <c r="P13" t="s">
        <v>47</v>
      </c>
      <c r="Q13">
        <v>0</v>
      </c>
      <c r="R13">
        <v>2</v>
      </c>
      <c r="S13">
        <v>1</v>
      </c>
      <c r="T13">
        <v>12</v>
      </c>
      <c r="U13" s="9">
        <v>43741</v>
      </c>
      <c r="V13">
        <v>70</v>
      </c>
      <c r="W13">
        <v>2</v>
      </c>
      <c r="X13">
        <v>506</v>
      </c>
      <c r="Y13">
        <v>13</v>
      </c>
      <c r="Z13">
        <v>12.2</v>
      </c>
      <c r="AA13">
        <v>11.5</v>
      </c>
      <c r="AB13">
        <v>11</v>
      </c>
      <c r="AC13">
        <v>10.5</v>
      </c>
      <c r="AD13">
        <v>10.199999999999999</v>
      </c>
      <c r="AE13">
        <f t="shared" si="0"/>
        <v>2.8000000000000007</v>
      </c>
      <c r="AF13">
        <v>38</v>
      </c>
      <c r="AG13">
        <v>37.200000000000003</v>
      </c>
      <c r="AH13">
        <v>35.5</v>
      </c>
      <c r="AI13">
        <v>33.1</v>
      </c>
      <c r="AJ13">
        <v>31.3</v>
      </c>
      <c r="AK13">
        <v>30.8</v>
      </c>
      <c r="AL13">
        <f t="shared" si="1"/>
        <v>7.1999999999999993</v>
      </c>
      <c r="AM13">
        <v>812</v>
      </c>
      <c r="AN13">
        <v>0</v>
      </c>
      <c r="AO13">
        <v>1</v>
      </c>
    </row>
    <row r="14" spans="1:41" x14ac:dyDescent="0.2">
      <c r="A14">
        <v>13</v>
      </c>
      <c r="B14">
        <v>1</v>
      </c>
      <c r="C14">
        <v>2</v>
      </c>
      <c r="D14">
        <v>69</v>
      </c>
      <c r="E14">
        <v>147</v>
      </c>
      <c r="F14">
        <v>47</v>
      </c>
      <c r="G14">
        <v>21.8</v>
      </c>
      <c r="H14">
        <v>11.4</v>
      </c>
      <c r="I14">
        <v>34.1</v>
      </c>
      <c r="J14">
        <v>905</v>
      </c>
      <c r="K14">
        <v>3055</v>
      </c>
      <c r="L14">
        <v>140</v>
      </c>
      <c r="M14">
        <v>90</v>
      </c>
      <c r="N14">
        <v>7</v>
      </c>
      <c r="O14">
        <v>2</v>
      </c>
      <c r="P14" t="s">
        <v>48</v>
      </c>
      <c r="Q14">
        <v>0</v>
      </c>
      <c r="R14">
        <v>2</v>
      </c>
      <c r="S14">
        <v>1</v>
      </c>
      <c r="T14">
        <v>13</v>
      </c>
      <c r="U14" s="9">
        <v>43742</v>
      </c>
      <c r="V14">
        <v>65</v>
      </c>
      <c r="W14">
        <v>2</v>
      </c>
      <c r="X14">
        <v>600</v>
      </c>
      <c r="Y14">
        <v>11.4</v>
      </c>
      <c r="Z14">
        <v>8</v>
      </c>
      <c r="AA14">
        <v>10.5</v>
      </c>
      <c r="AB14">
        <v>10.3</v>
      </c>
      <c r="AC14">
        <v>10</v>
      </c>
      <c r="AD14">
        <v>9.8000000000000007</v>
      </c>
      <c r="AE14">
        <f t="shared" si="0"/>
        <v>1.5999999999999996</v>
      </c>
      <c r="AF14">
        <v>34.1</v>
      </c>
      <c r="AG14">
        <v>25</v>
      </c>
      <c r="AH14">
        <v>31</v>
      </c>
      <c r="AI14">
        <v>31</v>
      </c>
      <c r="AJ14">
        <v>30.8</v>
      </c>
      <c r="AK14">
        <v>30.4</v>
      </c>
      <c r="AL14">
        <f t="shared" si="1"/>
        <v>3.7000000000000028</v>
      </c>
      <c r="AM14">
        <v>884.9</v>
      </c>
      <c r="AN14">
        <v>1</v>
      </c>
      <c r="AO14">
        <v>1</v>
      </c>
    </row>
    <row r="15" spans="1:41" x14ac:dyDescent="0.2">
      <c r="A15">
        <v>14</v>
      </c>
      <c r="B15">
        <v>1</v>
      </c>
      <c r="C15">
        <v>2</v>
      </c>
      <c r="D15">
        <v>52</v>
      </c>
      <c r="E15">
        <v>148</v>
      </c>
      <c r="F15">
        <v>52</v>
      </c>
      <c r="G15">
        <v>23.7</v>
      </c>
      <c r="H15">
        <v>37.799999999999997</v>
      </c>
      <c r="I15">
        <v>12.4</v>
      </c>
      <c r="J15">
        <v>1238</v>
      </c>
      <c r="K15">
        <v>3380</v>
      </c>
      <c r="L15">
        <v>111</v>
      </c>
      <c r="M15">
        <v>76</v>
      </c>
      <c r="N15">
        <v>1</v>
      </c>
      <c r="O15">
        <v>2</v>
      </c>
      <c r="P15" t="s">
        <v>43</v>
      </c>
      <c r="Q15">
        <v>0</v>
      </c>
      <c r="R15">
        <v>2</v>
      </c>
      <c r="S15">
        <v>1</v>
      </c>
      <c r="T15">
        <v>14</v>
      </c>
      <c r="U15" s="9">
        <v>43747</v>
      </c>
      <c r="V15">
        <v>70</v>
      </c>
      <c r="W15">
        <v>1</v>
      </c>
      <c r="X15">
        <v>200</v>
      </c>
      <c r="Y15">
        <v>12.4</v>
      </c>
      <c r="Z15">
        <v>10.7</v>
      </c>
      <c r="AA15">
        <v>8.3000000000000007</v>
      </c>
      <c r="AB15">
        <v>11.4</v>
      </c>
      <c r="AC15">
        <v>10.8</v>
      </c>
      <c r="AD15">
        <v>10.8</v>
      </c>
      <c r="AE15">
        <f t="shared" si="0"/>
        <v>1.5999999999999996</v>
      </c>
      <c r="AF15">
        <v>37.799999999999997</v>
      </c>
      <c r="AG15">
        <v>31.8</v>
      </c>
      <c r="AH15">
        <v>25.1</v>
      </c>
      <c r="AI15">
        <v>34.1</v>
      </c>
      <c r="AJ15">
        <v>31.9</v>
      </c>
      <c r="AK15">
        <v>32</v>
      </c>
      <c r="AL15">
        <f t="shared" si="1"/>
        <v>5.7999999999999972</v>
      </c>
      <c r="AM15">
        <v>855.48</v>
      </c>
      <c r="AN15">
        <v>1</v>
      </c>
      <c r="AO15">
        <v>1</v>
      </c>
    </row>
    <row r="16" spans="1:41" x14ac:dyDescent="0.2">
      <c r="A16">
        <v>15</v>
      </c>
      <c r="B16">
        <v>2</v>
      </c>
      <c r="C16">
        <v>2</v>
      </c>
      <c r="D16">
        <v>61</v>
      </c>
      <c r="E16">
        <v>155</v>
      </c>
      <c r="F16">
        <v>54</v>
      </c>
      <c r="G16">
        <v>22.5</v>
      </c>
      <c r="H16">
        <v>11.8</v>
      </c>
      <c r="I16">
        <v>36.700000000000003</v>
      </c>
      <c r="J16">
        <v>1215</v>
      </c>
      <c r="K16">
        <v>3510</v>
      </c>
      <c r="L16">
        <v>116</v>
      </c>
      <c r="M16">
        <v>68</v>
      </c>
      <c r="N16">
        <v>1</v>
      </c>
      <c r="O16">
        <v>2</v>
      </c>
      <c r="P16" t="s">
        <v>49</v>
      </c>
      <c r="Q16">
        <v>0</v>
      </c>
      <c r="R16">
        <v>2</v>
      </c>
      <c r="S16">
        <v>1</v>
      </c>
      <c r="T16">
        <v>15</v>
      </c>
      <c r="U16" s="9">
        <v>43753</v>
      </c>
      <c r="V16">
        <v>65</v>
      </c>
      <c r="W16">
        <v>2</v>
      </c>
      <c r="X16">
        <v>400</v>
      </c>
      <c r="Y16">
        <v>11.8</v>
      </c>
      <c r="Z16">
        <v>10.1</v>
      </c>
      <c r="AA16">
        <v>9</v>
      </c>
      <c r="AB16">
        <v>10.3</v>
      </c>
      <c r="AC16">
        <v>9.6999999999999993</v>
      </c>
      <c r="AD16">
        <v>10.6</v>
      </c>
      <c r="AE16">
        <f t="shared" si="0"/>
        <v>1.2000000000000011</v>
      </c>
      <c r="AF16">
        <v>36.700000000000003</v>
      </c>
      <c r="AG16">
        <v>30.8</v>
      </c>
      <c r="AH16">
        <v>28.1</v>
      </c>
      <c r="AI16">
        <v>32.1</v>
      </c>
      <c r="AJ16">
        <v>29.5</v>
      </c>
      <c r="AK16">
        <v>33.4</v>
      </c>
      <c r="AL16">
        <f t="shared" si="1"/>
        <v>3.3000000000000043</v>
      </c>
      <c r="AM16">
        <v>1238.2</v>
      </c>
      <c r="AN16">
        <v>2</v>
      </c>
      <c r="AO16">
        <v>1</v>
      </c>
    </row>
    <row r="17" spans="1:41" x14ac:dyDescent="0.2">
      <c r="A17">
        <v>16</v>
      </c>
      <c r="B17">
        <v>2</v>
      </c>
      <c r="C17">
        <v>2</v>
      </c>
      <c r="D17">
        <v>45</v>
      </c>
      <c r="E17">
        <v>154</v>
      </c>
      <c r="F17">
        <v>51</v>
      </c>
      <c r="G17">
        <v>21.5</v>
      </c>
      <c r="H17">
        <v>13.1</v>
      </c>
      <c r="I17">
        <v>42</v>
      </c>
      <c r="J17">
        <v>1421</v>
      </c>
      <c r="K17">
        <v>3315</v>
      </c>
      <c r="L17">
        <v>111</v>
      </c>
      <c r="M17">
        <v>83</v>
      </c>
      <c r="N17">
        <v>1</v>
      </c>
      <c r="O17">
        <v>2</v>
      </c>
      <c r="P17" t="s">
        <v>50</v>
      </c>
      <c r="Q17">
        <v>0</v>
      </c>
      <c r="R17">
        <v>1</v>
      </c>
      <c r="S17">
        <v>1</v>
      </c>
      <c r="T17">
        <v>16</v>
      </c>
      <c r="U17" s="9">
        <v>43762</v>
      </c>
      <c r="V17">
        <v>90</v>
      </c>
      <c r="W17">
        <v>2</v>
      </c>
      <c r="X17">
        <v>506</v>
      </c>
      <c r="Y17">
        <v>13.1</v>
      </c>
      <c r="Z17">
        <v>11.1</v>
      </c>
      <c r="AA17">
        <v>9.5</v>
      </c>
      <c r="AB17">
        <v>9.3000000000000007</v>
      </c>
      <c r="AC17">
        <v>10.6</v>
      </c>
      <c r="AD17">
        <v>10.7</v>
      </c>
      <c r="AE17">
        <f t="shared" si="0"/>
        <v>2.4000000000000004</v>
      </c>
      <c r="AF17">
        <v>42</v>
      </c>
      <c r="AG17">
        <v>34.799999999999997</v>
      </c>
      <c r="AH17">
        <v>29.5</v>
      </c>
      <c r="AI17">
        <v>28.6</v>
      </c>
      <c r="AJ17">
        <v>32.9</v>
      </c>
      <c r="AK17">
        <v>33.5</v>
      </c>
      <c r="AL17">
        <f t="shared" si="1"/>
        <v>8.5</v>
      </c>
      <c r="AM17">
        <v>1004.3</v>
      </c>
      <c r="AN17">
        <v>1</v>
      </c>
      <c r="AO17">
        <v>1</v>
      </c>
    </row>
    <row r="18" spans="1:41" x14ac:dyDescent="0.2">
      <c r="A18">
        <v>17</v>
      </c>
      <c r="B18">
        <v>2</v>
      </c>
      <c r="C18">
        <v>2</v>
      </c>
      <c r="D18">
        <v>63</v>
      </c>
      <c r="E18">
        <v>157</v>
      </c>
      <c r="F18">
        <v>68</v>
      </c>
      <c r="G18">
        <v>27.6</v>
      </c>
      <c r="H18">
        <v>13</v>
      </c>
      <c r="I18">
        <v>44</v>
      </c>
      <c r="J18">
        <v>1833</v>
      </c>
      <c r="K18">
        <v>4420</v>
      </c>
      <c r="L18">
        <v>140</v>
      </c>
      <c r="M18">
        <v>79</v>
      </c>
      <c r="N18">
        <v>3</v>
      </c>
      <c r="O18">
        <v>1</v>
      </c>
      <c r="P18">
        <v>0</v>
      </c>
      <c r="Q18">
        <v>0</v>
      </c>
      <c r="R18">
        <v>2</v>
      </c>
      <c r="S18">
        <v>1</v>
      </c>
      <c r="T18">
        <v>17</v>
      </c>
      <c r="U18" s="9">
        <v>43767</v>
      </c>
      <c r="V18">
        <v>85</v>
      </c>
      <c r="W18">
        <v>2</v>
      </c>
      <c r="X18">
        <v>500</v>
      </c>
      <c r="Y18">
        <v>13</v>
      </c>
      <c r="Z18">
        <v>10.5</v>
      </c>
      <c r="AA18">
        <v>9.9</v>
      </c>
      <c r="AB18">
        <v>9.8000000000000007</v>
      </c>
      <c r="AC18">
        <v>9.6</v>
      </c>
      <c r="AD18">
        <v>9.5</v>
      </c>
      <c r="AE18">
        <f t="shared" si="0"/>
        <v>3.5</v>
      </c>
      <c r="AF18">
        <v>41</v>
      </c>
      <c r="AG18">
        <v>33</v>
      </c>
      <c r="AH18">
        <v>31.6</v>
      </c>
      <c r="AI18">
        <v>31</v>
      </c>
      <c r="AJ18">
        <v>29.9</v>
      </c>
      <c r="AK18">
        <v>29.4</v>
      </c>
      <c r="AL18">
        <f t="shared" si="1"/>
        <v>11.600000000000001</v>
      </c>
      <c r="AM18">
        <v>1190</v>
      </c>
      <c r="AN18">
        <v>0</v>
      </c>
      <c r="AO18">
        <v>1</v>
      </c>
    </row>
    <row r="19" spans="1:41" x14ac:dyDescent="0.2">
      <c r="A19">
        <v>18</v>
      </c>
      <c r="B19">
        <v>1</v>
      </c>
      <c r="C19">
        <v>2</v>
      </c>
      <c r="D19">
        <v>57</v>
      </c>
      <c r="E19">
        <v>156</v>
      </c>
      <c r="F19">
        <v>62</v>
      </c>
      <c r="G19">
        <v>25.5</v>
      </c>
      <c r="H19">
        <v>13.3</v>
      </c>
      <c r="I19">
        <v>41.9</v>
      </c>
      <c r="J19">
        <v>1722</v>
      </c>
      <c r="K19">
        <v>4030</v>
      </c>
      <c r="L19">
        <v>130</v>
      </c>
      <c r="M19">
        <v>78</v>
      </c>
      <c r="N19">
        <v>3</v>
      </c>
      <c r="O19">
        <v>1</v>
      </c>
      <c r="P19">
        <v>0</v>
      </c>
      <c r="Q19">
        <v>0</v>
      </c>
      <c r="R19">
        <v>2</v>
      </c>
      <c r="S19">
        <v>1</v>
      </c>
      <c r="T19">
        <v>18</v>
      </c>
      <c r="U19" s="9">
        <v>43767</v>
      </c>
      <c r="V19">
        <v>90</v>
      </c>
      <c r="W19">
        <v>2</v>
      </c>
      <c r="X19">
        <v>295</v>
      </c>
      <c r="Y19">
        <v>13.3</v>
      </c>
      <c r="Z19">
        <v>11.4</v>
      </c>
      <c r="AA19">
        <v>11.1</v>
      </c>
      <c r="AB19">
        <v>11</v>
      </c>
      <c r="AC19">
        <v>10.5</v>
      </c>
      <c r="AD19">
        <v>11.2</v>
      </c>
      <c r="AE19">
        <f t="shared" si="0"/>
        <v>2.1000000000000014</v>
      </c>
      <c r="AF19">
        <v>41.9</v>
      </c>
      <c r="AG19">
        <v>3.1</v>
      </c>
      <c r="AH19">
        <v>33.5</v>
      </c>
      <c r="AI19">
        <v>34.5</v>
      </c>
      <c r="AJ19">
        <v>32.1</v>
      </c>
      <c r="AK19">
        <v>34.700000000000003</v>
      </c>
      <c r="AL19">
        <f t="shared" si="1"/>
        <v>7.1999999999999957</v>
      </c>
      <c r="AM19">
        <v>636.30999999999995</v>
      </c>
      <c r="AN19">
        <v>0</v>
      </c>
      <c r="AO19">
        <v>1</v>
      </c>
    </row>
    <row r="20" spans="1:41" x14ac:dyDescent="0.2">
      <c r="A20">
        <v>19</v>
      </c>
      <c r="B20">
        <v>2</v>
      </c>
      <c r="C20">
        <v>2</v>
      </c>
      <c r="D20">
        <v>57</v>
      </c>
      <c r="E20">
        <v>157</v>
      </c>
      <c r="F20">
        <v>58</v>
      </c>
      <c r="G20">
        <v>23.5</v>
      </c>
      <c r="H20">
        <v>12.5</v>
      </c>
      <c r="I20">
        <v>37</v>
      </c>
      <c r="J20">
        <v>1325</v>
      </c>
      <c r="K20">
        <v>3370</v>
      </c>
      <c r="L20">
        <v>128</v>
      </c>
      <c r="M20">
        <v>72</v>
      </c>
      <c r="N20">
        <v>7</v>
      </c>
      <c r="O20">
        <v>2</v>
      </c>
      <c r="P20">
        <v>2</v>
      </c>
      <c r="Q20">
        <v>0</v>
      </c>
      <c r="R20">
        <v>2</v>
      </c>
      <c r="S20">
        <v>1</v>
      </c>
      <c r="T20">
        <v>19</v>
      </c>
      <c r="U20" s="9">
        <v>43767</v>
      </c>
      <c r="V20">
        <v>85</v>
      </c>
      <c r="W20">
        <v>2</v>
      </c>
      <c r="X20">
        <v>318</v>
      </c>
      <c r="Y20">
        <v>12.5</v>
      </c>
      <c r="Z20">
        <v>11</v>
      </c>
      <c r="AA20">
        <v>10.3</v>
      </c>
      <c r="AB20">
        <v>10.6</v>
      </c>
      <c r="AC20">
        <v>10.4</v>
      </c>
      <c r="AD20">
        <v>10.199999999999999</v>
      </c>
      <c r="AE20">
        <f t="shared" si="0"/>
        <v>2.3000000000000007</v>
      </c>
      <c r="AF20">
        <v>37</v>
      </c>
      <c r="AG20">
        <v>33.5</v>
      </c>
      <c r="AH20">
        <v>31.6</v>
      </c>
      <c r="AI20">
        <v>31.7</v>
      </c>
      <c r="AJ20">
        <v>31.6</v>
      </c>
      <c r="AK20">
        <v>29.5</v>
      </c>
      <c r="AL20">
        <f t="shared" si="1"/>
        <v>7.5</v>
      </c>
      <c r="AM20">
        <v>693.68</v>
      </c>
      <c r="AN20">
        <v>0</v>
      </c>
      <c r="AO20">
        <v>1</v>
      </c>
    </row>
    <row r="21" spans="1:41" x14ac:dyDescent="0.2">
      <c r="A21">
        <v>20</v>
      </c>
      <c r="B21">
        <v>1</v>
      </c>
      <c r="C21">
        <v>2</v>
      </c>
      <c r="D21">
        <v>37</v>
      </c>
      <c r="E21">
        <v>158</v>
      </c>
      <c r="F21">
        <v>51.8</v>
      </c>
      <c r="G21">
        <v>20.399999999999999</v>
      </c>
      <c r="H21">
        <v>11.7</v>
      </c>
      <c r="I21">
        <v>35.700000000000003</v>
      </c>
      <c r="J21">
        <v>1103</v>
      </c>
      <c r="K21">
        <v>3367</v>
      </c>
      <c r="L21">
        <v>128</v>
      </c>
      <c r="M21">
        <v>70</v>
      </c>
      <c r="N21">
        <v>1</v>
      </c>
      <c r="O21">
        <v>2</v>
      </c>
      <c r="P21" t="s">
        <v>51</v>
      </c>
      <c r="Q21">
        <v>0</v>
      </c>
      <c r="R21">
        <v>2</v>
      </c>
      <c r="S21">
        <v>1</v>
      </c>
      <c r="T21">
        <v>20</v>
      </c>
      <c r="U21" s="9">
        <v>43795</v>
      </c>
      <c r="V21">
        <v>80</v>
      </c>
      <c r="W21">
        <v>2</v>
      </c>
      <c r="X21">
        <v>325</v>
      </c>
      <c r="Y21">
        <v>11.7</v>
      </c>
      <c r="Z21">
        <v>10.5</v>
      </c>
      <c r="AA21">
        <v>10.7</v>
      </c>
      <c r="AB21">
        <v>9.3000000000000007</v>
      </c>
      <c r="AC21">
        <v>9.5</v>
      </c>
      <c r="AD21">
        <v>9.1</v>
      </c>
      <c r="AE21">
        <f t="shared" si="0"/>
        <v>2.5999999999999996</v>
      </c>
      <c r="AF21">
        <v>35.700000000000003</v>
      </c>
      <c r="AG21">
        <v>31.1</v>
      </c>
      <c r="AH21">
        <v>32.9</v>
      </c>
      <c r="AI21">
        <v>27.2</v>
      </c>
      <c r="AJ21">
        <v>27.1</v>
      </c>
      <c r="AK21">
        <v>26.9</v>
      </c>
      <c r="AL21">
        <f t="shared" si="1"/>
        <v>8.8000000000000043</v>
      </c>
      <c r="AM21">
        <v>748.22</v>
      </c>
      <c r="AN21">
        <v>0</v>
      </c>
      <c r="AO21">
        <v>1</v>
      </c>
    </row>
    <row r="22" spans="1:41" x14ac:dyDescent="0.2">
      <c r="A22">
        <v>21</v>
      </c>
      <c r="B22">
        <v>1</v>
      </c>
      <c r="C22">
        <v>1</v>
      </c>
      <c r="D22">
        <v>22</v>
      </c>
      <c r="E22">
        <v>178</v>
      </c>
      <c r="F22">
        <v>90</v>
      </c>
      <c r="G22">
        <v>28.4</v>
      </c>
      <c r="H22">
        <v>13.6</v>
      </c>
      <c r="I22">
        <v>40.9</v>
      </c>
      <c r="J22">
        <v>2789</v>
      </c>
      <c r="K22">
        <v>6750</v>
      </c>
      <c r="L22">
        <v>128</v>
      </c>
      <c r="M22">
        <v>86</v>
      </c>
      <c r="N22">
        <v>1</v>
      </c>
      <c r="O22">
        <v>1</v>
      </c>
      <c r="P22">
        <v>0</v>
      </c>
      <c r="Q22">
        <v>0</v>
      </c>
      <c r="R22">
        <v>2</v>
      </c>
      <c r="S22">
        <v>1</v>
      </c>
      <c r="T22">
        <v>21</v>
      </c>
      <c r="U22" s="9">
        <v>43795</v>
      </c>
      <c r="V22">
        <v>75</v>
      </c>
      <c r="W22">
        <v>2</v>
      </c>
      <c r="X22">
        <v>309</v>
      </c>
      <c r="Y22">
        <v>13.6</v>
      </c>
      <c r="Z22">
        <v>13.1</v>
      </c>
      <c r="AA22">
        <v>11.8</v>
      </c>
      <c r="AB22">
        <v>10.9</v>
      </c>
      <c r="AC22">
        <v>10.7</v>
      </c>
      <c r="AD22">
        <v>10.8</v>
      </c>
      <c r="AE22">
        <f t="shared" si="0"/>
        <v>2.7999999999999989</v>
      </c>
      <c r="AF22">
        <v>40.9</v>
      </c>
      <c r="AG22">
        <v>38.799999999999997</v>
      </c>
      <c r="AH22">
        <v>35.4</v>
      </c>
      <c r="AI22">
        <v>32.200000000000003</v>
      </c>
      <c r="AJ22">
        <v>31.7</v>
      </c>
      <c r="AK22">
        <v>32.299999999999997</v>
      </c>
      <c r="AL22">
        <f t="shared" si="1"/>
        <v>8.6000000000000014</v>
      </c>
      <c r="AM22">
        <v>772</v>
      </c>
      <c r="AN22">
        <v>0</v>
      </c>
      <c r="AO22">
        <v>1</v>
      </c>
    </row>
    <row r="23" spans="1:41" x14ac:dyDescent="0.2">
      <c r="A23">
        <v>22</v>
      </c>
      <c r="B23">
        <v>2</v>
      </c>
      <c r="C23">
        <v>2</v>
      </c>
      <c r="D23">
        <v>40</v>
      </c>
      <c r="E23">
        <v>147</v>
      </c>
      <c r="F23">
        <v>47</v>
      </c>
      <c r="G23">
        <v>21.8</v>
      </c>
      <c r="H23">
        <v>11.9</v>
      </c>
      <c r="I23">
        <v>37.700000000000003</v>
      </c>
      <c r="J23">
        <v>1110</v>
      </c>
      <c r="K23">
        <v>3055</v>
      </c>
      <c r="L23">
        <v>121</v>
      </c>
      <c r="M23">
        <v>66</v>
      </c>
      <c r="N23">
        <v>3</v>
      </c>
      <c r="O23">
        <v>1</v>
      </c>
      <c r="P23">
        <v>0</v>
      </c>
      <c r="Q23">
        <v>0</v>
      </c>
      <c r="R23">
        <v>1</v>
      </c>
      <c r="S23">
        <v>1</v>
      </c>
      <c r="T23">
        <v>22</v>
      </c>
      <c r="U23" s="9">
        <v>43796</v>
      </c>
      <c r="V23">
        <v>100</v>
      </c>
      <c r="W23">
        <v>1</v>
      </c>
      <c r="X23">
        <v>850</v>
      </c>
      <c r="Y23">
        <v>11.9</v>
      </c>
      <c r="Z23">
        <v>10.4</v>
      </c>
      <c r="AA23">
        <v>9</v>
      </c>
      <c r="AB23">
        <v>7.6</v>
      </c>
      <c r="AC23">
        <v>10.1</v>
      </c>
      <c r="AD23">
        <v>10.6</v>
      </c>
      <c r="AE23">
        <f t="shared" si="0"/>
        <v>1.3000000000000007</v>
      </c>
      <c r="AF23">
        <v>37.700000000000003</v>
      </c>
      <c r="AG23">
        <v>31.7</v>
      </c>
      <c r="AH23">
        <v>28</v>
      </c>
      <c r="AI23">
        <v>23</v>
      </c>
      <c r="AJ23">
        <v>30.8</v>
      </c>
      <c r="AK23">
        <v>32.5</v>
      </c>
      <c r="AL23">
        <f t="shared" si="1"/>
        <v>5.2000000000000028</v>
      </c>
      <c r="AM23">
        <v>1207</v>
      </c>
      <c r="AN23">
        <v>2</v>
      </c>
      <c r="AO23">
        <v>1</v>
      </c>
    </row>
    <row r="24" spans="1:41" x14ac:dyDescent="0.2">
      <c r="A24">
        <v>23</v>
      </c>
      <c r="B24">
        <v>1</v>
      </c>
      <c r="C24">
        <v>1</v>
      </c>
      <c r="D24">
        <v>28</v>
      </c>
      <c r="E24">
        <v>169</v>
      </c>
      <c r="F24">
        <v>57</v>
      </c>
      <c r="G24">
        <v>20</v>
      </c>
      <c r="H24">
        <v>9.9</v>
      </c>
      <c r="I24">
        <v>34.4</v>
      </c>
      <c r="J24">
        <v>1292</v>
      </c>
      <c r="K24">
        <v>4275</v>
      </c>
      <c r="L24">
        <v>130</v>
      </c>
      <c r="M24">
        <v>90</v>
      </c>
      <c r="N24">
        <v>1</v>
      </c>
      <c r="O24">
        <v>2</v>
      </c>
      <c r="P24" t="s">
        <v>43</v>
      </c>
      <c r="Q24">
        <v>0</v>
      </c>
      <c r="R24">
        <v>3</v>
      </c>
      <c r="S24">
        <v>1</v>
      </c>
      <c r="T24">
        <v>23</v>
      </c>
      <c r="U24" s="9">
        <v>43797</v>
      </c>
      <c r="V24">
        <v>65</v>
      </c>
      <c r="W24">
        <v>2</v>
      </c>
      <c r="X24">
        <v>288</v>
      </c>
      <c r="Y24">
        <v>9.9</v>
      </c>
      <c r="Z24">
        <v>9.6</v>
      </c>
      <c r="AA24">
        <v>8.6999999999999993</v>
      </c>
      <c r="AB24">
        <v>8.6</v>
      </c>
      <c r="AC24">
        <v>8.1</v>
      </c>
      <c r="AD24">
        <v>8.4</v>
      </c>
      <c r="AE24">
        <f t="shared" si="0"/>
        <v>1.5</v>
      </c>
      <c r="AF24">
        <v>34.4</v>
      </c>
      <c r="AG24">
        <v>30.9</v>
      </c>
      <c r="AH24">
        <v>27.8</v>
      </c>
      <c r="AI24">
        <v>27.9</v>
      </c>
      <c r="AJ24">
        <v>26.7</v>
      </c>
      <c r="AK24">
        <v>27.7</v>
      </c>
      <c r="AL24">
        <f t="shared" si="1"/>
        <v>6.6999999999999993</v>
      </c>
      <c r="AM24">
        <v>647.72</v>
      </c>
      <c r="AN24">
        <v>0</v>
      </c>
      <c r="AO24">
        <v>1</v>
      </c>
    </row>
    <row r="25" spans="1:41" x14ac:dyDescent="0.2">
      <c r="A25">
        <v>24</v>
      </c>
      <c r="B25">
        <v>2</v>
      </c>
      <c r="C25">
        <v>1</v>
      </c>
      <c r="D25">
        <v>31</v>
      </c>
      <c r="E25">
        <v>155</v>
      </c>
      <c r="F25">
        <v>47</v>
      </c>
      <c r="G25">
        <v>19.600000000000001</v>
      </c>
      <c r="H25">
        <v>15.1</v>
      </c>
      <c r="I25">
        <v>45.1</v>
      </c>
      <c r="J25">
        <v>1645</v>
      </c>
      <c r="K25">
        <v>3525</v>
      </c>
      <c r="L25">
        <v>120</v>
      </c>
      <c r="M25">
        <v>80</v>
      </c>
      <c r="N25">
        <v>6</v>
      </c>
      <c r="O25">
        <v>1</v>
      </c>
      <c r="P25" t="s">
        <v>43</v>
      </c>
      <c r="Q25">
        <v>0</v>
      </c>
      <c r="R25">
        <v>3</v>
      </c>
      <c r="S25">
        <v>1</v>
      </c>
      <c r="T25">
        <v>24</v>
      </c>
      <c r="U25" s="9">
        <v>43797</v>
      </c>
      <c r="V25">
        <v>80</v>
      </c>
      <c r="W25">
        <v>2</v>
      </c>
      <c r="X25">
        <v>450</v>
      </c>
      <c r="Y25">
        <v>15.1</v>
      </c>
      <c r="Z25">
        <v>12.7</v>
      </c>
      <c r="AA25">
        <v>10.5</v>
      </c>
      <c r="AB25">
        <v>9.6</v>
      </c>
      <c r="AC25">
        <v>9.3000000000000007</v>
      </c>
      <c r="AD25">
        <v>9.3000000000000007</v>
      </c>
      <c r="AE25">
        <f t="shared" si="0"/>
        <v>5.7999999999999989</v>
      </c>
      <c r="AF25">
        <v>45.1</v>
      </c>
      <c r="AG25">
        <v>38.1</v>
      </c>
      <c r="AH25">
        <v>32.200000000000003</v>
      </c>
      <c r="AI25">
        <v>29</v>
      </c>
      <c r="AJ25">
        <v>28.1</v>
      </c>
      <c r="AK25">
        <v>28.1</v>
      </c>
      <c r="AL25">
        <f t="shared" si="1"/>
        <v>17</v>
      </c>
      <c r="AM25">
        <v>1947</v>
      </c>
      <c r="AN25">
        <v>0</v>
      </c>
      <c r="AO25">
        <v>1</v>
      </c>
    </row>
    <row r="26" spans="1:41" x14ac:dyDescent="0.2">
      <c r="A26">
        <v>25</v>
      </c>
      <c r="B26">
        <v>1</v>
      </c>
      <c r="C26">
        <v>2</v>
      </c>
      <c r="D26">
        <v>67</v>
      </c>
      <c r="E26">
        <v>170</v>
      </c>
      <c r="F26">
        <v>73</v>
      </c>
      <c r="G26">
        <v>25.3</v>
      </c>
      <c r="H26">
        <v>13.2</v>
      </c>
      <c r="I26">
        <v>40.700000000000003</v>
      </c>
      <c r="J26">
        <v>1947</v>
      </c>
      <c r="K26">
        <v>4745</v>
      </c>
      <c r="L26">
        <v>145</v>
      </c>
      <c r="M26">
        <v>68</v>
      </c>
      <c r="N26">
        <v>7</v>
      </c>
      <c r="O26">
        <v>2</v>
      </c>
      <c r="P26">
        <v>1</v>
      </c>
      <c r="Q26">
        <v>0</v>
      </c>
      <c r="R26">
        <v>3</v>
      </c>
      <c r="S26">
        <v>1</v>
      </c>
      <c r="T26">
        <v>25</v>
      </c>
      <c r="U26" s="9">
        <v>43798</v>
      </c>
      <c r="V26">
        <v>80</v>
      </c>
      <c r="W26">
        <v>2</v>
      </c>
      <c r="X26">
        <v>400</v>
      </c>
      <c r="Y26">
        <v>13.2</v>
      </c>
      <c r="Z26">
        <v>12</v>
      </c>
      <c r="AA26">
        <v>11.8</v>
      </c>
      <c r="AB26">
        <v>11.6</v>
      </c>
      <c r="AC26">
        <v>11</v>
      </c>
      <c r="AD26">
        <v>11.4</v>
      </c>
      <c r="AE26">
        <f t="shared" si="0"/>
        <v>1.7999999999999989</v>
      </c>
      <c r="AF26">
        <v>40.700000000000003</v>
      </c>
      <c r="AG26">
        <v>36.5</v>
      </c>
      <c r="AH26">
        <v>35.4</v>
      </c>
      <c r="AI26">
        <v>33.799999999999997</v>
      </c>
      <c r="AJ26">
        <v>33.700000000000003</v>
      </c>
      <c r="AK26">
        <v>34.200000000000003</v>
      </c>
      <c r="AL26">
        <f t="shared" si="1"/>
        <v>6.5</v>
      </c>
      <c r="AM26">
        <v>657.27</v>
      </c>
      <c r="AN26">
        <v>0</v>
      </c>
      <c r="AO26" t="s">
        <v>52</v>
      </c>
    </row>
    <row r="27" spans="1:41" x14ac:dyDescent="0.2">
      <c r="A27">
        <v>26</v>
      </c>
      <c r="B27">
        <v>2</v>
      </c>
      <c r="C27">
        <v>2</v>
      </c>
      <c r="D27">
        <v>79</v>
      </c>
      <c r="E27">
        <v>150</v>
      </c>
      <c r="F27">
        <v>37</v>
      </c>
      <c r="G27">
        <v>16.399999999999999</v>
      </c>
      <c r="H27">
        <v>11</v>
      </c>
      <c r="I27">
        <v>33.200000000000003</v>
      </c>
      <c r="J27">
        <v>666</v>
      </c>
      <c r="K27">
        <v>2405</v>
      </c>
      <c r="L27">
        <v>149</v>
      </c>
      <c r="M27">
        <v>65</v>
      </c>
      <c r="N27">
        <v>1</v>
      </c>
      <c r="O27">
        <v>2</v>
      </c>
      <c r="P27">
        <v>2</v>
      </c>
      <c r="Q27">
        <v>0</v>
      </c>
      <c r="R27">
        <v>2</v>
      </c>
      <c r="S27">
        <v>1</v>
      </c>
      <c r="T27">
        <v>26</v>
      </c>
      <c r="U27" s="9">
        <v>43802</v>
      </c>
      <c r="V27">
        <v>45</v>
      </c>
      <c r="W27">
        <v>2</v>
      </c>
      <c r="X27">
        <v>300</v>
      </c>
      <c r="Y27">
        <v>11</v>
      </c>
      <c r="Z27">
        <v>10.8</v>
      </c>
      <c r="AA27">
        <v>10.199999999999999</v>
      </c>
      <c r="AB27">
        <v>10.7</v>
      </c>
      <c r="AC27">
        <v>10.4</v>
      </c>
      <c r="AD27">
        <v>10.4</v>
      </c>
      <c r="AE27">
        <f t="shared" si="0"/>
        <v>0.59999999999999964</v>
      </c>
      <c r="AF27">
        <v>33.200000000000003</v>
      </c>
      <c r="AG27">
        <v>31.7</v>
      </c>
      <c r="AH27">
        <v>30.6</v>
      </c>
      <c r="AI27">
        <v>31.3</v>
      </c>
      <c r="AJ27">
        <v>30.6</v>
      </c>
      <c r="AK27">
        <v>30.8</v>
      </c>
      <c r="AL27">
        <f t="shared" si="1"/>
        <v>2.4000000000000021</v>
      </c>
      <c r="AM27">
        <v>131.18</v>
      </c>
      <c r="AN27">
        <v>0</v>
      </c>
      <c r="AO27">
        <v>1</v>
      </c>
    </row>
    <row r="28" spans="1:41" x14ac:dyDescent="0.2">
      <c r="A28">
        <v>27</v>
      </c>
      <c r="B28">
        <v>2</v>
      </c>
      <c r="C28">
        <v>1</v>
      </c>
      <c r="D28">
        <v>61</v>
      </c>
      <c r="E28">
        <v>175</v>
      </c>
      <c r="F28">
        <v>78</v>
      </c>
      <c r="G28">
        <v>25.5</v>
      </c>
      <c r="H28">
        <v>14.8</v>
      </c>
      <c r="I28">
        <v>43</v>
      </c>
      <c r="J28">
        <v>2585</v>
      </c>
      <c r="K28">
        <v>5850</v>
      </c>
      <c r="L28">
        <v>154</v>
      </c>
      <c r="M28">
        <v>98</v>
      </c>
      <c r="N28">
        <v>7</v>
      </c>
      <c r="O28">
        <v>2</v>
      </c>
      <c r="P28">
        <v>2</v>
      </c>
      <c r="Q28">
        <v>0</v>
      </c>
      <c r="R28">
        <v>3</v>
      </c>
      <c r="S28">
        <v>1</v>
      </c>
      <c r="T28">
        <v>27</v>
      </c>
      <c r="U28" s="9">
        <v>43770</v>
      </c>
      <c r="V28">
        <v>80</v>
      </c>
      <c r="W28">
        <v>2</v>
      </c>
      <c r="X28">
        <v>200</v>
      </c>
      <c r="Y28">
        <v>14.8</v>
      </c>
      <c r="Z28">
        <v>13</v>
      </c>
      <c r="AA28">
        <v>12.1</v>
      </c>
      <c r="AB28">
        <v>10.3</v>
      </c>
      <c r="AC28">
        <v>10.9</v>
      </c>
      <c r="AD28">
        <v>10.7</v>
      </c>
      <c r="AE28">
        <f t="shared" si="0"/>
        <v>4.1000000000000014</v>
      </c>
      <c r="AF28">
        <v>43</v>
      </c>
      <c r="AG28">
        <v>39</v>
      </c>
      <c r="AH28">
        <v>35.6</v>
      </c>
      <c r="AI28">
        <v>29.6</v>
      </c>
      <c r="AJ28">
        <v>32.299999999999997</v>
      </c>
      <c r="AK28">
        <v>29.6</v>
      </c>
      <c r="AL28">
        <f t="shared" si="1"/>
        <v>13.399999999999999</v>
      </c>
      <c r="AM28">
        <v>1620</v>
      </c>
      <c r="AN28">
        <v>0</v>
      </c>
      <c r="AO28">
        <v>1</v>
      </c>
    </row>
    <row r="29" spans="1:41" x14ac:dyDescent="0.2">
      <c r="A29">
        <v>28</v>
      </c>
      <c r="B29">
        <v>1</v>
      </c>
      <c r="C29">
        <v>2</v>
      </c>
      <c r="D29">
        <v>80</v>
      </c>
      <c r="E29">
        <v>155</v>
      </c>
      <c r="F29">
        <v>58</v>
      </c>
      <c r="G29">
        <v>24.1</v>
      </c>
      <c r="H29">
        <v>10.4</v>
      </c>
      <c r="I29">
        <v>31</v>
      </c>
      <c r="J29">
        <v>851</v>
      </c>
      <c r="K29">
        <v>3770</v>
      </c>
      <c r="L29">
        <v>139</v>
      </c>
      <c r="M29">
        <v>78</v>
      </c>
      <c r="N29">
        <v>7</v>
      </c>
      <c r="O29">
        <v>2</v>
      </c>
      <c r="P29">
        <v>2</v>
      </c>
      <c r="Q29">
        <v>0</v>
      </c>
      <c r="R29">
        <v>3</v>
      </c>
      <c r="S29">
        <v>1</v>
      </c>
      <c r="T29">
        <v>28</v>
      </c>
      <c r="U29" s="9">
        <v>43776</v>
      </c>
      <c r="V29">
        <v>70</v>
      </c>
      <c r="W29">
        <v>2</v>
      </c>
      <c r="X29">
        <v>200</v>
      </c>
      <c r="Y29">
        <v>10.4</v>
      </c>
      <c r="Z29">
        <v>10</v>
      </c>
      <c r="AA29">
        <v>9.8000000000000007</v>
      </c>
      <c r="AB29">
        <v>9.5</v>
      </c>
      <c r="AC29">
        <v>9.1999999999999993</v>
      </c>
      <c r="AD29">
        <v>9</v>
      </c>
      <c r="AE29">
        <f t="shared" si="0"/>
        <v>1.4000000000000004</v>
      </c>
      <c r="AF29">
        <v>31</v>
      </c>
      <c r="AG29">
        <v>30.9</v>
      </c>
      <c r="AH29">
        <v>29.2</v>
      </c>
      <c r="AI29">
        <v>28.5</v>
      </c>
      <c r="AJ29">
        <v>28</v>
      </c>
      <c r="AK29">
        <v>27.2</v>
      </c>
      <c r="AL29">
        <f t="shared" si="1"/>
        <v>3.8000000000000007</v>
      </c>
      <c r="AM29">
        <v>507.5</v>
      </c>
      <c r="AN29">
        <v>0</v>
      </c>
      <c r="AO29">
        <v>1</v>
      </c>
    </row>
    <row r="30" spans="1:41" x14ac:dyDescent="0.2">
      <c r="A30">
        <v>29</v>
      </c>
      <c r="B30">
        <v>1</v>
      </c>
      <c r="C30">
        <v>1</v>
      </c>
      <c r="D30">
        <v>75</v>
      </c>
      <c r="E30">
        <v>163</v>
      </c>
      <c r="F30">
        <v>62</v>
      </c>
      <c r="G30">
        <v>22.3</v>
      </c>
      <c r="H30">
        <v>12.6</v>
      </c>
      <c r="I30">
        <v>38.6</v>
      </c>
      <c r="J30">
        <v>1759</v>
      </c>
      <c r="K30">
        <v>4650</v>
      </c>
      <c r="L30">
        <v>150</v>
      </c>
      <c r="M30">
        <v>90</v>
      </c>
      <c r="N30">
        <v>3</v>
      </c>
      <c r="O30">
        <v>1</v>
      </c>
      <c r="P30">
        <v>0</v>
      </c>
      <c r="Q30">
        <v>0</v>
      </c>
      <c r="R30">
        <v>2</v>
      </c>
      <c r="S30">
        <v>1</v>
      </c>
      <c r="T30">
        <v>29</v>
      </c>
      <c r="U30" s="9">
        <v>43803</v>
      </c>
      <c r="V30">
        <v>60</v>
      </c>
      <c r="W30">
        <v>2</v>
      </c>
      <c r="X30">
        <v>50</v>
      </c>
      <c r="Y30">
        <v>12.6</v>
      </c>
      <c r="Z30">
        <v>12</v>
      </c>
      <c r="AA30">
        <v>11.6</v>
      </c>
      <c r="AB30">
        <v>11.3</v>
      </c>
      <c r="AC30">
        <v>10.3</v>
      </c>
      <c r="AD30">
        <v>10</v>
      </c>
      <c r="AE30">
        <f t="shared" si="0"/>
        <v>2.5999999999999996</v>
      </c>
      <c r="AF30">
        <v>38.6</v>
      </c>
      <c r="AG30">
        <v>36</v>
      </c>
      <c r="AH30">
        <v>35.299999999999997</v>
      </c>
      <c r="AI30">
        <v>33</v>
      </c>
      <c r="AJ30">
        <v>30.8</v>
      </c>
      <c r="AK30">
        <v>30.5</v>
      </c>
      <c r="AL30">
        <f t="shared" si="1"/>
        <v>8.1000000000000014</v>
      </c>
      <c r="AM30">
        <v>959.52</v>
      </c>
      <c r="AN30">
        <v>0</v>
      </c>
      <c r="AO30">
        <v>2</v>
      </c>
    </row>
    <row r="31" spans="1:41" x14ac:dyDescent="0.2">
      <c r="A31">
        <v>30</v>
      </c>
      <c r="B31">
        <v>2</v>
      </c>
      <c r="C31">
        <v>1</v>
      </c>
      <c r="D31">
        <v>58</v>
      </c>
      <c r="E31">
        <v>160</v>
      </c>
      <c r="F31">
        <v>64</v>
      </c>
      <c r="G31">
        <v>25</v>
      </c>
      <c r="H31">
        <v>11.4</v>
      </c>
      <c r="I31">
        <v>36</v>
      </c>
      <c r="J31">
        <v>1600</v>
      </c>
      <c r="K31">
        <v>4800</v>
      </c>
      <c r="L31">
        <v>140</v>
      </c>
      <c r="M31">
        <v>90</v>
      </c>
      <c r="N31">
        <v>1</v>
      </c>
      <c r="O31">
        <v>2</v>
      </c>
      <c r="P31">
        <v>2</v>
      </c>
      <c r="Q31">
        <v>0</v>
      </c>
      <c r="R31">
        <v>3</v>
      </c>
      <c r="S31">
        <v>1</v>
      </c>
      <c r="T31">
        <v>30</v>
      </c>
      <c r="U31" s="9">
        <v>43811</v>
      </c>
      <c r="V31">
        <v>80</v>
      </c>
      <c r="W31">
        <v>2</v>
      </c>
      <c r="X31">
        <v>900</v>
      </c>
      <c r="Y31">
        <v>11.4</v>
      </c>
      <c r="Z31">
        <v>10.6</v>
      </c>
      <c r="AA31">
        <v>10.5</v>
      </c>
      <c r="AB31">
        <v>8.5</v>
      </c>
      <c r="AC31">
        <v>9.6</v>
      </c>
      <c r="AD31">
        <v>10.199999999999999</v>
      </c>
      <c r="AE31">
        <f t="shared" si="0"/>
        <v>1.2000000000000011</v>
      </c>
      <c r="AF31">
        <v>36</v>
      </c>
      <c r="AG31">
        <v>32.200000000000003</v>
      </c>
      <c r="AH31">
        <v>32</v>
      </c>
      <c r="AI31">
        <v>25.5</v>
      </c>
      <c r="AJ31">
        <v>28.3</v>
      </c>
      <c r="AK31">
        <v>30.6</v>
      </c>
      <c r="AL31">
        <f t="shared" si="1"/>
        <v>5.3999999999999986</v>
      </c>
      <c r="AM31">
        <v>966.4</v>
      </c>
      <c r="AN31">
        <v>1</v>
      </c>
      <c r="AO31">
        <v>1</v>
      </c>
    </row>
    <row r="32" spans="1:41" x14ac:dyDescent="0.2">
      <c r="A32">
        <v>31</v>
      </c>
      <c r="B32">
        <v>2</v>
      </c>
      <c r="C32">
        <v>1</v>
      </c>
      <c r="D32">
        <v>73</v>
      </c>
      <c r="E32">
        <v>170</v>
      </c>
      <c r="F32">
        <v>91</v>
      </c>
      <c r="G32">
        <v>31.5</v>
      </c>
      <c r="H32">
        <v>11.4</v>
      </c>
      <c r="I32">
        <v>34.200000000000003</v>
      </c>
      <c r="J32">
        <v>2036</v>
      </c>
      <c r="K32">
        <v>6825</v>
      </c>
      <c r="L32">
        <v>150</v>
      </c>
      <c r="M32">
        <v>90</v>
      </c>
      <c r="N32">
        <v>7</v>
      </c>
      <c r="O32">
        <v>2</v>
      </c>
      <c r="P32">
        <v>2</v>
      </c>
      <c r="Q32">
        <v>0</v>
      </c>
      <c r="R32">
        <v>2</v>
      </c>
      <c r="S32">
        <v>1</v>
      </c>
      <c r="T32">
        <v>31</v>
      </c>
      <c r="U32" s="9">
        <v>43823</v>
      </c>
      <c r="V32">
        <v>85</v>
      </c>
      <c r="W32">
        <v>2</v>
      </c>
      <c r="X32">
        <v>1009</v>
      </c>
      <c r="Y32">
        <v>11.4</v>
      </c>
      <c r="Z32">
        <v>11.2</v>
      </c>
      <c r="AA32">
        <v>9.5</v>
      </c>
      <c r="AB32">
        <v>8.6</v>
      </c>
      <c r="AC32">
        <v>9.1999999999999993</v>
      </c>
      <c r="AD32">
        <v>10.5</v>
      </c>
      <c r="AE32">
        <f t="shared" si="0"/>
        <v>0.90000000000000036</v>
      </c>
      <c r="AF32">
        <v>34.200000000000003</v>
      </c>
      <c r="AG32">
        <v>30.2</v>
      </c>
      <c r="AH32">
        <v>28.6</v>
      </c>
      <c r="AI32">
        <v>25</v>
      </c>
      <c r="AJ32">
        <v>27.6</v>
      </c>
      <c r="AK32">
        <v>31.2</v>
      </c>
      <c r="AL32">
        <f t="shared" si="1"/>
        <v>3.0000000000000036</v>
      </c>
      <c r="AM32">
        <v>1451</v>
      </c>
      <c r="AN32">
        <v>2</v>
      </c>
      <c r="AO32">
        <v>1</v>
      </c>
    </row>
    <row r="33" spans="1:41" x14ac:dyDescent="0.2">
      <c r="A33">
        <v>32</v>
      </c>
      <c r="B33">
        <v>2</v>
      </c>
      <c r="C33">
        <v>2</v>
      </c>
      <c r="D33">
        <v>67</v>
      </c>
      <c r="E33">
        <v>158</v>
      </c>
      <c r="F33">
        <v>62</v>
      </c>
      <c r="G33">
        <v>24.8</v>
      </c>
      <c r="H33">
        <v>11.9</v>
      </c>
      <c r="I33">
        <v>34.700000000000003</v>
      </c>
      <c r="J33">
        <v>1243</v>
      </c>
      <c r="K33">
        <v>4030</v>
      </c>
      <c r="L33">
        <v>128</v>
      </c>
      <c r="M33">
        <v>63</v>
      </c>
      <c r="N33">
        <v>7</v>
      </c>
      <c r="O33">
        <v>1</v>
      </c>
      <c r="P33">
        <v>0</v>
      </c>
      <c r="Q33">
        <v>0</v>
      </c>
      <c r="R33">
        <v>2</v>
      </c>
      <c r="S33">
        <v>1</v>
      </c>
      <c r="T33">
        <v>32</v>
      </c>
      <c r="U33" s="9">
        <v>43854</v>
      </c>
      <c r="V33">
        <v>75</v>
      </c>
      <c r="W33">
        <v>2</v>
      </c>
      <c r="X33">
        <v>345</v>
      </c>
      <c r="Y33">
        <v>11.9</v>
      </c>
      <c r="Z33">
        <v>10.4</v>
      </c>
      <c r="AA33">
        <v>10</v>
      </c>
      <c r="AB33">
        <v>9.5</v>
      </c>
      <c r="AC33">
        <v>10.5</v>
      </c>
      <c r="AD33">
        <v>11</v>
      </c>
      <c r="AE33">
        <f t="shared" si="0"/>
        <v>0.90000000000000036</v>
      </c>
      <c r="AF33">
        <v>34.700000000000003</v>
      </c>
      <c r="AG33">
        <v>30.1</v>
      </c>
      <c r="AH33">
        <v>30.6</v>
      </c>
      <c r="AI33">
        <v>28.7</v>
      </c>
      <c r="AJ33">
        <v>31.8</v>
      </c>
      <c r="AK33">
        <v>33.1</v>
      </c>
      <c r="AL33">
        <f t="shared" si="1"/>
        <v>1.6000000000000014</v>
      </c>
      <c r="AM33">
        <v>741.7</v>
      </c>
      <c r="AN33">
        <v>1</v>
      </c>
      <c r="AO33">
        <v>1</v>
      </c>
    </row>
    <row r="34" spans="1:41" x14ac:dyDescent="0.2">
      <c r="A34">
        <v>33</v>
      </c>
      <c r="B34">
        <v>2</v>
      </c>
      <c r="C34">
        <v>2</v>
      </c>
      <c r="D34">
        <v>62</v>
      </c>
      <c r="E34">
        <v>156</v>
      </c>
      <c r="F34">
        <v>90</v>
      </c>
      <c r="G34">
        <v>36.979999999999997</v>
      </c>
      <c r="H34">
        <v>12.6</v>
      </c>
      <c r="I34">
        <v>40.299999999999997</v>
      </c>
      <c r="J34">
        <v>2366</v>
      </c>
      <c r="K34">
        <v>5850</v>
      </c>
      <c r="L34">
        <v>145</v>
      </c>
      <c r="M34">
        <v>80</v>
      </c>
      <c r="N34">
        <v>3</v>
      </c>
      <c r="O34">
        <v>2</v>
      </c>
      <c r="P34" t="s">
        <v>53</v>
      </c>
      <c r="Q34">
        <v>0</v>
      </c>
      <c r="R34">
        <v>2</v>
      </c>
      <c r="S34">
        <v>1</v>
      </c>
      <c r="T34">
        <v>33</v>
      </c>
      <c r="U34" s="9">
        <v>23041</v>
      </c>
      <c r="V34">
        <v>105</v>
      </c>
      <c r="W34">
        <v>3</v>
      </c>
      <c r="X34">
        <v>498</v>
      </c>
      <c r="Y34">
        <v>12.6</v>
      </c>
      <c r="Z34">
        <v>10</v>
      </c>
      <c r="AA34">
        <v>9.1</v>
      </c>
      <c r="AB34">
        <v>9</v>
      </c>
      <c r="AC34">
        <v>9.3000000000000007</v>
      </c>
      <c r="AD34">
        <v>9</v>
      </c>
      <c r="AE34">
        <f t="shared" si="0"/>
        <v>3.5999999999999996</v>
      </c>
      <c r="AF34">
        <v>40.299999999999997</v>
      </c>
      <c r="AG34">
        <v>32.299999999999997</v>
      </c>
      <c r="AH34">
        <v>28.9</v>
      </c>
      <c r="AI34">
        <v>28.8</v>
      </c>
      <c r="AJ34">
        <v>28.8</v>
      </c>
      <c r="AK34">
        <v>27.9</v>
      </c>
      <c r="AL34">
        <f t="shared" si="1"/>
        <v>12.399999999999999</v>
      </c>
      <c r="AM34">
        <v>1671.4</v>
      </c>
      <c r="AN34">
        <v>0</v>
      </c>
      <c r="AO34">
        <v>1</v>
      </c>
    </row>
    <row r="35" spans="1:41" x14ac:dyDescent="0.2">
      <c r="A35">
        <v>34</v>
      </c>
      <c r="B35">
        <v>1</v>
      </c>
      <c r="C35">
        <v>2</v>
      </c>
      <c r="D35">
        <v>64</v>
      </c>
      <c r="E35">
        <v>155</v>
      </c>
      <c r="F35">
        <v>74</v>
      </c>
      <c r="G35">
        <v>30.8</v>
      </c>
      <c r="H35">
        <v>10.199999999999999</v>
      </c>
      <c r="I35">
        <v>41</v>
      </c>
      <c r="J35">
        <v>1994</v>
      </c>
      <c r="K35">
        <v>4810</v>
      </c>
      <c r="L35">
        <v>140</v>
      </c>
      <c r="M35">
        <v>80</v>
      </c>
      <c r="N35">
        <v>3</v>
      </c>
      <c r="O35">
        <v>2</v>
      </c>
      <c r="P35" t="s">
        <v>54</v>
      </c>
      <c r="Q35">
        <v>0</v>
      </c>
      <c r="R35">
        <v>3</v>
      </c>
      <c r="S35">
        <v>1</v>
      </c>
      <c r="T35">
        <v>34</v>
      </c>
      <c r="U35" s="9">
        <v>43873</v>
      </c>
      <c r="V35">
        <v>75</v>
      </c>
      <c r="W35">
        <v>2</v>
      </c>
      <c r="X35">
        <v>408</v>
      </c>
      <c r="Y35">
        <v>13.3</v>
      </c>
      <c r="Z35">
        <v>13</v>
      </c>
      <c r="AA35">
        <v>12</v>
      </c>
      <c r="AB35">
        <v>11.5</v>
      </c>
      <c r="AC35">
        <v>11</v>
      </c>
      <c r="AD35">
        <v>10</v>
      </c>
      <c r="AE35">
        <f t="shared" si="0"/>
        <v>3.3000000000000007</v>
      </c>
      <c r="AF35">
        <v>41</v>
      </c>
      <c r="AG35">
        <v>39.1</v>
      </c>
      <c r="AH35">
        <v>36.200000000000003</v>
      </c>
      <c r="AI35">
        <v>34</v>
      </c>
      <c r="AJ35">
        <v>33</v>
      </c>
      <c r="AK35">
        <v>30.4</v>
      </c>
      <c r="AL35">
        <f t="shared" si="1"/>
        <v>10.600000000000001</v>
      </c>
      <c r="AM35">
        <v>1193.5</v>
      </c>
      <c r="AN35">
        <v>0</v>
      </c>
      <c r="AO35">
        <v>1</v>
      </c>
    </row>
    <row r="36" spans="1:41" x14ac:dyDescent="0.2">
      <c r="A36">
        <v>35</v>
      </c>
      <c r="B36">
        <v>1</v>
      </c>
      <c r="C36">
        <v>2</v>
      </c>
      <c r="D36">
        <v>50</v>
      </c>
      <c r="E36">
        <v>150</v>
      </c>
      <c r="F36">
        <v>76</v>
      </c>
      <c r="G36">
        <v>33.78</v>
      </c>
      <c r="H36">
        <v>14</v>
      </c>
      <c r="I36">
        <v>43.4</v>
      </c>
      <c r="J36">
        <v>2208</v>
      </c>
      <c r="K36">
        <v>4940</v>
      </c>
      <c r="L36">
        <v>148</v>
      </c>
      <c r="M36">
        <v>90</v>
      </c>
      <c r="N36">
        <v>3</v>
      </c>
      <c r="O36">
        <v>2</v>
      </c>
      <c r="P36">
        <v>2</v>
      </c>
      <c r="Q36">
        <v>0</v>
      </c>
      <c r="R36">
        <v>2</v>
      </c>
      <c r="S36">
        <v>1</v>
      </c>
      <c r="T36">
        <v>35</v>
      </c>
      <c r="U36" s="9">
        <v>43879</v>
      </c>
      <c r="V36">
        <v>75</v>
      </c>
      <c r="W36">
        <v>2</v>
      </c>
      <c r="X36">
        <v>318</v>
      </c>
      <c r="Y36">
        <v>14</v>
      </c>
      <c r="Z36">
        <v>13.7</v>
      </c>
      <c r="AA36">
        <v>12.3</v>
      </c>
      <c r="AB36">
        <v>11.5</v>
      </c>
      <c r="AC36">
        <v>11.1</v>
      </c>
      <c r="AD36">
        <v>12.4</v>
      </c>
      <c r="AE36">
        <f>Y36-AD36</f>
        <v>1.5999999999999996</v>
      </c>
      <c r="AF36">
        <v>43.4</v>
      </c>
      <c r="AG36">
        <v>41.4</v>
      </c>
      <c r="AH36">
        <v>37.1</v>
      </c>
      <c r="AI36">
        <v>35.299999999999997</v>
      </c>
      <c r="AJ36">
        <v>33.700000000000003</v>
      </c>
      <c r="AK36">
        <v>38.4</v>
      </c>
      <c r="AL36">
        <f t="shared" si="1"/>
        <v>5</v>
      </c>
      <c r="AM36">
        <v>564.5</v>
      </c>
      <c r="AN36">
        <v>0</v>
      </c>
      <c r="AO36">
        <v>1</v>
      </c>
    </row>
    <row r="37" spans="1:41" x14ac:dyDescent="0.2">
      <c r="A37">
        <v>36</v>
      </c>
      <c r="B37">
        <v>2</v>
      </c>
      <c r="C37">
        <v>1</v>
      </c>
      <c r="D37">
        <v>59</v>
      </c>
      <c r="E37">
        <v>174</v>
      </c>
      <c r="F37">
        <v>73</v>
      </c>
      <c r="G37">
        <v>24.1</v>
      </c>
      <c r="H37">
        <v>14</v>
      </c>
      <c r="I37">
        <v>44</v>
      </c>
      <c r="J37">
        <v>2489</v>
      </c>
      <c r="K37">
        <v>5475</v>
      </c>
      <c r="L37">
        <v>125</v>
      </c>
      <c r="M37">
        <v>70</v>
      </c>
      <c r="N37">
        <v>4</v>
      </c>
      <c r="O37">
        <v>2</v>
      </c>
      <c r="P37">
        <v>3</v>
      </c>
      <c r="Q37">
        <v>0</v>
      </c>
      <c r="R37">
        <v>2</v>
      </c>
      <c r="S37">
        <v>1</v>
      </c>
      <c r="T37">
        <v>36</v>
      </c>
      <c r="U37" s="9">
        <v>43879</v>
      </c>
      <c r="V37">
        <v>80</v>
      </c>
      <c r="W37">
        <v>2</v>
      </c>
      <c r="X37">
        <v>250</v>
      </c>
      <c r="Y37">
        <v>14</v>
      </c>
      <c r="Z37">
        <v>13.6</v>
      </c>
      <c r="AA37">
        <v>12.9</v>
      </c>
      <c r="AB37">
        <v>12.5</v>
      </c>
      <c r="AC37">
        <v>12</v>
      </c>
      <c r="AD37">
        <v>11.1</v>
      </c>
      <c r="AE37">
        <f t="shared" si="0"/>
        <v>2.9000000000000004</v>
      </c>
      <c r="AF37">
        <v>44</v>
      </c>
      <c r="AG37">
        <v>42.6</v>
      </c>
      <c r="AH37">
        <v>41</v>
      </c>
      <c r="AI37">
        <v>38</v>
      </c>
      <c r="AJ37">
        <v>36</v>
      </c>
      <c r="AK37">
        <v>34.4</v>
      </c>
      <c r="AL37">
        <f t="shared" si="1"/>
        <v>9.6000000000000014</v>
      </c>
      <c r="AM37">
        <v>1134.0999999999999</v>
      </c>
      <c r="AN37">
        <v>0</v>
      </c>
      <c r="AO37">
        <v>1</v>
      </c>
    </row>
    <row r="38" spans="1:41" x14ac:dyDescent="0.2">
      <c r="A38">
        <v>37</v>
      </c>
      <c r="B38">
        <v>1</v>
      </c>
      <c r="C38">
        <v>2</v>
      </c>
      <c r="D38">
        <v>75</v>
      </c>
      <c r="E38">
        <v>150</v>
      </c>
      <c r="F38">
        <v>49</v>
      </c>
      <c r="G38">
        <v>21.7</v>
      </c>
      <c r="H38">
        <v>11.2</v>
      </c>
      <c r="I38">
        <v>34.200000000000003</v>
      </c>
      <c r="J38">
        <v>950</v>
      </c>
      <c r="K38">
        <v>3185</v>
      </c>
      <c r="L38">
        <v>135</v>
      </c>
      <c r="M38">
        <v>78</v>
      </c>
      <c r="N38">
        <v>3</v>
      </c>
      <c r="O38">
        <v>2</v>
      </c>
      <c r="P38">
        <v>5</v>
      </c>
      <c r="Q38">
        <v>0</v>
      </c>
      <c r="R38">
        <v>3</v>
      </c>
      <c r="S38">
        <v>1</v>
      </c>
      <c r="T38">
        <v>37</v>
      </c>
      <c r="U38" s="9">
        <v>43886</v>
      </c>
      <c r="V38">
        <v>70</v>
      </c>
      <c r="W38">
        <v>2</v>
      </c>
      <c r="X38">
        <v>150</v>
      </c>
      <c r="Y38">
        <v>11.2</v>
      </c>
      <c r="Z38">
        <v>10.8</v>
      </c>
      <c r="AA38">
        <v>7.1</v>
      </c>
      <c r="AB38">
        <v>8.8000000000000007</v>
      </c>
      <c r="AC38">
        <v>8</v>
      </c>
      <c r="AD38">
        <v>8.9</v>
      </c>
      <c r="AE38">
        <f t="shared" si="0"/>
        <v>2.2999999999999989</v>
      </c>
      <c r="AF38">
        <v>34.200000000000003</v>
      </c>
      <c r="AG38">
        <v>34.5</v>
      </c>
      <c r="AH38">
        <v>22</v>
      </c>
      <c r="AI38">
        <v>27</v>
      </c>
      <c r="AJ38">
        <v>24.9</v>
      </c>
      <c r="AK38">
        <v>28.2</v>
      </c>
      <c r="AL38">
        <f t="shared" si="1"/>
        <v>6.0000000000000036</v>
      </c>
      <c r="AM38">
        <v>1582.6</v>
      </c>
      <c r="AN38">
        <v>2</v>
      </c>
      <c r="AO38" t="s">
        <v>55</v>
      </c>
    </row>
    <row r="39" spans="1:41" x14ac:dyDescent="0.2">
      <c r="A39">
        <v>38</v>
      </c>
      <c r="B39">
        <v>1</v>
      </c>
      <c r="C39">
        <v>1</v>
      </c>
      <c r="D39">
        <v>75</v>
      </c>
      <c r="E39">
        <v>163</v>
      </c>
      <c r="F39">
        <v>63</v>
      </c>
      <c r="G39">
        <v>24.2</v>
      </c>
      <c r="H39">
        <v>13.7</v>
      </c>
      <c r="I39">
        <v>41.4</v>
      </c>
      <c r="J39">
        <v>1986</v>
      </c>
      <c r="K39">
        <v>4725</v>
      </c>
      <c r="L39">
        <v>130</v>
      </c>
      <c r="M39">
        <v>70</v>
      </c>
      <c r="N39">
        <v>3</v>
      </c>
      <c r="O39">
        <v>1</v>
      </c>
      <c r="P39">
        <v>0</v>
      </c>
      <c r="Q39">
        <v>0</v>
      </c>
      <c r="R39">
        <v>2</v>
      </c>
      <c r="S39">
        <v>1</v>
      </c>
      <c r="T39">
        <v>38</v>
      </c>
      <c r="U39" s="9">
        <v>43887</v>
      </c>
      <c r="V39">
        <v>80</v>
      </c>
      <c r="W39">
        <v>1</v>
      </c>
      <c r="X39">
        <v>150</v>
      </c>
      <c r="Y39">
        <v>13.7</v>
      </c>
      <c r="Z39">
        <v>12.1</v>
      </c>
      <c r="AA39">
        <v>11.3</v>
      </c>
      <c r="AB39">
        <v>10.1</v>
      </c>
      <c r="AC39">
        <v>10.4</v>
      </c>
      <c r="AD39">
        <v>9.9</v>
      </c>
      <c r="AE39">
        <f t="shared" si="0"/>
        <v>3.7999999999999989</v>
      </c>
      <c r="AF39">
        <v>41.4</v>
      </c>
      <c r="AG39">
        <v>37.700000000000003</v>
      </c>
      <c r="AH39">
        <v>35.1</v>
      </c>
      <c r="AI39">
        <v>31.5</v>
      </c>
      <c r="AJ39">
        <v>31.1</v>
      </c>
      <c r="AK39">
        <v>30.3</v>
      </c>
      <c r="AL39">
        <f t="shared" si="1"/>
        <v>11.099999999999998</v>
      </c>
      <c r="AM39">
        <v>1310.5</v>
      </c>
      <c r="AN39">
        <v>1</v>
      </c>
      <c r="AO39">
        <v>1</v>
      </c>
    </row>
    <row r="40" spans="1:41" x14ac:dyDescent="0.2">
      <c r="A40">
        <v>39</v>
      </c>
      <c r="B40">
        <v>1</v>
      </c>
      <c r="C40">
        <v>2</v>
      </c>
      <c r="D40">
        <v>71</v>
      </c>
      <c r="E40">
        <v>158</v>
      </c>
      <c r="F40">
        <v>58</v>
      </c>
      <c r="G40">
        <v>28.4</v>
      </c>
      <c r="H40">
        <v>12</v>
      </c>
      <c r="I40">
        <v>36</v>
      </c>
      <c r="J40">
        <v>1154</v>
      </c>
      <c r="K40">
        <v>4615</v>
      </c>
      <c r="L40">
        <v>136</v>
      </c>
      <c r="M40">
        <v>84</v>
      </c>
      <c r="N40">
        <v>7</v>
      </c>
      <c r="O40">
        <v>2</v>
      </c>
      <c r="P40">
        <v>2</v>
      </c>
      <c r="Q40">
        <v>0</v>
      </c>
      <c r="R40">
        <v>3</v>
      </c>
      <c r="S40">
        <v>1</v>
      </c>
      <c r="T40">
        <v>39</v>
      </c>
      <c r="U40" s="9">
        <v>43964</v>
      </c>
      <c r="V40">
        <v>56</v>
      </c>
      <c r="W40">
        <v>2</v>
      </c>
      <c r="X40">
        <v>200</v>
      </c>
      <c r="Y40">
        <v>12</v>
      </c>
      <c r="Z40">
        <v>11.5</v>
      </c>
      <c r="AA40">
        <v>11.2</v>
      </c>
      <c r="AB40">
        <v>10.8</v>
      </c>
      <c r="AC40">
        <v>10.5</v>
      </c>
      <c r="AD40">
        <v>10.199999999999999</v>
      </c>
      <c r="AE40">
        <f t="shared" si="0"/>
        <v>1.8000000000000007</v>
      </c>
      <c r="AF40">
        <v>36</v>
      </c>
      <c r="AG40">
        <v>34.5</v>
      </c>
      <c r="AH40">
        <v>34</v>
      </c>
      <c r="AI40">
        <v>33</v>
      </c>
      <c r="AJ40">
        <v>33</v>
      </c>
      <c r="AK40">
        <v>31</v>
      </c>
      <c r="AL40">
        <f t="shared" si="1"/>
        <v>5</v>
      </c>
      <c r="AM40">
        <v>692.25</v>
      </c>
      <c r="AN40">
        <v>0</v>
      </c>
      <c r="AO40">
        <v>1</v>
      </c>
    </row>
    <row r="41" spans="1:41" x14ac:dyDescent="0.2">
      <c r="A41">
        <v>40</v>
      </c>
      <c r="B41">
        <v>2</v>
      </c>
      <c r="C41">
        <v>1</v>
      </c>
      <c r="D41">
        <v>63</v>
      </c>
      <c r="E41">
        <v>170</v>
      </c>
      <c r="F41">
        <v>62</v>
      </c>
      <c r="G41">
        <v>21.5</v>
      </c>
      <c r="H41">
        <v>13.4</v>
      </c>
      <c r="I41">
        <v>40</v>
      </c>
      <c r="J41">
        <v>1395</v>
      </c>
      <c r="K41">
        <v>4650</v>
      </c>
      <c r="L41">
        <v>130</v>
      </c>
      <c r="M41">
        <v>70</v>
      </c>
      <c r="N41">
        <v>3</v>
      </c>
      <c r="O41">
        <v>1</v>
      </c>
      <c r="P41">
        <v>0</v>
      </c>
      <c r="Q41">
        <v>0</v>
      </c>
      <c r="R41">
        <v>2</v>
      </c>
      <c r="S41">
        <v>1</v>
      </c>
      <c r="T41">
        <v>40</v>
      </c>
      <c r="U41" s="9">
        <v>43977</v>
      </c>
      <c r="V41">
        <v>60</v>
      </c>
      <c r="W41">
        <v>2</v>
      </c>
      <c r="X41">
        <v>120</v>
      </c>
      <c r="Y41">
        <v>13.4</v>
      </c>
      <c r="Z41">
        <v>11</v>
      </c>
      <c r="AA41">
        <v>10.199999999999999</v>
      </c>
      <c r="AB41">
        <v>9.8000000000000007</v>
      </c>
      <c r="AC41">
        <v>9.6</v>
      </c>
      <c r="AD41">
        <v>9.5</v>
      </c>
      <c r="AE41">
        <f t="shared" si="0"/>
        <v>3.9000000000000004</v>
      </c>
      <c r="AF41">
        <v>40</v>
      </c>
      <c r="AG41">
        <v>32</v>
      </c>
      <c r="AH41">
        <v>30.8</v>
      </c>
      <c r="AI41">
        <v>29</v>
      </c>
      <c r="AJ41">
        <v>28</v>
      </c>
      <c r="AK41">
        <v>28</v>
      </c>
      <c r="AL41">
        <f t="shared" si="1"/>
        <v>12</v>
      </c>
      <c r="AM41">
        <v>1353.4</v>
      </c>
      <c r="AN41">
        <v>0</v>
      </c>
      <c r="AO41">
        <v>1</v>
      </c>
    </row>
    <row r="42" spans="1:41" x14ac:dyDescent="0.2">
      <c r="A42">
        <v>41</v>
      </c>
      <c r="B42">
        <v>2</v>
      </c>
      <c r="C42">
        <v>2</v>
      </c>
      <c r="D42">
        <v>45</v>
      </c>
      <c r="E42">
        <v>150</v>
      </c>
      <c r="F42">
        <v>55</v>
      </c>
      <c r="G42">
        <v>24.4</v>
      </c>
      <c r="H42">
        <v>12.7</v>
      </c>
      <c r="I42">
        <v>37</v>
      </c>
      <c r="J42">
        <v>870</v>
      </c>
      <c r="K42">
        <v>3575</v>
      </c>
      <c r="L42">
        <v>128</v>
      </c>
      <c r="M42">
        <v>72</v>
      </c>
      <c r="N42">
        <v>1</v>
      </c>
      <c r="O42">
        <v>1</v>
      </c>
      <c r="P42">
        <v>0</v>
      </c>
      <c r="Q42">
        <v>0</v>
      </c>
      <c r="R42">
        <v>2</v>
      </c>
      <c r="S42">
        <v>1</v>
      </c>
      <c r="T42">
        <v>41</v>
      </c>
      <c r="U42" s="9">
        <v>43984</v>
      </c>
      <c r="V42">
        <v>55</v>
      </c>
      <c r="W42">
        <v>2</v>
      </c>
      <c r="X42">
        <v>150</v>
      </c>
      <c r="Y42">
        <v>12.7</v>
      </c>
      <c r="Z42">
        <v>10.5</v>
      </c>
      <c r="AA42">
        <v>9.8000000000000007</v>
      </c>
      <c r="AB42">
        <v>11.2</v>
      </c>
      <c r="AC42">
        <v>10.8</v>
      </c>
      <c r="AD42">
        <v>10.5</v>
      </c>
      <c r="AE42">
        <f t="shared" si="0"/>
        <v>2.1999999999999993</v>
      </c>
      <c r="AF42">
        <v>37</v>
      </c>
      <c r="AG42">
        <v>31</v>
      </c>
      <c r="AH42">
        <v>29</v>
      </c>
      <c r="AI42">
        <v>33</v>
      </c>
      <c r="AJ42">
        <v>31</v>
      </c>
      <c r="AK42">
        <v>30</v>
      </c>
      <c r="AL42">
        <f t="shared" si="1"/>
        <v>7</v>
      </c>
      <c r="AM42">
        <v>1028.7</v>
      </c>
      <c r="AN42">
        <v>1</v>
      </c>
      <c r="AO42">
        <v>1</v>
      </c>
    </row>
    <row r="43" spans="1:41" x14ac:dyDescent="0.2">
      <c r="A43">
        <v>42</v>
      </c>
      <c r="B43">
        <v>1</v>
      </c>
      <c r="C43">
        <v>2</v>
      </c>
      <c r="D43">
        <v>48</v>
      </c>
      <c r="E43">
        <v>155</v>
      </c>
      <c r="F43">
        <v>58</v>
      </c>
      <c r="G43">
        <v>24.1</v>
      </c>
      <c r="H43">
        <v>12.4</v>
      </c>
      <c r="I43">
        <v>36.6</v>
      </c>
      <c r="J43">
        <v>867</v>
      </c>
      <c r="K43">
        <v>3770</v>
      </c>
      <c r="L43">
        <v>128</v>
      </c>
      <c r="M43">
        <v>72</v>
      </c>
      <c r="N43">
        <v>1</v>
      </c>
      <c r="O43">
        <v>1</v>
      </c>
      <c r="P43">
        <v>0</v>
      </c>
      <c r="Q43">
        <v>0</v>
      </c>
      <c r="R43">
        <v>2</v>
      </c>
      <c r="S43">
        <v>1</v>
      </c>
      <c r="T43">
        <v>42</v>
      </c>
      <c r="U43" s="9">
        <v>43991</v>
      </c>
      <c r="V43">
        <v>55</v>
      </c>
      <c r="W43">
        <v>2</v>
      </c>
      <c r="X43">
        <v>109</v>
      </c>
      <c r="Y43">
        <v>12.4</v>
      </c>
      <c r="Z43">
        <v>11.9</v>
      </c>
      <c r="AA43">
        <v>11.5</v>
      </c>
      <c r="AB43">
        <v>11.2</v>
      </c>
      <c r="AC43">
        <v>11</v>
      </c>
      <c r="AD43">
        <v>10.8</v>
      </c>
      <c r="AE43">
        <f t="shared" si="0"/>
        <v>1.5999999999999996</v>
      </c>
      <c r="AF43">
        <v>36.5</v>
      </c>
      <c r="AG43">
        <v>34</v>
      </c>
      <c r="AH43">
        <v>33.799999999999997</v>
      </c>
      <c r="AI43">
        <v>33</v>
      </c>
      <c r="AJ43">
        <v>33</v>
      </c>
      <c r="AK43">
        <v>32</v>
      </c>
      <c r="AL43">
        <f t="shared" si="1"/>
        <v>4.5</v>
      </c>
      <c r="AM43">
        <v>486.5</v>
      </c>
      <c r="AN43">
        <v>0</v>
      </c>
      <c r="AO43">
        <v>1</v>
      </c>
    </row>
    <row r="44" spans="1:41" x14ac:dyDescent="0.2">
      <c r="A44">
        <v>43</v>
      </c>
      <c r="B44">
        <v>1</v>
      </c>
      <c r="C44">
        <v>2</v>
      </c>
      <c r="D44">
        <v>55</v>
      </c>
      <c r="E44">
        <v>160</v>
      </c>
      <c r="F44">
        <v>60</v>
      </c>
      <c r="G44">
        <v>23.4</v>
      </c>
      <c r="H44">
        <v>13</v>
      </c>
      <c r="I44">
        <v>38</v>
      </c>
      <c r="J44">
        <v>1026</v>
      </c>
      <c r="K44">
        <v>3900</v>
      </c>
      <c r="L44">
        <v>138</v>
      </c>
      <c r="M44">
        <v>70</v>
      </c>
      <c r="N44">
        <v>3</v>
      </c>
      <c r="O44">
        <v>1</v>
      </c>
      <c r="P44">
        <v>0</v>
      </c>
      <c r="Q44">
        <v>0</v>
      </c>
      <c r="R44">
        <v>2</v>
      </c>
      <c r="S44">
        <v>1</v>
      </c>
      <c r="T44">
        <v>43</v>
      </c>
      <c r="U44" s="9">
        <v>43998</v>
      </c>
      <c r="V44">
        <v>65</v>
      </c>
      <c r="W44">
        <v>2</v>
      </c>
      <c r="X44">
        <v>156</v>
      </c>
      <c r="Y44">
        <v>13</v>
      </c>
      <c r="Z44">
        <v>12.5</v>
      </c>
      <c r="AA44">
        <v>12</v>
      </c>
      <c r="AB44">
        <v>11.8</v>
      </c>
      <c r="AC44">
        <v>11.5</v>
      </c>
      <c r="AD44">
        <v>11.6</v>
      </c>
      <c r="AE44">
        <f t="shared" si="0"/>
        <v>1.4000000000000004</v>
      </c>
      <c r="AF44">
        <v>38</v>
      </c>
      <c r="AG44">
        <v>37</v>
      </c>
      <c r="AH44">
        <v>36</v>
      </c>
      <c r="AI44">
        <v>35</v>
      </c>
      <c r="AJ44">
        <v>35</v>
      </c>
      <c r="AK44">
        <v>35</v>
      </c>
      <c r="AL44">
        <f t="shared" si="1"/>
        <v>3</v>
      </c>
      <c r="AM44">
        <v>420</v>
      </c>
      <c r="AN44">
        <v>0</v>
      </c>
      <c r="AO44">
        <v>1</v>
      </c>
    </row>
    <row r="45" spans="1:41" x14ac:dyDescent="0.2">
      <c r="A45">
        <v>44</v>
      </c>
      <c r="B45">
        <v>2</v>
      </c>
      <c r="C45">
        <v>2</v>
      </c>
      <c r="D45">
        <v>58</v>
      </c>
      <c r="E45">
        <v>158</v>
      </c>
      <c r="F45">
        <v>59</v>
      </c>
      <c r="G45">
        <v>23.6</v>
      </c>
      <c r="H45">
        <v>12</v>
      </c>
      <c r="I45">
        <v>36</v>
      </c>
      <c r="J45">
        <v>933</v>
      </c>
      <c r="K45">
        <v>3835</v>
      </c>
      <c r="L45">
        <v>145</v>
      </c>
      <c r="M45">
        <v>80</v>
      </c>
      <c r="N45">
        <v>3</v>
      </c>
      <c r="O45">
        <v>2</v>
      </c>
      <c r="P45">
        <v>2</v>
      </c>
      <c r="Q45">
        <v>0</v>
      </c>
      <c r="R45">
        <v>3</v>
      </c>
      <c r="S45">
        <v>1</v>
      </c>
      <c r="T45">
        <v>44</v>
      </c>
      <c r="U45" s="9">
        <v>44005</v>
      </c>
      <c r="V45">
        <v>65</v>
      </c>
      <c r="W45">
        <v>2</v>
      </c>
      <c r="X45">
        <v>233</v>
      </c>
      <c r="Y45">
        <v>12</v>
      </c>
      <c r="Z45">
        <v>11</v>
      </c>
      <c r="AA45">
        <v>10.5</v>
      </c>
      <c r="AB45">
        <v>9</v>
      </c>
      <c r="AC45">
        <v>10.8</v>
      </c>
      <c r="AD45">
        <v>10.9</v>
      </c>
      <c r="AE45">
        <f t="shared" si="0"/>
        <v>1.0999999999999996</v>
      </c>
      <c r="AF45">
        <v>37</v>
      </c>
      <c r="AG45">
        <v>32</v>
      </c>
      <c r="AH45">
        <v>31</v>
      </c>
      <c r="AI45">
        <v>28</v>
      </c>
      <c r="AJ45">
        <v>31</v>
      </c>
      <c r="AK45">
        <v>31</v>
      </c>
      <c r="AL45">
        <f t="shared" si="1"/>
        <v>6</v>
      </c>
      <c r="AM45">
        <v>784.9</v>
      </c>
      <c r="AN45">
        <v>1</v>
      </c>
      <c r="AO45">
        <v>1</v>
      </c>
    </row>
    <row r="46" spans="1:41" x14ac:dyDescent="0.2">
      <c r="A46">
        <v>45</v>
      </c>
      <c r="B46">
        <v>1</v>
      </c>
      <c r="C46">
        <v>2</v>
      </c>
      <c r="D46">
        <v>59</v>
      </c>
      <c r="E46">
        <v>160</v>
      </c>
      <c r="F46">
        <v>62</v>
      </c>
      <c r="G46">
        <v>24.2</v>
      </c>
      <c r="H46">
        <v>12</v>
      </c>
      <c r="I46">
        <v>37.5</v>
      </c>
      <c r="J46">
        <v>1021</v>
      </c>
      <c r="K46">
        <v>4030</v>
      </c>
      <c r="L46">
        <v>128</v>
      </c>
      <c r="M46">
        <v>70</v>
      </c>
      <c r="N46">
        <v>3</v>
      </c>
      <c r="O46">
        <v>1</v>
      </c>
      <c r="P46">
        <v>0</v>
      </c>
      <c r="Q46">
        <v>0</v>
      </c>
      <c r="R46">
        <v>2</v>
      </c>
      <c r="S46">
        <v>1</v>
      </c>
      <c r="T46">
        <v>45</v>
      </c>
      <c r="U46" s="9">
        <v>44012</v>
      </c>
      <c r="V46">
        <v>60</v>
      </c>
      <c r="W46">
        <v>2</v>
      </c>
      <c r="X46">
        <v>122</v>
      </c>
      <c r="Y46">
        <v>12</v>
      </c>
      <c r="Z46">
        <v>11.5</v>
      </c>
      <c r="AA46">
        <v>11.5</v>
      </c>
      <c r="AB46">
        <v>11</v>
      </c>
      <c r="AC46">
        <v>10.8</v>
      </c>
      <c r="AD46">
        <v>10.9</v>
      </c>
      <c r="AE46">
        <f t="shared" si="0"/>
        <v>1.0999999999999996</v>
      </c>
      <c r="AF46">
        <v>37.5</v>
      </c>
      <c r="AG46">
        <v>35</v>
      </c>
      <c r="AH46">
        <v>42</v>
      </c>
      <c r="AI46">
        <v>33.200000000000003</v>
      </c>
      <c r="AJ46">
        <v>32</v>
      </c>
      <c r="AK46">
        <v>32.5</v>
      </c>
      <c r="AL46">
        <f>AF46-AK46</f>
        <v>5</v>
      </c>
      <c r="AM46">
        <v>369.4</v>
      </c>
      <c r="AN46">
        <v>0</v>
      </c>
      <c r="AO46">
        <v>1</v>
      </c>
    </row>
    <row r="47" spans="1:41" x14ac:dyDescent="0.2">
      <c r="A47">
        <v>46</v>
      </c>
      <c r="B47">
        <v>2</v>
      </c>
      <c r="C47">
        <v>2</v>
      </c>
      <c r="D47">
        <v>50</v>
      </c>
      <c r="E47">
        <v>153</v>
      </c>
      <c r="F47">
        <v>54</v>
      </c>
      <c r="G47">
        <v>23.1</v>
      </c>
      <c r="H47">
        <v>12.5</v>
      </c>
      <c r="I47">
        <v>37.4</v>
      </c>
      <c r="J47">
        <v>882</v>
      </c>
      <c r="K47">
        <v>3510</v>
      </c>
      <c r="L47">
        <v>129</v>
      </c>
      <c r="M47">
        <v>72</v>
      </c>
      <c r="N47">
        <v>1</v>
      </c>
      <c r="O47">
        <v>1</v>
      </c>
      <c r="P47">
        <v>0</v>
      </c>
      <c r="Q47">
        <v>0</v>
      </c>
      <c r="R47">
        <v>2</v>
      </c>
      <c r="S47">
        <v>1</v>
      </c>
      <c r="T47">
        <v>46</v>
      </c>
      <c r="U47" s="9">
        <v>44026</v>
      </c>
      <c r="V47">
        <v>60</v>
      </c>
      <c r="W47">
        <v>2</v>
      </c>
      <c r="X47">
        <v>250</v>
      </c>
      <c r="Y47">
        <v>12.5</v>
      </c>
      <c r="Z47">
        <v>11</v>
      </c>
      <c r="AA47">
        <v>10.5</v>
      </c>
      <c r="AB47">
        <v>9.8000000000000007</v>
      </c>
      <c r="AC47">
        <v>9.5</v>
      </c>
      <c r="AD47">
        <v>10</v>
      </c>
      <c r="AE47">
        <f t="shared" si="0"/>
        <v>2.5</v>
      </c>
      <c r="AF47">
        <v>37.4</v>
      </c>
      <c r="AG47">
        <v>32</v>
      </c>
      <c r="AH47">
        <v>31</v>
      </c>
      <c r="AI47">
        <v>30</v>
      </c>
      <c r="AJ47">
        <v>28.8</v>
      </c>
      <c r="AK47">
        <v>30</v>
      </c>
      <c r="AL47">
        <f t="shared" si="1"/>
        <v>7.3999999999999986</v>
      </c>
      <c r="AM47">
        <v>702</v>
      </c>
      <c r="AN47">
        <v>0</v>
      </c>
      <c r="AO47">
        <v>1</v>
      </c>
    </row>
    <row r="48" spans="1:41" x14ac:dyDescent="0.2">
      <c r="A48">
        <v>47</v>
      </c>
      <c r="B48">
        <v>1</v>
      </c>
      <c r="C48">
        <v>1</v>
      </c>
      <c r="D48">
        <v>63</v>
      </c>
      <c r="E48">
        <v>169</v>
      </c>
      <c r="F48">
        <v>70</v>
      </c>
      <c r="G48">
        <v>24.5</v>
      </c>
      <c r="H48">
        <v>14</v>
      </c>
      <c r="I48">
        <v>42</v>
      </c>
      <c r="J48">
        <v>1750</v>
      </c>
      <c r="K48">
        <v>5250</v>
      </c>
      <c r="L48">
        <v>140</v>
      </c>
      <c r="M48">
        <v>80</v>
      </c>
      <c r="N48">
        <v>3</v>
      </c>
      <c r="O48">
        <v>2</v>
      </c>
      <c r="P48">
        <v>2</v>
      </c>
      <c r="Q48">
        <v>0</v>
      </c>
      <c r="R48">
        <v>3</v>
      </c>
      <c r="S48">
        <v>1</v>
      </c>
      <c r="T48">
        <v>47</v>
      </c>
      <c r="U48" s="9">
        <v>44033</v>
      </c>
      <c r="V48">
        <v>65</v>
      </c>
      <c r="W48">
        <v>2</v>
      </c>
      <c r="X48">
        <v>230</v>
      </c>
      <c r="Y48">
        <v>14</v>
      </c>
      <c r="Z48">
        <v>13</v>
      </c>
      <c r="AA48">
        <v>12.9</v>
      </c>
      <c r="AB48">
        <v>12.8</v>
      </c>
      <c r="AC48">
        <v>12.5</v>
      </c>
      <c r="AD48">
        <v>12.9</v>
      </c>
      <c r="AE48">
        <f t="shared" si="0"/>
        <v>1.0999999999999996</v>
      </c>
      <c r="AF48">
        <v>42</v>
      </c>
      <c r="AG48">
        <v>39</v>
      </c>
      <c r="AH48">
        <v>38</v>
      </c>
      <c r="AI48">
        <v>36</v>
      </c>
      <c r="AJ48">
        <v>36</v>
      </c>
      <c r="AK48">
        <v>37</v>
      </c>
      <c r="AL48">
        <f t="shared" si="1"/>
        <v>5</v>
      </c>
      <c r="AM48">
        <v>412.5</v>
      </c>
      <c r="AN48">
        <v>0</v>
      </c>
      <c r="AO48">
        <v>1</v>
      </c>
    </row>
    <row r="49" spans="1:41" x14ac:dyDescent="0.2">
      <c r="A49">
        <v>48</v>
      </c>
      <c r="B49">
        <v>2</v>
      </c>
      <c r="C49">
        <v>2</v>
      </c>
      <c r="D49">
        <v>56</v>
      </c>
      <c r="E49">
        <v>158</v>
      </c>
      <c r="F49">
        <v>62</v>
      </c>
      <c r="G49">
        <v>24.8</v>
      </c>
      <c r="H49">
        <v>12.8</v>
      </c>
      <c r="I49">
        <v>38</v>
      </c>
      <c r="J49">
        <v>1061</v>
      </c>
      <c r="K49">
        <v>4030</v>
      </c>
      <c r="L49">
        <v>128</v>
      </c>
      <c r="M49">
        <v>62</v>
      </c>
      <c r="N49">
        <v>1</v>
      </c>
      <c r="O49">
        <v>1</v>
      </c>
      <c r="P49">
        <v>0</v>
      </c>
      <c r="Q49">
        <v>0</v>
      </c>
      <c r="R49">
        <v>2</v>
      </c>
      <c r="S49">
        <v>1</v>
      </c>
      <c r="T49">
        <v>48</v>
      </c>
      <c r="U49" s="9">
        <v>44047</v>
      </c>
      <c r="V49">
        <v>60</v>
      </c>
      <c r="W49">
        <v>2</v>
      </c>
      <c r="X49">
        <v>300</v>
      </c>
      <c r="Y49">
        <v>12.3</v>
      </c>
      <c r="Z49">
        <v>11</v>
      </c>
      <c r="AA49">
        <v>10.199999999999999</v>
      </c>
      <c r="AB49">
        <v>9.1999999999999993</v>
      </c>
      <c r="AC49">
        <v>9</v>
      </c>
      <c r="AD49">
        <v>9.1</v>
      </c>
      <c r="AE49">
        <f t="shared" si="0"/>
        <v>3.2000000000000011</v>
      </c>
      <c r="AF49">
        <v>38</v>
      </c>
      <c r="AG49">
        <v>33</v>
      </c>
      <c r="AH49">
        <v>31</v>
      </c>
      <c r="AI49">
        <v>28</v>
      </c>
      <c r="AJ49">
        <v>27.5</v>
      </c>
      <c r="AK49">
        <v>27.6</v>
      </c>
      <c r="AL49">
        <f t="shared" si="1"/>
        <v>10.399999999999999</v>
      </c>
      <c r="AM49">
        <v>1164.9000000000001</v>
      </c>
      <c r="AN49">
        <v>0</v>
      </c>
      <c r="AO49">
        <v>1</v>
      </c>
    </row>
  </sheetData>
  <mergeCells count="1">
    <mergeCell ref="O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D4C432B284404E92AE801C1AB07C9D" ma:contentTypeVersion="4" ma:contentTypeDescription="Create a new document." ma:contentTypeScope="" ma:versionID="c951b0698fd099eb7c3bd28a1bf7558e">
  <xsd:schema xmlns:xsd="http://www.w3.org/2001/XMLSchema" xmlns:xs="http://www.w3.org/2001/XMLSchema" xmlns:p="http://schemas.microsoft.com/office/2006/metadata/properties" xmlns:ns3="8c8f7be1-c10f-4cd4-bc47-2931c9ae1925" targetNamespace="http://schemas.microsoft.com/office/2006/metadata/properties" ma:root="true" ma:fieldsID="fc6abb0017e41de0512cbd2b18d7006c" ns3:_="">
    <xsd:import namespace="8c8f7be1-c10f-4cd4-bc47-2931c9ae19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f7be1-c10f-4cd4-bc47-2931c9ae1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3545D-2C85-4EF3-918B-C60749336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8f7be1-c10f-4cd4-bc47-2931c9ae1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02254-D3C0-485C-B4A0-12522C688C3F}">
  <ds:schemaRefs>
    <ds:schemaRef ds:uri="http://purl.org/dc/terms/"/>
    <ds:schemaRef ds:uri="8c8f7be1-c10f-4cd4-bc47-2931c9ae192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FACB3E-DD1B-4BE5-83D6-AFAEAE0C1E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KKT</dc:creator>
  <cp:lastModifiedBy>KKT</cp:lastModifiedBy>
  <dcterms:created xsi:type="dcterms:W3CDTF">2020-03-03T13:48:38Z</dcterms:created>
  <dcterms:modified xsi:type="dcterms:W3CDTF">2020-08-18T16:19:02Z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0x01010011D4C432B284404E92AE801C1AB07C9D</vt:lpwstr>
  </property>
</Properties>
</file>