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Users/liyanchen/Documents/SIAT/小论文撰写/lyc-phage 投稿/"/>
    </mc:Choice>
  </mc:AlternateContent>
  <xr:revisionPtr revIDLastSave="0" documentId="13_ncr:1_{AF6968E8-4728-844C-BD57-A129AFAA83E1}" xr6:coauthVersionLast="45" xr6:coauthVersionMax="45" xr10:uidLastSave="{00000000-0000-0000-0000-000000000000}"/>
  <bookViews>
    <workbookView xWindow="0" yWindow="0" windowWidth="28800" windowHeight="15840" xr2:uid="{00000000-000D-0000-FFFF-FFFF00000000}"/>
  </bookViews>
  <sheets>
    <sheet name="  AS_37 annotation" sheetId="1" r:id="rId1"/>
  </sheets>
  <definedNames>
    <definedName name="OLE_LINK1" localSheetId="0">'  AS_37 annotation'!$G$4</definedName>
    <definedName name="OLE_LINK11" localSheetId="0">'  AS_37 annotation'!$G$7</definedName>
    <definedName name="OLE_LINK16" localSheetId="0">'  AS_37 annotation'!$G$10</definedName>
    <definedName name="OLE_LINK2" localSheetId="0">'  AS_37 annotation'!$G$8</definedName>
    <definedName name="OLE_LINK22" localSheetId="0">'  AS_37 annotation'!$G$14</definedName>
    <definedName name="OLE_LINK24" localSheetId="0">'  AS_37 annotation'!$G$15</definedName>
    <definedName name="OLE_LINK3" localSheetId="0">'  AS_37 annotation'!$G$11</definedName>
    <definedName name="OLE_LINK32" localSheetId="0">'  AS_37 annotation'!$G$19</definedName>
    <definedName name="OLE_LINK36" localSheetId="0">'  AS_37 annotation'!$G$24</definedName>
    <definedName name="OLE_LINK38" localSheetId="0">'  AS_37 annotation'!$G$25</definedName>
    <definedName name="OLE_LINK52" localSheetId="0">'  AS_37 annotation'!$G$33</definedName>
    <definedName name="OLE_LINK54" localSheetId="0">'  AS_37 annotation'!$G$37</definedName>
    <definedName name="OLE_LINK57" localSheetId="0">'  AS_37 annotation'!$G$40</definedName>
    <definedName name="OLE_LINK6" localSheetId="0">'  AS_37 annotation'!$G$3</definedName>
    <definedName name="OLE_LINK64" localSheetId="0">'  AS_37 annotation'!$G$49</definedName>
    <definedName name="OLE_LINK66" localSheetId="0">'  AS_37 annotation'!$G$53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7" i="1" l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<sst xmlns="http://schemas.openxmlformats.org/spreadsheetml/2006/main" count="120" uniqueCount="49">
  <si>
    <t>ORFs</t>
  </si>
  <si>
    <t>Strand</t>
  </si>
  <si>
    <t>Start</t>
  </si>
  <si>
    <t>End</t>
  </si>
  <si>
    <t>length(bp)</t>
  </si>
  <si>
    <t>aa identity(%)</t>
  </si>
  <si>
    <t>Funtion</t>
  </si>
  <si>
    <t>+</t>
  </si>
  <si>
    <t>hypothetical protein B40-8037 [Bacteroides phage B40-8]</t>
  </si>
  <si>
    <t>hypothetical protein F3F90_09080 [Bacteroides salyersiae]</t>
  </si>
  <si>
    <t>terminase large subunit [Bacteroides phage vB_BfrS_23]</t>
  </si>
  <si>
    <t>hypothetical protein B620_gp10 [Croceibacter phage P2559S]</t>
  </si>
  <si>
    <t>hypothetical protein [Bacteroides salyersiae]</t>
  </si>
  <si>
    <t>hypothetical protein [Phocaeicola vulgatus]</t>
  </si>
  <si>
    <t>hypothetical protein [Klebsiella michiganensis]</t>
  </si>
  <si>
    <t>-</t>
  </si>
  <si>
    <t>hypothetical protein [Dysgonomonas sp. GY75]</t>
  </si>
  <si>
    <t>hypothetical protein [Spirochaetia bacterium]</t>
  </si>
  <si>
    <t>hypothetical protein Phi13:2_gp028 [Cellulophag phage phi13:2]</t>
  </si>
  <si>
    <t>MULTISPECIES: hypothetical protein [Alistipes]</t>
  </si>
  <si>
    <t>hypothetical protein B620_gp43 [Croceibacter phage P2559S]</t>
  </si>
  <si>
    <t>hypothetical protein B620_gp47 [Croceibacter phage P2559S]</t>
  </si>
  <si>
    <t>hypothetical protein [Daejeonella lutea]</t>
  </si>
  <si>
    <t>hypothetical protein [Muribaculum sp. TLL-A4]</t>
  </si>
  <si>
    <t>hypothetical protein B40-8028 [Bacteroides phage</t>
  </si>
  <si>
    <t>hypothetical protein B620_gp59 [Croceibacter phage P2559S]</t>
  </si>
  <si>
    <t>hypothetical protein [Prevotella intermedia]</t>
  </si>
  <si>
    <t>hypothetical protein [Pseudomonas aeruginosa]</t>
  </si>
  <si>
    <t>putative tail assembly chaperone protein [Bacteroides phage Barc2635]</t>
    <phoneticPr fontId="6" type="noConversion"/>
  </si>
  <si>
    <t>phage tail tape measure protein [Bacteroides salyersiae]</t>
    <phoneticPr fontId="6" type="noConversion"/>
  </si>
  <si>
    <t>putative phage tail fibre protein [Bacteroides phage B124-14]</t>
    <phoneticPr fontId="6" type="noConversion"/>
  </si>
  <si>
    <t>N-acetylmuramoyl-L-alanine amidase[Phocaeicola vulgatus]</t>
    <phoneticPr fontId="6" type="noConversion"/>
  </si>
  <si>
    <t>ribosomal large subunit pseudouridine synthase B [Phocaeicola vulgatus]</t>
    <phoneticPr fontId="6" type="noConversion"/>
  </si>
  <si>
    <t>DNA-binding protein [Bacillus thuringiensis]</t>
    <phoneticPr fontId="6" type="noConversion"/>
  </si>
  <si>
    <t>putative RNaseH-like domain protein [Ralstonia phage RpY1]</t>
    <phoneticPr fontId="6" type="noConversion"/>
  </si>
  <si>
    <t>AAA family ATPase  [Phocaeicola vulgatus]</t>
    <phoneticPr fontId="6" type="noConversion"/>
  </si>
  <si>
    <t>TIGR02757 family protein [Bacteroides salyersiae]</t>
    <phoneticPr fontId="6" type="noConversion"/>
  </si>
  <si>
    <t>DUF3820 family protein [Parabacteroides distasonis]</t>
    <phoneticPr fontId="6" type="noConversion"/>
  </si>
  <si>
    <t>3'-5' exonuclease  [Phocaeicola vulgatus]</t>
    <phoneticPr fontId="6" type="noConversion"/>
  </si>
  <si>
    <t>putative DNA topoisomerase [Pseudomonas phage PaMx25]</t>
    <phoneticPr fontId="6" type="noConversion"/>
  </si>
  <si>
    <t>putative HNH endonuclease [Bacteroides phage B124-14]</t>
    <phoneticPr fontId="6" type="noConversion"/>
  </si>
  <si>
    <t>single-stranded DNA-binding protein [Phocaeicola vulgatus]</t>
    <phoneticPr fontId="6" type="noConversion"/>
  </si>
  <si>
    <t>radical SAM protein [Draconibacterium orientale]</t>
    <phoneticPr fontId="6" type="noConversion"/>
  </si>
  <si>
    <t>ASCH domain-containing protein [Bacteroidetes bacterium]</t>
    <phoneticPr fontId="6" type="noConversion"/>
  </si>
  <si>
    <t>“-”  5 protein functions could not be predicted with similarity searches</t>
    <phoneticPr fontId="6" type="noConversion"/>
  </si>
  <si>
    <t>portal protein [Parabacteroides phage PDS1]</t>
    <phoneticPr fontId="6" type="noConversion"/>
  </si>
  <si>
    <t>holin [Parabacteroides phage PDS1]</t>
  </si>
  <si>
    <t>putative capsid associated protein [Parabacteroides phage PDS1]</t>
    <phoneticPr fontId="6" type="noConversion"/>
  </si>
  <si>
    <t>major capsid protein [Parabacteroides phage PDS1]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</si>
</sst>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0_);[Red]\(0\)"/>
  </numFmts>
  <fonts count="12">
    <font>
      <sz val="12"/>
      <color theme="1"/>
      <name val="等线"/>
      <charset val="134"/>
      <scheme val="minor"/>
    </font>
    <font>
      <sz val="13"/>
      <color rgb="FF212121"/>
      <name val="Arial"/>
      <family val="2"/>
    </font>
    <font>
      <sz val="13"/>
      <color theme="1"/>
      <name val="Arial"/>
      <family val="2"/>
    </font>
    <font>
      <sz val="12"/>
      <name val="等线"/>
      <family val="4"/>
      <charset val="134"/>
      <scheme val="minor"/>
    </font>
    <font>
      <u/>
      <sz val="9.9499999999999993"/>
      <color rgb="FF4C2C92"/>
      <name val="Arial"/>
      <family val="2"/>
    </font>
    <font>
      <u/>
      <sz val="12"/>
      <color theme="10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5"/>
      <color rgb="FF2E8C81"/>
      <name val="Lucida Sans Unicode"/>
      <family val="2"/>
    </font>
    <font>
      <sz val="10"/>
      <color rgb="FF212529"/>
      <name val="Lucida Sans Unicode"/>
      <family val="2"/>
    </font>
    <font>
      <sz val="9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DEE2E6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1">
      <alignment vertical="center"/>
    </xf>
    <xf numFmtId="177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9" fontId="2" fillId="0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8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5" fillId="0" borderId="0" xfId="1" applyFill="1">
      <alignment vertical="center"/>
    </xf>
    <xf numFmtId="0" fontId="10" fillId="0" borderId="1" xfId="0" applyFont="1" applyFill="1" applyBorder="1" applyAlignment="1">
      <alignment vertical="top" wrapText="1"/>
    </xf>
    <xf numFmtId="0" fontId="4" fillId="0" borderId="0" xfId="0" applyFont="1" applyFill="1">
      <alignment vertical="center"/>
    </xf>
    <xf numFmtId="0" fontId="11" fillId="0" borderId="0" xfId="0" applyFont="1" applyFill="1" applyAlignment="1">
      <alignment horizontal="left" vertical="center"/>
    </xf>
    <xf numFmtId="0" fontId="5" fillId="0" borderId="0" xfId="1" applyFill="1" applyAlignment="1">
      <alignment horizontal="left" vertical="center"/>
    </xf>
    <xf numFmtId="9" fontId="2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last.ncbi.nlm.nih.gov/Blast.cgi" TargetMode="External"/><Relationship Id="rId13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blast.ncbi.nlm.nih.gov/Blast.cgi" TargetMode="External"/><Relationship Id="rId26" Type="http://schemas.openxmlformats.org/officeDocument/2006/relationships/hyperlink" Target="https://blast.ncbi.nlm.nih.gov/Blast.cgi" TargetMode="External"/><Relationship Id="rId3" Type="http://schemas.openxmlformats.org/officeDocument/2006/relationships/hyperlink" Target="https://blast.ncbi.nlm.nih.gov/Blast.cgi" TargetMode="External"/><Relationship Id="rId21" Type="http://schemas.openxmlformats.org/officeDocument/2006/relationships/hyperlink" Target="https://blast.ncbi.nlm.nih.gov/Blast.cgi" TargetMode="External"/><Relationship Id="rId7" Type="http://schemas.openxmlformats.org/officeDocument/2006/relationships/hyperlink" Target="https://blast.ncbi.nlm.nih.gov/Blast.cgi" TargetMode="External"/><Relationship Id="rId12" Type="http://schemas.openxmlformats.org/officeDocument/2006/relationships/hyperlink" Target="https://blast.ncbi.nlm.nih.gov/Blast.cgi" TargetMode="External"/><Relationship Id="rId17" Type="http://schemas.openxmlformats.org/officeDocument/2006/relationships/hyperlink" Target="https://blast.ncbi.nlm.nih.gov/Blast.cgi" TargetMode="External"/><Relationship Id="rId25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blast.ncbi.nlm.nih.gov/Blast.cgi" TargetMode="External"/><Relationship Id="rId16" Type="http://schemas.openxmlformats.org/officeDocument/2006/relationships/hyperlink" Target="https://blast.ncbi.nlm.nih.gov/Blast.cgi" TargetMode="External"/><Relationship Id="rId20" Type="http://schemas.openxmlformats.org/officeDocument/2006/relationships/hyperlink" Target="https://blast.ncbi.nlm.nih.gov/Blast.cgi" TargetMode="External"/><Relationship Id="rId29" Type="http://schemas.openxmlformats.org/officeDocument/2006/relationships/hyperlink" Target="https://blast.ncbi.nlm.nih.gov/Blast.cgi" TargetMode="External"/><Relationship Id="rId1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blast.ncbi.nlm.nih.gov/Blast.cgi" TargetMode="External"/><Relationship Id="rId11" Type="http://schemas.openxmlformats.org/officeDocument/2006/relationships/hyperlink" Target="https://blast.ncbi.nlm.nih.gov/Blast.cgi" TargetMode="External"/><Relationship Id="rId24" Type="http://schemas.openxmlformats.org/officeDocument/2006/relationships/hyperlink" Target="https://blast.ncbi.nlm.nih.gov/Blast.cgi" TargetMode="External"/><Relationship Id="rId5" Type="http://schemas.openxmlformats.org/officeDocument/2006/relationships/hyperlink" Target="https://blast.ncbi.nlm.nih.gov/Blast.cgi" TargetMode="External"/><Relationship Id="rId15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blast.ncbi.nlm.nih.gov/Blast.cgi" TargetMode="External"/><Relationship Id="rId28" Type="http://schemas.openxmlformats.org/officeDocument/2006/relationships/hyperlink" Target="https://blast.ncbi.nlm.nih.gov/Blast.cgi" TargetMode="External"/><Relationship Id="rId10" Type="http://schemas.openxmlformats.org/officeDocument/2006/relationships/hyperlink" Target="https://blast.ncbi.nlm.nih.gov/Blast.cgi" TargetMode="External"/><Relationship Id="rId19" Type="http://schemas.openxmlformats.org/officeDocument/2006/relationships/hyperlink" Target="https://blast.ncbi.nlm.nih.gov/Blast.cgi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blast.ncbi.nlm.nih.gov/Blast.cgi" TargetMode="External"/><Relationship Id="rId9" Type="http://schemas.openxmlformats.org/officeDocument/2006/relationships/hyperlink" Target="https://blast.ncbi.nlm.nih.gov/Blast.cgi" TargetMode="External"/><Relationship Id="rId14" Type="http://schemas.openxmlformats.org/officeDocument/2006/relationships/hyperlink" Target="https://blast.ncbi.nlm.nih.gov/Blast.cgi" TargetMode="External"/><Relationship Id="rId22" Type="http://schemas.openxmlformats.org/officeDocument/2006/relationships/hyperlink" Target="https://blast.ncbi.nlm.nih.gov/Blast.cgi" TargetMode="External"/><Relationship Id="rId27" Type="http://schemas.openxmlformats.org/officeDocument/2006/relationships/hyperlink" Target="https://blast.ncbi.nlm.nih.gov/Blast.cgi" TargetMode="External"/><Relationship Id="rId30" Type="http://schemas.openxmlformats.org/officeDocument/2006/relationships/hyperlink" Target="https://blast.ncbi.nlm.nih.gov/Blast.c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61"/>
  <sheetViews>
    <sheetView tabSelected="1" topLeftCell="A35" workbookViewId="0">
      <selection activeCell="B52" sqref="B52"/>
    </sheetView>
  </sheetViews>
  <sheetFormatPr baseColWidth="10" defaultColWidth="11" defaultRowHeight="17.25" customHeight="1"/>
  <cols>
    <col min="1" max="1" width="9.83203125" style="1" customWidth="1"/>
    <col min="2" max="2" width="9" customWidth="1"/>
    <col min="3" max="3" width="13.1640625" style="1" customWidth="1"/>
    <col min="4" max="4" width="13.5" style="1" customWidth="1"/>
    <col min="5" max="5" width="15.6640625" style="2" customWidth="1"/>
    <col min="6" max="6" width="14.33203125" customWidth="1"/>
    <col min="7" max="7" width="54.83203125" style="27" customWidth="1"/>
    <col min="8" max="8" width="47.6640625" customWidth="1"/>
    <col min="9" max="9" width="37.5" customWidth="1"/>
    <col min="10" max="10" width="25.6640625" customWidth="1"/>
  </cols>
  <sheetData>
    <row r="1" spans="1:11" ht="17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25" t="s">
        <v>6</v>
      </c>
      <c r="H1" s="3"/>
      <c r="I1" s="3"/>
      <c r="J1" s="16"/>
    </row>
    <row r="2" spans="1:11" ht="17.25" customHeight="1">
      <c r="A2" s="1">
        <v>1</v>
      </c>
      <c r="B2" s="5" t="s">
        <v>7</v>
      </c>
      <c r="C2" s="4">
        <v>20</v>
      </c>
      <c r="D2" s="4">
        <v>703</v>
      </c>
      <c r="E2" s="4">
        <f>D2-C2+1</f>
        <v>684</v>
      </c>
      <c r="F2" s="6">
        <v>91</v>
      </c>
      <c r="G2" s="14" t="s">
        <v>8</v>
      </c>
    </row>
    <row r="3" spans="1:11" ht="17.25" customHeight="1">
      <c r="A3" s="1">
        <v>2</v>
      </c>
      <c r="B3" s="5" t="s">
        <v>7</v>
      </c>
      <c r="C3" s="4">
        <v>703</v>
      </c>
      <c r="D3" s="4">
        <v>936</v>
      </c>
      <c r="E3" s="4">
        <f t="shared" ref="E3:E57" si="0">D3-C3+1</f>
        <v>234</v>
      </c>
      <c r="F3" s="6">
        <v>36.49</v>
      </c>
      <c r="G3" s="14" t="s">
        <v>9</v>
      </c>
    </row>
    <row r="4" spans="1:11" ht="17.25" customHeight="1">
      <c r="A4" s="1">
        <v>3</v>
      </c>
      <c r="B4" s="5" t="s">
        <v>7</v>
      </c>
      <c r="C4" s="4">
        <v>948</v>
      </c>
      <c r="D4" s="4">
        <v>2486</v>
      </c>
      <c r="E4" s="4">
        <f t="shared" si="0"/>
        <v>1539</v>
      </c>
      <c r="F4" s="6">
        <v>54.11</v>
      </c>
      <c r="G4" s="14" t="s">
        <v>10</v>
      </c>
    </row>
    <row r="5" spans="1:11" ht="17.25" customHeight="1">
      <c r="A5" s="1">
        <v>4</v>
      </c>
      <c r="B5" s="5" t="s">
        <v>7</v>
      </c>
      <c r="C5" s="4">
        <v>2610</v>
      </c>
      <c r="D5" s="4">
        <v>3254</v>
      </c>
      <c r="E5" s="4">
        <f t="shared" si="0"/>
        <v>645</v>
      </c>
      <c r="F5" s="6">
        <v>79.52</v>
      </c>
      <c r="G5" s="14" t="s">
        <v>13</v>
      </c>
    </row>
    <row r="6" spans="1:11" ht="17.25" customHeight="1">
      <c r="A6" s="1">
        <v>5</v>
      </c>
      <c r="B6" s="5" t="s">
        <v>7</v>
      </c>
      <c r="C6" s="4">
        <v>3254</v>
      </c>
      <c r="D6" s="4">
        <v>3475</v>
      </c>
      <c r="E6" s="4">
        <f t="shared" si="0"/>
        <v>222</v>
      </c>
      <c r="F6" s="6">
        <v>51.22</v>
      </c>
      <c r="G6" s="14" t="s">
        <v>11</v>
      </c>
      <c r="I6" s="20"/>
      <c r="J6" s="17"/>
    </row>
    <row r="7" spans="1:11" ht="17.25" customHeight="1">
      <c r="A7" s="1">
        <v>6</v>
      </c>
      <c r="B7" s="5" t="s">
        <v>7</v>
      </c>
      <c r="C7" s="4">
        <v>3534</v>
      </c>
      <c r="D7" s="4">
        <v>5132</v>
      </c>
      <c r="E7" s="4">
        <f t="shared" si="0"/>
        <v>1599</v>
      </c>
      <c r="F7" s="6">
        <v>81.8</v>
      </c>
      <c r="G7" s="14" t="s">
        <v>45</v>
      </c>
      <c r="H7" s="20"/>
      <c r="I7" s="20"/>
      <c r="J7" s="18"/>
    </row>
    <row r="8" spans="1:11" ht="17.25" customHeight="1">
      <c r="A8" s="1">
        <v>7</v>
      </c>
      <c r="B8" s="5" t="s">
        <v>7</v>
      </c>
      <c r="C8" s="4">
        <v>5098</v>
      </c>
      <c r="D8" s="4">
        <v>5598</v>
      </c>
      <c r="E8" s="4">
        <f t="shared" si="0"/>
        <v>501</v>
      </c>
      <c r="F8" s="6">
        <v>67.42</v>
      </c>
      <c r="G8" s="14" t="s">
        <v>12</v>
      </c>
      <c r="H8" s="20"/>
      <c r="I8" s="20"/>
      <c r="J8" s="19"/>
    </row>
    <row r="9" spans="1:11" ht="17.25" customHeight="1" thickBot="1">
      <c r="A9" s="1">
        <v>8</v>
      </c>
      <c r="B9" s="5" t="s">
        <v>7</v>
      </c>
      <c r="C9" s="4">
        <v>5635</v>
      </c>
      <c r="D9" s="4">
        <v>6588</v>
      </c>
      <c r="E9" s="4">
        <f t="shared" si="0"/>
        <v>954</v>
      </c>
      <c r="F9" s="6">
        <v>81.069999999999993</v>
      </c>
      <c r="G9" s="14" t="s">
        <v>47</v>
      </c>
      <c r="H9" s="20"/>
      <c r="I9" s="20"/>
      <c r="J9" s="20"/>
      <c r="K9" s="10"/>
    </row>
    <row r="10" spans="1:11" ht="17.25" customHeight="1">
      <c r="A10" s="1">
        <v>9</v>
      </c>
      <c r="B10" s="5" t="s">
        <v>7</v>
      </c>
      <c r="C10" s="4">
        <v>6643</v>
      </c>
      <c r="D10" s="4">
        <v>7740</v>
      </c>
      <c r="E10" s="4">
        <f t="shared" si="0"/>
        <v>1098</v>
      </c>
      <c r="F10" s="6">
        <v>87.68</v>
      </c>
      <c r="G10" s="14" t="s">
        <v>48</v>
      </c>
      <c r="I10" s="20"/>
      <c r="J10" s="21"/>
    </row>
    <row r="11" spans="1:11" ht="17.25" customHeight="1">
      <c r="A11" s="1">
        <v>10</v>
      </c>
      <c r="B11" s="5" t="s">
        <v>7</v>
      </c>
      <c r="C11" s="4">
        <v>7814</v>
      </c>
      <c r="D11" s="4">
        <v>9151</v>
      </c>
      <c r="E11" s="4">
        <f t="shared" si="0"/>
        <v>1338</v>
      </c>
      <c r="F11" s="6">
        <v>75.28</v>
      </c>
      <c r="G11" s="14" t="s">
        <v>12</v>
      </c>
      <c r="I11" s="20"/>
      <c r="J11" s="17"/>
    </row>
    <row r="12" spans="1:11" ht="17.25" customHeight="1">
      <c r="A12" s="1">
        <v>11</v>
      </c>
      <c r="B12" s="5" t="s">
        <v>7</v>
      </c>
      <c r="C12" s="4">
        <v>9159</v>
      </c>
      <c r="D12" s="4">
        <v>9635</v>
      </c>
      <c r="E12" s="4">
        <f t="shared" si="0"/>
        <v>477</v>
      </c>
      <c r="F12" s="6">
        <v>75.819999999999993</v>
      </c>
      <c r="G12" s="14" t="s">
        <v>13</v>
      </c>
      <c r="H12" s="20"/>
      <c r="I12" s="20"/>
      <c r="J12" s="17"/>
    </row>
    <row r="13" spans="1:11" ht="17.25" customHeight="1">
      <c r="A13" s="1">
        <v>12</v>
      </c>
      <c r="B13" s="5" t="s">
        <v>7</v>
      </c>
      <c r="C13" s="4">
        <v>9622</v>
      </c>
      <c r="D13" s="4">
        <v>10218</v>
      </c>
      <c r="E13" s="4">
        <f t="shared" si="0"/>
        <v>597</v>
      </c>
      <c r="F13" s="6">
        <v>60.73</v>
      </c>
      <c r="G13" s="14" t="s">
        <v>12</v>
      </c>
      <c r="H13" s="20"/>
      <c r="I13" s="20"/>
      <c r="J13" s="17"/>
    </row>
    <row r="14" spans="1:11" ht="17.25" customHeight="1">
      <c r="A14" s="1">
        <v>13</v>
      </c>
      <c r="B14" s="5" t="s">
        <v>7</v>
      </c>
      <c r="C14" s="4">
        <v>10479</v>
      </c>
      <c r="D14" s="4">
        <v>11249</v>
      </c>
      <c r="E14" s="4">
        <f t="shared" si="0"/>
        <v>771</v>
      </c>
      <c r="F14" s="6">
        <v>38.89</v>
      </c>
      <c r="G14" s="14" t="s">
        <v>28</v>
      </c>
      <c r="H14" s="20"/>
      <c r="I14" s="20"/>
      <c r="J14" s="17"/>
    </row>
    <row r="15" spans="1:11" ht="17.25" customHeight="1">
      <c r="A15" s="1">
        <v>14</v>
      </c>
      <c r="B15" s="5" t="s">
        <v>7</v>
      </c>
      <c r="C15" s="4">
        <v>11356</v>
      </c>
      <c r="D15" s="4">
        <v>14844</v>
      </c>
      <c r="E15" s="4">
        <f t="shared" si="0"/>
        <v>3489</v>
      </c>
      <c r="F15" s="6">
        <v>57.14</v>
      </c>
      <c r="G15" s="14" t="s">
        <v>29</v>
      </c>
      <c r="I15" s="20"/>
      <c r="J15" s="17"/>
    </row>
    <row r="16" spans="1:11" ht="17.25" customHeight="1">
      <c r="A16" s="1">
        <v>15</v>
      </c>
      <c r="B16" s="5" t="s">
        <v>7</v>
      </c>
      <c r="C16" s="4">
        <v>14846</v>
      </c>
      <c r="D16" s="4">
        <v>17971</v>
      </c>
      <c r="E16" s="4">
        <f t="shared" si="0"/>
        <v>3126</v>
      </c>
      <c r="F16" s="6">
        <v>61.68</v>
      </c>
      <c r="G16" s="14" t="s">
        <v>13</v>
      </c>
      <c r="I16" s="20"/>
      <c r="J16" s="17"/>
    </row>
    <row r="17" spans="1:10" ht="17.25" customHeight="1">
      <c r="A17" s="1">
        <v>16</v>
      </c>
      <c r="B17" s="5" t="s">
        <v>7</v>
      </c>
      <c r="C17" s="4">
        <v>17958</v>
      </c>
      <c r="D17" s="4">
        <v>18809</v>
      </c>
      <c r="E17" s="4">
        <f t="shared" si="0"/>
        <v>852</v>
      </c>
      <c r="F17" s="6">
        <v>31.87</v>
      </c>
      <c r="G17" s="14" t="s">
        <v>30</v>
      </c>
      <c r="I17" s="20"/>
      <c r="J17" s="17"/>
    </row>
    <row r="18" spans="1:10" ht="17.25" customHeight="1">
      <c r="A18" s="7">
        <v>17</v>
      </c>
      <c r="B18" s="5" t="s">
        <v>7</v>
      </c>
      <c r="C18" s="4">
        <v>18781</v>
      </c>
      <c r="D18" s="4">
        <v>22551</v>
      </c>
      <c r="E18" s="4">
        <f t="shared" si="0"/>
        <v>3771</v>
      </c>
      <c r="F18" s="6">
        <v>26.03</v>
      </c>
      <c r="G18" s="14" t="s">
        <v>14</v>
      </c>
      <c r="I18" s="20"/>
      <c r="J18" s="17"/>
    </row>
    <row r="19" spans="1:10" ht="17.25" customHeight="1">
      <c r="A19" s="1">
        <v>18</v>
      </c>
      <c r="B19" s="5" t="s">
        <v>7</v>
      </c>
      <c r="C19" s="4">
        <v>22636</v>
      </c>
      <c r="D19" s="4">
        <v>23121</v>
      </c>
      <c r="E19" s="4">
        <f t="shared" si="0"/>
        <v>486</v>
      </c>
      <c r="F19" s="6">
        <v>83.48</v>
      </c>
      <c r="G19" s="14" t="s">
        <v>46</v>
      </c>
      <c r="H19" s="10"/>
      <c r="I19" s="20"/>
      <c r="J19" s="19"/>
    </row>
    <row r="20" spans="1:10" ht="17.25" customHeight="1">
      <c r="A20" s="1">
        <v>19</v>
      </c>
      <c r="B20" s="5" t="s">
        <v>7</v>
      </c>
      <c r="C20" s="4">
        <v>23118</v>
      </c>
      <c r="D20" s="4">
        <v>23708</v>
      </c>
      <c r="E20" s="4">
        <f t="shared" si="0"/>
        <v>591</v>
      </c>
      <c r="F20" s="6">
        <v>70.47</v>
      </c>
      <c r="G20" s="14" t="s">
        <v>31</v>
      </c>
      <c r="I20" s="20"/>
      <c r="J20" s="17"/>
    </row>
    <row r="21" spans="1:10" ht="17.25" customHeight="1">
      <c r="A21" s="1">
        <v>20</v>
      </c>
      <c r="B21" s="5" t="s">
        <v>7</v>
      </c>
      <c r="C21" s="4">
        <v>23705</v>
      </c>
      <c r="D21" s="4">
        <v>24319</v>
      </c>
      <c r="E21" s="4">
        <f t="shared" si="0"/>
        <v>615</v>
      </c>
      <c r="F21" s="6">
        <v>73.790000000000006</v>
      </c>
      <c r="G21" s="14" t="s">
        <v>13</v>
      </c>
      <c r="I21" s="17"/>
      <c r="J21" s="22"/>
    </row>
    <row r="22" spans="1:10" ht="17.25" customHeight="1">
      <c r="A22" s="1">
        <v>21</v>
      </c>
      <c r="B22" s="5" t="s">
        <v>7</v>
      </c>
      <c r="C22" s="4">
        <v>24587</v>
      </c>
      <c r="D22" s="4">
        <v>24889</v>
      </c>
      <c r="E22" s="4">
        <f t="shared" si="0"/>
        <v>303</v>
      </c>
      <c r="F22" s="6">
        <v>60.49</v>
      </c>
      <c r="G22" s="14" t="s">
        <v>32</v>
      </c>
      <c r="I22" s="17"/>
      <c r="J22" s="20"/>
    </row>
    <row r="23" spans="1:10" ht="17.25" customHeight="1">
      <c r="A23" s="1">
        <v>22</v>
      </c>
      <c r="B23" s="5" t="s">
        <v>7</v>
      </c>
      <c r="C23" s="4">
        <v>24934</v>
      </c>
      <c r="D23" s="4">
        <v>25209</v>
      </c>
      <c r="E23" s="4">
        <f t="shared" si="0"/>
        <v>276</v>
      </c>
      <c r="F23" s="11" t="s">
        <v>15</v>
      </c>
      <c r="G23" s="14"/>
      <c r="I23" s="17"/>
      <c r="J23" s="22"/>
    </row>
    <row r="24" spans="1:10" ht="17.25" customHeight="1">
      <c r="A24" s="1">
        <v>23</v>
      </c>
      <c r="B24" s="5" t="s">
        <v>7</v>
      </c>
      <c r="C24" s="4">
        <v>25251</v>
      </c>
      <c r="D24" s="4">
        <v>25661</v>
      </c>
      <c r="E24" s="4">
        <f t="shared" si="0"/>
        <v>411</v>
      </c>
      <c r="F24" s="6">
        <v>36.36</v>
      </c>
      <c r="G24" s="14" t="s">
        <v>16</v>
      </c>
      <c r="I24" s="17"/>
      <c r="J24" s="22"/>
    </row>
    <row r="25" spans="1:10" ht="17.25" customHeight="1">
      <c r="A25" s="1">
        <v>24</v>
      </c>
      <c r="B25" s="5" t="s">
        <v>7</v>
      </c>
      <c r="C25" s="4">
        <v>25685</v>
      </c>
      <c r="D25" s="4">
        <v>25939</v>
      </c>
      <c r="E25" s="4">
        <f t="shared" si="0"/>
        <v>255</v>
      </c>
      <c r="F25" s="6">
        <v>35.369999999999997</v>
      </c>
      <c r="G25" s="14" t="s">
        <v>17</v>
      </c>
      <c r="I25" s="17"/>
      <c r="J25" s="22"/>
    </row>
    <row r="26" spans="1:10" ht="17.25" customHeight="1">
      <c r="A26" s="1">
        <v>25</v>
      </c>
      <c r="B26" s="5" t="s">
        <v>7</v>
      </c>
      <c r="C26" s="4">
        <v>25932</v>
      </c>
      <c r="D26" s="4">
        <v>26372</v>
      </c>
      <c r="E26" s="4">
        <f t="shared" si="0"/>
        <v>441</v>
      </c>
      <c r="F26" s="6">
        <v>51.95</v>
      </c>
      <c r="G26" s="14" t="s">
        <v>18</v>
      </c>
      <c r="I26" s="23"/>
      <c r="J26" s="24"/>
    </row>
    <row r="27" spans="1:10" ht="17.25" customHeight="1">
      <c r="A27" s="1">
        <v>26</v>
      </c>
      <c r="B27" s="5" t="s">
        <v>7</v>
      </c>
      <c r="C27" s="4">
        <v>26369</v>
      </c>
      <c r="D27" s="4">
        <v>26887</v>
      </c>
      <c r="E27" s="4">
        <f t="shared" si="0"/>
        <v>519</v>
      </c>
      <c r="F27" s="6">
        <v>52</v>
      </c>
      <c r="G27" s="14" t="s">
        <v>19</v>
      </c>
      <c r="J27" s="9"/>
    </row>
    <row r="28" spans="1:10" ht="17.25" customHeight="1">
      <c r="A28" s="1">
        <v>27</v>
      </c>
      <c r="B28" s="5" t="s">
        <v>7</v>
      </c>
      <c r="C28" s="4">
        <v>26891</v>
      </c>
      <c r="D28" s="4">
        <v>27379</v>
      </c>
      <c r="E28" s="4">
        <f t="shared" si="0"/>
        <v>489</v>
      </c>
      <c r="F28" s="6">
        <v>56.13</v>
      </c>
      <c r="G28" s="14" t="s">
        <v>13</v>
      </c>
    </row>
    <row r="29" spans="1:10" ht="17.25" customHeight="1">
      <c r="A29" s="1">
        <v>28</v>
      </c>
      <c r="B29" s="5" t="s">
        <v>7</v>
      </c>
      <c r="C29" s="4">
        <v>27536</v>
      </c>
      <c r="D29" s="4">
        <v>28006</v>
      </c>
      <c r="E29" s="4">
        <f t="shared" si="0"/>
        <v>471</v>
      </c>
      <c r="F29" s="6">
        <v>55.88</v>
      </c>
      <c r="G29" s="14" t="s">
        <v>13</v>
      </c>
    </row>
    <row r="30" spans="1:10" ht="17.25" customHeight="1">
      <c r="A30" s="1">
        <v>29</v>
      </c>
      <c r="B30" s="5" t="s">
        <v>7</v>
      </c>
      <c r="C30" s="4">
        <v>28024</v>
      </c>
      <c r="D30" s="4">
        <v>28275</v>
      </c>
      <c r="E30" s="4">
        <f t="shared" si="0"/>
        <v>252</v>
      </c>
      <c r="F30" s="6">
        <v>90.67</v>
      </c>
      <c r="G30" s="14" t="s">
        <v>13</v>
      </c>
    </row>
    <row r="31" spans="1:10" ht="17.25" customHeight="1">
      <c r="A31" s="1">
        <v>30</v>
      </c>
      <c r="B31" s="5" t="s">
        <v>7</v>
      </c>
      <c r="C31" s="4">
        <v>28474</v>
      </c>
      <c r="D31" s="4">
        <v>29832</v>
      </c>
      <c r="E31" s="4">
        <f t="shared" si="0"/>
        <v>1359</v>
      </c>
      <c r="F31" s="6">
        <v>49.42</v>
      </c>
      <c r="G31" s="14" t="s">
        <v>20</v>
      </c>
    </row>
    <row r="32" spans="1:10" ht="17.25" customHeight="1">
      <c r="A32" s="1">
        <v>31</v>
      </c>
      <c r="B32" s="5" t="s">
        <v>7</v>
      </c>
      <c r="C32" s="4">
        <v>29839</v>
      </c>
      <c r="D32" s="4">
        <v>30567</v>
      </c>
      <c r="E32" s="4">
        <f t="shared" si="0"/>
        <v>729</v>
      </c>
      <c r="F32" s="6">
        <v>57.08</v>
      </c>
      <c r="G32" s="14" t="s">
        <v>21</v>
      </c>
      <c r="H32" s="10"/>
    </row>
    <row r="33" spans="1:8" ht="17.25" customHeight="1">
      <c r="A33" s="1">
        <v>32</v>
      </c>
      <c r="B33" s="5" t="s">
        <v>7</v>
      </c>
      <c r="C33" s="4">
        <v>30554</v>
      </c>
      <c r="D33" s="4">
        <v>31411</v>
      </c>
      <c r="E33" s="4">
        <f t="shared" si="0"/>
        <v>858</v>
      </c>
      <c r="F33" s="6">
        <v>44.59</v>
      </c>
      <c r="G33" s="14" t="s">
        <v>33</v>
      </c>
    </row>
    <row r="34" spans="1:8" ht="17.25" customHeight="1">
      <c r="A34" s="1">
        <v>33</v>
      </c>
      <c r="B34" s="5" t="s">
        <v>7</v>
      </c>
      <c r="C34" s="4">
        <v>31413</v>
      </c>
      <c r="D34" s="4">
        <v>32345</v>
      </c>
      <c r="E34" s="4">
        <f t="shared" si="0"/>
        <v>933</v>
      </c>
      <c r="F34" s="6">
        <v>64.77</v>
      </c>
      <c r="G34" s="14" t="s">
        <v>13</v>
      </c>
    </row>
    <row r="35" spans="1:8" ht="17.25" customHeight="1">
      <c r="A35" s="1">
        <v>34</v>
      </c>
      <c r="B35" s="5" t="s">
        <v>7</v>
      </c>
      <c r="C35" s="4">
        <v>32342</v>
      </c>
      <c r="D35" s="4">
        <v>32878</v>
      </c>
      <c r="E35" s="4">
        <f t="shared" si="0"/>
        <v>537</v>
      </c>
      <c r="F35" s="6">
        <v>27.98</v>
      </c>
      <c r="G35" s="14" t="s">
        <v>34</v>
      </c>
    </row>
    <row r="36" spans="1:8" ht="17.25" customHeight="1">
      <c r="A36" s="1">
        <v>35</v>
      </c>
      <c r="B36" s="5" t="s">
        <v>7</v>
      </c>
      <c r="C36" s="4">
        <v>32917</v>
      </c>
      <c r="D36" s="4">
        <v>33126</v>
      </c>
      <c r="E36" s="4">
        <f t="shared" si="0"/>
        <v>210</v>
      </c>
      <c r="F36" s="6">
        <v>56.72</v>
      </c>
      <c r="G36" s="14" t="s">
        <v>13</v>
      </c>
    </row>
    <row r="37" spans="1:8" ht="17.25" customHeight="1">
      <c r="A37" s="1">
        <v>36</v>
      </c>
      <c r="B37" s="5" t="s">
        <v>7</v>
      </c>
      <c r="C37" s="4">
        <v>33128</v>
      </c>
      <c r="D37" s="4">
        <v>33319</v>
      </c>
      <c r="E37" s="4">
        <f t="shared" si="0"/>
        <v>192</v>
      </c>
      <c r="F37" s="6">
        <v>62.9</v>
      </c>
      <c r="G37" s="14" t="s">
        <v>22</v>
      </c>
    </row>
    <row r="38" spans="1:8" ht="17.25" customHeight="1">
      <c r="A38" s="1">
        <v>37</v>
      </c>
      <c r="B38" s="5" t="s">
        <v>7</v>
      </c>
      <c r="C38" s="4">
        <v>33418</v>
      </c>
      <c r="D38" s="4">
        <v>33618</v>
      </c>
      <c r="E38" s="4">
        <f t="shared" si="0"/>
        <v>201</v>
      </c>
      <c r="F38" s="6">
        <v>80</v>
      </c>
      <c r="G38" s="14" t="s">
        <v>23</v>
      </c>
      <c r="H38" s="10"/>
    </row>
    <row r="39" spans="1:8" ht="17.25" customHeight="1">
      <c r="A39" s="1">
        <v>38</v>
      </c>
      <c r="B39" s="5" t="s">
        <v>7</v>
      </c>
      <c r="C39" s="4">
        <v>33662</v>
      </c>
      <c r="D39" s="4">
        <v>35041</v>
      </c>
      <c r="E39" s="4">
        <f t="shared" si="0"/>
        <v>1380</v>
      </c>
      <c r="F39" s="6">
        <v>72.77</v>
      </c>
      <c r="G39" s="14" t="s">
        <v>35</v>
      </c>
    </row>
    <row r="40" spans="1:8" ht="17.25" customHeight="1">
      <c r="A40" s="1">
        <v>39</v>
      </c>
      <c r="B40" s="5" t="s">
        <v>7</v>
      </c>
      <c r="C40" s="4">
        <v>35083</v>
      </c>
      <c r="D40" s="4">
        <v>36237</v>
      </c>
      <c r="E40" s="4">
        <f t="shared" si="0"/>
        <v>1155</v>
      </c>
      <c r="F40" s="6">
        <v>50.2</v>
      </c>
      <c r="G40" s="14" t="s">
        <v>36</v>
      </c>
    </row>
    <row r="41" spans="1:8" ht="17.25" customHeight="1">
      <c r="A41" s="1">
        <v>40</v>
      </c>
      <c r="B41" s="5" t="s">
        <v>7</v>
      </c>
      <c r="C41" s="4">
        <v>36194</v>
      </c>
      <c r="D41" s="4">
        <v>36625</v>
      </c>
      <c r="E41" s="4">
        <f t="shared" si="0"/>
        <v>432</v>
      </c>
      <c r="F41" s="6">
        <v>50.71</v>
      </c>
      <c r="G41" s="14" t="s">
        <v>24</v>
      </c>
    </row>
    <row r="42" spans="1:8" ht="17.25" customHeight="1">
      <c r="A42" s="1">
        <v>41</v>
      </c>
      <c r="B42" s="5" t="s">
        <v>7</v>
      </c>
      <c r="C42" s="4">
        <v>36815</v>
      </c>
      <c r="D42" s="4">
        <v>37009</v>
      </c>
      <c r="E42" s="4">
        <f t="shared" si="0"/>
        <v>195</v>
      </c>
      <c r="F42" s="6">
        <v>51.79</v>
      </c>
      <c r="G42" s="14" t="s">
        <v>37</v>
      </c>
    </row>
    <row r="43" spans="1:8" ht="17.25" customHeight="1">
      <c r="A43" s="1">
        <v>42</v>
      </c>
      <c r="B43" s="5" t="s">
        <v>7</v>
      </c>
      <c r="C43" s="4">
        <v>37033</v>
      </c>
      <c r="D43" s="4">
        <v>37863</v>
      </c>
      <c r="E43" s="4">
        <f t="shared" si="0"/>
        <v>831</v>
      </c>
      <c r="F43" s="6">
        <v>65.680000000000007</v>
      </c>
      <c r="G43" s="14" t="s">
        <v>38</v>
      </c>
    </row>
    <row r="44" spans="1:8" ht="17.25" customHeight="1">
      <c r="A44" s="1">
        <v>43</v>
      </c>
      <c r="B44" s="5" t="s">
        <v>7</v>
      </c>
      <c r="C44" s="4">
        <v>37868</v>
      </c>
      <c r="D44" s="4">
        <v>38755</v>
      </c>
      <c r="E44" s="4">
        <f t="shared" si="0"/>
        <v>888</v>
      </c>
      <c r="F44" s="6">
        <v>35.5</v>
      </c>
      <c r="G44" s="14" t="s">
        <v>39</v>
      </c>
    </row>
    <row r="45" spans="1:8" ht="17.25" customHeight="1">
      <c r="A45" s="1">
        <v>44</v>
      </c>
      <c r="B45" s="5" t="s">
        <v>7</v>
      </c>
      <c r="C45" s="4">
        <v>38800</v>
      </c>
      <c r="D45" s="4">
        <v>39498</v>
      </c>
      <c r="E45" s="4">
        <f t="shared" si="0"/>
        <v>699</v>
      </c>
      <c r="F45" s="6">
        <v>39.29</v>
      </c>
      <c r="G45" s="14" t="s">
        <v>25</v>
      </c>
      <c r="H45" s="10"/>
    </row>
    <row r="46" spans="1:8" ht="17.25" customHeight="1">
      <c r="A46" s="1">
        <v>45</v>
      </c>
      <c r="B46" s="5" t="s">
        <v>7</v>
      </c>
      <c r="C46" s="4">
        <v>39502</v>
      </c>
      <c r="D46" s="4">
        <v>39951</v>
      </c>
      <c r="E46" s="4">
        <f t="shared" si="0"/>
        <v>450</v>
      </c>
      <c r="F46" s="6">
        <v>51.08</v>
      </c>
      <c r="G46" s="14" t="s">
        <v>40</v>
      </c>
    </row>
    <row r="47" spans="1:8" ht="17.25" customHeight="1">
      <c r="A47" s="1">
        <v>46</v>
      </c>
      <c r="B47" s="5" t="s">
        <v>7</v>
      </c>
      <c r="C47" s="4">
        <v>39952</v>
      </c>
      <c r="D47" s="4">
        <v>40308</v>
      </c>
      <c r="E47" s="4">
        <f t="shared" si="0"/>
        <v>357</v>
      </c>
      <c r="F47" s="6">
        <v>65.81</v>
      </c>
      <c r="G47" s="14" t="s">
        <v>13</v>
      </c>
      <c r="H47" s="10"/>
    </row>
    <row r="48" spans="1:8" ht="17.25" customHeight="1">
      <c r="A48" s="1">
        <v>47</v>
      </c>
      <c r="B48" s="5" t="s">
        <v>7</v>
      </c>
      <c r="C48" s="4">
        <v>40315</v>
      </c>
      <c r="D48" s="4">
        <v>40731</v>
      </c>
      <c r="E48" s="4">
        <f t="shared" si="0"/>
        <v>417</v>
      </c>
      <c r="F48" s="6">
        <v>62.59</v>
      </c>
      <c r="G48" s="14" t="s">
        <v>41</v>
      </c>
    </row>
    <row r="49" spans="1:7" ht="17.25" customHeight="1">
      <c r="A49" s="1">
        <v>48</v>
      </c>
      <c r="B49" s="5" t="s">
        <v>7</v>
      </c>
      <c r="C49" s="4">
        <v>40743</v>
      </c>
      <c r="D49" s="4">
        <v>41579</v>
      </c>
      <c r="E49" s="4">
        <f t="shared" si="0"/>
        <v>837</v>
      </c>
      <c r="F49" s="6">
        <v>49.26</v>
      </c>
      <c r="G49" s="14" t="s">
        <v>42</v>
      </c>
    </row>
    <row r="50" spans="1:7" ht="17.25" customHeight="1">
      <c r="A50" s="1">
        <v>49</v>
      </c>
      <c r="B50" s="5" t="s">
        <v>7</v>
      </c>
      <c r="C50" s="4">
        <v>41748</v>
      </c>
      <c r="D50" s="4">
        <v>42260</v>
      </c>
      <c r="E50" s="4">
        <f t="shared" si="0"/>
        <v>513</v>
      </c>
      <c r="F50" s="6">
        <v>67.47</v>
      </c>
      <c r="G50" s="14" t="s">
        <v>43</v>
      </c>
    </row>
    <row r="51" spans="1:7" ht="17.25" customHeight="1">
      <c r="A51" s="1">
        <v>50</v>
      </c>
      <c r="B51" s="5" t="s">
        <v>7</v>
      </c>
      <c r="C51" s="4">
        <v>42253</v>
      </c>
      <c r="D51" s="4">
        <v>42471</v>
      </c>
      <c r="E51" s="4">
        <f t="shared" si="0"/>
        <v>219</v>
      </c>
      <c r="F51" s="12" t="s">
        <v>15</v>
      </c>
      <c r="G51" s="14"/>
    </row>
    <row r="52" spans="1:7" ht="17.25" customHeight="1">
      <c r="A52" s="1">
        <v>51</v>
      </c>
      <c r="B52" s="8" t="s">
        <v>15</v>
      </c>
      <c r="C52" s="4">
        <v>42440</v>
      </c>
      <c r="D52" s="4">
        <v>42565</v>
      </c>
      <c r="E52" s="4">
        <f t="shared" si="0"/>
        <v>126</v>
      </c>
      <c r="F52" s="12" t="s">
        <v>15</v>
      </c>
      <c r="G52" s="14"/>
    </row>
    <row r="53" spans="1:7" ht="17.25" customHeight="1">
      <c r="A53" s="1">
        <v>52</v>
      </c>
      <c r="B53" s="5" t="s">
        <v>7</v>
      </c>
      <c r="C53" s="4">
        <v>42572</v>
      </c>
      <c r="D53" s="4">
        <v>42787</v>
      </c>
      <c r="E53" s="4">
        <f t="shared" si="0"/>
        <v>216</v>
      </c>
      <c r="F53" s="13">
        <v>38.1</v>
      </c>
      <c r="G53" s="14" t="s">
        <v>26</v>
      </c>
    </row>
    <row r="54" spans="1:7" ht="17.25" customHeight="1">
      <c r="A54" s="1">
        <v>53</v>
      </c>
      <c r="B54" s="5" t="s">
        <v>7</v>
      </c>
      <c r="C54" s="4">
        <v>42930</v>
      </c>
      <c r="D54" s="4">
        <v>43003</v>
      </c>
      <c r="E54" s="4">
        <f t="shared" si="0"/>
        <v>74</v>
      </c>
      <c r="F54" s="12" t="s">
        <v>15</v>
      </c>
      <c r="G54" s="14"/>
    </row>
    <row r="55" spans="1:7" ht="17.25" customHeight="1">
      <c r="A55" s="1">
        <v>54</v>
      </c>
      <c r="B55" s="5" t="s">
        <v>7</v>
      </c>
      <c r="C55" s="4">
        <v>43023</v>
      </c>
      <c r="D55" s="4">
        <v>43325</v>
      </c>
      <c r="E55" s="4">
        <f t="shared" si="0"/>
        <v>303</v>
      </c>
      <c r="F55" s="13">
        <v>72.83</v>
      </c>
      <c r="G55" s="14" t="s">
        <v>27</v>
      </c>
    </row>
    <row r="56" spans="1:7" ht="17.25" customHeight="1">
      <c r="A56" s="1">
        <v>55</v>
      </c>
      <c r="B56" s="5" t="s">
        <v>7</v>
      </c>
      <c r="C56" s="4">
        <v>43322</v>
      </c>
      <c r="D56" s="4">
        <v>44374</v>
      </c>
      <c r="E56" s="4">
        <f t="shared" si="0"/>
        <v>1053</v>
      </c>
      <c r="F56" s="12" t="s">
        <v>15</v>
      </c>
      <c r="G56" s="26"/>
    </row>
    <row r="57" spans="1:7" ht="17.25" customHeight="1">
      <c r="A57" s="1">
        <v>56</v>
      </c>
      <c r="B57" s="5" t="s">
        <v>7</v>
      </c>
      <c r="C57" s="4">
        <v>44405</v>
      </c>
      <c r="D57" s="4">
        <v>44800</v>
      </c>
      <c r="E57" s="4">
        <f t="shared" si="0"/>
        <v>396</v>
      </c>
      <c r="F57" s="13" t="s">
        <v>15</v>
      </c>
      <c r="G57" s="26"/>
    </row>
    <row r="58" spans="1:7" ht="17.25" customHeight="1">
      <c r="G58" s="14" t="s">
        <v>44</v>
      </c>
    </row>
    <row r="61" spans="1:7" ht="17.25" customHeight="1">
      <c r="G61" s="15"/>
    </row>
  </sheetData>
  <phoneticPr fontId="6" type="noConversion"/>
  <hyperlinks>
    <hyperlink ref="G12" r:id="rId1" tooltip="Go to alignment for hypothetical protein [Phocaeicola vulgatus]" xr:uid="{00000000-0004-0000-0000-000000000000}"/>
    <hyperlink ref="G16" r:id="rId2" tooltip="Go to alignment for hypothetical protein [Phocaeicola vulgatus]" xr:uid="{00000000-0004-0000-0000-000001000000}"/>
    <hyperlink ref="G17" r:id="rId3" tooltip="Go to alignment for putative phage tail fibre protein [Bacteroides phage B124-14] &gt;emb|CCE45949.1| putative phage tail fibre protein [Bacteroides phage B124-14]" xr:uid="{00000000-0004-0000-0000-000002000000}"/>
    <hyperlink ref="G21" r:id="rId4" tooltip="Go to alignment for hypothetical protein [Phocaeicola vulgatus]" xr:uid="{00000000-0004-0000-0000-000003000000}"/>
    <hyperlink ref="G22" r:id="rId5" tooltip="Go to alignment for ribosomal large subunit pseudouridine synthase B [Dysgonomonas mossii] &gt;gb|MBF0759528.1| ribosomal large subunit pseudouridine synthase B [Dysgonomonas mossii] &gt;gb|TFU90494.1| ribosomal large subunit pseudouridine synthase B [Dysgonomo" xr:uid="{00000000-0004-0000-0000-000004000000}"/>
    <hyperlink ref="G24" r:id="rId6" tooltip="Go to alignment for hypothetical protein [Dysgonomonas sp. GY75] &gt;gb|MBF0648709.1| hypothetical protein [Dysgonomonas sp. GY75]" xr:uid="{00000000-0004-0000-0000-000005000000}"/>
    <hyperlink ref="G27" r:id="rId7" tooltip="Go to alignment for MULTISPECIES: hypothetical protein [Alistipes]" xr:uid="{00000000-0004-0000-0000-000006000000}"/>
    <hyperlink ref="G28" r:id="rId8" tooltip="Go to alignment for hypothetical protein [Phocaeicola vulgatus]" xr:uid="{00000000-0004-0000-0000-000007000000}"/>
    <hyperlink ref="G29" r:id="rId9" tooltip="Go to alignment for hypothetical protein [Phocaeicola vulgatus]" xr:uid="{00000000-0004-0000-0000-000008000000}"/>
    <hyperlink ref="G30" r:id="rId10" tooltip="Go to alignment for hypothetical protein [Phocaeicola vulgatus]" xr:uid="{00000000-0004-0000-0000-000009000000}"/>
    <hyperlink ref="G31" r:id="rId11" tooltip="Go to alignment for hypothetical protein B620_gp43 [Croceibacter phage P2559S] &gt;gb|AFM54821.1| hypothetical protein P2559S_43 [Croceibacter phage P2559S]" xr:uid="{00000000-0004-0000-0000-00000A000000}"/>
    <hyperlink ref="G32" r:id="rId12" tooltip="Go to alignment for hypothetical protein B620_gp47 [Croceibacter phage P2559S] &gt;gb|AFM54825.1| hypothetical protein P2559S_47 [Croceibacter phage P2559S]" xr:uid="{00000000-0004-0000-0000-00000B000000}"/>
    <hyperlink ref="G33" r:id="rId13" tooltip="Go to alignment for DNA-binding protein [Bacillus thuringiensis]" xr:uid="{00000000-0004-0000-0000-00000C000000}"/>
    <hyperlink ref="G34" r:id="rId14" tooltip="Go to alignment for hypothetical protein [Phocaeicola vulgatus]" xr:uid="{00000000-0004-0000-0000-00000D000000}"/>
    <hyperlink ref="G35" r:id="rId15" tooltip="Go to alignment for putative RNaseH-like domain protein [Ralstonia phage RpY1]" xr:uid="{00000000-0004-0000-0000-00000E000000}"/>
    <hyperlink ref="G36" r:id="rId16" tooltip="Go to alignment for hypothetical protein [Phocaeicola vulgatus]" xr:uid="{00000000-0004-0000-0000-00000F000000}"/>
    <hyperlink ref="G37" r:id="rId17" tooltip="Go to alignment for hypothetical protein [Daejeonella lutea] &gt;emb|SKB64114.1| hypothetical protein SAMN05661099_1994 [Daejeonella lutea]" xr:uid="{00000000-0004-0000-0000-000010000000}"/>
    <hyperlink ref="G38" r:id="rId18" tooltip="Go to alignment for hypothetical protein [Muribaculum sp. TLL-A4] &gt;gb|QCD35445.1| hypothetical protein E7746_05820 [Muribaculum sp. TLL-A4]" xr:uid="{00000000-0004-0000-0000-000011000000}"/>
    <hyperlink ref="G40" r:id="rId19" tooltip="Go to alignment for TIGR02757 family protein [Bacteroides salyersiae]" xr:uid="{00000000-0004-0000-0000-000012000000}"/>
    <hyperlink ref="G42" r:id="rId20" tooltip="Go to alignment for DUF3820 family protein [Parabacteroides distasonis]" xr:uid="{00000000-0004-0000-0000-000013000000}"/>
    <hyperlink ref="G44" r:id="rId21" tooltip="Go to alignment for putative DNA topoisomerase [Pseudomonas phage PaMx25] &gt;gb|ALH23779.1| putative DNA topoisomerase [Pseudomonas phage PaMx25] &gt;gb|ARB11115.1| putative DNA topoisomerase [Pseudomonas phage JG012]" xr:uid="{00000000-0004-0000-0000-000014000000}"/>
    <hyperlink ref="G45" r:id="rId22" tooltip="Go to alignment for hypothetical protein B620_gp59 [Croceibacter phage P2559S] &gt;gb|AFM54837.1| hypothetical protein P2559S_59 [Croceibacter phage P2559S]" xr:uid="{00000000-0004-0000-0000-000015000000}"/>
    <hyperlink ref="G46" r:id="rId23" tooltip="Go to alignment for putative HNH endonuclease [Bacteroides phage B124-14] &gt;emb|CCE45982.1| putative HNH endonuclease [Bacteroides phage B124-14]" xr:uid="{00000000-0004-0000-0000-000016000000}"/>
    <hyperlink ref="G47" r:id="rId24" tooltip="Go to alignment for hypothetical protein [Phocaeicola vulgatus]" xr:uid="{00000000-0004-0000-0000-000017000000}"/>
    <hyperlink ref="G48" r:id="rId25" tooltip="Go to alignment for single-stranded DNA-binding protein [Phocaeicola vulgatus]" xr:uid="{00000000-0004-0000-0000-000018000000}"/>
    <hyperlink ref="G49" r:id="rId26" tooltip="Go to alignment for radical SAM protein [Draconibacterium orientale] &gt;gb|AHW58663.1| hypothetical protein FH5T_01260 [Draconibacterium orientale] &gt;emb|SET12813.1| hypothetical protein SAMN05444285_106104 [Draconibacterium orientale]" xr:uid="{00000000-0004-0000-0000-000019000000}"/>
    <hyperlink ref="G53" r:id="rId27" tooltip="Go to alignment for hypothetical protein [Prevotella intermedia] &gt;gb|PJI27252.1| hypothetical protein CTM58_03580 [Prevotella intermedia]" xr:uid="{00000000-0004-0000-0000-00001A000000}"/>
    <hyperlink ref="G55" r:id="rId28" tooltip="Go to alignment for hypothetical protein [Pseudomonas aeruginosa]" xr:uid="{00000000-0004-0000-0000-00001B000000}"/>
    <hyperlink ref="G50" r:id="rId29" tooltip="Go to alignment for ASCH domain-containing protein [Bacteroidetes bacterium]" xr:uid="{00000000-0004-0000-0000-00001C000000}"/>
    <hyperlink ref="G19" r:id="rId30" location="alnHdr_QKW95241" tooltip="Go to alignment for holin [Parabacteroides phage PDS1]" display="https://blast.ncbi.nlm.nih.gov/Blast.cgi - alnHdr_QKW95241" xr:uid="{C9D7656F-EE36-45CC-8D75-557391A21E31}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16</vt:i4>
      </vt:variant>
    </vt:vector>
  </HeadingPairs>
  <TitlesOfParts>
    <vt:vector size="17" baseType="lpstr">
      <vt:lpstr>  AS_37 annotation</vt:lpstr>
      <vt:lpstr>'  AS_37 annotation'!OLE_LINK1</vt:lpstr>
      <vt:lpstr>'  AS_37 annotation'!OLE_LINK11</vt:lpstr>
      <vt:lpstr>'  AS_37 annotation'!OLE_LINK16</vt:lpstr>
      <vt:lpstr>'  AS_37 annotation'!OLE_LINK2</vt:lpstr>
      <vt:lpstr>'  AS_37 annotation'!OLE_LINK22</vt:lpstr>
      <vt:lpstr>'  AS_37 annotation'!OLE_LINK24</vt:lpstr>
      <vt:lpstr>'  AS_37 annotation'!OLE_LINK3</vt:lpstr>
      <vt:lpstr>'  AS_37 annotation'!OLE_LINK32</vt:lpstr>
      <vt:lpstr>'  AS_37 annotation'!OLE_LINK36</vt:lpstr>
      <vt:lpstr>'  AS_37 annotation'!OLE_LINK38</vt:lpstr>
      <vt:lpstr>'  AS_37 annotation'!OLE_LINK52</vt:lpstr>
      <vt:lpstr>'  AS_37 annotation'!OLE_LINK54</vt:lpstr>
      <vt:lpstr>'  AS_37 annotation'!OLE_LINK57</vt:lpstr>
      <vt:lpstr>'  AS_37 annotation'!OLE_LINK6</vt:lpstr>
      <vt:lpstr>'  AS_37 annotation'!OLE_LINK64</vt:lpstr>
      <vt:lpstr>'  AS_37 annotation'!OLE_LINK66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2020-12-23T14:40:00Z</dcterms:created>
  <dcterms:modified xsi:type="dcterms:W3CDTF">2021-02-09T01:33:24Z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