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juan\Desktop\Proyecto Investigación Huelva\Archivos para enviar a la revista\calculation files\"/>
    </mc:Choice>
  </mc:AlternateContent>
  <xr:revisionPtr revIDLastSave="0" documentId="13_ncr:1_{BBF115D3-515C-4330-A8B7-B29F9B14DA37}" xr6:coauthVersionLast="47" xr6:coauthVersionMax="47" xr10:uidLastSave="{00000000-0000-0000-0000-000000000000}"/>
  <bookViews>
    <workbookView xWindow="-15480" yWindow="-105" windowWidth="15600" windowHeight="11760" activeTab="1" xr2:uid="{4AA0D8EF-3978-4166-BBCD-D2F338F4BDD7}"/>
  </bookViews>
  <sheets>
    <sheet name="AVERAGE UE" sheetId="2" r:id="rId1"/>
    <sheet name="NUEVOS CÁLCULOS (CORREGIDOS)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7" i="2" l="1"/>
  <c r="F8" i="2"/>
  <c r="F9" i="2"/>
  <c r="F10" i="2"/>
  <c r="F11" i="2"/>
  <c r="F12" i="2"/>
  <c r="F13" i="2"/>
  <c r="F14" i="2"/>
  <c r="F15" i="2"/>
  <c r="G7" i="2" l="1"/>
  <c r="L31" i="3" l="1"/>
  <c r="K31" i="3"/>
  <c r="J31" i="3"/>
  <c r="I31" i="3"/>
  <c r="H31" i="3"/>
  <c r="G31" i="3"/>
  <c r="F31" i="3"/>
  <c r="E31" i="3"/>
  <c r="D31" i="3"/>
  <c r="M30" i="3"/>
  <c r="M29" i="3"/>
  <c r="M28" i="3"/>
  <c r="M27" i="3"/>
  <c r="M26" i="3"/>
  <c r="M25" i="3"/>
  <c r="M24" i="3"/>
  <c r="M23" i="3"/>
  <c r="M22" i="3"/>
  <c r="M21" i="3"/>
  <c r="M20" i="3"/>
  <c r="M19" i="3"/>
  <c r="M18" i="3"/>
  <c r="M17" i="3"/>
  <c r="M16" i="3"/>
  <c r="M15" i="3"/>
  <c r="M14" i="3"/>
  <c r="M13" i="3"/>
  <c r="M12" i="3"/>
  <c r="M11" i="3"/>
  <c r="M10" i="3"/>
  <c r="M9" i="3"/>
  <c r="M8" i="3"/>
  <c r="M7" i="3"/>
  <c r="M6" i="3"/>
  <c r="M5" i="3"/>
  <c r="B5" i="3"/>
  <c r="B6" i="3" s="1"/>
  <c r="B7" i="3" s="1"/>
  <c r="B8" i="3" s="1"/>
  <c r="B9" i="3" s="1"/>
  <c r="B10" i="3" s="1"/>
  <c r="B11" i="3" s="1"/>
  <c r="B12" i="3" s="1"/>
  <c r="B13" i="3" s="1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B24" i="3" s="1"/>
  <c r="B25" i="3" s="1"/>
  <c r="B26" i="3" s="1"/>
  <c r="B27" i="3" s="1"/>
  <c r="B28" i="3" s="1"/>
  <c r="B29" i="3" s="1"/>
  <c r="B30" i="3" s="1"/>
  <c r="M4" i="3"/>
</calcChain>
</file>

<file path=xl/sharedStrings.xml><?xml version="1.0" encoding="utf-8"?>
<sst xmlns="http://schemas.openxmlformats.org/spreadsheetml/2006/main" count="88" uniqueCount="56">
  <si>
    <t>Alemania</t>
  </si>
  <si>
    <t>Austria</t>
  </si>
  <si>
    <t>Bélgica</t>
  </si>
  <si>
    <t xml:space="preserve">Bulgaria </t>
  </si>
  <si>
    <t>Chipre</t>
  </si>
  <si>
    <t>Croacia</t>
  </si>
  <si>
    <t>Dinamarca</t>
  </si>
  <si>
    <t>Eslovaquia</t>
  </si>
  <si>
    <t>Eslovenia</t>
  </si>
  <si>
    <t>España</t>
  </si>
  <si>
    <t>Estonia</t>
  </si>
  <si>
    <t>Finlandia</t>
  </si>
  <si>
    <t>Francia</t>
  </si>
  <si>
    <t>Grecia</t>
  </si>
  <si>
    <t>Hungría</t>
  </si>
  <si>
    <t>Irlanda</t>
  </si>
  <si>
    <t>Italia</t>
  </si>
  <si>
    <t>Letonia</t>
  </si>
  <si>
    <t>Lituania</t>
  </si>
  <si>
    <t>Luxemburgo</t>
  </si>
  <si>
    <t>Malta</t>
  </si>
  <si>
    <t>Países Bajos</t>
  </si>
  <si>
    <t>Polonia</t>
  </si>
  <si>
    <t>Portugal</t>
  </si>
  <si>
    <t>R Checa</t>
  </si>
  <si>
    <t>Rumanía</t>
  </si>
  <si>
    <t>Suecia</t>
  </si>
  <si>
    <t>Método 1</t>
  </si>
  <si>
    <t>UNIÓN EUROPEA</t>
  </si>
  <si>
    <t>Método 2</t>
  </si>
  <si>
    <t>Media</t>
  </si>
  <si>
    <t>Media Total Unión Europea</t>
  </si>
  <si>
    <t>NO COMPROBADOS AÚN</t>
  </si>
  <si>
    <t>Germany</t>
  </si>
  <si>
    <t>Belgium</t>
  </si>
  <si>
    <t>Bulgary</t>
  </si>
  <si>
    <t>Cyprus</t>
  </si>
  <si>
    <t>Croatia</t>
  </si>
  <si>
    <t>Denmark</t>
  </si>
  <si>
    <t>Slovakia</t>
  </si>
  <si>
    <t>Slovenia</t>
  </si>
  <si>
    <t>Spain</t>
  </si>
  <si>
    <t>Finland</t>
  </si>
  <si>
    <t>France</t>
  </si>
  <si>
    <t>Greece</t>
  </si>
  <si>
    <t>Hungary</t>
  </si>
  <si>
    <t>Ireland</t>
  </si>
  <si>
    <t>Italy</t>
  </si>
  <si>
    <t>Latvia</t>
  </si>
  <si>
    <t>Lithuania</t>
  </si>
  <si>
    <t>Luxembourg</t>
  </si>
  <si>
    <t>Netherlands</t>
  </si>
  <si>
    <t>Poland</t>
  </si>
  <si>
    <t>Czech Republic</t>
  </si>
  <si>
    <t>Romania</t>
  </si>
  <si>
    <t>Sweden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</si>
</sst>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5" formatCode="0.000"/>
    <numFmt numFmtId="166" formatCode="0.0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8">
    <xf numFmtId="0" fontId="0" fillId="0" borderId="0" xfId="0"/>
    <xf numFmtId="0" fontId="0" fillId="2" borderId="1" xfId="0" applyFill="1" applyBorder="1"/>
    <xf numFmtId="0" fontId="0" fillId="0" borderId="1" xfId="0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0" borderId="1" xfId="1" applyNumberFormat="1" applyFont="1" applyBorder="1"/>
    <xf numFmtId="0" fontId="0" fillId="0" borderId="0" xfId="1" applyNumberFormat="1" applyFont="1"/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 applyAlignment="1">
      <alignment horizontal="center"/>
    </xf>
    <xf numFmtId="0" fontId="0" fillId="4" borderId="1" xfId="0" applyFill="1" applyBorder="1"/>
    <xf numFmtId="0" fontId="0" fillId="5" borderId="1" xfId="0" applyFill="1" applyBorder="1" applyAlignment="1">
      <alignment horizontal="center"/>
    </xf>
    <xf numFmtId="0" fontId="0" fillId="5" borderId="1" xfId="0" applyFill="1" applyBorder="1"/>
    <xf numFmtId="0" fontId="0" fillId="6" borderId="1" xfId="0" applyFill="1" applyBorder="1" applyAlignment="1">
      <alignment horizontal="center"/>
    </xf>
    <xf numFmtId="0" fontId="0" fillId="6" borderId="1" xfId="0" applyFill="1" applyBorder="1"/>
    <xf numFmtId="0" fontId="0" fillId="2" borderId="3" xfId="0" applyFill="1" applyBorder="1" applyAlignment="1">
      <alignment horizontal="center"/>
    </xf>
    <xf numFmtId="165" fontId="0" fillId="0" borderId="0" xfId="0" applyNumberFormat="1"/>
    <xf numFmtId="0" fontId="0" fillId="2" borderId="2" xfId="0" applyFill="1" applyBorder="1"/>
    <xf numFmtId="0" fontId="0" fillId="0" borderId="1" xfId="0" applyBorder="1"/>
    <xf numFmtId="0" fontId="0" fillId="0" borderId="4" xfId="0" applyBorder="1"/>
    <xf numFmtId="166" fontId="0" fillId="0" borderId="1" xfId="1" applyNumberFormat="1" applyFont="1" applyBorder="1"/>
    <xf numFmtId="1" fontId="0" fillId="0" borderId="1" xfId="1" applyNumberFormat="1" applyFont="1" applyBorder="1"/>
    <xf numFmtId="166" fontId="0" fillId="0" borderId="0" xfId="1" applyNumberFormat="1" applyFont="1"/>
    <xf numFmtId="1" fontId="0" fillId="0" borderId="0" xfId="1" applyNumberFormat="1" applyFont="1"/>
    <xf numFmtId="166" fontId="0" fillId="0" borderId="0" xfId="0" applyNumberFormat="1"/>
    <xf numFmtId="1" fontId="0" fillId="0" borderId="0" xfId="0" applyNumberFormat="1"/>
    <xf numFmtId="166" fontId="0" fillId="0" borderId="1" xfId="0" applyNumberFormat="1" applyBorder="1"/>
    <xf numFmtId="166" fontId="0" fillId="0" borderId="4" xfId="0" applyNumberFormat="1" applyBorder="1"/>
    <xf numFmtId="0" fontId="0" fillId="0" borderId="5" xfId="0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/>
              <a:t>Evolución temporal EEI en la Unión Europea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'AVERAGE UE'!$D$6</c:f>
              <c:strCache>
                <c:ptCount val="1"/>
                <c:pt idx="0">
                  <c:v>Método 1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'AVERAGE UE'!$C$7:$C$15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'AVERAGE UE'!$D$7:$D$15</c:f>
              <c:numCache>
                <c:formatCode>0.0000</c:formatCode>
                <c:ptCount val="9"/>
                <c:pt idx="0">
                  <c:v>0.80413278956588619</c:v>
                </c:pt>
                <c:pt idx="1">
                  <c:v>0.76701592875960989</c:v>
                </c:pt>
                <c:pt idx="2">
                  <c:v>0.80318994589016179</c:v>
                </c:pt>
                <c:pt idx="3">
                  <c:v>0.75715248897517895</c:v>
                </c:pt>
                <c:pt idx="4">
                  <c:v>0.73546487001494565</c:v>
                </c:pt>
                <c:pt idx="5">
                  <c:v>0.75054244877446263</c:v>
                </c:pt>
                <c:pt idx="6">
                  <c:v>0.71375245139113919</c:v>
                </c:pt>
                <c:pt idx="7">
                  <c:v>0.78759710574406416</c:v>
                </c:pt>
                <c:pt idx="8">
                  <c:v>0.79458030028443516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0A-404A-9A25-52C7BD56C70D}"/>
            </c:ext>
          </c:extLst>
        </c:ser>
        <c:ser>
          <c:idx val="1"/>
          <c:order val="1"/>
          <c:tx>
            <c:strRef>
              <c:f>'AVERAGE UE'!$E$6</c:f>
              <c:strCache>
                <c:ptCount val="1"/>
                <c:pt idx="0">
                  <c:v>Método 2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'AVERAGE UE'!$E$7:$E$15</c:f>
              <c:numCache>
                <c:formatCode>0.0000</c:formatCode>
                <c:ptCount val="9"/>
                <c:pt idx="0">
                  <c:v>0.65997478746492111</c:v>
                </c:pt>
                <c:pt idx="1">
                  <c:v>0.61409810140170418</c:v>
                </c:pt>
                <c:pt idx="2">
                  <c:v>0.71676704291180326</c:v>
                </c:pt>
                <c:pt idx="3">
                  <c:v>0.61414848389823529</c:v>
                </c:pt>
                <c:pt idx="4">
                  <c:v>0.59664539881192824</c:v>
                </c:pt>
                <c:pt idx="5">
                  <c:v>0.65741257073074266</c:v>
                </c:pt>
                <c:pt idx="6">
                  <c:v>0.59564410500364962</c:v>
                </c:pt>
                <c:pt idx="7">
                  <c:v>0.64072338117654859</c:v>
                </c:pt>
                <c:pt idx="8">
                  <c:v>0.56806084176230531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D0A-404A-9A25-52C7BD56C70D}"/>
            </c:ext>
          </c:extLst>
        </c:ser>
        <c:ser>
          <c:idx val="2"/>
          <c:order val="2"/>
          <c:tx>
            <c:strRef>
              <c:f>'AVERAGE UE'!$F$6</c:f>
              <c:strCache>
                <c:ptCount val="1"/>
                <c:pt idx="0">
                  <c:v>Media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'AVERAGE UE'!$F$7:$F$15</c:f>
              <c:numCache>
                <c:formatCode>0.0000</c:formatCode>
                <c:ptCount val="9"/>
                <c:pt idx="0">
                  <c:v>0.7320537885154037</c:v>
                </c:pt>
                <c:pt idx="1">
                  <c:v>0.69055701508065703</c:v>
                </c:pt>
                <c:pt idx="2">
                  <c:v>0.75997849440098253</c:v>
                </c:pt>
                <c:pt idx="3">
                  <c:v>0.68565048643670712</c:v>
                </c:pt>
                <c:pt idx="4">
                  <c:v>0.66605513441343689</c:v>
                </c:pt>
                <c:pt idx="5">
                  <c:v>0.70397750975260265</c:v>
                </c:pt>
                <c:pt idx="6">
                  <c:v>0.65469827819739446</c:v>
                </c:pt>
                <c:pt idx="7">
                  <c:v>0.71416024346030638</c:v>
                </c:pt>
                <c:pt idx="8">
                  <c:v>0.68132057102337029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D0A-404A-9A25-52C7BD56C7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1316592"/>
        <c:axId val="321304112"/>
      </c:lineChart>
      <c:catAx>
        <c:axId val="321316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321304112"/>
        <c:crosses val="autoZero"/>
        <c:auto val="1"/>
        <c:lblAlgn val="ctr"/>
        <c:lblOffset val="100"/>
        <c:noMultiLvlLbl val="0"/>
      </c:catAx>
      <c:valAx>
        <c:axId val="3213041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_tradnl"/>
                  <a:t>Eficiencia</a:t>
                </a:r>
                <a:r>
                  <a:rPr lang="es-ES_tradnl" baseline="0"/>
                  <a:t> ambiental media</a:t>
                </a:r>
                <a:endParaRPr lang="es-ES_tradnl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_tradnl"/>
            </a:p>
          </c:txPr>
        </c:title>
        <c:numFmt formatCode="0.0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32131659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 b="1"/>
              <a:t>Excellent eco-efficiency </a:t>
            </a:r>
            <a:r>
              <a:rPr lang="es-ES_tradnl" b="1" baseline="0"/>
              <a:t>(Method 1)</a:t>
            </a:r>
            <a:endParaRPr lang="es-ES_tradnl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/>
      <c:radarChart>
        <c:radarStyle val="marker"/>
        <c:varyColors val="0"/>
        <c:ser>
          <c:idx val="0"/>
          <c:order val="0"/>
          <c:tx>
            <c:strRef>
              <c:f>'NUEVOS CÁLCULOS (CORREGIDOS)'!$C$4</c:f>
              <c:strCache>
                <c:ptCount val="1"/>
                <c:pt idx="0">
                  <c:v>Germany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'NUEVOS CÁLCULOS (CORREGIDOS)'!$D$3:$L$3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'NUEVOS CÁLCULOS (CORREGIDOS)'!$D$4:$L$4</c:f>
              <c:numCache>
                <c:formatCode>General</c:formatCode>
                <c:ptCount val="9"/>
                <c:pt idx="0">
                  <c:v>0.999999999999998</c:v>
                </c:pt>
                <c:pt idx="1">
                  <c:v>1</c:v>
                </c:pt>
                <c:pt idx="2">
                  <c:v>0.99999999999999689</c:v>
                </c:pt>
                <c:pt idx="3">
                  <c:v>0.999999999999997</c:v>
                </c:pt>
                <c:pt idx="4">
                  <c:v>0.99999999999999711</c:v>
                </c:pt>
                <c:pt idx="5">
                  <c:v>1</c:v>
                </c:pt>
                <c:pt idx="6">
                  <c:v>0.99999999999999989</c:v>
                </c:pt>
                <c:pt idx="7">
                  <c:v>1</c:v>
                </c:pt>
                <c:pt idx="8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E4F-4CAB-BB8C-8A5BA2C90F2C}"/>
            </c:ext>
          </c:extLst>
        </c:ser>
        <c:ser>
          <c:idx val="1"/>
          <c:order val="1"/>
          <c:tx>
            <c:strRef>
              <c:f>'NUEVOS CÁLCULOS (CORREGIDOS)'!$C$5</c:f>
              <c:strCache>
                <c:ptCount val="1"/>
                <c:pt idx="0">
                  <c:v>Austria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'NUEVOS CÁLCULOS (CORREGIDOS)'!$D$3:$L$3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'NUEVOS CÁLCULOS (CORREGIDOS)'!$D$5:$L$5</c:f>
              <c:numCache>
                <c:formatCode>General</c:formatCode>
                <c:ptCount val="9"/>
                <c:pt idx="0">
                  <c:v>1.0000000000000009</c:v>
                </c:pt>
                <c:pt idx="1">
                  <c:v>0.99999999999999933</c:v>
                </c:pt>
                <c:pt idx="2">
                  <c:v>0.99999999999999656</c:v>
                </c:pt>
                <c:pt idx="3">
                  <c:v>0.99999999999999833</c:v>
                </c:pt>
                <c:pt idx="4">
                  <c:v>0.99999999999999867</c:v>
                </c:pt>
                <c:pt idx="5">
                  <c:v>0.99999999999999967</c:v>
                </c:pt>
                <c:pt idx="6">
                  <c:v>0.99999999999999722</c:v>
                </c:pt>
                <c:pt idx="7">
                  <c:v>1</c:v>
                </c:pt>
                <c:pt idx="8">
                  <c:v>0.999999999999999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E4F-4CAB-BB8C-8A5BA2C90F2C}"/>
            </c:ext>
          </c:extLst>
        </c:ser>
        <c:ser>
          <c:idx val="5"/>
          <c:order val="2"/>
          <c:tx>
            <c:strRef>
              <c:f>'NUEVOS CÁLCULOS (CORREGIDOS)'!$C$10</c:f>
              <c:strCache>
                <c:ptCount val="1"/>
                <c:pt idx="0">
                  <c:v>Denmark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numRef>
              <c:f>'NUEVOS CÁLCULOS (CORREGIDOS)'!$D$3:$L$3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'NUEVOS CÁLCULOS (CORREGIDOS)'!$D$10:$L$10</c:f>
              <c:numCache>
                <c:formatCode>General</c:formatCode>
                <c:ptCount val="9"/>
                <c:pt idx="0">
                  <c:v>0.99999999999999889</c:v>
                </c:pt>
                <c:pt idx="1">
                  <c:v>1.0000000000000007</c:v>
                </c:pt>
                <c:pt idx="2">
                  <c:v>1.0000000000000042</c:v>
                </c:pt>
                <c:pt idx="3">
                  <c:v>0.99999999999998757</c:v>
                </c:pt>
                <c:pt idx="4">
                  <c:v>1.0000000000000122</c:v>
                </c:pt>
                <c:pt idx="5">
                  <c:v>1.0000000000000013</c:v>
                </c:pt>
                <c:pt idx="6">
                  <c:v>0.99999999999999967</c:v>
                </c:pt>
                <c:pt idx="7">
                  <c:v>1.0000000000000049</c:v>
                </c:pt>
                <c:pt idx="8">
                  <c:v>0.99999999999998779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E4F-4CAB-BB8C-8A5BA2C90F2C}"/>
            </c:ext>
          </c:extLst>
        </c:ser>
        <c:ser>
          <c:idx val="2"/>
          <c:order val="3"/>
          <c:tx>
            <c:strRef>
              <c:f>'NUEVOS CÁLCULOS (CORREGIDOS)'!$C$16</c:f>
              <c:strCache>
                <c:ptCount val="1"/>
                <c:pt idx="0">
                  <c:v>France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numRef>
              <c:f>'NUEVOS CÁLCULOS (CORREGIDOS)'!$D$3:$L$3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'NUEVOS CÁLCULOS (CORREGIDOS)'!$D$16:$L$16</c:f>
              <c:numCache>
                <c:formatCode>0</c:formatCode>
                <c:ptCount val="9"/>
                <c:pt idx="0" formatCode="General">
                  <c:v>0.99999999999999911</c:v>
                </c:pt>
                <c:pt idx="1">
                  <c:v>0.99999999999998468</c:v>
                </c:pt>
                <c:pt idx="2">
                  <c:v>0.99999999999999445</c:v>
                </c:pt>
                <c:pt idx="3">
                  <c:v>0.99999999999998812</c:v>
                </c:pt>
                <c:pt idx="4">
                  <c:v>1.0000000000000009</c:v>
                </c:pt>
                <c:pt idx="5">
                  <c:v>0.99999999999997036</c:v>
                </c:pt>
                <c:pt idx="6">
                  <c:v>0.99999999999998868</c:v>
                </c:pt>
                <c:pt idx="7">
                  <c:v>0.99999999999999323</c:v>
                </c:pt>
                <c:pt idx="8">
                  <c:v>0.99999999999999345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E4F-4CAB-BB8C-8A5BA2C90F2C}"/>
            </c:ext>
          </c:extLst>
        </c:ser>
        <c:ser>
          <c:idx val="3"/>
          <c:order val="4"/>
          <c:tx>
            <c:strRef>
              <c:f>'NUEVOS CÁLCULOS (CORREGIDOS)'!$C$19</c:f>
              <c:strCache>
                <c:ptCount val="1"/>
                <c:pt idx="0">
                  <c:v>Ireland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numRef>
              <c:f>'NUEVOS CÁLCULOS (CORREGIDOS)'!$D$3:$L$3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'NUEVOS CÁLCULOS (CORREGIDOS)'!$D$19:$L$19</c:f>
              <c:numCache>
                <c:formatCode>0</c:formatCode>
                <c:ptCount val="9"/>
                <c:pt idx="0">
                  <c:v>1</c:v>
                </c:pt>
                <c:pt idx="1">
                  <c:v>0.99999999999999833</c:v>
                </c:pt>
                <c:pt idx="2">
                  <c:v>0.99999999999998013</c:v>
                </c:pt>
                <c:pt idx="3">
                  <c:v>0.99999999999999822</c:v>
                </c:pt>
                <c:pt idx="4">
                  <c:v>0.99999999999999944</c:v>
                </c:pt>
                <c:pt idx="5">
                  <c:v>0.99999999999999911</c:v>
                </c:pt>
                <c:pt idx="6">
                  <c:v>0.9999999999999869</c:v>
                </c:pt>
                <c:pt idx="7">
                  <c:v>0.99999999999999689</c:v>
                </c:pt>
                <c:pt idx="8">
                  <c:v>0.99999999999999756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E4F-4CAB-BB8C-8A5BA2C90F2C}"/>
            </c:ext>
          </c:extLst>
        </c:ser>
        <c:ser>
          <c:idx val="4"/>
          <c:order val="5"/>
          <c:tx>
            <c:strRef>
              <c:f>'NUEVOS CÁLCULOS (CORREGIDOS)'!$C$20</c:f>
              <c:strCache>
                <c:ptCount val="1"/>
                <c:pt idx="0">
                  <c:v>Italy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cat>
            <c:numRef>
              <c:f>'NUEVOS CÁLCULOS (CORREGIDOS)'!$D$3:$L$3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'NUEVOS CÁLCULOS (CORREGIDOS)'!$D$20:$L$20</c:f>
              <c:numCache>
                <c:formatCode>0</c:formatCode>
                <c:ptCount val="9"/>
                <c:pt idx="0">
                  <c:v>0.99999999999999978</c:v>
                </c:pt>
                <c:pt idx="1">
                  <c:v>1</c:v>
                </c:pt>
                <c:pt idx="2">
                  <c:v>0.99999999999998879</c:v>
                </c:pt>
                <c:pt idx="3">
                  <c:v>0.99999999999999745</c:v>
                </c:pt>
                <c:pt idx="4">
                  <c:v>1.0000000000000004</c:v>
                </c:pt>
                <c:pt idx="5">
                  <c:v>0.99999999999999944</c:v>
                </c:pt>
                <c:pt idx="6">
                  <c:v>1.0000000000000002</c:v>
                </c:pt>
                <c:pt idx="7">
                  <c:v>1.0000000000000002</c:v>
                </c:pt>
                <c:pt idx="8">
                  <c:v>0.99999999999999289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E4F-4CAB-BB8C-8A5BA2C90F2C}"/>
            </c:ext>
          </c:extLst>
        </c:ser>
        <c:ser>
          <c:idx val="6"/>
          <c:order val="6"/>
          <c:tx>
            <c:strRef>
              <c:f>'NUEVOS CÁLCULOS (CORREGIDOS)'!$C$21</c:f>
              <c:strCache>
                <c:ptCount val="1"/>
                <c:pt idx="0">
                  <c:v>Latvia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cat>
            <c:numRef>
              <c:f>'NUEVOS CÁLCULOS (CORREGIDOS)'!$D$3:$L$3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'NUEVOS CÁLCULOS (CORREGIDOS)'!$D$21:$L$21</c:f>
              <c:numCache>
                <c:formatCode>0</c:formatCode>
                <c:ptCount val="9"/>
                <c:pt idx="0">
                  <c:v>0.99999999999920308</c:v>
                </c:pt>
                <c:pt idx="1">
                  <c:v>0.99999999999153344</c:v>
                </c:pt>
                <c:pt idx="2">
                  <c:v>1.000000000000004</c:v>
                </c:pt>
                <c:pt idx="3">
                  <c:v>0.99999999999998046</c:v>
                </c:pt>
                <c:pt idx="4">
                  <c:v>1.0000000000000016</c:v>
                </c:pt>
                <c:pt idx="5">
                  <c:v>0.99999999999917033</c:v>
                </c:pt>
                <c:pt idx="6">
                  <c:v>0.99999999999856848</c:v>
                </c:pt>
                <c:pt idx="7">
                  <c:v>0.99999999999998934</c:v>
                </c:pt>
                <c:pt idx="8">
                  <c:v>1.0000000000000111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E4F-4CAB-BB8C-8A5BA2C90F2C}"/>
            </c:ext>
          </c:extLst>
        </c:ser>
        <c:ser>
          <c:idx val="7"/>
          <c:order val="7"/>
          <c:tx>
            <c:strRef>
              <c:f>'NUEVOS CÁLCULOS (CORREGIDOS)'!$C$22</c:f>
              <c:strCache>
                <c:ptCount val="1"/>
                <c:pt idx="0">
                  <c:v>Lithuania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cat>
            <c:numRef>
              <c:f>'NUEVOS CÁLCULOS (CORREGIDOS)'!$D$3:$L$3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'NUEVOS CÁLCULOS (CORREGIDOS)'!$D$22:$L$22</c:f>
              <c:numCache>
                <c:formatCode>0</c:formatCode>
                <c:ptCount val="9"/>
                <c:pt idx="0">
                  <c:v>0.99999999999999534</c:v>
                </c:pt>
                <c:pt idx="1">
                  <c:v>0.99999999999999167</c:v>
                </c:pt>
                <c:pt idx="2">
                  <c:v>0.99999999999997913</c:v>
                </c:pt>
                <c:pt idx="3">
                  <c:v>0.99999999999999978</c:v>
                </c:pt>
                <c:pt idx="4">
                  <c:v>0.99999999999997879</c:v>
                </c:pt>
                <c:pt idx="5">
                  <c:v>1.0000000000000953</c:v>
                </c:pt>
                <c:pt idx="6">
                  <c:v>0.99999999999995481</c:v>
                </c:pt>
                <c:pt idx="7">
                  <c:v>0.99999999999999889</c:v>
                </c:pt>
                <c:pt idx="8">
                  <c:v>1.0000000000000495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E4F-4CAB-BB8C-8A5BA2C90F2C}"/>
            </c:ext>
          </c:extLst>
        </c:ser>
        <c:ser>
          <c:idx val="8"/>
          <c:order val="8"/>
          <c:tx>
            <c:strRef>
              <c:f>'NUEVOS CÁLCULOS (CORREGIDOS)'!$C$23</c:f>
              <c:strCache>
                <c:ptCount val="1"/>
                <c:pt idx="0">
                  <c:v>Luxembourg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cat>
            <c:numRef>
              <c:f>'NUEVOS CÁLCULOS (CORREGIDOS)'!$D$3:$L$3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'NUEVOS CÁLCULOS (CORREGIDOS)'!$D$23:$L$23</c:f>
              <c:numCache>
                <c:formatCode>0</c:formatCode>
                <c:ptCount val="9"/>
                <c:pt idx="0">
                  <c:v>1.00000000000002</c:v>
                </c:pt>
                <c:pt idx="1">
                  <c:v>0.99999999999999134</c:v>
                </c:pt>
                <c:pt idx="2">
                  <c:v>1.0000000000000016</c:v>
                </c:pt>
                <c:pt idx="3">
                  <c:v>0.99999999999997591</c:v>
                </c:pt>
                <c:pt idx="4">
                  <c:v>1.0000000000000213</c:v>
                </c:pt>
                <c:pt idx="5">
                  <c:v>0.99999999999999356</c:v>
                </c:pt>
                <c:pt idx="6">
                  <c:v>0.99999999999998879</c:v>
                </c:pt>
                <c:pt idx="7">
                  <c:v>0.99999999999959444</c:v>
                </c:pt>
                <c:pt idx="8">
                  <c:v>0.99999999999999556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2E4F-4CAB-BB8C-8A5BA2C90F2C}"/>
            </c:ext>
          </c:extLst>
        </c:ser>
        <c:ser>
          <c:idx val="9"/>
          <c:order val="9"/>
          <c:tx>
            <c:strRef>
              <c:f>'NUEVOS CÁLCULOS (CORREGIDOS)'!$C$24</c:f>
              <c:strCache>
                <c:ptCount val="1"/>
                <c:pt idx="0">
                  <c:v>Malta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cat>
            <c:numRef>
              <c:f>'NUEVOS CÁLCULOS (CORREGIDOS)'!$D$3:$L$3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'NUEVOS CÁLCULOS (CORREGIDOS)'!$D$24:$L$24</c:f>
              <c:numCache>
                <c:formatCode>0</c:formatCode>
                <c:ptCount val="9"/>
                <c:pt idx="0">
                  <c:v>1.0000000000000469</c:v>
                </c:pt>
                <c:pt idx="1">
                  <c:v>1.0000000000000011</c:v>
                </c:pt>
                <c:pt idx="2">
                  <c:v>1.0000000000000178</c:v>
                </c:pt>
                <c:pt idx="3">
                  <c:v>1.0000000000000582</c:v>
                </c:pt>
                <c:pt idx="4">
                  <c:v>1.0000000000000329</c:v>
                </c:pt>
                <c:pt idx="5">
                  <c:v>1.0000000000008615</c:v>
                </c:pt>
                <c:pt idx="6">
                  <c:v>1.0000000000000531</c:v>
                </c:pt>
                <c:pt idx="7">
                  <c:v>1.000000000000123</c:v>
                </c:pt>
                <c:pt idx="8">
                  <c:v>1.0000000000002158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2E4F-4CAB-BB8C-8A5BA2C90F2C}"/>
            </c:ext>
          </c:extLst>
        </c:ser>
        <c:ser>
          <c:idx val="10"/>
          <c:order val="10"/>
          <c:tx>
            <c:strRef>
              <c:f>'NUEVOS CÁLCULOS (CORREGIDOS)'!$C$25</c:f>
              <c:strCache>
                <c:ptCount val="1"/>
                <c:pt idx="0">
                  <c:v>Netherlands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cat>
            <c:numRef>
              <c:f>'NUEVOS CÁLCULOS (CORREGIDOS)'!$D$3:$L$3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'NUEVOS CÁLCULOS (CORREGIDOS)'!$D$25:$L$25</c:f>
              <c:numCache>
                <c:formatCode>0</c:formatCode>
                <c:ptCount val="9"/>
                <c:pt idx="0">
                  <c:v>0.999999999999994</c:v>
                </c:pt>
                <c:pt idx="1">
                  <c:v>0.99999999999999845</c:v>
                </c:pt>
                <c:pt idx="2">
                  <c:v>0.99999999999999545</c:v>
                </c:pt>
                <c:pt idx="3">
                  <c:v>0.99999999999999367</c:v>
                </c:pt>
                <c:pt idx="4">
                  <c:v>0.99999999999999423</c:v>
                </c:pt>
                <c:pt idx="5">
                  <c:v>0.99999999999999656</c:v>
                </c:pt>
                <c:pt idx="6">
                  <c:v>0.99999999999999656</c:v>
                </c:pt>
                <c:pt idx="7">
                  <c:v>0.999999999999996</c:v>
                </c:pt>
                <c:pt idx="8">
                  <c:v>0.99999999999999645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E4F-4CAB-BB8C-8A5BA2C90F2C}"/>
            </c:ext>
          </c:extLst>
        </c:ser>
        <c:ser>
          <c:idx val="11"/>
          <c:order val="11"/>
          <c:tx>
            <c:strRef>
              <c:f>'NUEVOS CÁLCULOS (CORREGIDOS)'!$C$30</c:f>
              <c:strCache>
                <c:ptCount val="1"/>
                <c:pt idx="0">
                  <c:v>Sweden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</a:schemeClr>
              </a:solidFill>
              <a:ln w="9525">
                <a:solidFill>
                  <a:schemeClr val="accent6">
                    <a:lumMod val="60000"/>
                  </a:schemeClr>
                </a:solidFill>
              </a:ln>
              <a:effectLst/>
            </c:spPr>
          </c:marker>
          <c:cat>
            <c:numRef>
              <c:f>'NUEVOS CÁLCULOS (CORREGIDOS)'!$D$3:$L$3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'NUEVOS CÁLCULOS (CORREGIDOS)'!$D$30:$L$30</c:f>
              <c:numCache>
                <c:formatCode>General</c:formatCode>
                <c:ptCount val="9"/>
                <c:pt idx="0">
                  <c:v>0.99999999999999845</c:v>
                </c:pt>
                <c:pt idx="1">
                  <c:v>1.0000000000000027</c:v>
                </c:pt>
                <c:pt idx="2">
                  <c:v>0.999999999999998</c:v>
                </c:pt>
                <c:pt idx="3">
                  <c:v>0.99999999999995148</c:v>
                </c:pt>
                <c:pt idx="4">
                  <c:v>0.99999999999992861</c:v>
                </c:pt>
                <c:pt idx="5">
                  <c:v>0.99999999999999711</c:v>
                </c:pt>
                <c:pt idx="6">
                  <c:v>0.99999999999995515</c:v>
                </c:pt>
                <c:pt idx="7">
                  <c:v>1.0000000000000051</c:v>
                </c:pt>
                <c:pt idx="8">
                  <c:v>1.0000000000000027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2E4F-4CAB-BB8C-8A5BA2C90F2C}"/>
            </c:ext>
          </c:extLst>
        </c:ser>
        <c:ser>
          <c:idx val="12"/>
          <c:order val="12"/>
          <c:tx>
            <c:strRef>
              <c:f>'NUEVOS CÁLCULOS (CORREGIDOS)'!$C$26</c:f>
              <c:strCache>
                <c:ptCount val="1"/>
                <c:pt idx="0">
                  <c:v>Poland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  <a:lumOff val="20000"/>
                </a:schemeClr>
              </a:solidFill>
              <a:ln w="9525">
                <a:solidFill>
                  <a:schemeClr val="accent1">
                    <a:lumMod val="80000"/>
                    <a:lumOff val="20000"/>
                  </a:schemeClr>
                </a:solidFill>
              </a:ln>
              <a:effectLst/>
            </c:spPr>
          </c:marker>
          <c:cat>
            <c:numRef>
              <c:f>'NUEVOS CÁLCULOS (CORREGIDOS)'!$D$3:$L$3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'NUEVOS CÁLCULOS (CORREGIDOS)'!$D$26:$L$26</c:f>
              <c:numCache>
                <c:formatCode>General</c:formatCode>
                <c:ptCount val="9"/>
                <c:pt idx="0">
                  <c:v>0.99999999999998423</c:v>
                </c:pt>
                <c:pt idx="1">
                  <c:v>0.9999999999999849</c:v>
                </c:pt>
                <c:pt idx="2">
                  <c:v>0.99999999999998823</c:v>
                </c:pt>
                <c:pt idx="3">
                  <c:v>0.9999999999999919</c:v>
                </c:pt>
                <c:pt idx="4">
                  <c:v>0.99999999999999345</c:v>
                </c:pt>
                <c:pt idx="5">
                  <c:v>0.99999999999994571</c:v>
                </c:pt>
                <c:pt idx="6">
                  <c:v>0.99999999999999378</c:v>
                </c:pt>
                <c:pt idx="7">
                  <c:v>0.999999999999994</c:v>
                </c:pt>
                <c:pt idx="8" formatCode="0.0000">
                  <c:v>0.99999999999999023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EF-4A9A-BFC4-D394CEB421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913903"/>
        <c:axId val="147925967"/>
      </c:radarChart>
      <c:catAx>
        <c:axId val="14791390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147925967"/>
        <c:crosses val="autoZero"/>
        <c:auto val="1"/>
        <c:lblAlgn val="ctr"/>
        <c:lblOffset val="100"/>
        <c:noMultiLvlLbl val="0"/>
      </c:catAx>
      <c:valAx>
        <c:axId val="147925967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1479139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760981865903126"/>
          <c:y val="0.14485221955951161"/>
          <c:w val="0.20369979320766723"/>
          <c:h val="0.8141875743792895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/>
              <a:t>Eficiencia</a:t>
            </a:r>
            <a:r>
              <a:rPr lang="es-ES_tradnl" baseline="0"/>
              <a:t> ambiental media (Método 1)</a:t>
            </a:r>
            <a:endParaRPr lang="es-ES_tradn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Ecoeficiencia excelente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92D050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2"/>
              <c:layout>
                <c:manualLayout>
                  <c:x val="-3.1686083103395074E-2"/>
                  <c:y val="3.9386482939632587E-2"/>
                </c:manualLayout>
              </c:layout>
              <c:dLblPos val="r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526-478C-80AD-4ADDE9CD191B}"/>
                </c:ext>
              </c:extLst>
            </c:dLbl>
            <c:dLbl>
              <c:idx val="6"/>
              <c:layout>
                <c:manualLayout>
                  <c:x val="-4.8009651045194307E-2"/>
                  <c:y val="-9.487277631962672E-2"/>
                </c:manualLayout>
              </c:layout>
              <c:dLblPos val="r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526-478C-80AD-4ADDE9CD191B}"/>
                </c:ext>
              </c:extLst>
            </c:dLbl>
            <c:dLbl>
              <c:idx val="9"/>
              <c:layout>
                <c:manualLayout>
                  <c:x val="-3.1788117755894817E-2"/>
                  <c:y val="-7.1724628171478566E-2"/>
                </c:manualLayout>
              </c:layout>
              <c:dLblPos val="r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526-478C-80AD-4ADDE9CD191B}"/>
                </c:ext>
              </c:extLst>
            </c:dLbl>
            <c:dLbl>
              <c:idx val="10"/>
              <c:layout>
                <c:manualLayout>
                  <c:x val="-4.1310816698452761E-2"/>
                  <c:y val="-8.5613517060367475E-2"/>
                </c:manualLayout>
              </c:layout>
              <c:dLblPos val="r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526-478C-80AD-4ADDE9CD191B}"/>
                </c:ext>
              </c:extLst>
            </c:dLbl>
            <c:dLbl>
              <c:idx val="11"/>
              <c:layout>
                <c:manualLayout>
                  <c:x val="-3.1948525200285301E-2"/>
                  <c:y val="3.9386482939632546E-2"/>
                </c:manualLayout>
              </c:layout>
              <c:dLblPos val="r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526-478C-80AD-4ADDE9CD191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_tradnl"/>
              </a:p>
            </c:txPr>
            <c:dLblPos val="t"/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strRef>
              <c:f>'NUEVOS CÁLCULOS (CORREGIDOS)'!$E$33:$E$45</c:f>
              <c:strCache>
                <c:ptCount val="13"/>
                <c:pt idx="0">
                  <c:v>Malta</c:v>
                </c:pt>
                <c:pt idx="1">
                  <c:v>Lituania</c:v>
                </c:pt>
                <c:pt idx="2">
                  <c:v>Dinamarca</c:v>
                </c:pt>
                <c:pt idx="3">
                  <c:v>Alemania</c:v>
                </c:pt>
                <c:pt idx="4">
                  <c:v>Austria</c:v>
                </c:pt>
                <c:pt idx="5">
                  <c:v>Italia</c:v>
                </c:pt>
                <c:pt idx="6">
                  <c:v>Países Bajos</c:v>
                </c:pt>
                <c:pt idx="7">
                  <c:v>Irlanda</c:v>
                </c:pt>
                <c:pt idx="8">
                  <c:v>Francia</c:v>
                </c:pt>
                <c:pt idx="9">
                  <c:v>Polonia</c:v>
                </c:pt>
                <c:pt idx="10">
                  <c:v>Suecia</c:v>
                </c:pt>
                <c:pt idx="11">
                  <c:v>Luxemburgo</c:v>
                </c:pt>
                <c:pt idx="12">
                  <c:v>Letonia</c:v>
                </c:pt>
              </c:strCache>
            </c:strRef>
          </c:xVal>
          <c:yVal>
            <c:numRef>
              <c:f>'NUEVOS CÁLCULOS (CORREGIDOS)'!$F$33:$F$45</c:f>
              <c:numCache>
                <c:formatCode>General</c:formatCode>
                <c:ptCount val="13"/>
                <c:pt idx="0">
                  <c:v>1.0000000000001568</c:v>
                </c:pt>
                <c:pt idx="1">
                  <c:v>1.0000000000000047</c:v>
                </c:pt>
                <c:pt idx="2">
                  <c:v>0.99999999999999978</c:v>
                </c:pt>
                <c:pt idx="3">
                  <c:v>0.99999999999999878</c:v>
                </c:pt>
                <c:pt idx="4">
                  <c:v>0.99999999999999878</c:v>
                </c:pt>
                <c:pt idx="5">
                  <c:v>0.99999999999999767</c:v>
                </c:pt>
                <c:pt idx="6">
                  <c:v>0.99999999999999567</c:v>
                </c:pt>
                <c:pt idx="7">
                  <c:v>0.99999999999999523</c:v>
                </c:pt>
                <c:pt idx="8">
                  <c:v>0.99999999999999034</c:v>
                </c:pt>
                <c:pt idx="9">
                  <c:v>0.99999999999998523</c:v>
                </c:pt>
                <c:pt idx="10">
                  <c:v>0.99999999999998224</c:v>
                </c:pt>
                <c:pt idx="11">
                  <c:v>0.99999999999995359</c:v>
                </c:pt>
                <c:pt idx="12">
                  <c:v>0.99999999999871803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6526-478C-80AD-4ADDE9CD191B}"/>
            </c:ext>
          </c:extLst>
        </c:ser>
        <c:ser>
          <c:idx val="1"/>
          <c:order val="1"/>
          <c:tx>
            <c:v>Ecoeficiencia buena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FF00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_tradnl"/>
              </a:p>
            </c:txPr>
            <c:dLblPos val="b"/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strRef>
              <c:f>'NUEVOS CÁLCULOS (CORREGIDOS)'!$E$46:$E$47</c:f>
              <c:strCache>
                <c:ptCount val="2"/>
                <c:pt idx="0">
                  <c:v>Bélgica</c:v>
                </c:pt>
                <c:pt idx="1">
                  <c:v>Estonia</c:v>
                </c:pt>
              </c:strCache>
            </c:strRef>
          </c:xVal>
          <c:yVal>
            <c:numRef>
              <c:f>'NUEVOS CÁLCULOS (CORREGIDOS)'!$F$46:$F$47</c:f>
              <c:numCache>
                <c:formatCode>General</c:formatCode>
                <c:ptCount val="2"/>
                <c:pt idx="0">
                  <c:v>0.94129480627119932</c:v>
                </c:pt>
                <c:pt idx="1">
                  <c:v>0.86297674516326994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6526-478C-80AD-4ADDE9CD191B}"/>
            </c:ext>
          </c:extLst>
        </c:ser>
        <c:ser>
          <c:idx val="2"/>
          <c:order val="2"/>
          <c:tx>
            <c:v>Ecoeficiencia media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C000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Lbls>
            <c:dLbl>
              <c:idx val="4"/>
              <c:layout>
                <c:manualLayout>
                  <c:x val="-2.9317174470238183E-2"/>
                  <c:y val="7.6354257801108188E-2"/>
                </c:manualLayout>
              </c:layout>
              <c:dLblPos val="r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526-478C-80AD-4ADDE9CD191B}"/>
                </c:ext>
              </c:extLst>
            </c:dLbl>
            <c:dLbl>
              <c:idx val="5"/>
              <c:layout>
                <c:manualLayout>
                  <c:x val="-1.2464286327517152E-2"/>
                  <c:y val="5.3206109652960049E-2"/>
                </c:manualLayout>
              </c:layout>
              <c:dLblPos val="r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526-478C-80AD-4ADDE9CD191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_tradnl"/>
              </a:p>
            </c:txPr>
            <c:dLblPos val="b"/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strRef>
              <c:f>'NUEVOS CÁLCULOS (CORREGIDOS)'!$E$48:$E$53</c:f>
              <c:strCache>
                <c:ptCount val="6"/>
                <c:pt idx="0">
                  <c:v>España</c:v>
                </c:pt>
                <c:pt idx="1">
                  <c:v>Chipre</c:v>
                </c:pt>
                <c:pt idx="2">
                  <c:v>Finlandia</c:v>
                </c:pt>
                <c:pt idx="3">
                  <c:v>Portugal</c:v>
                </c:pt>
                <c:pt idx="4">
                  <c:v>Croacia</c:v>
                </c:pt>
                <c:pt idx="5">
                  <c:v>Eslovenia</c:v>
                </c:pt>
              </c:strCache>
            </c:strRef>
          </c:xVal>
          <c:yVal>
            <c:numRef>
              <c:f>'NUEVOS CÁLCULOS (CORREGIDOS)'!$F$48:$F$53</c:f>
              <c:numCache>
                <c:formatCode>General</c:formatCode>
                <c:ptCount val="6"/>
                <c:pt idx="0">
                  <c:v>0.76321320469567788</c:v>
                </c:pt>
                <c:pt idx="1">
                  <c:v>0.68771649460201223</c:v>
                </c:pt>
                <c:pt idx="2">
                  <c:v>0.66705892957335988</c:v>
                </c:pt>
                <c:pt idx="3">
                  <c:v>0.6500726824633275</c:v>
                </c:pt>
                <c:pt idx="4">
                  <c:v>0.62709905742943506</c:v>
                </c:pt>
                <c:pt idx="5">
                  <c:v>0.62145751620995027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6526-478C-80AD-4ADDE9CD191B}"/>
            </c:ext>
          </c:extLst>
        </c:ser>
        <c:ser>
          <c:idx val="3"/>
          <c:order val="3"/>
          <c:tx>
            <c:v>Ecoeficiencia mejorable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_tradnl"/>
              </a:p>
            </c:txPr>
            <c:dLblPos val="b"/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strRef>
              <c:f>'NUEVOS CÁLCULOS (CORREGIDOS)'!$E$54:$E$59</c:f>
              <c:strCache>
                <c:ptCount val="6"/>
                <c:pt idx="0">
                  <c:v>Grecia</c:v>
                </c:pt>
                <c:pt idx="1">
                  <c:v>Rumanía</c:v>
                </c:pt>
                <c:pt idx="2">
                  <c:v>Eslovaquia</c:v>
                </c:pt>
                <c:pt idx="3">
                  <c:v>Hungría</c:v>
                </c:pt>
                <c:pt idx="4">
                  <c:v>Bulgaria </c:v>
                </c:pt>
                <c:pt idx="5">
                  <c:v>R Checa</c:v>
                </c:pt>
              </c:strCache>
            </c:strRef>
          </c:xVal>
          <c:yVal>
            <c:numRef>
              <c:f>'NUEVOS CÁLCULOS (CORREGIDOS)'!$F$54:$F$59</c:f>
              <c:numCache>
                <c:formatCode>General</c:formatCode>
                <c:ptCount val="6"/>
                <c:pt idx="0">
                  <c:v>0.48612205177251561</c:v>
                </c:pt>
                <c:pt idx="1">
                  <c:v>0.43255040393694028</c:v>
                </c:pt>
                <c:pt idx="2">
                  <c:v>0.33579443342725029</c:v>
                </c:pt>
                <c:pt idx="3">
                  <c:v>0.28885745594702067</c:v>
                </c:pt>
                <c:pt idx="4">
                  <c:v>0.19362313098695652</c:v>
                </c:pt>
                <c:pt idx="5">
                  <c:v>0.18244807572195862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6526-478C-80AD-4ADDE9CD191B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478879656"/>
        <c:axId val="478879264"/>
      </c:scatterChart>
      <c:valAx>
        <c:axId val="478879656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out"/>
        <c:minorTickMark val="none"/>
        <c:tickLblPos val="nextTo"/>
        <c:crossAx val="478879264"/>
        <c:crosses val="autoZero"/>
        <c:crossBetween val="midCat"/>
      </c:valAx>
      <c:valAx>
        <c:axId val="4788792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_tradnl"/>
                  <a:t>Eficiencia ambiental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_tradnl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4788796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 b="1"/>
              <a:t>Good eco-efficiency </a:t>
            </a:r>
            <a:r>
              <a:rPr lang="es-ES_tradnl" b="1" baseline="0"/>
              <a:t>(Method 1)</a:t>
            </a:r>
            <a:endParaRPr lang="es-ES_tradnl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/>
      <c:radarChart>
        <c:radarStyle val="marker"/>
        <c:varyColors val="0"/>
        <c:ser>
          <c:idx val="11"/>
          <c:order val="0"/>
          <c:tx>
            <c:strRef>
              <c:f>'NUEVOS CÁLCULOS (CORREGIDOS)'!$C$6</c:f>
              <c:strCache>
                <c:ptCount val="1"/>
                <c:pt idx="0">
                  <c:v>Belgium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</a:schemeClr>
              </a:solidFill>
              <a:ln w="9525">
                <a:solidFill>
                  <a:schemeClr val="accent6">
                    <a:lumMod val="60000"/>
                  </a:schemeClr>
                </a:solidFill>
              </a:ln>
              <a:effectLst/>
            </c:spPr>
          </c:marker>
          <c:cat>
            <c:numRef>
              <c:f>'NUEVOS CÁLCULOS (CORREGIDOS)'!$D$3:$L$3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'NUEVOS CÁLCULOS (CORREGIDOS)'!$D$6:$L$6</c:f>
              <c:numCache>
                <c:formatCode>0.0000</c:formatCode>
                <c:ptCount val="9"/>
                <c:pt idx="0">
                  <c:v>0.71973056095257559</c:v>
                </c:pt>
                <c:pt idx="1">
                  <c:v>0.75192269548840696</c:v>
                </c:pt>
                <c:pt idx="2" formatCode="General">
                  <c:v>0.99999999999999567</c:v>
                </c:pt>
                <c:pt idx="3" formatCode="General">
                  <c:v>0.99999999999999867</c:v>
                </c:pt>
                <c:pt idx="4" formatCode="General">
                  <c:v>1.0000000000000073</c:v>
                </c:pt>
                <c:pt idx="5" formatCode="General">
                  <c:v>0.99999999999999212</c:v>
                </c:pt>
                <c:pt idx="6" formatCode="General">
                  <c:v>0.99999999999997291</c:v>
                </c:pt>
                <c:pt idx="7" formatCode="General">
                  <c:v>0.99999999999995781</c:v>
                </c:pt>
                <c:pt idx="8" formatCode="General">
                  <c:v>0.99999999999988842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50-48B9-94D1-7F966F980893}"/>
            </c:ext>
          </c:extLst>
        </c:ser>
        <c:ser>
          <c:idx val="1"/>
          <c:order val="1"/>
          <c:tx>
            <c:strRef>
              <c:f>'NUEVOS CÁLCULOS (CORREGIDOS)'!$C$14</c:f>
              <c:strCache>
                <c:ptCount val="1"/>
                <c:pt idx="0">
                  <c:v>Estonia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'NUEVOS CÁLCULOS (CORREGIDOS)'!$D$3:$L$3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'NUEVOS CÁLCULOS (CORREGIDOS)'!$D$14:$L$14</c:f>
              <c:numCache>
                <c:formatCode>General</c:formatCode>
                <c:ptCount val="9"/>
                <c:pt idx="0">
                  <c:v>0.99999999999996358</c:v>
                </c:pt>
                <c:pt idx="1">
                  <c:v>0.99999999999999378</c:v>
                </c:pt>
                <c:pt idx="2">
                  <c:v>0.99999999999998002</c:v>
                </c:pt>
                <c:pt idx="3">
                  <c:v>0.99999999999999334</c:v>
                </c:pt>
                <c:pt idx="4">
                  <c:v>0.9999999999999839</c:v>
                </c:pt>
                <c:pt idx="5" formatCode="0.0000">
                  <c:v>0.53007728269274446</c:v>
                </c:pt>
                <c:pt idx="6" formatCode="0.0000">
                  <c:v>0.30635542011706562</c:v>
                </c:pt>
                <c:pt idx="7">
                  <c:v>1.0000000000000082</c:v>
                </c:pt>
                <c:pt idx="8" formatCode="0.0000">
                  <c:v>0.93035800365969734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C50-48B9-94D1-7F966F9808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913903"/>
        <c:axId val="147925967"/>
      </c:radarChart>
      <c:catAx>
        <c:axId val="14791390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147925967"/>
        <c:crosses val="autoZero"/>
        <c:auto val="1"/>
        <c:lblAlgn val="ctr"/>
        <c:lblOffset val="100"/>
        <c:noMultiLvlLbl val="0"/>
      </c:catAx>
      <c:valAx>
        <c:axId val="147925967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1479139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 b="1" baseline="0"/>
              <a:t>Average eco-efficiency (Method 1)</a:t>
            </a:r>
            <a:endParaRPr lang="es-ES_tradnl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/>
      <c:radarChart>
        <c:radarStyle val="marker"/>
        <c:varyColors val="0"/>
        <c:ser>
          <c:idx val="1"/>
          <c:order val="0"/>
          <c:tx>
            <c:strRef>
              <c:f>'NUEVOS CÁLCULOS (CORREGIDOS)'!$C$8</c:f>
              <c:strCache>
                <c:ptCount val="1"/>
                <c:pt idx="0">
                  <c:v>Cyprus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'NUEVOS CÁLCULOS (CORREGIDOS)'!$D$3:$L$3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'NUEVOS CÁLCULOS (CORREGIDOS)'!$D$8:$L$8</c:f>
              <c:numCache>
                <c:formatCode>General</c:formatCode>
                <c:ptCount val="9"/>
                <c:pt idx="0">
                  <c:v>1.0000000000000002</c:v>
                </c:pt>
                <c:pt idx="1">
                  <c:v>1.0000000000000004</c:v>
                </c:pt>
                <c:pt idx="2" formatCode="0.0000">
                  <c:v>0.69630572321490614</c:v>
                </c:pt>
                <c:pt idx="3" formatCode="0.0000">
                  <c:v>0.53093888804238598</c:v>
                </c:pt>
                <c:pt idx="4" formatCode="0.0000">
                  <c:v>0.44054499853408591</c:v>
                </c:pt>
                <c:pt idx="5" formatCode="0.0000">
                  <c:v>0.47761057645224214</c:v>
                </c:pt>
                <c:pt idx="6" formatCode="0.0000">
                  <c:v>0.50504573110985329</c:v>
                </c:pt>
                <c:pt idx="7" formatCode="0.0000">
                  <c:v>0.53900253406464416</c:v>
                </c:pt>
                <c:pt idx="8">
                  <c:v>0.99999999999999134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67C-4FC2-A992-16EBB68D7368}"/>
            </c:ext>
          </c:extLst>
        </c:ser>
        <c:ser>
          <c:idx val="0"/>
          <c:order val="1"/>
          <c:tx>
            <c:strRef>
              <c:f>'NUEVOS CÁLCULOS (CORREGIDOS)'!$C$9</c:f>
              <c:strCache>
                <c:ptCount val="1"/>
                <c:pt idx="0">
                  <c:v>Croatia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'NUEVOS CÁLCULOS (CORREGIDOS)'!$D$9:$L$9</c:f>
              <c:numCache>
                <c:formatCode>0.0000</c:formatCode>
                <c:ptCount val="9"/>
                <c:pt idx="0" formatCode="General">
                  <c:v>1.0000000000000016</c:v>
                </c:pt>
                <c:pt idx="1">
                  <c:v>0.55794264267056148</c:v>
                </c:pt>
                <c:pt idx="2">
                  <c:v>0.53547519423667655</c:v>
                </c:pt>
                <c:pt idx="3">
                  <c:v>0.52047035476563452</c:v>
                </c:pt>
                <c:pt idx="4">
                  <c:v>0.49151101099928191</c:v>
                </c:pt>
                <c:pt idx="5">
                  <c:v>0.99999999999999345</c:v>
                </c:pt>
                <c:pt idx="6">
                  <c:v>0.61772572151402283</c:v>
                </c:pt>
                <c:pt idx="7">
                  <c:v>0.47920780505055438</c:v>
                </c:pt>
                <c:pt idx="8">
                  <c:v>0.44155878762818929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67C-4FC2-A992-16EBB68D7368}"/>
            </c:ext>
          </c:extLst>
        </c:ser>
        <c:ser>
          <c:idx val="2"/>
          <c:order val="2"/>
          <c:tx>
            <c:strRef>
              <c:f>'NUEVOS CÁLCULOS (CORREGIDOS)'!$C$12</c:f>
              <c:strCache>
                <c:ptCount val="1"/>
                <c:pt idx="0">
                  <c:v>Slovenia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'NUEVOS CÁLCULOS (CORREGIDOS)'!$D$12:$L$12</c:f>
              <c:numCache>
                <c:formatCode>0.0000</c:formatCode>
                <c:ptCount val="9"/>
                <c:pt idx="0">
                  <c:v>0.60398345787319263</c:v>
                </c:pt>
                <c:pt idx="1">
                  <c:v>0.61134616254337248</c:v>
                </c:pt>
                <c:pt idx="2">
                  <c:v>0.86240268085306204</c:v>
                </c:pt>
                <c:pt idx="3">
                  <c:v>0.62582909875882764</c:v>
                </c:pt>
                <c:pt idx="4">
                  <c:v>0.58043696103322218</c:v>
                </c:pt>
                <c:pt idx="5">
                  <c:v>0.57725656809525816</c:v>
                </c:pt>
                <c:pt idx="6">
                  <c:v>0.55326704958578232</c:v>
                </c:pt>
                <c:pt idx="7">
                  <c:v>0.60496767935642348</c:v>
                </c:pt>
                <c:pt idx="8">
                  <c:v>0.57362798779041047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67C-4FC2-A992-16EBB68D7368}"/>
            </c:ext>
          </c:extLst>
        </c:ser>
        <c:ser>
          <c:idx val="3"/>
          <c:order val="3"/>
          <c:tx>
            <c:strRef>
              <c:f>'NUEVOS CÁLCULOS (CORREGIDOS)'!$C$13</c:f>
              <c:strCache>
                <c:ptCount val="1"/>
                <c:pt idx="0">
                  <c:v>Spain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'NUEVOS CÁLCULOS (CORREGIDOS)'!$D$13:$L$13</c:f>
              <c:numCache>
                <c:formatCode>0.0000</c:formatCode>
                <c:ptCount val="9"/>
                <c:pt idx="0" formatCode="General">
                  <c:v>1.0000000000000062</c:v>
                </c:pt>
                <c:pt idx="1">
                  <c:v>0.77591749920578001</c:v>
                </c:pt>
                <c:pt idx="2">
                  <c:v>0.74057181243838177</c:v>
                </c:pt>
                <c:pt idx="3">
                  <c:v>0.71701070875688011</c:v>
                </c:pt>
                <c:pt idx="4">
                  <c:v>0.7360882977727875</c:v>
                </c:pt>
                <c:pt idx="5">
                  <c:v>0.70937127495486263</c:v>
                </c:pt>
                <c:pt idx="6">
                  <c:v>0.72191021903742236</c:v>
                </c:pt>
                <c:pt idx="7">
                  <c:v>0.74279131120367359</c:v>
                </c:pt>
                <c:pt idx="8" formatCode="General">
                  <c:v>0.72525771889130608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67C-4FC2-A992-16EBB68D7368}"/>
            </c:ext>
          </c:extLst>
        </c:ser>
        <c:ser>
          <c:idx val="4"/>
          <c:order val="4"/>
          <c:tx>
            <c:strRef>
              <c:f>'NUEVOS CÁLCULOS (CORREGIDOS)'!$C$15</c:f>
              <c:strCache>
                <c:ptCount val="1"/>
                <c:pt idx="0">
                  <c:v>Finland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val>
            <c:numRef>
              <c:f>'NUEVOS CÁLCULOS (CORREGIDOS)'!$D$15:$L$15</c:f>
              <c:numCache>
                <c:formatCode>0.0000</c:formatCode>
                <c:ptCount val="9"/>
                <c:pt idx="0">
                  <c:v>0.56004933335715945</c:v>
                </c:pt>
                <c:pt idx="1">
                  <c:v>0.53041460579835664</c:v>
                </c:pt>
                <c:pt idx="2" formatCode="General">
                  <c:v>0.99999999999999845</c:v>
                </c:pt>
                <c:pt idx="3" formatCode="General">
                  <c:v>1.0000000000000056</c:v>
                </c:pt>
                <c:pt idx="4">
                  <c:v>0.48991939615997576</c:v>
                </c:pt>
                <c:pt idx="5">
                  <c:v>0.80453866558667053</c:v>
                </c:pt>
                <c:pt idx="6">
                  <c:v>0.5451945317774235</c:v>
                </c:pt>
                <c:pt idx="7">
                  <c:v>0.56533791515984899</c:v>
                </c:pt>
                <c:pt idx="8">
                  <c:v>0.50807591832079957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67C-4FC2-A992-16EBB68D7368}"/>
            </c:ext>
          </c:extLst>
        </c:ser>
        <c:ser>
          <c:idx val="5"/>
          <c:order val="5"/>
          <c:tx>
            <c:strRef>
              <c:f>'NUEVOS CÁLCULOS (CORREGIDOS)'!$C$27</c:f>
              <c:strCache>
                <c:ptCount val="1"/>
                <c:pt idx="0">
                  <c:v>Portugal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val>
            <c:numRef>
              <c:f>'NUEVOS CÁLCULOS (CORREGIDOS)'!$D$27:$L$27</c:f>
              <c:numCache>
                <c:formatCode>0.0000</c:formatCode>
                <c:ptCount val="9"/>
                <c:pt idx="0" formatCode="General">
                  <c:v>0.99999999999999656</c:v>
                </c:pt>
                <c:pt idx="1">
                  <c:v>0.56718789702831041</c:v>
                </c:pt>
                <c:pt idx="2">
                  <c:v>0.50320101890318925</c:v>
                </c:pt>
                <c:pt idx="3">
                  <c:v>0.42958482290512195</c:v>
                </c:pt>
                <c:pt idx="4">
                  <c:v>0.45140354466862548</c:v>
                </c:pt>
                <c:pt idx="5">
                  <c:v>0.4175146532980144</c:v>
                </c:pt>
                <c:pt idx="6">
                  <c:v>0.48176220536663594</c:v>
                </c:pt>
                <c:pt idx="7" formatCode="General">
                  <c:v>0.99999999999999567</c:v>
                </c:pt>
                <c:pt idx="8">
                  <c:v>1.0000000000000577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67C-4FC2-A992-16EBB68D73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913903"/>
        <c:axId val="147925967"/>
      </c:radarChart>
      <c:catAx>
        <c:axId val="14791390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147925967"/>
        <c:crosses val="autoZero"/>
        <c:auto val="1"/>
        <c:lblAlgn val="ctr"/>
        <c:lblOffset val="100"/>
        <c:noMultiLvlLbl val="0"/>
      </c:catAx>
      <c:valAx>
        <c:axId val="147925967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1479139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8769060107397415"/>
          <c:y val="0.16125429728911733"/>
          <c:w val="0.19563047113155582"/>
          <c:h val="0.5586883083235603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_tradnl" b="1" baseline="0"/>
              <a:t>Improvable eco-efficiency (Method 1)</a:t>
            </a:r>
            <a:endParaRPr lang="es-ES_tradnl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/>
      <c:radarChart>
        <c:radarStyle val="marker"/>
        <c:varyColors val="0"/>
        <c:ser>
          <c:idx val="5"/>
          <c:order val="0"/>
          <c:tx>
            <c:strRef>
              <c:f>'NUEVOS CÁLCULOS (CORREGIDOS)'!$C$17</c:f>
              <c:strCache>
                <c:ptCount val="1"/>
                <c:pt idx="0">
                  <c:v>Greece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cat>
            <c:numRef>
              <c:f>'NUEVOS CÁLCULOS (CORREGIDOS)'!$D$3:$L$3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'NUEVOS CÁLCULOS (CORREGIDOS)'!$D$17:$L$17</c:f>
              <c:numCache>
                <c:formatCode>0.0000</c:formatCode>
                <c:ptCount val="9"/>
                <c:pt idx="0">
                  <c:v>0.45448438034590133</c:v>
                </c:pt>
                <c:pt idx="1">
                  <c:v>0.55445501488743176</c:v>
                </c:pt>
                <c:pt idx="2" formatCode="0">
                  <c:v>0.99999999999999889</c:v>
                </c:pt>
                <c:pt idx="3">
                  <c:v>0.41819669792767217</c:v>
                </c:pt>
                <c:pt idx="4">
                  <c:v>0.41297332762675881</c:v>
                </c:pt>
                <c:pt idx="5">
                  <c:v>0.39218493429268225</c:v>
                </c:pt>
                <c:pt idx="6">
                  <c:v>0.39272367441416378</c:v>
                </c:pt>
                <c:pt idx="7">
                  <c:v>0.39037057951477677</c:v>
                </c:pt>
                <c:pt idx="8">
                  <c:v>0.35970985694325475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89-4A85-96B5-5EFA44CFDAD9}"/>
            </c:ext>
          </c:extLst>
        </c:ser>
        <c:ser>
          <c:idx val="0"/>
          <c:order val="1"/>
          <c:tx>
            <c:strRef>
              <c:f>'NUEVOS CÁLCULOS (CORREGIDOS)'!$C$11</c:f>
              <c:strCache>
                <c:ptCount val="1"/>
                <c:pt idx="0">
                  <c:v>Slovakia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'NUEVOS CÁLCULOS (CORREGIDOS)'!$D$3:$L$3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'NUEVOS CÁLCULOS (CORREGIDOS)'!$D$11:$L$11</c:f>
              <c:numCache>
                <c:formatCode>0.0000</c:formatCode>
                <c:ptCount val="9"/>
                <c:pt idx="0">
                  <c:v>0.36914827476881446</c:v>
                </c:pt>
                <c:pt idx="1">
                  <c:v>0.35003627462539361</c:v>
                </c:pt>
                <c:pt idx="2">
                  <c:v>0.36573418522658352</c:v>
                </c:pt>
                <c:pt idx="3">
                  <c:v>0.3302331905366494</c:v>
                </c:pt>
                <c:pt idx="4">
                  <c:v>0.32743928954606177</c:v>
                </c:pt>
                <c:pt idx="5">
                  <c:v>0.4509980029384299</c:v>
                </c:pt>
                <c:pt idx="6">
                  <c:v>0.24762984358328738</c:v>
                </c:pt>
                <c:pt idx="7">
                  <c:v>0.28447318879858224</c:v>
                </c:pt>
                <c:pt idx="8">
                  <c:v>0.29645765082145037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A89-4A85-96B5-5EFA44CFDAD9}"/>
            </c:ext>
          </c:extLst>
        </c:ser>
        <c:ser>
          <c:idx val="1"/>
          <c:order val="2"/>
          <c:tx>
            <c:strRef>
              <c:f>'NUEVOS CÁLCULOS (CORREGIDOS)'!$C$18</c:f>
              <c:strCache>
                <c:ptCount val="1"/>
                <c:pt idx="0">
                  <c:v>Hungary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'NUEVOS CÁLCULOS (CORREGIDOS)'!$D$3:$L$3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'NUEVOS CÁLCULOS (CORREGIDOS)'!$D$18:$L$18</c:f>
              <c:numCache>
                <c:formatCode>0.0000</c:formatCode>
                <c:ptCount val="9"/>
                <c:pt idx="0">
                  <c:v>0.3322077617734624</c:v>
                </c:pt>
                <c:pt idx="1">
                  <c:v>0.32533044937434363</c:v>
                </c:pt>
                <c:pt idx="2">
                  <c:v>0.31930422657485191</c:v>
                </c:pt>
                <c:pt idx="3">
                  <c:v>0.26747621530617827</c:v>
                </c:pt>
                <c:pt idx="4">
                  <c:v>0.28201964049981615</c:v>
                </c:pt>
                <c:pt idx="5">
                  <c:v>0.26777305697271025</c:v>
                </c:pt>
                <c:pt idx="6">
                  <c:v>0.27871483294929056</c:v>
                </c:pt>
                <c:pt idx="7">
                  <c:v>0.28742963449226788</c:v>
                </c:pt>
                <c:pt idx="8">
                  <c:v>0.23946128558026494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A89-4A85-96B5-5EFA44CFDAD9}"/>
            </c:ext>
          </c:extLst>
        </c:ser>
        <c:ser>
          <c:idx val="2"/>
          <c:order val="3"/>
          <c:tx>
            <c:strRef>
              <c:f>'NUEVOS CÁLCULOS (CORREGIDOS)'!$C$28</c:f>
              <c:strCache>
                <c:ptCount val="1"/>
                <c:pt idx="0">
                  <c:v>Czech Republic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numRef>
              <c:f>'NUEVOS CÁLCULOS (CORREGIDOS)'!$D$3:$L$3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'NUEVOS CÁLCULOS (CORREGIDOS)'!$D$28:$L$28</c:f>
              <c:numCache>
                <c:formatCode>0.0000</c:formatCode>
                <c:ptCount val="9"/>
                <c:pt idx="0">
                  <c:v>0.21556951164791641</c:v>
                </c:pt>
                <c:pt idx="1">
                  <c:v>0.17861506616165415</c:v>
                </c:pt>
                <c:pt idx="2">
                  <c:v>0.17876219364158261</c:v>
                </c:pt>
                <c:pt idx="3">
                  <c:v>0.15427706125548202</c:v>
                </c:pt>
                <c:pt idx="4">
                  <c:v>0.1662804645328656</c:v>
                </c:pt>
                <c:pt idx="5">
                  <c:v>0.16974872283789783</c:v>
                </c:pt>
                <c:pt idx="6">
                  <c:v>0.1957627147442734</c:v>
                </c:pt>
                <c:pt idx="7">
                  <c:v>0.20100793344729756</c:v>
                </c:pt>
                <c:pt idx="8">
                  <c:v>0.18200901322865798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A89-4A85-96B5-5EFA44CFDAD9}"/>
            </c:ext>
          </c:extLst>
        </c:ser>
        <c:ser>
          <c:idx val="3"/>
          <c:order val="4"/>
          <c:tx>
            <c:strRef>
              <c:f>'NUEVOS CÁLCULOS (CORREGIDOS)'!$C$29</c:f>
              <c:strCache>
                <c:ptCount val="1"/>
                <c:pt idx="0">
                  <c:v>Romania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numRef>
              <c:f>'NUEVOS CÁLCULOS (CORREGIDOS)'!$D$3:$L$3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'NUEVOS CÁLCULOS (CORREGIDOS)'!$D$29:$L$29</c:f>
              <c:numCache>
                <c:formatCode>0.0000</c:formatCode>
                <c:ptCount val="9"/>
                <c:pt idx="0">
                  <c:v>0.24042654221210225</c:v>
                </c:pt>
                <c:pt idx="1">
                  <c:v>0.28696531593652713</c:v>
                </c:pt>
                <c:pt idx="2">
                  <c:v>0.288149855744673</c:v>
                </c:pt>
                <c:pt idx="3">
                  <c:v>0.26869049761960512</c:v>
                </c:pt>
                <c:pt idx="4">
                  <c:v>0.28279149441119161</c:v>
                </c:pt>
                <c:pt idx="5">
                  <c:v>0.25942137593099324</c:v>
                </c:pt>
                <c:pt idx="6">
                  <c:v>0.26650855357745012</c:v>
                </c:pt>
                <c:pt idx="7" formatCode="General">
                  <c:v>0.999999999999994</c:v>
                </c:pt>
                <c:pt idx="8" formatCode="General">
                  <c:v>0.99999999999992639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A89-4A85-96B5-5EFA44CFDAD9}"/>
            </c:ext>
          </c:extLst>
        </c:ser>
        <c:ser>
          <c:idx val="4"/>
          <c:order val="5"/>
          <c:tx>
            <c:strRef>
              <c:f>'NUEVOS CÁLCULOS (CORREGIDOS)'!$C$7</c:f>
              <c:strCache>
                <c:ptCount val="1"/>
                <c:pt idx="0">
                  <c:v>Bulgary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cat>
            <c:numRef>
              <c:f>'NUEVOS CÁLCULOS (CORREGIDOS)'!$D$3:$L$3</c:f>
              <c:numCache>
                <c:formatCode>General</c:formatCod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numCache>
            </c:numRef>
          </c:cat>
          <c:val>
            <c:numRef>
              <c:f>'NUEVOS CÁLCULOS (CORREGIDOS)'!$D$7:$L$7</c:f>
              <c:numCache>
                <c:formatCode>0.0000</c:formatCode>
                <c:ptCount val="9"/>
                <c:pt idx="0">
                  <c:v>0.21598549534859349</c:v>
                </c:pt>
                <c:pt idx="1">
                  <c:v>0.21929645279784279</c:v>
                </c:pt>
                <c:pt idx="2">
                  <c:v>0.1962216482005423</c:v>
                </c:pt>
                <c:pt idx="3">
                  <c:v>0.18040966645548248</c:v>
                </c:pt>
                <c:pt idx="4">
                  <c:v>0.19614306461891118</c:v>
                </c:pt>
                <c:pt idx="5">
                  <c:v>0.2081510028579662</c:v>
                </c:pt>
                <c:pt idx="6">
                  <c:v>0.15871568978562922</c:v>
                </c:pt>
                <c:pt idx="7">
                  <c:v>0.17053327400201404</c:v>
                </c:pt>
                <c:pt idx="8">
                  <c:v>0.19715188481562679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A89-4A85-96B5-5EFA44CFDA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913903"/>
        <c:axId val="147925967"/>
      </c:radarChart>
      <c:catAx>
        <c:axId val="14791390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147925967"/>
        <c:crosses val="autoZero"/>
        <c:auto val="1"/>
        <c:lblAlgn val="ctr"/>
        <c:lblOffset val="100"/>
        <c:noMultiLvlLbl val="0"/>
      </c:catAx>
      <c:valAx>
        <c:axId val="147925967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_tradnl"/>
          </a:p>
        </c:txPr>
        <c:crossAx val="1479139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571500</xdr:colOff>
      <xdr:row>10</xdr:row>
      <xdr:rowOff>22513</xdr:rowOff>
    </xdr:from>
    <xdr:to>
      <xdr:col>14</xdr:col>
      <xdr:colOff>571500</xdr:colOff>
      <xdr:row>24</xdr:row>
      <xdr:rowOff>98713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C24B299-E000-FE8A-7F6C-001F05B027B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161925</xdr:colOff>
      <xdr:row>2</xdr:row>
      <xdr:rowOff>180975</xdr:rowOff>
    </xdr:from>
    <xdr:to>
      <xdr:col>21</xdr:col>
      <xdr:colOff>619125</xdr:colOff>
      <xdr:row>19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943A58A6-CF95-432C-8257-8C2CF5C365C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244929</xdr:colOff>
      <xdr:row>33</xdr:row>
      <xdr:rowOff>95250</xdr:rowOff>
    </xdr:from>
    <xdr:to>
      <xdr:col>16</xdr:col>
      <xdr:colOff>24893</xdr:colOff>
      <xdr:row>47</xdr:row>
      <xdr:rowOff>171450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8CE493F1-FAE5-4D4F-891A-9CCE43BA1D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750794</xdr:colOff>
      <xdr:row>19</xdr:row>
      <xdr:rowOff>78441</xdr:rowOff>
    </xdr:from>
    <xdr:to>
      <xdr:col>20</xdr:col>
      <xdr:colOff>750794</xdr:colOff>
      <xdr:row>33</xdr:row>
      <xdr:rowOff>154641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EF7EC2A9-DD46-4DCE-BDC3-7C744429CC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16</xdr:col>
      <xdr:colOff>403411</xdr:colOff>
      <xdr:row>39</xdr:row>
      <xdr:rowOff>112057</xdr:rowOff>
    </xdr:from>
    <xdr:to>
      <xdr:col>22</xdr:col>
      <xdr:colOff>400050</xdr:colOff>
      <xdr:row>55</xdr:row>
      <xdr:rowOff>47624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AEB0BA5A-661C-49C0-BF18-C6D30AE584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0</xdr:colOff>
      <xdr:row>51</xdr:row>
      <xdr:rowOff>0</xdr:rowOff>
    </xdr:from>
    <xdr:to>
      <xdr:col>12</xdr:col>
      <xdr:colOff>40822</xdr:colOff>
      <xdr:row>65</xdr:row>
      <xdr:rowOff>76200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985408F-C1F9-4EB2-8685-7A4835F11FB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CACA0-BBDA-4782-A34E-A6FF8BD71C0E}">
  <dimension ref="C6:G15"/>
  <sheetViews>
    <sheetView topLeftCell="E4" zoomScale="85" zoomScaleNormal="85" workbookViewId="0">
      <selection activeCell="G7" sqref="G7"/>
    </sheetView>
  </sheetViews>
  <sheetFormatPr baseColWidth="10" defaultRowHeight="15" x14ac:dyDescent="0.25"/>
  <cols>
    <col min="7" max="7" width="25.5703125" customWidth="1"/>
  </cols>
  <sheetData>
    <row r="6" spans="3:7" x14ac:dyDescent="0.25">
      <c r="D6" s="17" t="s">
        <v>27</v>
      </c>
      <c r="E6" s="17" t="s">
        <v>29</v>
      </c>
      <c r="F6" s="17" t="s">
        <v>30</v>
      </c>
      <c r="G6" s="18" t="s">
        <v>31</v>
      </c>
    </row>
    <row r="7" spans="3:7" x14ac:dyDescent="0.25">
      <c r="C7" s="16">
        <v>2012</v>
      </c>
      <c r="D7" s="23">
        <v>0.80413278956588619</v>
      </c>
      <c r="E7" s="23">
        <v>0.65997478746492111</v>
      </c>
      <c r="F7" s="25">
        <f>AVERAGE(D7:E7)</f>
        <v>0.7320537885154037</v>
      </c>
      <c r="G7" s="26">
        <f>AVERAGE(F7:F15)</f>
        <v>0.69871683569787346</v>
      </c>
    </row>
    <row r="8" spans="3:7" x14ac:dyDescent="0.25">
      <c r="C8" s="16">
        <v>2013</v>
      </c>
      <c r="D8" s="23">
        <v>0.76701592875960989</v>
      </c>
      <c r="E8" s="23">
        <v>0.61409810140170418</v>
      </c>
      <c r="F8" s="25">
        <f t="shared" ref="F8:F15" si="0">AVERAGE(D8:E8)</f>
        <v>0.69055701508065703</v>
      </c>
      <c r="G8" s="23"/>
    </row>
    <row r="9" spans="3:7" x14ac:dyDescent="0.25">
      <c r="C9" s="16">
        <v>2014</v>
      </c>
      <c r="D9" s="23">
        <v>0.80318994589016179</v>
      </c>
      <c r="E9" s="23">
        <v>0.71676704291180326</v>
      </c>
      <c r="F9" s="25">
        <f t="shared" si="0"/>
        <v>0.75997849440098253</v>
      </c>
      <c r="G9" s="23"/>
    </row>
    <row r="10" spans="3:7" x14ac:dyDescent="0.25">
      <c r="C10" s="16">
        <v>2015</v>
      </c>
      <c r="D10" s="23">
        <v>0.75715248897517895</v>
      </c>
      <c r="E10" s="23">
        <v>0.61414848389823529</v>
      </c>
      <c r="F10" s="25">
        <f t="shared" si="0"/>
        <v>0.68565048643670712</v>
      </c>
      <c r="G10" s="23"/>
    </row>
    <row r="11" spans="3:7" x14ac:dyDescent="0.25">
      <c r="C11" s="16">
        <v>2016</v>
      </c>
      <c r="D11" s="23">
        <v>0.73546487001494565</v>
      </c>
      <c r="E11" s="23">
        <v>0.59664539881192824</v>
      </c>
      <c r="F11" s="25">
        <f t="shared" si="0"/>
        <v>0.66605513441343689</v>
      </c>
      <c r="G11" s="23"/>
    </row>
    <row r="12" spans="3:7" x14ac:dyDescent="0.25">
      <c r="C12" s="16">
        <v>2017</v>
      </c>
      <c r="D12" s="23">
        <v>0.75054244877446263</v>
      </c>
      <c r="E12" s="23">
        <v>0.65741257073074266</v>
      </c>
      <c r="F12" s="25">
        <f t="shared" si="0"/>
        <v>0.70397750975260265</v>
      </c>
      <c r="G12" s="23"/>
    </row>
    <row r="13" spans="3:7" x14ac:dyDescent="0.25">
      <c r="C13" s="16">
        <v>2018</v>
      </c>
      <c r="D13" s="23">
        <v>0.71375245139113919</v>
      </c>
      <c r="E13" s="23">
        <v>0.59564410500364962</v>
      </c>
      <c r="F13" s="25">
        <f t="shared" si="0"/>
        <v>0.65469827819739446</v>
      </c>
      <c r="G13" s="23"/>
    </row>
    <row r="14" spans="3:7" x14ac:dyDescent="0.25">
      <c r="C14" s="16">
        <v>2019</v>
      </c>
      <c r="D14" s="23">
        <v>0.78759710574406416</v>
      </c>
      <c r="E14" s="23">
        <v>0.64072338117654859</v>
      </c>
      <c r="F14" s="25">
        <f t="shared" si="0"/>
        <v>0.71416024346030638</v>
      </c>
      <c r="G14" s="23"/>
    </row>
    <row r="15" spans="3:7" x14ac:dyDescent="0.25">
      <c r="C15" s="16">
        <v>2020</v>
      </c>
      <c r="D15" s="23">
        <v>0.79458030028443516</v>
      </c>
      <c r="E15" s="23">
        <v>0.56806084176230531</v>
      </c>
      <c r="F15" s="25">
        <f t="shared" si="0"/>
        <v>0.68132057102337029</v>
      </c>
      <c r="G15" s="23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2D401-3613-483F-B289-A316653BB0A8}">
  <dimension ref="A2:N60"/>
  <sheetViews>
    <sheetView tabSelected="1" zoomScale="40" zoomScaleNormal="40" workbookViewId="0">
      <selection activeCell="O70" sqref="O70"/>
    </sheetView>
  </sheetViews>
  <sheetFormatPr baseColWidth="10" defaultRowHeight="15" x14ac:dyDescent="0.25"/>
  <cols>
    <col min="4" max="6" width="19" bestFit="1" customWidth="1"/>
    <col min="7" max="10" width="16.28515625" bestFit="1" customWidth="1"/>
    <col min="11" max="11" width="19" bestFit="1" customWidth="1"/>
    <col min="12" max="12" width="16.28515625" bestFit="1" customWidth="1"/>
  </cols>
  <sheetData>
    <row r="2" spans="2:13" x14ac:dyDescent="0.25">
      <c r="H2" s="27" t="s">
        <v>32</v>
      </c>
      <c r="I2" s="27"/>
      <c r="J2" s="27"/>
      <c r="K2" s="27"/>
      <c r="L2" s="27"/>
    </row>
    <row r="3" spans="2:13" x14ac:dyDescent="0.25">
      <c r="C3" s="2" t="s">
        <v>27</v>
      </c>
      <c r="D3" s="1">
        <v>2012</v>
      </c>
      <c r="E3" s="1">
        <v>2013</v>
      </c>
      <c r="F3" s="1">
        <v>2014</v>
      </c>
      <c r="G3" s="1">
        <v>2015</v>
      </c>
      <c r="H3" s="1">
        <v>2016</v>
      </c>
      <c r="I3" s="1">
        <v>2017</v>
      </c>
      <c r="J3" s="1">
        <v>2018</v>
      </c>
      <c r="K3" s="1">
        <v>2019</v>
      </c>
      <c r="L3" s="1">
        <v>2020</v>
      </c>
    </row>
    <row r="4" spans="2:13" x14ac:dyDescent="0.25">
      <c r="B4" s="2">
        <v>1</v>
      </c>
      <c r="C4" s="3" t="s">
        <v>33</v>
      </c>
      <c r="D4" s="4">
        <v>0.999999999999998</v>
      </c>
      <c r="E4" s="4">
        <v>1</v>
      </c>
      <c r="F4" s="4">
        <v>0.99999999999999689</v>
      </c>
      <c r="G4" s="5">
        <v>0.999999999999997</v>
      </c>
      <c r="H4" s="5">
        <v>0.99999999999999711</v>
      </c>
      <c r="I4" s="5">
        <v>1</v>
      </c>
      <c r="J4" s="4">
        <v>0.99999999999999989</v>
      </c>
      <c r="K4" s="4">
        <v>1</v>
      </c>
      <c r="L4" s="4">
        <v>1</v>
      </c>
      <c r="M4" s="24">
        <f>AVERAGE(D4:L4)</f>
        <v>0.99999999999999878</v>
      </c>
    </row>
    <row r="5" spans="2:13" x14ac:dyDescent="0.25">
      <c r="B5" s="2">
        <f>B4+1</f>
        <v>2</v>
      </c>
      <c r="C5" s="3" t="s">
        <v>1</v>
      </c>
      <c r="D5" s="4">
        <v>1.0000000000000009</v>
      </c>
      <c r="E5" s="4">
        <v>0.99999999999999933</v>
      </c>
      <c r="F5" s="4">
        <v>0.99999999999999656</v>
      </c>
      <c r="G5" s="5">
        <v>0.99999999999999833</v>
      </c>
      <c r="H5" s="5">
        <v>0.99999999999999867</v>
      </c>
      <c r="I5" s="5">
        <v>0.99999999999999967</v>
      </c>
      <c r="J5" s="4">
        <v>0.99999999999999722</v>
      </c>
      <c r="K5" s="4">
        <v>1</v>
      </c>
      <c r="L5" s="4">
        <v>0.999999999999999</v>
      </c>
      <c r="M5" s="24">
        <f t="shared" ref="M5:M30" si="0">AVERAGE(D5:L5)</f>
        <v>0.99999999999999878</v>
      </c>
    </row>
    <row r="6" spans="2:13" x14ac:dyDescent="0.25">
      <c r="B6" s="2">
        <f t="shared" ref="B6:B30" si="1">B5+1</f>
        <v>3</v>
      </c>
      <c r="C6" s="3" t="s">
        <v>34</v>
      </c>
      <c r="D6" s="19">
        <v>0.71973056095257559</v>
      </c>
      <c r="E6" s="19">
        <v>0.75192269548840696</v>
      </c>
      <c r="F6" s="4">
        <v>0.99999999999999567</v>
      </c>
      <c r="G6" s="5">
        <v>0.99999999999999867</v>
      </c>
      <c r="H6" s="5">
        <v>1.0000000000000073</v>
      </c>
      <c r="I6" s="5">
        <v>0.99999999999999212</v>
      </c>
      <c r="J6" s="4">
        <v>0.99999999999997291</v>
      </c>
      <c r="K6" s="4">
        <v>0.99999999999995781</v>
      </c>
      <c r="L6" s="4">
        <v>0.99999999999988842</v>
      </c>
      <c r="M6" s="23">
        <f t="shared" si="0"/>
        <v>0.94129480627119932</v>
      </c>
    </row>
    <row r="7" spans="2:13" x14ac:dyDescent="0.25">
      <c r="B7" s="2">
        <f t="shared" si="1"/>
        <v>4</v>
      </c>
      <c r="C7" s="3" t="s">
        <v>35</v>
      </c>
      <c r="D7" s="19">
        <v>0.21598549534859349</v>
      </c>
      <c r="E7" s="19">
        <v>0.21929645279784279</v>
      </c>
      <c r="F7" s="19">
        <v>0.1962216482005423</v>
      </c>
      <c r="G7" s="21">
        <v>0.18040966645548248</v>
      </c>
      <c r="H7" s="21">
        <v>0.19614306461891118</v>
      </c>
      <c r="I7" s="21">
        <v>0.2081510028579662</v>
      </c>
      <c r="J7" s="19">
        <v>0.15871568978562922</v>
      </c>
      <c r="K7" s="19">
        <v>0.17053327400201404</v>
      </c>
      <c r="L7" s="19">
        <v>0.19715188481562679</v>
      </c>
      <c r="M7" s="23">
        <f t="shared" si="0"/>
        <v>0.19362313098695652</v>
      </c>
    </row>
    <row r="8" spans="2:13" x14ac:dyDescent="0.25">
      <c r="B8" s="2">
        <f t="shared" si="1"/>
        <v>5</v>
      </c>
      <c r="C8" s="3" t="s">
        <v>36</v>
      </c>
      <c r="D8" s="4">
        <v>1.0000000000000002</v>
      </c>
      <c r="E8" s="4">
        <v>1.0000000000000004</v>
      </c>
      <c r="F8" s="19">
        <v>0.69630572321490614</v>
      </c>
      <c r="G8" s="21">
        <v>0.53093888804238598</v>
      </c>
      <c r="H8" s="21">
        <v>0.44054499853408591</v>
      </c>
      <c r="I8" s="21">
        <v>0.47761057645224214</v>
      </c>
      <c r="J8" s="19">
        <v>0.50504573110985329</v>
      </c>
      <c r="K8" s="19">
        <v>0.53900253406464416</v>
      </c>
      <c r="L8" s="4">
        <v>0.99999999999999134</v>
      </c>
      <c r="M8" s="23">
        <f t="shared" si="0"/>
        <v>0.68771649460201223</v>
      </c>
    </row>
    <row r="9" spans="2:13" x14ac:dyDescent="0.25">
      <c r="B9" s="2">
        <f t="shared" si="1"/>
        <v>6</v>
      </c>
      <c r="C9" s="3" t="s">
        <v>37</v>
      </c>
      <c r="D9" s="4">
        <v>1.0000000000000016</v>
      </c>
      <c r="E9" s="19">
        <v>0.55794264267056148</v>
      </c>
      <c r="F9" s="19">
        <v>0.53547519423667655</v>
      </c>
      <c r="G9" s="21">
        <v>0.52047035476563452</v>
      </c>
      <c r="H9" s="21">
        <v>0.49151101099928191</v>
      </c>
      <c r="I9" s="21">
        <v>0.99999999999999345</v>
      </c>
      <c r="J9" s="19">
        <v>0.61772572151402283</v>
      </c>
      <c r="K9" s="19">
        <v>0.47920780505055438</v>
      </c>
      <c r="L9" s="19">
        <v>0.44155878762818929</v>
      </c>
      <c r="M9" s="23">
        <f t="shared" si="0"/>
        <v>0.62709905742943506</v>
      </c>
    </row>
    <row r="10" spans="2:13" x14ac:dyDescent="0.25">
      <c r="B10" s="2">
        <f t="shared" si="1"/>
        <v>7</v>
      </c>
      <c r="C10" s="3" t="s">
        <v>38</v>
      </c>
      <c r="D10" s="4">
        <v>0.99999999999999889</v>
      </c>
      <c r="E10" s="4">
        <v>1.0000000000000007</v>
      </c>
      <c r="F10" s="4">
        <v>1.0000000000000042</v>
      </c>
      <c r="G10" s="5">
        <v>0.99999999999998757</v>
      </c>
      <c r="H10" s="5">
        <v>1.0000000000000122</v>
      </c>
      <c r="I10" s="5">
        <v>1.0000000000000013</v>
      </c>
      <c r="J10" s="4">
        <v>0.99999999999999967</v>
      </c>
      <c r="K10" s="4">
        <v>1.0000000000000049</v>
      </c>
      <c r="L10" s="4">
        <v>0.99999999999998779</v>
      </c>
      <c r="M10" s="24">
        <f t="shared" si="0"/>
        <v>0.99999999999999978</v>
      </c>
    </row>
    <row r="11" spans="2:13" x14ac:dyDescent="0.25">
      <c r="B11" s="2">
        <f t="shared" si="1"/>
        <v>8</v>
      </c>
      <c r="C11" s="3" t="s">
        <v>39</v>
      </c>
      <c r="D11" s="19">
        <v>0.36914827476881446</v>
      </c>
      <c r="E11" s="19">
        <v>0.35003627462539361</v>
      </c>
      <c r="F11" s="19">
        <v>0.36573418522658352</v>
      </c>
      <c r="G11" s="21">
        <v>0.3302331905366494</v>
      </c>
      <c r="H11" s="21">
        <v>0.32743928954606177</v>
      </c>
      <c r="I11" s="21">
        <v>0.4509980029384299</v>
      </c>
      <c r="J11" s="19">
        <v>0.24762984358328738</v>
      </c>
      <c r="K11" s="19">
        <v>0.28447318879858224</v>
      </c>
      <c r="L11" s="19">
        <v>0.29645765082145037</v>
      </c>
      <c r="M11" s="23">
        <f t="shared" si="0"/>
        <v>0.33579443342725029</v>
      </c>
    </row>
    <row r="12" spans="2:13" x14ac:dyDescent="0.25">
      <c r="B12" s="2">
        <f t="shared" si="1"/>
        <v>9</v>
      </c>
      <c r="C12" s="3" t="s">
        <v>40</v>
      </c>
      <c r="D12" s="19">
        <v>0.60398345787319263</v>
      </c>
      <c r="E12" s="19">
        <v>0.61134616254337248</v>
      </c>
      <c r="F12" s="19">
        <v>0.86240268085306204</v>
      </c>
      <c r="G12" s="21">
        <v>0.62582909875882764</v>
      </c>
      <c r="H12" s="21">
        <v>0.58043696103322218</v>
      </c>
      <c r="I12" s="21">
        <v>0.57725656809525816</v>
      </c>
      <c r="J12" s="19">
        <v>0.55326704958578232</v>
      </c>
      <c r="K12" s="19">
        <v>0.60496767935642348</v>
      </c>
      <c r="L12" s="19">
        <v>0.57362798779041047</v>
      </c>
      <c r="M12" s="23">
        <f t="shared" si="0"/>
        <v>0.62145751620995027</v>
      </c>
    </row>
    <row r="13" spans="2:13" x14ac:dyDescent="0.25">
      <c r="B13" s="2">
        <f t="shared" si="1"/>
        <v>10</v>
      </c>
      <c r="C13" s="3" t="s">
        <v>41</v>
      </c>
      <c r="D13" s="4">
        <v>1.0000000000000062</v>
      </c>
      <c r="E13" s="19">
        <v>0.77591749920578001</v>
      </c>
      <c r="F13" s="19">
        <v>0.74057181243838177</v>
      </c>
      <c r="G13" s="21">
        <v>0.71701070875688011</v>
      </c>
      <c r="H13" s="21">
        <v>0.7360882977727875</v>
      </c>
      <c r="I13" s="21">
        <v>0.70937127495486263</v>
      </c>
      <c r="J13" s="19">
        <v>0.72191021903742236</v>
      </c>
      <c r="K13" s="19">
        <v>0.74279131120367359</v>
      </c>
      <c r="L13" s="4">
        <v>0.72525771889130608</v>
      </c>
      <c r="M13" s="23">
        <f t="shared" si="0"/>
        <v>0.76321320469567788</v>
      </c>
    </row>
    <row r="14" spans="2:13" x14ac:dyDescent="0.25">
      <c r="B14" s="2">
        <f t="shared" si="1"/>
        <v>11</v>
      </c>
      <c r="C14" s="3" t="s">
        <v>10</v>
      </c>
      <c r="D14" s="4">
        <v>0.99999999999996358</v>
      </c>
      <c r="E14" s="4">
        <v>0.99999999999999378</v>
      </c>
      <c r="F14" s="4">
        <v>0.99999999999998002</v>
      </c>
      <c r="G14" s="5">
        <v>0.99999999999999334</v>
      </c>
      <c r="H14" s="5">
        <v>0.9999999999999839</v>
      </c>
      <c r="I14" s="21">
        <v>0.53007728269274446</v>
      </c>
      <c r="J14" s="19">
        <v>0.30635542011706562</v>
      </c>
      <c r="K14" s="4">
        <v>1.0000000000000082</v>
      </c>
      <c r="L14" s="19">
        <v>0.93035800365969734</v>
      </c>
      <c r="M14" s="23">
        <f t="shared" si="0"/>
        <v>0.86297674516326994</v>
      </c>
    </row>
    <row r="15" spans="2:13" x14ac:dyDescent="0.25">
      <c r="B15" s="2">
        <f t="shared" si="1"/>
        <v>12</v>
      </c>
      <c r="C15" s="3" t="s">
        <v>42</v>
      </c>
      <c r="D15" s="19">
        <v>0.56004933335715945</v>
      </c>
      <c r="E15" s="19">
        <v>0.53041460579835664</v>
      </c>
      <c r="F15" s="4">
        <v>0.99999999999999845</v>
      </c>
      <c r="G15" s="5">
        <v>1.0000000000000056</v>
      </c>
      <c r="H15" s="21">
        <v>0.48991939615997576</v>
      </c>
      <c r="I15" s="21">
        <v>0.80453866558667053</v>
      </c>
      <c r="J15" s="19">
        <v>0.5451945317774235</v>
      </c>
      <c r="K15" s="19">
        <v>0.56533791515984899</v>
      </c>
      <c r="L15" s="19">
        <v>0.50807591832079957</v>
      </c>
      <c r="M15" s="23">
        <f t="shared" si="0"/>
        <v>0.66705892957335988</v>
      </c>
    </row>
    <row r="16" spans="2:13" x14ac:dyDescent="0.25">
      <c r="B16" s="2">
        <f t="shared" si="1"/>
        <v>13</v>
      </c>
      <c r="C16" s="3" t="s">
        <v>43</v>
      </c>
      <c r="D16" s="4">
        <v>0.99999999999999911</v>
      </c>
      <c r="E16" s="20">
        <v>0.99999999999998468</v>
      </c>
      <c r="F16" s="20">
        <v>0.99999999999999445</v>
      </c>
      <c r="G16" s="22">
        <v>0.99999999999998812</v>
      </c>
      <c r="H16" s="22">
        <v>1.0000000000000009</v>
      </c>
      <c r="I16" s="22">
        <v>0.99999999999997036</v>
      </c>
      <c r="J16" s="20">
        <v>0.99999999999998868</v>
      </c>
      <c r="K16" s="20">
        <v>0.99999999999999323</v>
      </c>
      <c r="L16" s="20">
        <v>0.99999999999999345</v>
      </c>
      <c r="M16" s="24">
        <f t="shared" si="0"/>
        <v>0.99999999999999034</v>
      </c>
    </row>
    <row r="17" spans="2:14" x14ac:dyDescent="0.25">
      <c r="B17" s="2">
        <f t="shared" si="1"/>
        <v>14</v>
      </c>
      <c r="C17" s="3" t="s">
        <v>44</v>
      </c>
      <c r="D17" s="19">
        <v>0.45448438034590133</v>
      </c>
      <c r="E17" s="19">
        <v>0.55445501488743176</v>
      </c>
      <c r="F17" s="20">
        <v>0.99999999999999889</v>
      </c>
      <c r="G17" s="21">
        <v>0.41819669792767217</v>
      </c>
      <c r="H17" s="21">
        <v>0.41297332762675881</v>
      </c>
      <c r="I17" s="21">
        <v>0.39218493429268225</v>
      </c>
      <c r="J17" s="19">
        <v>0.39272367441416378</v>
      </c>
      <c r="K17" s="19">
        <v>0.39037057951477677</v>
      </c>
      <c r="L17" s="19">
        <v>0.35970985694325475</v>
      </c>
      <c r="M17" s="23">
        <f t="shared" si="0"/>
        <v>0.48612205177251561</v>
      </c>
    </row>
    <row r="18" spans="2:14" x14ac:dyDescent="0.25">
      <c r="B18" s="2">
        <f t="shared" si="1"/>
        <v>15</v>
      </c>
      <c r="C18" s="3" t="s">
        <v>45</v>
      </c>
      <c r="D18" s="19">
        <v>0.3322077617734624</v>
      </c>
      <c r="E18" s="19">
        <v>0.32533044937434363</v>
      </c>
      <c r="F18" s="19">
        <v>0.31930422657485191</v>
      </c>
      <c r="G18" s="21">
        <v>0.26747621530617827</v>
      </c>
      <c r="H18" s="21">
        <v>0.28201964049981615</v>
      </c>
      <c r="I18" s="21">
        <v>0.26777305697271025</v>
      </c>
      <c r="J18" s="19">
        <v>0.27871483294929056</v>
      </c>
      <c r="K18" s="19">
        <v>0.28742963449226788</v>
      </c>
      <c r="L18" s="19">
        <v>0.23946128558026494</v>
      </c>
      <c r="M18" s="23">
        <f t="shared" si="0"/>
        <v>0.28885745594702067</v>
      </c>
    </row>
    <row r="19" spans="2:14" x14ac:dyDescent="0.25">
      <c r="B19" s="2">
        <f t="shared" si="1"/>
        <v>16</v>
      </c>
      <c r="C19" s="3" t="s">
        <v>46</v>
      </c>
      <c r="D19" s="20">
        <v>1</v>
      </c>
      <c r="E19" s="20">
        <v>0.99999999999999833</v>
      </c>
      <c r="F19" s="20">
        <v>0.99999999999998013</v>
      </c>
      <c r="G19" s="22">
        <v>0.99999999999999822</v>
      </c>
      <c r="H19" s="22">
        <v>0.99999999999999944</v>
      </c>
      <c r="I19" s="22">
        <v>0.99999999999999911</v>
      </c>
      <c r="J19" s="20">
        <v>0.9999999999999869</v>
      </c>
      <c r="K19" s="20">
        <v>0.99999999999999689</v>
      </c>
      <c r="L19" s="20">
        <v>0.99999999999999756</v>
      </c>
      <c r="M19" s="24">
        <f t="shared" si="0"/>
        <v>0.99999999999999523</v>
      </c>
    </row>
    <row r="20" spans="2:14" x14ac:dyDescent="0.25">
      <c r="B20" s="2">
        <f t="shared" si="1"/>
        <v>17</v>
      </c>
      <c r="C20" s="3" t="s">
        <v>47</v>
      </c>
      <c r="D20" s="20">
        <v>0.99999999999999978</v>
      </c>
      <c r="E20" s="20">
        <v>1</v>
      </c>
      <c r="F20" s="20">
        <v>0.99999999999998879</v>
      </c>
      <c r="G20" s="22">
        <v>0.99999999999999745</v>
      </c>
      <c r="H20" s="22">
        <v>1.0000000000000004</v>
      </c>
      <c r="I20" s="22">
        <v>0.99999999999999944</v>
      </c>
      <c r="J20" s="20">
        <v>1.0000000000000002</v>
      </c>
      <c r="K20" s="20">
        <v>1.0000000000000002</v>
      </c>
      <c r="L20" s="20">
        <v>0.99999999999999289</v>
      </c>
      <c r="M20" s="24">
        <f t="shared" si="0"/>
        <v>0.99999999999999767</v>
      </c>
    </row>
    <row r="21" spans="2:14" x14ac:dyDescent="0.25">
      <c r="B21" s="2">
        <f t="shared" si="1"/>
        <v>18</v>
      </c>
      <c r="C21" s="3" t="s">
        <v>48</v>
      </c>
      <c r="D21" s="20">
        <v>0.99999999999920308</v>
      </c>
      <c r="E21" s="20">
        <v>0.99999999999153344</v>
      </c>
      <c r="F21" s="20">
        <v>1.000000000000004</v>
      </c>
      <c r="G21" s="22">
        <v>0.99999999999998046</v>
      </c>
      <c r="H21" s="22">
        <v>1.0000000000000016</v>
      </c>
      <c r="I21" s="22">
        <v>0.99999999999917033</v>
      </c>
      <c r="J21" s="20">
        <v>0.99999999999856848</v>
      </c>
      <c r="K21" s="20">
        <v>0.99999999999998934</v>
      </c>
      <c r="L21" s="20">
        <v>1.0000000000000111</v>
      </c>
      <c r="M21" s="24">
        <f t="shared" si="0"/>
        <v>0.99999999999871803</v>
      </c>
    </row>
    <row r="22" spans="2:14" x14ac:dyDescent="0.25">
      <c r="B22" s="2">
        <f t="shared" si="1"/>
        <v>19</v>
      </c>
      <c r="C22" s="3" t="s">
        <v>49</v>
      </c>
      <c r="D22" s="20">
        <v>0.99999999999999534</v>
      </c>
      <c r="E22" s="20">
        <v>0.99999999999999167</v>
      </c>
      <c r="F22" s="20">
        <v>0.99999999999997913</v>
      </c>
      <c r="G22" s="22">
        <v>0.99999999999999978</v>
      </c>
      <c r="H22" s="22">
        <v>0.99999999999997879</v>
      </c>
      <c r="I22" s="22">
        <v>1.0000000000000953</v>
      </c>
      <c r="J22" s="20">
        <v>0.99999999999995481</v>
      </c>
      <c r="K22" s="20">
        <v>0.99999999999999889</v>
      </c>
      <c r="L22" s="20">
        <v>1.0000000000000495</v>
      </c>
      <c r="M22" s="24">
        <f t="shared" si="0"/>
        <v>1.0000000000000047</v>
      </c>
    </row>
    <row r="23" spans="2:14" x14ac:dyDescent="0.25">
      <c r="B23" s="2">
        <f t="shared" si="1"/>
        <v>20</v>
      </c>
      <c r="C23" s="3" t="s">
        <v>50</v>
      </c>
      <c r="D23" s="20">
        <v>1.00000000000002</v>
      </c>
      <c r="E23" s="20">
        <v>0.99999999999999134</v>
      </c>
      <c r="F23" s="20">
        <v>1.0000000000000016</v>
      </c>
      <c r="G23" s="22">
        <v>0.99999999999997591</v>
      </c>
      <c r="H23" s="22">
        <v>1.0000000000000213</v>
      </c>
      <c r="I23" s="22">
        <v>0.99999999999999356</v>
      </c>
      <c r="J23" s="20">
        <v>0.99999999999998879</v>
      </c>
      <c r="K23" s="20">
        <v>0.99999999999959444</v>
      </c>
      <c r="L23" s="20">
        <v>0.99999999999999556</v>
      </c>
      <c r="M23" s="24">
        <f t="shared" si="0"/>
        <v>0.99999999999995359</v>
      </c>
    </row>
    <row r="24" spans="2:14" x14ac:dyDescent="0.25">
      <c r="B24" s="2">
        <f t="shared" si="1"/>
        <v>21</v>
      </c>
      <c r="C24" s="3" t="s">
        <v>20</v>
      </c>
      <c r="D24" s="20">
        <v>1.0000000000000469</v>
      </c>
      <c r="E24" s="20">
        <v>1.0000000000000011</v>
      </c>
      <c r="F24" s="20">
        <v>1.0000000000000178</v>
      </c>
      <c r="G24" s="22">
        <v>1.0000000000000582</v>
      </c>
      <c r="H24" s="22">
        <v>1.0000000000000329</v>
      </c>
      <c r="I24" s="22">
        <v>1.0000000000008615</v>
      </c>
      <c r="J24" s="20">
        <v>1.0000000000000531</v>
      </c>
      <c r="K24" s="20">
        <v>1.000000000000123</v>
      </c>
      <c r="L24" s="20">
        <v>1.0000000000002158</v>
      </c>
      <c r="M24" s="24">
        <f t="shared" si="0"/>
        <v>1.0000000000001568</v>
      </c>
    </row>
    <row r="25" spans="2:14" x14ac:dyDescent="0.25">
      <c r="B25" s="2">
        <f t="shared" si="1"/>
        <v>22</v>
      </c>
      <c r="C25" s="3" t="s">
        <v>51</v>
      </c>
      <c r="D25" s="20">
        <v>0.999999999999994</v>
      </c>
      <c r="E25" s="20">
        <v>0.99999999999999845</v>
      </c>
      <c r="F25" s="20">
        <v>0.99999999999999545</v>
      </c>
      <c r="G25" s="22">
        <v>0.99999999999999367</v>
      </c>
      <c r="H25" s="22">
        <v>0.99999999999999423</v>
      </c>
      <c r="I25" s="22">
        <v>0.99999999999999656</v>
      </c>
      <c r="J25" s="20">
        <v>0.99999999999999656</v>
      </c>
      <c r="K25" s="20">
        <v>0.999999999999996</v>
      </c>
      <c r="L25" s="20">
        <v>0.99999999999999645</v>
      </c>
      <c r="M25" s="24">
        <f t="shared" si="0"/>
        <v>0.99999999999999567</v>
      </c>
    </row>
    <row r="26" spans="2:14" x14ac:dyDescent="0.25">
      <c r="B26" s="2">
        <f t="shared" si="1"/>
        <v>23</v>
      </c>
      <c r="C26" s="3" t="s">
        <v>52</v>
      </c>
      <c r="D26" s="4">
        <v>0.99999999999998423</v>
      </c>
      <c r="E26" s="4">
        <v>0.9999999999999849</v>
      </c>
      <c r="F26" s="4">
        <v>0.99999999999998823</v>
      </c>
      <c r="G26" s="5">
        <v>0.9999999999999919</v>
      </c>
      <c r="H26" s="5">
        <v>0.99999999999999345</v>
      </c>
      <c r="I26" s="5">
        <v>0.99999999999994571</v>
      </c>
      <c r="J26" s="4">
        <v>0.99999999999999378</v>
      </c>
      <c r="K26" s="4">
        <v>0.999999999999994</v>
      </c>
      <c r="L26" s="19">
        <v>0.99999999999999023</v>
      </c>
      <c r="M26" s="23">
        <f t="shared" si="0"/>
        <v>0.99999999999998523</v>
      </c>
    </row>
    <row r="27" spans="2:14" x14ac:dyDescent="0.25">
      <c r="B27" s="2">
        <f t="shared" si="1"/>
        <v>24</v>
      </c>
      <c r="C27" s="3" t="s">
        <v>23</v>
      </c>
      <c r="D27" s="4">
        <v>0.99999999999999656</v>
      </c>
      <c r="E27" s="19">
        <v>0.56718789702831041</v>
      </c>
      <c r="F27" s="19">
        <v>0.50320101890318925</v>
      </c>
      <c r="G27" s="21">
        <v>0.42958482290512195</v>
      </c>
      <c r="H27" s="21">
        <v>0.45140354466862548</v>
      </c>
      <c r="I27" s="21">
        <v>0.4175146532980144</v>
      </c>
      <c r="J27" s="19">
        <v>0.48176220536663594</v>
      </c>
      <c r="K27" s="4">
        <v>0.99999999999999567</v>
      </c>
      <c r="L27" s="19">
        <v>1.0000000000000577</v>
      </c>
      <c r="M27" s="23">
        <f t="shared" si="0"/>
        <v>0.6500726824633275</v>
      </c>
    </row>
    <row r="28" spans="2:14" x14ac:dyDescent="0.25">
      <c r="B28" s="2">
        <f t="shared" si="1"/>
        <v>25</v>
      </c>
      <c r="C28" s="3" t="s">
        <v>53</v>
      </c>
      <c r="D28" s="19">
        <v>0.21556951164791641</v>
      </c>
      <c r="E28" s="19">
        <v>0.17861506616165415</v>
      </c>
      <c r="F28" s="19">
        <v>0.17876219364158261</v>
      </c>
      <c r="G28" s="21">
        <v>0.15427706125548202</v>
      </c>
      <c r="H28" s="21">
        <v>0.1662804645328656</v>
      </c>
      <c r="I28" s="21">
        <v>0.16974872283789783</v>
      </c>
      <c r="J28" s="19">
        <v>0.1957627147442734</v>
      </c>
      <c r="K28" s="19">
        <v>0.20100793344729756</v>
      </c>
      <c r="L28" s="19">
        <v>0.18200901322865798</v>
      </c>
      <c r="M28" s="23">
        <f t="shared" si="0"/>
        <v>0.18244807572195862</v>
      </c>
    </row>
    <row r="29" spans="2:14" x14ac:dyDescent="0.25">
      <c r="B29" s="2">
        <f t="shared" si="1"/>
        <v>26</v>
      </c>
      <c r="C29" s="3" t="s">
        <v>54</v>
      </c>
      <c r="D29" s="19">
        <v>0.24042654221210225</v>
      </c>
      <c r="E29" s="19">
        <v>0.28696531593652713</v>
      </c>
      <c r="F29" s="19">
        <v>0.288149855744673</v>
      </c>
      <c r="G29" s="21">
        <v>0.26869049761960512</v>
      </c>
      <c r="H29" s="21">
        <v>0.28279149441119161</v>
      </c>
      <c r="I29" s="21">
        <v>0.25942137593099324</v>
      </c>
      <c r="J29" s="19">
        <v>0.26650855357745012</v>
      </c>
      <c r="K29" s="4">
        <v>0.999999999999994</v>
      </c>
      <c r="L29" s="4">
        <v>0.99999999999992639</v>
      </c>
      <c r="M29" s="23">
        <f t="shared" si="0"/>
        <v>0.43255040393694028</v>
      </c>
    </row>
    <row r="30" spans="2:14" x14ac:dyDescent="0.25">
      <c r="B30" s="2">
        <f t="shared" si="1"/>
        <v>27</v>
      </c>
      <c r="C30" s="3" t="s">
        <v>55</v>
      </c>
      <c r="D30" s="4">
        <v>0.99999999999999845</v>
      </c>
      <c r="E30" s="4">
        <v>1.0000000000000027</v>
      </c>
      <c r="F30" s="4">
        <v>0.999999999999998</v>
      </c>
      <c r="G30" s="5">
        <v>0.99999999999995148</v>
      </c>
      <c r="H30" s="5">
        <v>0.99999999999992861</v>
      </c>
      <c r="I30" s="5">
        <v>0.99999999999999711</v>
      </c>
      <c r="J30" s="4">
        <v>0.99999999999995515</v>
      </c>
      <c r="K30" s="4">
        <v>1.0000000000000051</v>
      </c>
      <c r="L30" s="4">
        <v>1.0000000000000027</v>
      </c>
      <c r="M30" s="24">
        <f t="shared" si="0"/>
        <v>0.99999999999998224</v>
      </c>
      <c r="N30" s="24"/>
    </row>
    <row r="31" spans="2:14" x14ac:dyDescent="0.25">
      <c r="C31" s="14" t="s">
        <v>28</v>
      </c>
      <c r="D31" s="15">
        <f>AVERAGE(D4:D30)</f>
        <v>0.80413278956588619</v>
      </c>
      <c r="E31" s="15">
        <f t="shared" ref="E31:L31" si="2">AVERAGE(E4:E30)</f>
        <v>0.76701592875960989</v>
      </c>
      <c r="F31" s="15">
        <f t="shared" si="2"/>
        <v>0.80318994589016179</v>
      </c>
      <c r="G31" s="15">
        <f t="shared" si="2"/>
        <v>0.75715248897517895</v>
      </c>
      <c r="H31" s="15">
        <f t="shared" si="2"/>
        <v>0.73546487001494565</v>
      </c>
      <c r="I31" s="15">
        <f t="shared" si="2"/>
        <v>0.75054244877446263</v>
      </c>
      <c r="J31" s="15">
        <f t="shared" si="2"/>
        <v>0.71375245139113919</v>
      </c>
      <c r="K31" s="15">
        <f t="shared" si="2"/>
        <v>0.78759710574406416</v>
      </c>
      <c r="L31" s="15">
        <f t="shared" si="2"/>
        <v>0.79458030028443516</v>
      </c>
    </row>
    <row r="33" spans="1:6" x14ac:dyDescent="0.25">
      <c r="E33" s="6" t="s">
        <v>20</v>
      </c>
      <c r="F33" s="7">
        <v>1.0000000000001568</v>
      </c>
    </row>
    <row r="34" spans="1:6" x14ac:dyDescent="0.25">
      <c r="A34" s="3" t="s">
        <v>20</v>
      </c>
      <c r="B34">
        <v>1.0000000000001568</v>
      </c>
      <c r="E34" s="6" t="s">
        <v>18</v>
      </c>
      <c r="F34" s="7">
        <v>1.0000000000000047</v>
      </c>
    </row>
    <row r="35" spans="1:6" x14ac:dyDescent="0.25">
      <c r="A35" s="3" t="s">
        <v>18</v>
      </c>
      <c r="B35">
        <v>1.0000000000000047</v>
      </c>
      <c r="E35" s="6" t="s">
        <v>6</v>
      </c>
      <c r="F35" s="7">
        <v>0.99999999999999978</v>
      </c>
    </row>
    <row r="36" spans="1:6" x14ac:dyDescent="0.25">
      <c r="A36" s="3" t="s">
        <v>6</v>
      </c>
      <c r="B36">
        <v>0.99999999999999978</v>
      </c>
      <c r="E36" s="6" t="s">
        <v>0</v>
      </c>
      <c r="F36" s="7">
        <v>0.99999999999999878</v>
      </c>
    </row>
    <row r="37" spans="1:6" x14ac:dyDescent="0.25">
      <c r="A37" s="3" t="s">
        <v>0</v>
      </c>
      <c r="B37">
        <v>0.99999999999999878</v>
      </c>
      <c r="E37" s="6" t="s">
        <v>1</v>
      </c>
      <c r="F37" s="7">
        <v>0.99999999999999878</v>
      </c>
    </row>
    <row r="38" spans="1:6" x14ac:dyDescent="0.25">
      <c r="A38" s="3" t="s">
        <v>1</v>
      </c>
      <c r="B38">
        <v>0.99999999999999878</v>
      </c>
      <c r="E38" s="6" t="s">
        <v>16</v>
      </c>
      <c r="F38" s="7">
        <v>0.99999999999999767</v>
      </c>
    </row>
    <row r="39" spans="1:6" x14ac:dyDescent="0.25">
      <c r="A39" s="3" t="s">
        <v>16</v>
      </c>
      <c r="B39">
        <v>0.99999999999999767</v>
      </c>
      <c r="E39" s="6" t="s">
        <v>21</v>
      </c>
      <c r="F39" s="7">
        <v>0.99999999999999567</v>
      </c>
    </row>
    <row r="40" spans="1:6" x14ac:dyDescent="0.25">
      <c r="A40" s="3" t="s">
        <v>21</v>
      </c>
      <c r="B40">
        <v>0.99999999999999567</v>
      </c>
      <c r="E40" s="6" t="s">
        <v>15</v>
      </c>
      <c r="F40" s="7">
        <v>0.99999999999999523</v>
      </c>
    </row>
    <row r="41" spans="1:6" x14ac:dyDescent="0.25">
      <c r="A41" s="3" t="s">
        <v>15</v>
      </c>
      <c r="B41">
        <v>0.99999999999999523</v>
      </c>
      <c r="E41" s="6" t="s">
        <v>12</v>
      </c>
      <c r="F41" s="7">
        <v>0.99999999999999034</v>
      </c>
    </row>
    <row r="42" spans="1:6" x14ac:dyDescent="0.25">
      <c r="A42" s="3" t="s">
        <v>12</v>
      </c>
      <c r="B42">
        <v>0.99999999999999034</v>
      </c>
      <c r="E42" s="6" t="s">
        <v>22</v>
      </c>
      <c r="F42" s="7">
        <v>0.99999999999998523</v>
      </c>
    </row>
    <row r="43" spans="1:6" x14ac:dyDescent="0.25">
      <c r="A43" s="3" t="s">
        <v>22</v>
      </c>
      <c r="B43">
        <v>0.99999999999998523</v>
      </c>
      <c r="E43" s="6" t="s">
        <v>26</v>
      </c>
      <c r="F43" s="7">
        <v>0.99999999999998224</v>
      </c>
    </row>
    <row r="44" spans="1:6" x14ac:dyDescent="0.25">
      <c r="A44" s="3" t="s">
        <v>26</v>
      </c>
      <c r="B44">
        <v>0.99999999999998224</v>
      </c>
      <c r="E44" s="6" t="s">
        <v>19</v>
      </c>
      <c r="F44" s="7">
        <v>0.99999999999995359</v>
      </c>
    </row>
    <row r="45" spans="1:6" x14ac:dyDescent="0.25">
      <c r="A45" s="3" t="s">
        <v>19</v>
      </c>
      <c r="B45">
        <v>0.99999999999995359</v>
      </c>
      <c r="E45" s="6" t="s">
        <v>17</v>
      </c>
      <c r="F45" s="7">
        <v>0.99999999999871803</v>
      </c>
    </row>
    <row r="46" spans="1:6" x14ac:dyDescent="0.25">
      <c r="A46" s="3" t="s">
        <v>17</v>
      </c>
      <c r="B46">
        <v>0.99999999999871803</v>
      </c>
      <c r="E46" s="10" t="s">
        <v>2</v>
      </c>
      <c r="F46" s="11">
        <v>0.94129480627119932</v>
      </c>
    </row>
    <row r="47" spans="1:6" x14ac:dyDescent="0.25">
      <c r="A47" s="3" t="s">
        <v>2</v>
      </c>
      <c r="B47">
        <v>0.94129480627119932</v>
      </c>
      <c r="E47" s="10" t="s">
        <v>10</v>
      </c>
      <c r="F47" s="11">
        <v>0.86297674516326994</v>
      </c>
    </row>
    <row r="48" spans="1:6" x14ac:dyDescent="0.25">
      <c r="A48" s="3" t="s">
        <v>10</v>
      </c>
      <c r="B48">
        <v>0.86297674516326994</v>
      </c>
      <c r="E48" s="8" t="s">
        <v>9</v>
      </c>
      <c r="F48" s="9">
        <v>0.76321320469567788</v>
      </c>
    </row>
    <row r="49" spans="1:6" x14ac:dyDescent="0.25">
      <c r="A49" s="3" t="s">
        <v>9</v>
      </c>
      <c r="B49">
        <v>0.76321320469567788</v>
      </c>
      <c r="E49" s="8" t="s">
        <v>4</v>
      </c>
      <c r="F49" s="9">
        <v>0.68771649460201223</v>
      </c>
    </row>
    <row r="50" spans="1:6" x14ac:dyDescent="0.25">
      <c r="A50" s="3" t="s">
        <v>4</v>
      </c>
      <c r="B50">
        <v>0.68771649460201223</v>
      </c>
      <c r="E50" s="8" t="s">
        <v>11</v>
      </c>
      <c r="F50" s="9">
        <v>0.66705892957335988</v>
      </c>
    </row>
    <row r="51" spans="1:6" x14ac:dyDescent="0.25">
      <c r="A51" s="3" t="s">
        <v>11</v>
      </c>
      <c r="B51">
        <v>0.66705892957335988</v>
      </c>
      <c r="E51" s="8" t="s">
        <v>23</v>
      </c>
      <c r="F51" s="9">
        <v>0.6500726824633275</v>
      </c>
    </row>
    <row r="52" spans="1:6" x14ac:dyDescent="0.25">
      <c r="A52" s="3" t="s">
        <v>23</v>
      </c>
      <c r="B52">
        <v>0.6500726824633275</v>
      </c>
      <c r="E52" s="8" t="s">
        <v>5</v>
      </c>
      <c r="F52" s="9">
        <v>0.62709905742943506</v>
      </c>
    </row>
    <row r="53" spans="1:6" x14ac:dyDescent="0.25">
      <c r="A53" s="3" t="s">
        <v>5</v>
      </c>
      <c r="B53">
        <v>0.62709905742943506</v>
      </c>
      <c r="E53" s="8" t="s">
        <v>8</v>
      </c>
      <c r="F53" s="9">
        <v>0.62145751620995027</v>
      </c>
    </row>
    <row r="54" spans="1:6" x14ac:dyDescent="0.25">
      <c r="A54" s="3" t="s">
        <v>8</v>
      </c>
      <c r="B54">
        <v>0.62145751620995027</v>
      </c>
      <c r="E54" s="12" t="s">
        <v>13</v>
      </c>
      <c r="F54" s="13">
        <v>0.48612205177251561</v>
      </c>
    </row>
    <row r="55" spans="1:6" x14ac:dyDescent="0.25">
      <c r="A55" s="3" t="s">
        <v>13</v>
      </c>
      <c r="B55">
        <v>0.48612205177251561</v>
      </c>
      <c r="E55" s="12" t="s">
        <v>25</v>
      </c>
      <c r="F55" s="13">
        <v>0.43255040393694028</v>
      </c>
    </row>
    <row r="56" spans="1:6" x14ac:dyDescent="0.25">
      <c r="A56" s="3" t="s">
        <v>25</v>
      </c>
      <c r="B56">
        <v>0.43255040393694028</v>
      </c>
      <c r="E56" s="12" t="s">
        <v>7</v>
      </c>
      <c r="F56" s="13">
        <v>0.33579443342725029</v>
      </c>
    </row>
    <row r="57" spans="1:6" x14ac:dyDescent="0.25">
      <c r="A57" s="3" t="s">
        <v>7</v>
      </c>
      <c r="B57">
        <v>0.33579443342725029</v>
      </c>
      <c r="E57" s="12" t="s">
        <v>14</v>
      </c>
      <c r="F57" s="13">
        <v>0.28885745594702067</v>
      </c>
    </row>
    <row r="58" spans="1:6" x14ac:dyDescent="0.25">
      <c r="A58" s="3" t="s">
        <v>14</v>
      </c>
      <c r="B58">
        <v>0.28885745594702067</v>
      </c>
      <c r="E58" s="12" t="s">
        <v>3</v>
      </c>
      <c r="F58" s="13">
        <v>0.19362313098695652</v>
      </c>
    </row>
    <row r="59" spans="1:6" x14ac:dyDescent="0.25">
      <c r="A59" s="3" t="s">
        <v>3</v>
      </c>
      <c r="B59">
        <v>0.19362313098695652</v>
      </c>
      <c r="E59" s="12" t="s">
        <v>24</v>
      </c>
      <c r="F59" s="13">
        <v>0.18244807572195862</v>
      </c>
    </row>
    <row r="60" spans="1:6" x14ac:dyDescent="0.25">
      <c r="A60" s="3" t="s">
        <v>24</v>
      </c>
      <c r="B60">
        <v>0.18244807572195862</v>
      </c>
    </row>
  </sheetData>
  <sortState xmlns:xlrd2="http://schemas.microsoft.com/office/spreadsheetml/2017/richdata2" ref="A34:B60">
    <sortCondition descending="1" ref="B34:B60"/>
  </sortState>
  <mergeCells count="1">
    <mergeCell ref="H2:L2"/>
  </mergeCells>
  <conditionalFormatting sqref="D4:D30">
    <cfRule type="dataBar" priority="9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{90CCDF79-2754-4648-9B48-DA92E721BF7F}</x14:id>
        </ext>
      </extLst>
    </cfRule>
  </conditionalFormatting>
  <conditionalFormatting sqref="E4:E30">
    <cfRule type="dataBar" priority="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{9F58254E-0176-4A69-B637-CC2FB7549E4C}</x14:id>
        </ext>
      </extLst>
    </cfRule>
  </conditionalFormatting>
  <conditionalFormatting sqref="F4:F30">
    <cfRule type="dataBar" priority="7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{50B6E127-FDC0-49F3-9F32-237617EC30B2}</x14:id>
        </ext>
      </extLst>
    </cfRule>
  </conditionalFormatting>
  <conditionalFormatting sqref="G4:G30">
    <cfRule type="dataBar" priority="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{BA005939-68C4-4693-A7DB-9BB4603B322F}</x14:id>
        </ext>
      </extLst>
    </cfRule>
  </conditionalFormatting>
  <conditionalFormatting sqref="H4:H30">
    <cfRule type="dataBar" priority="5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{7530BBAE-9567-48CE-9995-A54B77FB981F}</x14:id>
        </ext>
      </extLst>
    </cfRule>
  </conditionalFormatting>
  <conditionalFormatting sqref="I4:I30">
    <cfRule type="dataBar" priority="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{AD639E54-CF30-41A3-BF99-E6A7EEC7C168}</x14:id>
        </ext>
      </extLst>
    </cfRule>
  </conditionalFormatting>
  <conditionalFormatting sqref="J4:J30">
    <cfRule type="dataBar" priority="3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{89E8E3DB-73E1-42B5-95E8-4B8F9EA87939}</x14:id>
        </ext>
      </extLst>
    </cfRule>
  </conditionalFormatting>
  <conditionalFormatting sqref="K4:K30">
    <cfRule type="dataBar" priority="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{54EE4B54-874F-4FA5-B070-11E92731FDEA}</x14:id>
        </ext>
      </extLst>
    </cfRule>
  </conditionalFormatting>
  <conditionalFormatting sqref="L4:L30">
    <cfRule type="dataBar" priority="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{8C0AD441-C9FD-48E6-9C00-D9400B1E83C8}</x14:id>
        </ext>
      </extLst>
    </cfRule>
  </conditionalFormatting>
  <pageMargins left="0.7" right="0.7" top="0.75" bottom="0.75" header="0.3" footer="0.3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0CCDF79-2754-4648-9B48-DA92E721BF7F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D4:D30</xm:sqref>
        </x14:conditionalFormatting>
        <x14:conditionalFormatting xmlns:xm="http://schemas.microsoft.com/office/excel/2006/main">
          <x14:cfRule type="dataBar" id="{9F58254E-0176-4A69-B637-CC2FB7549E4C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E4:E30</xm:sqref>
        </x14:conditionalFormatting>
        <x14:conditionalFormatting xmlns:xm="http://schemas.microsoft.com/office/excel/2006/main">
          <x14:cfRule type="dataBar" id="{50B6E127-FDC0-49F3-9F32-237617EC30B2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F4:F30</xm:sqref>
        </x14:conditionalFormatting>
        <x14:conditionalFormatting xmlns:xm="http://schemas.microsoft.com/office/excel/2006/main">
          <x14:cfRule type="dataBar" id="{BA005939-68C4-4693-A7DB-9BB4603B322F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G4:G30</xm:sqref>
        </x14:conditionalFormatting>
        <x14:conditionalFormatting xmlns:xm="http://schemas.microsoft.com/office/excel/2006/main">
          <x14:cfRule type="dataBar" id="{7530BBAE-9567-48CE-9995-A54B77FB981F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H4:H30</xm:sqref>
        </x14:conditionalFormatting>
        <x14:conditionalFormatting xmlns:xm="http://schemas.microsoft.com/office/excel/2006/main">
          <x14:cfRule type="dataBar" id="{AD639E54-CF30-41A3-BF99-E6A7EEC7C168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I4:I30</xm:sqref>
        </x14:conditionalFormatting>
        <x14:conditionalFormatting xmlns:xm="http://schemas.microsoft.com/office/excel/2006/main">
          <x14:cfRule type="dataBar" id="{89E8E3DB-73E1-42B5-95E8-4B8F9EA87939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J4:J30</xm:sqref>
        </x14:conditionalFormatting>
        <x14:conditionalFormatting xmlns:xm="http://schemas.microsoft.com/office/excel/2006/main">
          <x14:cfRule type="dataBar" id="{54EE4B54-874F-4FA5-B070-11E92731FDEA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K4:K30</xm:sqref>
        </x14:conditionalFormatting>
        <x14:conditionalFormatting xmlns:xm="http://schemas.microsoft.com/office/excel/2006/main">
          <x14:cfRule type="dataBar" id="{8C0AD441-C9FD-48E6-9C00-D9400B1E83C8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L4:L30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AVERAGE UE</vt:lpstr>
      <vt:lpstr>NUEVOS CÁLCULOS (CORREGIDOS)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Cámara Aceituno</dc:creator>
  <cp:lastModifiedBy>Juan Cámara Aceituno</cp:lastModifiedBy>
  <dcterms:created xsi:type="dcterms:W3CDTF">2022-08-12T12:36:14Z</dcterms:created>
  <dcterms:modified xsi:type="dcterms:W3CDTF">2022-11-04T09:58:44Z</dcterms:modified>
</cp:coreProperties>
</file>