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D:\项目\FGFR1 in T-ALL\FGFR1-投稿文件-20221211\投稿文件\JECCR\"/>
    </mc:Choice>
  </mc:AlternateContent>
  <xr:revisionPtr revIDLastSave="0" documentId="13_ncr:1_{E3E16E83-5B32-460A-8BAE-AA6162F3FC24}" xr6:coauthVersionLast="47" xr6:coauthVersionMax="47" xr10:uidLastSave="{00000000-0000-0000-0000-000000000000}"/>
  <bookViews>
    <workbookView xWindow="1950" yWindow="1950" windowWidth="15375" windowHeight="7995" xr2:uid="{00000000-000D-0000-FFFF-FFFF00000000}"/>
  </bookViews>
  <sheets>
    <sheet name="Table S1" sheetId="5" r:id="rId1"/>
    <sheet name="Table S2" sheetId="4" r:id="rId2"/>
    <sheet name="Table S3" sheetId="1" r:id="rId3"/>
    <sheet name="Table S4" sheetId="2" r:id="rId4"/>
  </sheets>
  <definedNames>
    <definedName name="OLE_LINK39" localSheetId="3">'Table S4'!$C$18</definedName>
    <definedName name="OLE_LINK40" localSheetId="3">'Table S4'!$C$21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E156" i="4" l="1"/>
  <c r="AD156" i="4"/>
  <c r="AF156" i="4" s="1"/>
  <c r="AC156" i="4"/>
  <c r="AF155" i="4"/>
  <c r="AE155" i="4"/>
  <c r="AD155" i="4"/>
  <c r="AC155" i="4"/>
  <c r="AF154" i="4"/>
  <c r="AE154" i="4"/>
  <c r="AD154" i="4"/>
  <c r="AC154" i="4"/>
  <c r="AF153" i="4"/>
  <c r="AE153" i="4"/>
  <c r="AD153" i="4"/>
  <c r="AC153" i="4"/>
  <c r="AF152" i="4"/>
  <c r="AE152" i="4"/>
  <c r="AD152" i="4"/>
  <c r="AC152" i="4"/>
  <c r="AF151" i="4"/>
  <c r="AE151" i="4"/>
  <c r="AD151" i="4"/>
  <c r="AC151" i="4"/>
  <c r="AF150" i="4"/>
  <c r="AE150" i="4"/>
  <c r="AD150" i="4"/>
  <c r="AC150" i="4"/>
  <c r="AF149" i="4"/>
  <c r="AE149" i="4"/>
  <c r="AD149" i="4"/>
  <c r="AC149" i="4"/>
  <c r="AF148" i="4"/>
  <c r="AE148" i="4"/>
  <c r="AD148" i="4"/>
  <c r="AC148" i="4"/>
  <c r="AF147" i="4"/>
  <c r="AE147" i="4"/>
  <c r="AD147" i="4"/>
  <c r="AC147" i="4"/>
  <c r="AF146" i="4"/>
  <c r="AE146" i="4"/>
  <c r="AD146" i="4"/>
  <c r="AC146" i="4"/>
  <c r="AF145" i="4"/>
  <c r="AE145" i="4"/>
  <c r="AD145" i="4"/>
  <c r="AC145" i="4"/>
  <c r="AF144" i="4"/>
  <c r="AE144" i="4"/>
  <c r="AD144" i="4"/>
  <c r="AC144" i="4"/>
  <c r="AF143" i="4"/>
  <c r="AE143" i="4"/>
  <c r="AD143" i="4"/>
  <c r="AC143" i="4"/>
  <c r="AF142" i="4"/>
  <c r="AE142" i="4"/>
  <c r="AD142" i="4"/>
  <c r="AC142" i="4"/>
  <c r="AF141" i="4"/>
  <c r="AE141" i="4"/>
  <c r="AD141" i="4"/>
  <c r="AC141" i="4"/>
  <c r="AF140" i="4"/>
  <c r="AE140" i="4"/>
  <c r="AD140" i="4"/>
  <c r="AC140" i="4"/>
  <c r="AF139" i="4"/>
  <c r="AE139" i="4"/>
  <c r="AD139" i="4"/>
  <c r="AC139" i="4"/>
  <c r="AF138" i="4"/>
  <c r="AE138" i="4"/>
  <c r="AD138" i="4"/>
  <c r="AC138" i="4"/>
  <c r="P103" i="4"/>
  <c r="P102" i="4"/>
  <c r="P101" i="4"/>
  <c r="P100" i="4"/>
  <c r="P99" i="4"/>
  <c r="P98" i="4"/>
  <c r="P97" i="4"/>
  <c r="P96" i="4"/>
  <c r="P95" i="4"/>
  <c r="P94" i="4"/>
  <c r="P93" i="4"/>
  <c r="P92" i="4"/>
  <c r="P91" i="4"/>
  <c r="P90" i="4"/>
  <c r="P89" i="4"/>
  <c r="P88" i="4"/>
  <c r="P87" i="4"/>
  <c r="P86" i="4"/>
  <c r="P85" i="4"/>
  <c r="P84" i="4"/>
  <c r="P83" i="4"/>
  <c r="P82" i="4"/>
  <c r="P81" i="4"/>
  <c r="P80" i="4"/>
  <c r="P79" i="4"/>
  <c r="P78" i="4"/>
  <c r="P77" i="4"/>
  <c r="P76" i="4"/>
  <c r="P75" i="4"/>
  <c r="P74" i="4"/>
  <c r="P73" i="4"/>
  <c r="P72" i="4"/>
  <c r="P71" i="4"/>
  <c r="P70" i="4"/>
  <c r="P69" i="4"/>
  <c r="P68" i="4"/>
  <c r="P67" i="4"/>
  <c r="P66" i="4"/>
  <c r="P65" i="4"/>
  <c r="P64" i="4"/>
  <c r="P63" i="4"/>
  <c r="P62" i="4"/>
  <c r="P61" i="4"/>
  <c r="P60" i="4"/>
  <c r="P59" i="4"/>
  <c r="P58" i="4"/>
  <c r="P57" i="4"/>
  <c r="P56" i="4"/>
  <c r="P55" i="4"/>
  <c r="P54" i="4"/>
  <c r="P53" i="4"/>
  <c r="P52" i="4"/>
  <c r="P51" i="4"/>
  <c r="P50" i="4"/>
  <c r="P49" i="4"/>
  <c r="P48" i="4"/>
  <c r="P47" i="4"/>
  <c r="P46" i="4"/>
  <c r="P45" i="4"/>
  <c r="P44" i="4"/>
  <c r="P43" i="4"/>
  <c r="P42" i="4"/>
  <c r="P41" i="4"/>
  <c r="P40" i="4"/>
  <c r="P39" i="4"/>
  <c r="P38" i="4"/>
  <c r="P37" i="4"/>
  <c r="P36" i="4"/>
  <c r="P35" i="4"/>
  <c r="P34" i="4"/>
  <c r="P33" i="4"/>
  <c r="P32" i="4"/>
  <c r="P31" i="4"/>
  <c r="P30" i="4"/>
  <c r="P29" i="4"/>
  <c r="P28" i="4"/>
  <c r="P27" i="4"/>
  <c r="P26" i="4"/>
  <c r="P25" i="4"/>
  <c r="P24" i="4"/>
  <c r="P23" i="4"/>
  <c r="P22" i="4"/>
  <c r="P21" i="4"/>
  <c r="P20" i="4"/>
  <c r="P19" i="4"/>
  <c r="P18" i="4"/>
  <c r="P17" i="4"/>
  <c r="P16" i="4"/>
  <c r="P15" i="4"/>
  <c r="P14" i="4"/>
  <c r="P13" i="4"/>
  <c r="P12" i="4"/>
  <c r="P11" i="4"/>
  <c r="P10" i="4"/>
  <c r="P9" i="4"/>
  <c r="P8" i="4"/>
  <c r="P7" i="4"/>
  <c r="P6" i="4"/>
  <c r="P5" i="4"/>
  <c r="P4" i="4"/>
</calcChain>
</file>

<file path=xl/sharedStrings.xml><?xml version="1.0" encoding="utf-8"?>
<sst xmlns="http://schemas.openxmlformats.org/spreadsheetml/2006/main" count="1618" uniqueCount="1421">
  <si>
    <t>FGFR1-sh1</t>
  </si>
  <si>
    <t>FGFR1-sh3</t>
  </si>
  <si>
    <t>ATF4-sh1</t>
  </si>
  <si>
    <t>ATF4-sh2</t>
  </si>
  <si>
    <t>ASS1-sh1</t>
  </si>
  <si>
    <t>ASNS-sh1</t>
  </si>
  <si>
    <t>SLC1A5-sh1</t>
  </si>
  <si>
    <t>PHGDH-sh1</t>
  </si>
  <si>
    <t>GCN2-sh1</t>
  </si>
  <si>
    <t>PERK-sh1</t>
  </si>
  <si>
    <t>Name</t>
  </si>
  <si>
    <t>FGF Receptor 1 (D8E4)</t>
  </si>
  <si>
    <t>Cell Signaling Technology</t>
  </si>
  <si>
    <t>Anti-ASS1 antibody [2B10]</t>
  </si>
  <si>
    <t>ab124465</t>
  </si>
  <si>
    <t>Abcam</t>
  </si>
  <si>
    <t>Asparagine Synthetase (E6C2C)</t>
  </si>
  <si>
    <t>MTHFD2 Polyclonal antibody</t>
  </si>
  <si>
    <t>12270-1-AP</t>
  </si>
  <si>
    <t>Proteintech</t>
  </si>
  <si>
    <t>PHGDH Polyclonal antibody</t>
  </si>
  <si>
    <t>14719-1-AP</t>
  </si>
  <si>
    <t>ASCT2 Polyclonal antibody</t>
  </si>
  <si>
    <t>20350-1-AP</t>
  </si>
  <si>
    <t>GCN2 Rabbit mAb</t>
  </si>
  <si>
    <t>A2307</t>
  </si>
  <si>
    <t>ABclonal</t>
  </si>
  <si>
    <t>PERK Rabbit pAb</t>
  </si>
  <si>
    <t>A18196</t>
  </si>
  <si>
    <t>Phospho-eIF2α-S51 Rabbit mAb</t>
  </si>
  <si>
    <t>AP0692</t>
  </si>
  <si>
    <t>eIF2α Rabbit pAb</t>
  </si>
  <si>
    <t>A0764</t>
  </si>
  <si>
    <t>Phospho-S6 Ribosomal Protein (RPS6)-S240/244 Rabbit pAb</t>
  </si>
  <si>
    <t>AP0537</t>
  </si>
  <si>
    <t>RPS6 Monoclonal antibody</t>
  </si>
  <si>
    <t>66886-1-Ig</t>
  </si>
  <si>
    <t>HSP90 Monoclonal antibody</t>
  </si>
  <si>
    <t>60318-1-Ig</t>
  </si>
  <si>
    <t>Anti-Puromycin Antibody, clone 12D10</t>
  </si>
  <si>
    <t>MABE343</t>
  </si>
  <si>
    <t>Sigma-Aldrich</t>
  </si>
  <si>
    <t>β-Tubulin Rabbit mAb</t>
  </si>
  <si>
    <t>A12289</t>
  </si>
  <si>
    <t>PE anti-human CD45 Antibody</t>
  </si>
  <si>
    <t>BioLegend</t>
  </si>
  <si>
    <t>BV421 Mouse Anti-Human CD7</t>
  </si>
  <si>
    <t>BD Biosciences</t>
  </si>
  <si>
    <t>HRP Goat Anti-Mouse IgG (H+L)</t>
  </si>
  <si>
    <t>AS003</t>
  </si>
  <si>
    <t>HRP Goat Anti-Rabbit IgG (H+L)</t>
  </si>
  <si>
    <t>AS014</t>
  </si>
  <si>
    <t>Source</t>
  </si>
  <si>
    <t>Catalog number</t>
  </si>
  <si>
    <t>Index</t>
  </si>
  <si>
    <t>SMILES</t>
  </si>
  <si>
    <t>Formula</t>
  </si>
  <si>
    <t>MolWt</t>
  </si>
  <si>
    <t>Bioactivity</t>
  </si>
  <si>
    <t>Pathways</t>
  </si>
  <si>
    <t>Receptor</t>
  </si>
  <si>
    <t>Target</t>
  </si>
  <si>
    <t>Reference</t>
  </si>
  <si>
    <t>Neuroscience</t>
  </si>
  <si>
    <t>AChR antagonist</t>
  </si>
  <si>
    <t>GPCR/G Protein; Neuroscience</t>
  </si>
  <si>
    <t>Others</t>
  </si>
  <si>
    <t>Metabolism</t>
  </si>
  <si>
    <t>Endocrinology/Hormones</t>
  </si>
  <si>
    <t>DNA Damage/DNA Repair</t>
  </si>
  <si>
    <t>Topoisomerase inhibitor</t>
  </si>
  <si>
    <t>GPCR/G Protein; Immunology/Inflammation; Neuroscience</t>
  </si>
  <si>
    <t>Histamine Receptor antagonist</t>
  </si>
  <si>
    <t>AChR</t>
  </si>
  <si>
    <t>Dopamine</t>
  </si>
  <si>
    <t>Dopamine Receptor antagonist</t>
  </si>
  <si>
    <t>Membrane transporter/Ion channel</t>
  </si>
  <si>
    <t>Angiogenesis; Tyrosine Kinase/Adaptors</t>
  </si>
  <si>
    <t>1. Sun L, et al. J Med Chem, 2003, 46(7), 1116-1119.</t>
  </si>
  <si>
    <t>Prochlorperazine Maleate</t>
  </si>
  <si>
    <t>OC(=O)/C=C\C(=O)O.CN1CCN(CCCN2c3ccccc3Sc3c2cc(Cl)cc3)CC1.OC(=O)/C=C\C(=O)O</t>
  </si>
  <si>
    <t>C28H32ClN3O8S</t>
  </si>
  <si>
    <t>Prochlorperazine maleate is a phenothiazine antipsychotic used principally in the treatment of NAUSEA; VOMITING; and VERTIGO. It is more likely than CHLORPROMAZINE to cause EXTRAPYRAMIDAL DISORDERS.</t>
  </si>
  <si>
    <t>D2</t>
  </si>
  <si>
    <t>Dopamine Receptor agonist</t>
  </si>
  <si>
    <t>1. Hamik A, Peroutka SJ. Y ChemOthers Pharmacol. 1989;24(5):307-10.</t>
  </si>
  <si>
    <t>5-HT Receptor inhibitor</t>
  </si>
  <si>
    <t>Metabolism; Others</t>
  </si>
  <si>
    <t>L-Tryptophan</t>
  </si>
  <si>
    <t>Erlotinib</t>
  </si>
  <si>
    <t>COCCOc1c(OCCOC)cc2c(Nc3cccc(c3)C#C)ncnc2c1</t>
  </si>
  <si>
    <t>C22H23N3O4</t>
  </si>
  <si>
    <t>Erlotinib (NSC 718781; OSI-744; R1415) is an EGFR inhibitor (IC50 of 2 nM). It is &gt;1000-fold more sensitive for EGFR than human v-Abl or c-Src.</t>
  </si>
  <si>
    <t>Angiogenesis; JAK/STAT signaling; Tyrosine Kinase/Adaptors</t>
  </si>
  <si>
    <t>EGFR</t>
  </si>
  <si>
    <t>EGFR inhibitor</t>
  </si>
  <si>
    <t>1. Moyer JD, et al. Y Res. 1997, 57(21), 4838-4848.</t>
  </si>
  <si>
    <t>Others inhibitor</t>
  </si>
  <si>
    <t>GPCR/G Protein</t>
  </si>
  <si>
    <t>JAK/STAT signaling; Stem Cells</t>
  </si>
  <si>
    <t>STAT inhibitor</t>
  </si>
  <si>
    <t>Microbiology&amp;Virology</t>
  </si>
  <si>
    <t>14-α Demethylase</t>
  </si>
  <si>
    <t>Antifection inhibitor</t>
  </si>
  <si>
    <t>1. Ge S, et al. Int J Pharm. 2014 Apr 25; 465(1-2):120-31.</t>
  </si>
  <si>
    <t>PDE inhibitor</t>
  </si>
  <si>
    <t>PDE3</t>
  </si>
  <si>
    <t>GPCR/G Protein; Neuroscience; Immunology/Inflammation</t>
  </si>
  <si>
    <t>Topo IV</t>
  </si>
  <si>
    <t>Mercaptopurine</t>
  </si>
  <si>
    <t>S=c1nc[nH]c2c1[nH]cn2</t>
  </si>
  <si>
    <t>C5H4N4S</t>
  </si>
  <si>
    <t>Mercaptopurine is an antimetabolite antineoplastic agent with immunosuppressant properties. It interferes with nucleic acid synthesis by inhibiting purine metabolism and is used,  usually in combination with other drugs,  in the treatment of or in remission maintenance programs for leukemia.</t>
  </si>
  <si>
    <t>IMPDH; HPRT</t>
  </si>
  <si>
    <t>Dehydrogenase inhibitor; Others</t>
  </si>
  <si>
    <t>1. Dubinsky MC, et al. Clin Gastroenterol Hepatol. 2004 Sep;2(9):731-43.</t>
  </si>
  <si>
    <t>Cytoskeletal Signaling</t>
  </si>
  <si>
    <t>microtubule</t>
  </si>
  <si>
    <t>Microtubule Associated inhibitor</t>
  </si>
  <si>
    <t>Ziprasidone hydrochloride monohydrate</t>
  </si>
  <si>
    <t>Clc1c(cc2CC(=O)Nc2c1)CCN1CCN(c2nsc3ccccc23)CC1.Cl.O</t>
  </si>
  <si>
    <t>C21H21ClN4OS·HCl·H2O</t>
  </si>
  <si>
    <t>Ziprasidone(CP88059) is a united 5-HT (serotonin) and dopamine receptor antagonist which shows potent effects of the antipsychotic activity.</t>
  </si>
  <si>
    <t>5-HT transporter; 5-HT1A; 5-HT1B; 5-HT1D; 5-HT2A; 5-HT2C; 5-HT6; 5-HT7; α1A-adrenergic receptor; α2A-adrenergic receptor; D1; D2; D3; H1 receptor; norepinephrine transporter (NET)</t>
  </si>
  <si>
    <t>5-HT Receptor antagonist; Adrenergic Receptor antagonist; Dopamine Receptor antagonist; Histamine Receptor antagonist; Norepinephrine antagonist</t>
  </si>
  <si>
    <t>1. Seeger TF, et al. J Pharmacol Exp Ther. 1995 Oct;275(1):101-13.</t>
  </si>
  <si>
    <t>Membrane transporter/Ion channel; Others</t>
  </si>
  <si>
    <t>H1 receptor</t>
  </si>
  <si>
    <t>Disulfiram</t>
  </si>
  <si>
    <t>CCN(CC)C(=S)SSC(=S)N(CC)CC</t>
  </si>
  <si>
    <t>C10H20N2S4</t>
  </si>
  <si>
    <t>Disulfiram is a carbamate derivative used as an alcohol deterrent. It is a relatively nontoxic substance when administered alone,  but markedly alters the intermediary metabolism of alcohol. When alcohol is ingested after administration of disulfiram,  blood acetaldehyde concentrations are increased,  followed by flushing,  systemic vasodilation,  respiratory difficulties,  nausea,  hypotension,  and other symptoms (acetaldehyde syndrome). It acts by inhibiting aldehyde dehydrogenase.</t>
  </si>
  <si>
    <t>ALDH1; DBH</t>
  </si>
  <si>
    <t>Dehydrogenase inhibitor</t>
  </si>
  <si>
    <t>1. Mackenzie IS, et al. Arterioscler Thromb Vasc Biol. 2005 Sep; 25(9):1891-5.</t>
  </si>
  <si>
    <t>30S ribosome</t>
  </si>
  <si>
    <t>DNA synthesis</t>
  </si>
  <si>
    <t>DNA/RNA Synthesis inhibitor</t>
  </si>
  <si>
    <t>calcium channel inhibitor</t>
  </si>
  <si>
    <t>Clemastine fumarate</t>
  </si>
  <si>
    <t>C[C@@](c1ccccc1)(c1ccc(cc1)Cl)OCC[C@H]1CCCN1C.C(=C\C(=O)O)/C(=O)O</t>
  </si>
  <si>
    <t>C25H30ClNO5</t>
  </si>
  <si>
    <t>Clemastine Fumarate is a synthetic ethanolamine with anticholinergic,  sedative,  and histamine H1 antagonistic properties.</t>
  </si>
  <si>
    <t>1. Seifert R, et al. Mol Pharmacol, 1992, 42(2), 227-234.</t>
  </si>
  <si>
    <t>Topo II</t>
  </si>
  <si>
    <t>Calcium Channel inhibitor; Others</t>
  </si>
  <si>
    <t>Antibacterial inhibitor</t>
  </si>
  <si>
    <t>Apoptosis</t>
  </si>
  <si>
    <t>Antiparasitic</t>
  </si>
  <si>
    <t>Antibacterial</t>
  </si>
  <si>
    <t>Lauroseptol</t>
  </si>
  <si>
    <t>[Br-].CCCCCCCCCCCCCCCC[N+](C)(C)C</t>
  </si>
  <si>
    <t>C19H42BrN</t>
  </si>
  <si>
    <t>Cetrimonium Bromide is is a mixture of different quaternary ammonium salts,  which is a known component of the broad-spectrum antiseptic cetrimide.</t>
  </si>
  <si>
    <t>1. Ito E, et al. Mol Pharmacol, 2009, 76(5), 969-983.</t>
  </si>
  <si>
    <t>Capitrol</t>
  </si>
  <si>
    <t>Oc1c(Cl)cc(Cl)c2c1nccc2</t>
  </si>
  <si>
    <t>C9H5Cl2NO</t>
  </si>
  <si>
    <t>Capitrol is a synthetic quinoline derivative with antibacterial activity. Although the mechanism of action is not fully understood,  topical administration of chloroxine diminishes mitotic activity in the epidermis,  thereby reducing excessive scaling associated with dandruff or seborrheic dermatitis of the scalp,  including psoriasis and eczema.</t>
  </si>
  <si>
    <t>1. Malaveille C, et al. IARC Sci Publ. 1991;(115):261-6.</t>
  </si>
  <si>
    <t>Zinc pyrithione</t>
  </si>
  <si>
    <t>[O-][n+]1ccccc1[S-].[Zn+2].[O-][n+]1ccccc1[S-]</t>
  </si>
  <si>
    <t>C10H8N2O2S2Zn</t>
  </si>
  <si>
    <t>Zinc pyrithione,  an antibacterial and antifungal agent can disrupt membrane transport by blocking the proton pump.</t>
  </si>
  <si>
    <t>Proton pump</t>
  </si>
  <si>
    <t>Proton pump inhibitor</t>
  </si>
  <si>
    <t>1. Ermolayeva E, et al. Appl Environ Microbiol, 1995, 61(9), 3385-3390.</t>
  </si>
  <si>
    <t>Sunitinib</t>
  </si>
  <si>
    <t>CCN(CC)CCNC(=O)c1c(C)[nH]c(/C=C/2\C(=O)Nc3c2cc(F)cc3)c1C</t>
  </si>
  <si>
    <t>C22H27FN4O2</t>
  </si>
  <si>
    <t>Sunitinib,  a multi-targeted RTK inhibitor,  is targeting PDGFRβ and VEGFR2 (Flk-1) with IC50 of 2 nM and 80 nM and also inhibits c-Kit.</t>
  </si>
  <si>
    <t>c-Kit; FLT3; PDGFRβ; VEGFR2</t>
  </si>
  <si>
    <t>c-Kit inhibitor; FLT inhibitor; PDGFR inhibitor; VEGFR inhibitor</t>
  </si>
  <si>
    <t>Angiogenesis; Tyrosine Kinase/Adaptors; Cytoskeletal Signaling</t>
  </si>
  <si>
    <t>1. Rusnak DW, et al. Mol Y Ther, 2001, 1(2), 85-94.</t>
  </si>
  <si>
    <t>Ziprasidone hydrochloride</t>
  </si>
  <si>
    <t>Clc1c(cc2CC(=O)Nc2c1)CCN1CCN(c2nsc3ccccc23)CC1.Cl</t>
  </si>
  <si>
    <t>C21H22CL2N4OS</t>
  </si>
  <si>
    <t>Ziprasidone (hydrochloride) is a united 5-HT (serotonin) and dopamine receptor antagonist which shows potent effects of antipsychotic activity.</t>
  </si>
  <si>
    <t>ribosome inhibitor</t>
  </si>
  <si>
    <t>Cell Cycle/Checkpoint</t>
  </si>
  <si>
    <t>P450 inhibitor</t>
  </si>
  <si>
    <t>RAR</t>
  </si>
  <si>
    <t>DNA/RNA Synthesis</t>
  </si>
  <si>
    <t>Dronedarone hydrochloride</t>
  </si>
  <si>
    <t>Cl.CS(=O)(=O)Nc1cc2c(c(oc2cc1)CCCC)C(=O)c1ccc(cc1)OCCCN(CCCC)CCCC</t>
  </si>
  <si>
    <t>C31H44N2O5S·HCl</t>
  </si>
  <si>
    <t>Dronedarone hydrochloride is an amiodarone analog which has an effective and promising treatment for Atrial fibrillation.</t>
  </si>
  <si>
    <t>Neuroscience; Membrane transporter/Ion channel; GPCR/G Protein</t>
  </si>
  <si>
    <t>Adrenergic Receptor; Calcium Channel; Potassium Channel; Sodium Channel</t>
  </si>
  <si>
    <t>Adrenergic Receptor inhibitor; Calcium Channel inhibitor; Potassium Channel inhibitor; Sodium Channel inhibitor</t>
  </si>
  <si>
    <t>1. Iwamoto T, et al. Cardiovasc Hematol Disord Drug Targets. 2007 Sep;7(3):188-98.</t>
  </si>
  <si>
    <t>Penfluridol</t>
  </si>
  <si>
    <t>OC1(CCN(CCCC(c2ccc(F)cc2)c2ccc(F)cc2)CC1)c1cc(c(Cl)cc1)C(F)(F)F</t>
  </si>
  <si>
    <t>C28H27ClF5NO</t>
  </si>
  <si>
    <t>Penfluridol is a highly potent antipsychotic.</t>
  </si>
  <si>
    <t>1. Creese I, et al. Science, 1976 , 192(4238), 481-483.</t>
  </si>
  <si>
    <t>Chlorhexidine hydrochloride</t>
  </si>
  <si>
    <t>c1(NC(=N)NC(=N)NCCCCCCNC(=N)NC(=N)Nc2ccc(cc2)Cl)ccc(cc1)Cl.Cl.Cl</t>
  </si>
  <si>
    <t>C22H32Cl4N10</t>
  </si>
  <si>
    <t>Chlorhexidine hydrochloride is a disinfectant and topical anti-infective agent used also as mouthwash to prevent oral plaque.</t>
  </si>
  <si>
    <t>Immunology/Inflammation; Microbiology&amp;Virology; oxidation-reduction</t>
  </si>
  <si>
    <t>HNMT; CAT; cell wall</t>
  </si>
  <si>
    <t>Antifection; CAT; Cell wall</t>
  </si>
  <si>
    <t>1. Jenkins S, et al. J Clin Periodontol, 1988, 15(7), 415-424.</t>
  </si>
  <si>
    <t>Albendazole</t>
  </si>
  <si>
    <t>CCCSc1cc2c(cc1)nc(NC(=O)OC)[nH]2</t>
  </si>
  <si>
    <t>C12H15N3O2S</t>
  </si>
  <si>
    <t>Albendazole is used as a drug indicated for the treatment of a variety of worm infestations.</t>
  </si>
  <si>
    <t>1. Solana HD, et al. Methods Find Exp Clin Pharmacol. 2002 Jan-Feb;24(1):7-13.</t>
  </si>
  <si>
    <t>Others; oxidation-reduction</t>
  </si>
  <si>
    <t>CAT; EEFG</t>
  </si>
  <si>
    <t>CAT; Others</t>
  </si>
  <si>
    <t>1. Berman HM, et al. Nucleic Acids Res. 2000 Jan 1; 28(1):235-42.</t>
  </si>
  <si>
    <t>C19H22N2O</t>
  </si>
  <si>
    <t>Chromatin/Epigenetic</t>
  </si>
  <si>
    <t>1. Murray IA, et al. J Mol Biol. 1995 Dec 15;254(5):993-1005.</t>
  </si>
  <si>
    <t>Azathioprine</t>
  </si>
  <si>
    <t>Cn1cnc(c1Sc1ncnc2c1[nH]cn2)[N+](=O)[O-]</t>
  </si>
  <si>
    <t>C9H7N7O2S</t>
  </si>
  <si>
    <t>Azathioprine,  an immunosuppressive agent,  inhibits purine synthesis and GTP-binding protein Rac1 activation.</t>
  </si>
  <si>
    <t>Cell Cycle/Checkpoint; Endocrinology/Hormones</t>
  </si>
  <si>
    <t>HGPRT; Rac1</t>
  </si>
  <si>
    <t>GPR inhibitor; Rho inhibitor</t>
  </si>
  <si>
    <t>1. Tiede I, et al. J Clin Invest, 2003, 111(8), 1133-1145.</t>
  </si>
  <si>
    <t>Chromatin/Epigenetic; DNA Damage/DNA Repair</t>
  </si>
  <si>
    <t>PARP inhibitor</t>
  </si>
  <si>
    <t>Estrogen/progestogen Receptor inhibitor</t>
  </si>
  <si>
    <t>Niclosamide</t>
  </si>
  <si>
    <t>Oc1c(cc(Cl)cc1)C(=O)Nc1c(Cl)cc(cc1)[N+](=O)[O-]</t>
  </si>
  <si>
    <t>C13H8Cl2N2O4</t>
  </si>
  <si>
    <t>Niclosamide(BAY2353) is used to treat most tapeworm infections by inhibiting DNA replication.</t>
  </si>
  <si>
    <t>STAT3</t>
  </si>
  <si>
    <t>1. Ren X, et al. ACS Med Chem Lett, 2010, 1(9), 454-459.</t>
  </si>
  <si>
    <t>Reverse Transcriptase</t>
  </si>
  <si>
    <t>Reverse Transcriptase inhibitor</t>
  </si>
  <si>
    <t>L-Ornithine</t>
  </si>
  <si>
    <t>Urea</t>
  </si>
  <si>
    <t>PI3K/Akt/mTOR signaling</t>
  </si>
  <si>
    <t>Cetylpyridinium chloride monohydrate</t>
  </si>
  <si>
    <t>O.[Cl-].CCCCCCCCCCCCCCCC[n+]1ccccc1</t>
  </si>
  <si>
    <t>C21H38ClN·H2O</t>
  </si>
  <si>
    <t>Cetylpyridinium chloride (CPC),  a cationic quaternary ammonium compound,  is used in certain classes of throat sprays,  mouthwashes,  lozenges,  toothpaste,  nasal sprays,  and breath sprays. Cetylpyridinium chloride has also been used as an ingredient in certain pesticides. It is an antiseptic with killing bacteria and other microorganisms. It can be potent in reducing gingivitis and preventing dental plaque. It may result in brown stains between the teeth and on the surface of teeth.</t>
  </si>
  <si>
    <t>1. Garcia-Godoy F, et al. Am J Dent. 2014 Aug;27(4):185-90.</t>
  </si>
  <si>
    <t>Mefloquine hydrochloride</t>
  </si>
  <si>
    <t>[C@@H](O)([C@@H]1NCCCC1)c1cc(nc2c1cccc2C(F)(F)F)C(F)(F)F.Cl</t>
  </si>
  <si>
    <t>C17H17ClF6N2O</t>
  </si>
  <si>
    <t>Mefloquine is a quinoline derivative used for the prevention and therapy of P. falciparum malaria.</t>
  </si>
  <si>
    <t>hemozoin</t>
  </si>
  <si>
    <t>1. Fitch CD. Life Sci. 2004 Mar 5; 74(16):1957-72.</t>
  </si>
  <si>
    <t>Abamectin</t>
  </si>
  <si>
    <t>CO[C@H]1C[C@H](O[C@H]2[C@H](C)O[C@H](C[C@@H]2OC)O[C@H]2[C@@H](C)\C=C\C=C3/CO[C@@H]4[C@H](O)C(C)=C[C@@H](C(=O)O[C@H]5C[C@@H](C\C=C2/C)O[C@@]2(C5)O[C@H](C(C)C)[C@@H](C)C=C2)[C@]34O)O[C@@H](C)[C@@H]1O.CC[C@H](C)[C@H]1O[C@@]2(C[C@@H]3C[C@@H](C\C=C(C)\[C@@H](O[C@H]4C[C@H](OC)[C@@H](O[C@H]5C[C@H](OC)[C@@H](O)[C@H](C)O5)[C@H](C)O4)[C@@H](C)\C=C\C=C4/CO[C@@H]5[C@H](O)C(C)=C[C@@H](C(=O)O3)[C@]45O)O2)C=C[C@@H]1C</t>
  </si>
  <si>
    <t>C48H72O14</t>
  </si>
  <si>
    <t>Avermectin B1 (Abamectin) is served as anthelmintic and insecticide.</t>
  </si>
  <si>
    <t>1. Mogg TD, et al. Aust Vet J. 1990 Nov;67(11):399-401.</t>
  </si>
  <si>
    <t>Sirtuin inhibitor</t>
  </si>
  <si>
    <t>Griseofulvin</t>
  </si>
  <si>
    <t>[C@]12(C(=O)c3c(O1)c(c(cc3OC)OC)Cl)C(=CC(=O)C[C@H]2C)OC</t>
  </si>
  <si>
    <t>C17H17ClO6</t>
  </si>
  <si>
    <t>Griseofulvin is an antifungal agent used in the treatment of TINEA infections.</t>
  </si>
  <si>
    <t>Tubulin chain</t>
  </si>
  <si>
    <t>1. De Carli L, et al. Mutat Res, 1988, 195(2), 91-126.</t>
  </si>
  <si>
    <t>PDE5</t>
  </si>
  <si>
    <t>Mupirocin</t>
  </si>
  <si>
    <t>[C@H]1([C@H](CO[C@H]([C@@H]1O)C/C(=C/C(=O)OCCCCCCCCC(=O)O)/C)C[C@H]1[C@@H](O1)[C@H]([C@H](C)O)C)O</t>
  </si>
  <si>
    <t>C26H44O9</t>
  </si>
  <si>
    <t>Mupirocin is a RNA synthetase inhibitor antibacterial. It has shown excellent activity against gram-positive staphylococci and streptococci.</t>
  </si>
  <si>
    <t>1. Hurdle JG, et al. J Antimicrob ChemOthers. 2004 Jan;53(1):102-4.</t>
  </si>
  <si>
    <t>Teniposide</t>
  </si>
  <si>
    <t>O1COc2c1cc1[C@H]([C@@H]3[C@@H]([C@@H](c1c2)c1cc(c(c(c1)OC)O)OC)C(=O)OC3)O[C@H]1[C@@H]([C@H]([C@@H]2O[C@@H](OC[C@H]2O1)c1cccs1)O)O</t>
  </si>
  <si>
    <t>C32H32O13S</t>
  </si>
  <si>
    <t>Teniposide,  a semisynthetic derivative of podophyllotoxin with antitumor activity,  inhibits DNA synthesis by forming a complex with topoisomerase II and DNA.</t>
  </si>
  <si>
    <t>1. de Lucio B, et al. Y Sci. 2005 Nov;96(11):774-83.</t>
  </si>
  <si>
    <t>Nilotinib</t>
  </si>
  <si>
    <t>Cc1cn(c2cc(C(F)(F)F)cc(c2)NC(=O)c2ccc(c(Nc3nc(c4cnccc4)ccn3)c2)C)cn1</t>
  </si>
  <si>
    <t>C28H22F3N7O</t>
  </si>
  <si>
    <t>Nilotinib is an orally bioavailable aminopyrimidine-derivative Bcr-Abl tyrosine kinase inhibitor with antineoplastic activity. Designed to overcome imatinib resistance,  nilotinib binds to and stabilizes the inactive conformation of the kinase domain of the Abl protein of the Bcr-Abl fusion protein,  resulting in the inhibition of the Bcr-Abl-mediated proliferation of Philadelphia chromosome-positive (Ph+) chronic myeloid leukemia (CML) cells. This agent also inhibits the receptor tyrosine kinases platelet-derived growth factor receptor (PDGF-R) and c-kit,  a receptor tyrosine kinase mutated and constitutively activated in most gastrointestinal stromal tumors (GISTs).</t>
  </si>
  <si>
    <t>Angiogenesis; Cytoskeletal Signaling</t>
  </si>
  <si>
    <t>Bcr-Abl</t>
  </si>
  <si>
    <t>Bcr-Abl inhibitor</t>
  </si>
  <si>
    <t>1. Maekawa T, et al. Int J Clin Oncol. 2007 Oct;12(5):327-40.</t>
  </si>
  <si>
    <t>Nifuratel</t>
  </si>
  <si>
    <t>CSCC1CN(/N=C/c2ccc(o2)[N+](=O)[O-])C(=O)O1</t>
  </si>
  <si>
    <t>C10H11N3O5S</t>
  </si>
  <si>
    <t>Local antiprotozoal and antifungal agent that may also be given orally.</t>
  </si>
  <si>
    <t>1. Polatti F. Curr Clin Pharmacol. 2012 Feb 1;7(1):36-40.</t>
  </si>
  <si>
    <t>Chromatin/Epigenetic; DNA Damage/DNA Repair; NF-Κb</t>
  </si>
  <si>
    <t>HDAC</t>
  </si>
  <si>
    <t>HDAC inhibitor</t>
  </si>
  <si>
    <t>Rapamycin</t>
  </si>
  <si>
    <t>C[C@@H]1CC[C@H]2C[C@@H](/C(=C/C=C/C=C/[C@H](C[C@H](C(=O)[C@@H]([C@@H](/C(=C/[C@H](C(=O)C[C@H](OC(=O)[C@@H]3CCCCN3C(=O)C(=O)[C@@]1(O2)O)[C@H](C)C[C@@H]4CC[C@H]([C@@H](C4)OC)O)C)/C)O)OC)C)C)/C)OC</t>
  </si>
  <si>
    <t>C51H79NO13</t>
  </si>
  <si>
    <t>Sirolimus is a macrolide compound obtained from Streptomyces hygroscopicus that acts by selectively blocking the transcriptional activation of cytokines thereby inhibiting cytokine production. It is bioactive only when bound to IMMUNOPHILINS. Sirolimus is a potent immunosuppressant and possesses both antifungal and antineoplastic properties.</t>
  </si>
  <si>
    <t>mTOR</t>
  </si>
  <si>
    <t>mTOR inhibitor</t>
  </si>
  <si>
    <t>1. Dowling RJ, et al. Biochim Biophys Acta. 2010 Mar;1804(3):433-9.</t>
  </si>
  <si>
    <t>Retinoid Receptor inhibitor</t>
  </si>
  <si>
    <t>L-Glutamine</t>
  </si>
  <si>
    <t>Vortioxetine</t>
  </si>
  <si>
    <t>Cc1cc(C)c(Sc2ccccc2N2CCNCC2)cc1</t>
  </si>
  <si>
    <t>C18H22N2S</t>
  </si>
  <si>
    <t>Vortioxetine is a serotonergic antidepressant used for major depression disorders. Vortioxetine has been associated with a low rate of minor serum aminotransferase elevations during treatment.</t>
  </si>
  <si>
    <t>5-HT1A; 5-HT1B; 5-HT3A; 5-HT7; SERT</t>
  </si>
  <si>
    <t>5-HT Receptor modulator</t>
  </si>
  <si>
    <t>1. Bang-Andersen B, et al. J Med Chem, 2011, 54(9), 3206-3221.</t>
  </si>
  <si>
    <t>Tacrolimus</t>
    <phoneticPr fontId="5" type="noConversion"/>
  </si>
  <si>
    <t>O[C@@H]1CC[C@H](C[C@H]1OC)/C=C(\C)/[C@H]1OC(=O)[C@@H]2CCCCN2C(=O)C(=O)[C@]2(O)O[C@H]([C@H](C[C@@H](C)C/C(=C\[C@@H](CC=C)C(=O)C[C@H](O)[C@H]1C)/C)OC)[C@H](C[C@H]2C)OC</t>
  </si>
  <si>
    <t>C44H69NO12</t>
  </si>
  <si>
    <t>Tacrolimus is a macrolide isolated from the culture broth of a strain of Streptomyces tsukubaensis that has strong immunosuppressive activity in vivo and prevents the activation of T-lymphocytes in response to antigenic or mitogenic stimulation in vitro.</t>
  </si>
  <si>
    <t>FKBP-12</t>
  </si>
  <si>
    <t>1. Flanagan WM, et al. Nature, 1991, 352(6338), 803-807.</t>
  </si>
  <si>
    <t>v-Abl; c-Kit; PDGFR</t>
  </si>
  <si>
    <t>Bcr-Abl inhibitor; c-Kit inhibitor; PDGFR inhibitor</t>
  </si>
  <si>
    <t>Paroxetine hydrochloride</t>
  </si>
  <si>
    <t>Cl.Fc1ccc(cc1)[C@@H]1CCNC[C@H]1COc1ccc2OCOc2c1</t>
  </si>
  <si>
    <t>C19H21CIFNO3</t>
  </si>
  <si>
    <t>Paroxetine hydrochloride is a serotonin uptake inhibitor that is effective in the treatment of depression.</t>
  </si>
  <si>
    <t>5-HT; AChR; GRK2</t>
  </si>
  <si>
    <t>5-HT Receptor antagonist; AChR inhibitor; GRK inhibitor</t>
  </si>
  <si>
    <t>1. Le Poul E, et al. Naunyn Schmiedebergs Arch Pharmacol, 1995, 352(2), 141-148.</t>
  </si>
  <si>
    <t>Ronidazole</t>
  </si>
  <si>
    <t>Cn1c(COC(=O)N)ncc1[N+](=O)[O-]</t>
  </si>
  <si>
    <t>C6H8N4O4</t>
  </si>
  <si>
    <t>Ronidazole is an antiprotozoal and antimicrobial agent used mainly in veterinary practice.</t>
  </si>
  <si>
    <t>1. Sullivan TW, et al. Poult Sci. 1977 Mar;56(2):571-6.</t>
  </si>
  <si>
    <t>SGLT inhibitor</t>
  </si>
  <si>
    <t>Ponatinib</t>
  </si>
  <si>
    <t>Cc1c(cc(cc1)C(=O)Nc1cc(c(cc1)CN1CCN(CC1)C)C(F)(F)F)C#Cc1cnc2n1nccc2</t>
  </si>
  <si>
    <t>C29H27F3N6O</t>
  </si>
  <si>
    <t>Ponatinib is a tyrosine kinase receptor inhibitor that is used in the therapy of refractory chronic myelogenous leukemia (CML) positive for the Philadelphia chromosome.</t>
  </si>
  <si>
    <t>Abl; c-Kit; FGFR1; PDGFRα; c-Src; VEGFR2</t>
  </si>
  <si>
    <t>Bcr-Abl inhibitor; c-Kit inhibitor; FGFR inhibitor; PDGFR inhibitor; Src inhibitor; VEGFR inhibitor</t>
  </si>
  <si>
    <t>1. O'Hare T, et al. Y Cell, 2009, 16(5), 401-412.</t>
  </si>
  <si>
    <t>Brexpiprazole</t>
  </si>
  <si>
    <t>c1c(nc2c(c1)ccc(c2)OCCCCN1CCN(CC1)c1cccc2c1ccs2)O</t>
  </si>
  <si>
    <t>C25H27N3O2S</t>
  </si>
  <si>
    <t>Brexpiprazole is a partial agonist of human 5-hydroxytryptamine (5-HT) 5-HT1A and dopamine D2 receptors.</t>
  </si>
  <si>
    <t>5-HT1A; 5-HT2A; α1B-adrenergic receptor; α2C receptors; D2L</t>
  </si>
  <si>
    <t>5-HT Receptor agonist; Adrenergic Receptor antagonist; Dopamine Receptor agonist</t>
  </si>
  <si>
    <t>1. Zajdel P, et al. Future Med Chem, 2014. 6(1): p. 57-75.</t>
  </si>
  <si>
    <t>Temsirolimus</t>
    <phoneticPr fontId="5" type="noConversion"/>
  </si>
  <si>
    <t>C[C@@H]1CC[C@H]2C[C@@H](/C(=C/C=C/C=C/[C@H](C[C@H](C(=O)[C@@H]([C@@H](/C(=C/[C@H](C(=O)C[C@H](OC(=O)[C@@H]3CCCCN3C(=O)C(=O)[C@@]1(O2)O)[C@H](C)C[C@@H]4CC[C@H]([C@@H](C4)OC)OC(=O)C(C)(CO)CO)C)/C)O)OC)C)C)/C)OC</t>
  </si>
  <si>
    <t>C56H87NO16</t>
  </si>
  <si>
    <t>Temsirolimus is a specific mTOR inhibitor,  used in the treatment of advanced renal cell cancer.</t>
  </si>
  <si>
    <t>1. Shor B, et al. Y Res, 2008, 68(8), 2934-2943.</t>
  </si>
  <si>
    <t>Afatinib</t>
  </si>
  <si>
    <t>O=C(Nc1cc2c(Nc3ccc(F)c(Cl)c3)ncnc2cc1O[C@@H]1COCC1)/C=C/CN(C)C</t>
  </si>
  <si>
    <t>C24H25ClFN5O3</t>
  </si>
  <si>
    <t>Afatinib is a tyrosine kinase receptor inhibitor that is used in the therapy of selected forms of metastatic non-small cell lung cancer.</t>
  </si>
  <si>
    <t>EGFR (L858R); EGFR (L858R/T790M); EGFR (wt); HER2</t>
  </si>
  <si>
    <t>EGFR inhibitor; HER inhibitor</t>
  </si>
  <si>
    <t>1. Prim N, et al. Rev Pneumol Clin. 2014 Oct;70(5):279-85.</t>
  </si>
  <si>
    <t>Bazedoxifene acetate</t>
  </si>
  <si>
    <t>C(=O)(C)O.c1c(cc2c(c1)n(c(c2C)c1ccc(cc1)O)Cc1ccc(cc1)OCCN1CCCCCC1)O</t>
  </si>
  <si>
    <t>C32H38N2O5</t>
  </si>
  <si>
    <t>Bazedoxifene acetate is a novel selective estrogen receptor modulator (SERM).</t>
  </si>
  <si>
    <t>ERα; ERβ</t>
  </si>
  <si>
    <t>1. Miller CP, et al. J Med Chem, 2001, 44(11), 1654-1657.</t>
  </si>
  <si>
    <t>Pazopanib</t>
  </si>
  <si>
    <t>CN(c1cc2nn(C)c(C)c2cc1)c1nc(Nc2cc(c(C)cc2)S(=O)(=O)N)ncc1</t>
  </si>
  <si>
    <t>C21H23N7O2S</t>
  </si>
  <si>
    <t>Pazopanib,  a small molecule inhibitor,  inhibits multiple protein tyrosine kinases with potential antineoplastic activity. Pazopanib selectively inhibits VEGFR-1,  -2 and -3,  c-kit and PDGF-R,  which may result in inhibition of angiogenesis in tumors in which these receptors are upregulated.</t>
  </si>
  <si>
    <t>c-Kit; PDGFR; VEGFR1; VEGFR2; VEGFR3</t>
  </si>
  <si>
    <t>c-Kit inhibitor; PDGFR inhibitor; VEGFR inhibitor</t>
  </si>
  <si>
    <t>1. Harris PA, et al. J Med Chem. 2008, 51(15), 4632-4640.</t>
  </si>
  <si>
    <t>Entecavir</t>
  </si>
  <si>
    <t>Nc1nc(=O)c2c([nH]1)n(cn2)[C@H]1C[C@H](O)[C@@H](CO)C1=C</t>
  </si>
  <si>
    <t>C12H15N5O3</t>
  </si>
  <si>
    <t>Entecavir is a guanosine nucleoside analogue used in the treatment of chronic hepatitis B virus (HBV) infection. Entecavir therapy can be associated with flares of the underlying hepatitis B during or after therapy,  but has not been linked to cases of clinically apparent liver injury.</t>
  </si>
  <si>
    <t>HBV( HepG2 cell)</t>
  </si>
  <si>
    <t>HBV inhibitor</t>
  </si>
  <si>
    <t>1. Levine S, et al. Antimicrob Agents ChemOthers, 2002, 46(8), 2525-2532.</t>
  </si>
  <si>
    <t>Pimobendan</t>
  </si>
  <si>
    <t>c12c([nH]c(n1)c1ccc(cc1)OC)ccc(c2)C1=NNC(=O)CC1C</t>
  </si>
  <si>
    <t>C19H18N4O2</t>
  </si>
  <si>
    <t>Pimobendan is a selective inhibitor of PDE3 (IC50: 0.32 μM).</t>
  </si>
  <si>
    <t>1. Beier N, et al. J Cardiovasc Pharmacol, 1991, 18(1), 17-27.</t>
  </si>
  <si>
    <t>Osimertinib</t>
  </si>
  <si>
    <t>c1cnc(nc1c1cn(c2c1cccc2)C)Nc1c(cc(c(c1)NC(=O)C=C)N(CCN(C)C)C)OC</t>
  </si>
  <si>
    <t>C28H33N7O2</t>
  </si>
  <si>
    <t>Osimertinib is a small molecule tyrosine kinase receptor inhibitor and antineoplastic agent that is used in the therapy of selected forms of advanced non-small cell lung cancer (NSCLC).</t>
  </si>
  <si>
    <t>EGFR (Exon 19 deletion); EGFR (L858R/T790M )</t>
  </si>
  <si>
    <t>1. Patent. 2013, WO2013014448 A1.</t>
  </si>
  <si>
    <t>Ziprasidone</t>
  </si>
  <si>
    <t>Clc1c(cc2CC(=O)Nc2c1)CCN1CCN(c2nsc3ccccc23)CC1</t>
  </si>
  <si>
    <t>C21H21ClN4OS</t>
  </si>
  <si>
    <t>Ziprasidone is a united 5-HT (serotonin) and dopamine receptor antagonist which shows potent effects of antipsychotic activity.</t>
  </si>
  <si>
    <t>Avanafil</t>
  </si>
  <si>
    <t>c1(nc(c(cn1)C(=O)NCc1ncccn1)NCc1cc(c(cc1)OC)Cl)N1[C@@H](CCC1)CO</t>
  </si>
  <si>
    <t>C23H26ClN7O3</t>
  </si>
  <si>
    <t>Avanafil is a selective inhibitor of phosphodiesterase type 5 (PDE5) and is used as therapy of erectile dysfunction.</t>
  </si>
  <si>
    <t>1. Kotera J, et al. J Urol. 2012, 188(2), 668-674.</t>
  </si>
  <si>
    <t>Radotinib</t>
  </si>
  <si>
    <t>Cc1c(cc(cc1)C(=O)Nc1cc(cc(c1)n1cc(nc1)C)C(F)(F)F)Nc1nccc(n1)c1nccnc1</t>
  </si>
  <si>
    <t>C27H21F3N8O</t>
  </si>
  <si>
    <t>Radotinib,  and sometimes referred to by its investigational name IY5511,  is a drug for the treatment of different types of Y,  most notably Philadelphia chromosome-positive (Ph+) chronic myeloid leukemia (CML) with resistance or intolerance of other tyrosine kinase Bcr-Abl inhibitors</t>
  </si>
  <si>
    <t>Bcr-Abl1</t>
  </si>
  <si>
    <t>1. Heo SK, et al. PLoS One. 2015 Jun 12;10(6):e0129853.</t>
  </si>
  <si>
    <t>Rilpivirine</t>
  </si>
  <si>
    <t>N(c1c(cc(cc1C)/C=C/C#N)C)c1nc(Nc2ccc(cc2)C#N)ncc1</t>
  </si>
  <si>
    <t>C22H18N6</t>
  </si>
  <si>
    <t>Rilpivirine is a diarylpyrimidine derivative and reverse transcriptase inhibitor with antiviral activity against HIV-1 that is used in the treatment of HIV infections.</t>
  </si>
  <si>
    <t>1. Janssen PA, et al. J Med Chem. 2005, 48(6), 1901-1909.</t>
  </si>
  <si>
    <t>Verteporfin</t>
  </si>
  <si>
    <t>O(C(=O)[C@H]1[C@@]2(C(=CC=C1C(=O)OC)/C/1=C/C3=N/C(=C\c4[nH]c(/C=C/5\N=C(/C=C/2\N1)C(=C5CCC(=O)O)C)c(c4C)CCC(=O)OC)/C(=C3C)C=C)C)C.O(C(=O)[C@H]1[C@@]2(C(=CC=C1C(=O)OC)/C/1=C/C3=N/C(=C\c4[nH]c(/C=C/5\N=C(/C=C/2\N1)C(=C5CCC(=O)OC)C)c(c4C)CCC(=O)O)/C(=C3C)C=C)C)C</t>
  </si>
  <si>
    <t>C41H42N4O8</t>
  </si>
  <si>
    <t>Verteporfin,  a benzoporphyrin derivative monoacid ring A,  can inhibit the activity of YAP.</t>
  </si>
  <si>
    <t>Angiogenesis</t>
  </si>
  <si>
    <t>VDA</t>
  </si>
  <si>
    <t>VDA inhibitor</t>
  </si>
  <si>
    <t>1. Schmidt-Erfurth U, et al. Surv Ophthalmol, 2000, 45(3), 195-214.</t>
  </si>
  <si>
    <t>Lapatinib Ditosylate</t>
  </si>
  <si>
    <t>Cc1ccc(cc1)S(=O)(=O)O.Cc1ccc(cc1)S(=O)(=O)O.CS(=O)(=O)CCNCc1ccc(o1)c1cc2c(cc1)ncnc2Nc1cc(c(cc1)OCc1cc(ccc1)F)Cl</t>
  </si>
  <si>
    <t>C29H26ClFN4O4S·2C7H8O3S</t>
  </si>
  <si>
    <t>Lapatinib Ditosylate,  an effective EGFR and ErbB2 inhibitor,  is with IC50 of 10.8 and 9.2 nM for EGFR and ErbB2,  respectively.</t>
  </si>
  <si>
    <t>Angiogenesis; MAPK; JAK/STAT signaling; Tyrosine Kinase/Adaptors</t>
  </si>
  <si>
    <t>EGFR; HER2/ErbB2; HER2/ErbB2; C-Raf-1; c-Src</t>
  </si>
  <si>
    <t>EGFR inhibitor; Raf inhibitor; Src inhibitor</t>
  </si>
  <si>
    <t>CYP17</t>
  </si>
  <si>
    <t>Imatinib</t>
  </si>
  <si>
    <t>Cc1c(cc(cc1)NC(=O)c1ccc(cc1)CN1CCN(CC1)C)Nc1nccc(n1)c1cnccc1</t>
  </si>
  <si>
    <t>C29H31N7O</t>
  </si>
  <si>
    <t>Imatinib is a tyrosine kinase inhibitor and ANTINEOPLASTIC AGENT that inhibits the BCR-ABL kinase created by chromosome rearrangements in CHRONIC MYELOID LEUKEMIA and ACUTE LYMPHOBLASTIC LEUKEMIA,  as well as PDG-derived tyrosine kinases that are overexpressed in gastrointestinal stromal tumors.</t>
  </si>
  <si>
    <t>1. Buchdunger E, et al. Proc Natl Acad Sci USA. 1995, 92(7), 2558&amp;ndash;2562.</t>
  </si>
  <si>
    <t>Palbociclib hydrochloride</t>
  </si>
  <si>
    <t>Cc1c(c(=O)n(c2nc(ncc12)Nc1ncc(cc1)N1CCNCC1)C1CCCC1)C(=O)C.Cl</t>
  </si>
  <si>
    <t>C24H29N7O2·HCl</t>
  </si>
  <si>
    <t>Palbociclib (PD-0332991) HCl,  a greatly selective inhibitor of CDK4/6,  with IC50 for CDK4/6 is 11 nM, 16 nM,  respectively. Palbociclib exhibits no inhibition against CDK1/2/5,  EGFR,  FGFR,  PDGFR,  InsR,  etc.</t>
  </si>
  <si>
    <t>CDK2/CyclinA; CDK2/CyclinE2; CDK4/CyclinD1; CDK4/CyclinD3; CDK6/CyclinD2</t>
  </si>
  <si>
    <t>CDK inhibitor</t>
  </si>
  <si>
    <t>1. Fry DW, et al. Mol Y Ther, 2004, 3(11), 1427-1438.</t>
  </si>
  <si>
    <t>Palbociclib Isethionate</t>
  </si>
  <si>
    <t>Cc1c(c(=O)n(c2nc(ncc12)Nc1ncc(cc1)N1CCNCC1)C1CCCC1)C(=O)C.C(CS(=O)(=O)O)O</t>
  </si>
  <si>
    <t>C24H29N7O2·C2H6O4S</t>
  </si>
  <si>
    <t>Palbociclib (PD0332991) Isethionate is a highly specific CDK4/6 inhibitor ( IC50: 11/16 nM). It shows no activity against CDK1/2/5,  FGFR,  EGFR,  InsR,  PDGFR,  etc.</t>
  </si>
  <si>
    <t>Posaconazole</t>
  </si>
  <si>
    <t>CC[C@@H]([C@H](C)O)n1c(=O)n(cn1)c1ccc(cc1)N1CCN(CC1)c1ccc(cc1)OC[C@H]1C[C@](OC1)(Cn1cncn1)c1c(cc(cc1)F)F</t>
  </si>
  <si>
    <t>C37H42F2N8O4</t>
  </si>
  <si>
    <t>Posaconazole is a sterol C14ɑ demethylase inhibitor (IC50: 0.25 nM).</t>
  </si>
  <si>
    <t>1. Benaim G, et al. J Med Chem. 2006, 49(3), 892-389.</t>
  </si>
  <si>
    <t>Bleomycin Sulfate</t>
  </si>
  <si>
    <t>S(=O)(=O)([O-])[O-].O([C@H]1[C@@H](O)[C@H](O)[C@@H](O[C@H]1O[C@H]([C@@H](NC(=O)c1nc(nc(N)c1C)[C@@H](NC[C@H](N)C(=O)N)CC(=O)N)C(=O)N[C@@H]([C@@H](O)[C@H](C)C(=O)N[C@H]([C@H](O)C)C(=O)NCCc1scc(n1)c1sc(cn1)C(=O)NCCC[S+](C)C)C)c1[nH]cnc1)CO)[C@@H]1O[C@@H]([C@@H](O)[C@@H](OC(=O)N)[C@@H]1O)CO.O([C@H]1[C@@H](O)[C@H](O)[C@@H](O[C@H]1O[C@H]([C@@H](NC(=O)c1nc(nc(N)c1C)[C@@H](NC[C@H](N)C(=O)N)CC(=O)N)C(=O)N[C@@H]([C@@H](O)[C@H](C)C(=O)N[C@H]([C@H](O)C)C(=O)NCCc1scc(n1)c1sc(cn1)C(=O)NCCC[S+](C)C)C)c1[nH]cnc1)CO)[C@@H]1O[C@@H]([C@@H](O)[C@@H](OC(=O)N)[C@@H]1O)CO</t>
  </si>
  <si>
    <t>C55H85N17O25S4</t>
  </si>
  <si>
    <t>Bleomycin Sulfate,  a glycopeptide antibiotic,  is an anticancer agent for squamous cell carcinomas (SCC). In UT-SCC-19A cells,  the IC50 of Bleomycin Sulfate is 4 nM.</t>
  </si>
  <si>
    <t>1. Jääskelä-Saari HA, et al. Acta Otolaryngol Suppl. 1997, 529, 241-244.</t>
  </si>
  <si>
    <t>Abiraterone</t>
  </si>
  <si>
    <t>C[C@]12CC[C@@H](CC1=CC[C@H]1[C@@H]3CC=C(c4cccnc4)[C@@]3(C)CC[C@H]21)O</t>
  </si>
  <si>
    <t>C24H31NO</t>
  </si>
  <si>
    <t>Abiraterone (CB-7598) is an effective steroidal cytochrome P450 17alpha-hydroxylase-17, 20-lyase (CYP17) inhibitor (IC50: 4 nM).</t>
  </si>
  <si>
    <t>1. Attard G, et al. J Clin Oncol. 2008, 26(28), 4563-4571.</t>
  </si>
  <si>
    <t>Eburnalritardo</t>
  </si>
  <si>
    <t>c12c(cccc1)N1C3C2CCN2[C@@H]3[C@@](CC1=C)(CCC2)CC</t>
  </si>
  <si>
    <t>Eburnalritardo is a vasodilator. Eburnalritardo is a vinca alkaloid and a metabolite of vincamine.</t>
  </si>
  <si>
    <t>1. Riofski MV, et al. J Org Chem. 2011 May 20; 76(10):3676-83.</t>
  </si>
  <si>
    <t>Sodium fusidate</t>
  </si>
  <si>
    <t>[C@]12([C@@]3([C@H](/C(=C(\CCC=C(C)C)/C(=O)[O-])/[C@H](C3)OC(=O)C)C[C@H]([C@H]1[C@@]1([C@@H](CC2)[C@@H]([C@@H](CC1)O)C)C)O)C)C.[Na+]</t>
  </si>
  <si>
    <t>C31H47NaO6</t>
  </si>
  <si>
    <t>Fusidate Sodium is a sodium salt form of fusidic acid,  a bacteriostatic antibiotic derived from the fungus Fusidium coccineum and used as a topical medication to treat skin infections.</t>
  </si>
  <si>
    <t>Diphemanil mesylate</t>
  </si>
  <si>
    <t>C[N+]1(CCC(=C(c2ccccc2)c2ccccc2)CC1)C.COS(=O)(=O)[O-]</t>
  </si>
  <si>
    <t>C20H24N·CH3O4S</t>
  </si>
  <si>
    <t>Diphemanil methylsulfate,  a quaternary ammonium anticholinergic,  binds muscarinic acetylcholine receptors and thus decreases secretory excretion of stomach acids,  sweat,  and saliva.</t>
  </si>
  <si>
    <t>1. Feng G, et al. Int Immunopharmacol. 2015 Apr 15;26(2):392-400.</t>
  </si>
  <si>
    <t>Demeclocycline hydrochloride</t>
  </si>
  <si>
    <t>[C@@H]12[C@](C(=C3[C@H](C2)[C@@H](c2c(C3=O)c(ccc2Cl)O)O)O)(C(=O)C(=C([C@H]1N(C)C)O)C(=O)N)O.Cl</t>
  </si>
  <si>
    <t>C21H21ClN2O8·HCl</t>
  </si>
  <si>
    <t>Demeclocycline hydrochloride is a TETRACYCLINE analog having a 7-chloro and a 6-methyl. Because it is excreted more slowly than TETRACYCLINE,  it maintains effective blood levels for longer periods of time.</t>
  </si>
  <si>
    <t>1. Imming P, et al. Nat Rev Drug Discov. 2006 Oct;5(10):821-34.</t>
  </si>
  <si>
    <t>Gatifloxacin</t>
  </si>
  <si>
    <t>COc1c2n(cc(C(=O)O)c(=O)c2cc(F)c1N1CCNC(C)C1)C1CC1</t>
  </si>
  <si>
    <t>C19H22FN3O4</t>
  </si>
  <si>
    <t>Gatifloxacin is an antibiotic of the fourth-generation fluoroquinolone family,  that like other members of that family,  inhibits the bacterial enzymes DNA gyrase and topoisomerase IV.</t>
  </si>
  <si>
    <t>1. Rafii F, et al. Antimicrob Agents ChemOthers. 2005 Feb;49(2):488-92.</t>
  </si>
  <si>
    <t>Econazole nitrate</t>
  </si>
  <si>
    <t>O[N+](=O)[O-].Clc1ccc(COC(Cn2ccnc2)c2c(Cl)cc(Cl)cc2)cc1</t>
  </si>
  <si>
    <t>C18H15Cl3N2O·HNO3</t>
  </si>
  <si>
    <t>Econazole nitrate (Spectazole) is an imidazole class antifungal medicine.</t>
  </si>
  <si>
    <t>Dacarbazine</t>
  </si>
  <si>
    <t>c1(c(nc[nH]1)C(=O)N)N=NN(C)C</t>
  </si>
  <si>
    <t>C6H10N6O</t>
  </si>
  <si>
    <t>Dacarbazine is an antineoplastic agent. It has significant activity against melanomas.</t>
  </si>
  <si>
    <t>DNA polymerase beta</t>
  </si>
  <si>
    <t>1. Lonn U, Lohn S. Y Res. 1987 Jan 1;47(1):26-30.</t>
  </si>
  <si>
    <t>Etoposide</t>
  </si>
  <si>
    <t>COc1cc(cc(OC)c1O)[C@H]1C2C(COC2=O)[C@H](O[C@@H]2O[C@@H]3CO[C@@H](C)O[C@H]3[C@H](O)[C@H]2O)c2cc3c(OCO3)cc12</t>
  </si>
  <si>
    <t>C29H32O13</t>
  </si>
  <si>
    <t>Etoposide is a semisynthetic derivative of PODOPHYLLOTOXIN that exhibits antitumor activity. Etoposide inhibits DNA synthesis by forming a complex with topoisomerase II and DNA. This complex induces breaks in double stranded DNA and prevents repair by topoisomerase II binding. Accumulated breaks in DNA prevent entry into the mitotic phase of cell division,  and lead to cell death. Etoposide acts primarily in the G2 and S phases of the cell cycle.</t>
  </si>
  <si>
    <t>Dantrolene sodium salt</t>
  </si>
  <si>
    <t>[Na+].[O-][N+](=O)c1ccc(cc1)-c1ccc(\C=N\N2CC(=O)[N-]C2=O)o1</t>
  </si>
  <si>
    <t>C14H9N4NaO5</t>
  </si>
  <si>
    <t>Dantrolene is a skeletal muscle relaxant and can interfere with excitation-contraction coupling in the muscle fiber. It is used for the treatment of spasticity and other neuromuscular abnormalities. Its mechanism of action is may not central,  but dantrolene is usually grouped with the central muscle relaxants.</t>
  </si>
  <si>
    <t>Calcium Channel; Ryanodine receptor 1</t>
  </si>
  <si>
    <t>1. Paul-Pletzer K, et al. J Biol Chem. 2002 Sep 20;277(38):34918-23.</t>
  </si>
  <si>
    <t>Lapatinib</t>
  </si>
  <si>
    <t>CS(=O)(=O)CCNCc1ccc(o1)c1cc2c(cc1)ncnc2Nc1cc(Cl)c(OCc2cc(F)ccc2)cc1</t>
  </si>
  <si>
    <t>C29H26ClFN4O4S</t>
  </si>
  <si>
    <t>Lapatinib(GW-572016) is an effective ErbB2 and EGFR inhibitor with IC50 of 9.2 and 10.8 nM,  respectively.</t>
  </si>
  <si>
    <t>Sorafenib tosylate</t>
  </si>
  <si>
    <t>Cc1ccc(cc1)S(=O)(=O)O.CNC(=O)c1nccc(Oc2ccc(NC(=O)Nc3cc(c(Cl)cc3)C(F)(F)F)cc2)c1</t>
  </si>
  <si>
    <t>C21H16ClF3N4O3·C7H8O3S</t>
  </si>
  <si>
    <t>Sorafenib Tosylate is the tosylate salt of sorafenib,  a synthetic compound targeting growth signaling and angiogenesis. Sorafenib blocks the enzyme RAF kinase,  a critical component of the RAF/MEK/ERK signaling pathway that controls cell division and proliferation; in addition,  sorafenib inhibits the VEGFR-2/PDGFR-beta signaling cascade,  thereby blocking tumor angiogenesis.</t>
  </si>
  <si>
    <t>Angiogenesis; MAPK; Tyrosine Kinase/Adaptors</t>
  </si>
  <si>
    <t>c-Kit; FGFR1; FLT3; mPDGFRβ; PDGFRβ; B-Raf; B-Raf (V599E); Raf-1; VEGFR2; VEGFR2/Flk1</t>
  </si>
  <si>
    <t>c-Kit inhibitor; FGFR inhibitor; FLT inhibitor; PDGFR inhibitor; Raf inhibitor; VEGFR inhibitor</t>
  </si>
  <si>
    <t>1. Wilhelm SM, et al. Y Res, 2004, 64(19), 7099-7109.</t>
  </si>
  <si>
    <t>Ibrutinib</t>
  </si>
  <si>
    <t>C(=O)(C=C)N1C[C@@H](CCC1)n1c2ncnc(c2c(n1)c1ccc(cc1)Oc1ccccc1)N</t>
  </si>
  <si>
    <t>C25H24N6O2</t>
  </si>
  <si>
    <t>Ibrutinib is an orally bioavailable,  small-molecule inhibitor of Bruton's tyrosine kinase (BTK) with potential antineoplastic activity.</t>
  </si>
  <si>
    <t>Angiogenesis; Proteases/Proteasome</t>
  </si>
  <si>
    <t>BLK; Bmx; BTK; FGR; CSK</t>
  </si>
  <si>
    <t>BTK inhibitor; Src inhibitor; Tyrosine Kinases inhibitor</t>
  </si>
  <si>
    <t>1. Burger JA1, Buggy JJ. Leuk Lymphoma. 2013 Nov;54(11):2385-91.</t>
  </si>
  <si>
    <t>Aprepitant</t>
  </si>
  <si>
    <t>c1(cc(cc(c1)[C@H](O[C@@H]1[C@@H](N(CCO1)Cc1[nH][nH]c(=O)n1)c1ccc(cc1)F)C)C(F)(F)F)C(F)(F)F</t>
  </si>
  <si>
    <t>C23H21F7N4O3</t>
  </si>
  <si>
    <t>Aprepitant is a Substance P/Neurokinin-1 Receptor Antagonist. The mechanism of action of aprepitant is as a Neurokinin 1 Antagonist,  and Cytochrome P450 3A4 Inhibitor,  and Cytochrome P450 2C9 Inducer,  and Cytochrome P450 3A4 Inducer.</t>
  </si>
  <si>
    <t>NK1</t>
  </si>
  <si>
    <t>Neurokinin 1 antagonist</t>
  </si>
  <si>
    <t>1. Tattersall FD, et al. Neuropharmacology, 2000, 39(4), 652-663.</t>
  </si>
  <si>
    <t>Nintedanib</t>
  </si>
  <si>
    <t>O=C(CN1CCN(C)CC1)N(C)c1ccc(N/C(=C\2/c3ccc(cc3NC2=O)C(=O)OC)/c2ccccc2)cc1</t>
  </si>
  <si>
    <t>C31H33N5O4</t>
  </si>
  <si>
    <t>Nintedanib is an orally bioavailable,  indolinone-derived,  receptor tyrosine kinase (RTK) inhibitor (VEGFR1/2/3,  FGFR1/2/3 and PDGFRα/β with IC50 of 34 nM/13 nM/13 nM,  69 nM/37 nM/108 nM and 59 nM/65 nM) with potential antiangiogenic and antineoplastic activities. Multitargeted tyrosine kinase inhibitor BIBF 1120 selectively binds to and inhibits vascular endothelial growth factor receptor (VEGFR),  fibroblast growth factor receptor (FGFR) and platelet-derived growth factor receptor (PDGFR) tyrosine kinases,  which may result in the induction of endothelial cell apoptosis. In addition,  this agent also inhibits members of the Src family of tyrosine kinases,  including Src,  Lck,  Lyn,  and FLT-3 (fms-like tyrosine kinase 3).</t>
  </si>
  <si>
    <t>FLT3; Lck; VEGFR1; VEGFR2; VEGFR3</t>
  </si>
  <si>
    <t>FLT inhibitor; Src inhibitor; VEGFR inhibitor</t>
  </si>
  <si>
    <t>1. Hilberg F, et al. Y Res, 2008, 68(12), 4774-4782.</t>
  </si>
  <si>
    <t>XL184</t>
  </si>
  <si>
    <t>C(=O)(O)[C@H](CC(=O)O)O.c12cc(c(cc1c(ccn2)Oc1ccc(cc1)NC(=O)C1(C(=O)Nc2ccc(cc2)F)CC1)OC)OC</t>
  </si>
  <si>
    <t>C32H30FN3O10</t>
  </si>
  <si>
    <t>Cabozantinib S-malate is the s-malate salt form of cabozantinib,  an orally bioavailable,  small molecule receptor tyrosine kinase (RTK) inhibitor with potential antineoplastic activity.</t>
  </si>
  <si>
    <t>Kit; c-Met; AXL; VEGFR2/KDR; VEGFR3/FLT4</t>
  </si>
  <si>
    <t>c-Kit inhibitor; c-Met/HGFR inhibitor; TAM Receptor inhibitor; VEGFR inhibitor</t>
  </si>
  <si>
    <t>1. You WK, et al. Y Res, 2011, 71(14), 4758-4768.</t>
  </si>
  <si>
    <t>Everolimus</t>
    <phoneticPr fontId="5" type="noConversion"/>
  </si>
  <si>
    <t>C(O)CO[C@H]1[C@@H](C[C@@H](CC1)C[C@H]([C@H]1OC(=O)[C@@H]2CCCCN2C(=O)C(=O)[C@]2([C@@H](CC[C@H](O2)C[C@@H](/C(=C/C=C/C=C/[C@H](C[C@H](C(=O)[C@@H]([C@@H](/C(=C/[C@H](C(=O)C1)C)/C)O)OC)C)C)/C)OC)C)O)C)OC</t>
  </si>
  <si>
    <t>C53H83NO14</t>
  </si>
  <si>
    <t>Everolimus is an inhibitor of cell proliferation and immunosuppressive agent that is used alone or in combination with calcineurin inhibitors to prevent cellular rejection after organ transplantation,  and in combination with other anticancer agents as treatment of advanced renal cell and other cancers.</t>
  </si>
  <si>
    <t>mTOR (FKBP12)</t>
  </si>
  <si>
    <t>1. Zhu Y, et al. Tumour Biol. 2012 Apr 11. Doi: 10.1007/s13277-012-0383-6.</t>
  </si>
  <si>
    <t>Palbociclib</t>
  </si>
  <si>
    <t>c1(nc2c(cn1)c(c(c(=O)n2C1CCCC1)C(=O)C)C)Nc1ccc(cn1)N1CCNCC1</t>
  </si>
  <si>
    <t>C24H29N7O2</t>
  </si>
  <si>
    <t>Palbociclib is an orally available cyclin-dependent kinase (CDK) inhibitor with potential antineoplastic activity. Palbociclib selectively inhibits cyclin-dependent kinase 4 (CDK4) and 6 (CDK6),  thereby inhibiting retinoblastoma (Rb) protein phosphorylation early in the G1 phase leading to cell cycle arrest. This suppresses DNA replication and decreases tumor cell proliferation.</t>
  </si>
  <si>
    <t>CDK4; CDK6</t>
  </si>
  <si>
    <t>Canagliflozin</t>
  </si>
  <si>
    <t>c1(c2ccc(F)cc2)sc(cc1)Cc1c(C)ccc(c1)[C@H]1[C@H](O)[C@@H](O)[C@H](O)[C@@H](CO)O1</t>
  </si>
  <si>
    <t>C24H25FO5S</t>
  </si>
  <si>
    <t>Canagliflozin,  a sodium-glucose transporter 2( SGLT2) and P-Glycoprotein inhibitor,  is used in type 2 diabetes.</t>
  </si>
  <si>
    <t>hSGLT2; mSGLT2; rSGLT2</t>
  </si>
  <si>
    <t>1. Liang Y, et al. PLoS One. 2012, 7(2), e30555.</t>
  </si>
  <si>
    <t>LDK378</t>
  </si>
  <si>
    <t>CC(C)Oc1c(Nc2ncc(Cl)c(Nc3ccccc3S(=O)(=O)C(C)C)n2)cc(C)c(c1)C1CCNCC1</t>
  </si>
  <si>
    <t>C28H36ClN5O3S</t>
  </si>
  <si>
    <t>Ceritinib is a Kinase Inhibitor. The mechanism of action of Ceritinib is as a Tyrosine Kinase Inhibitor,  and Cytochrome P450 3A Inhibitor,  and Cytochrome P450 2C9 Inhibitor.</t>
  </si>
  <si>
    <t>Angiogenesis; Proteases/Proteasome; Tyrosine Kinase/Adaptors</t>
  </si>
  <si>
    <t>ALK; FLT3; IGF-1R; Insulin Receptor; STK22D</t>
  </si>
  <si>
    <t>ALK inhibitor; FLT inhibitor; IGF-1R inhibitor; Serine Protease inhibitor</t>
  </si>
  <si>
    <t>1. Marsilje TH, et al. J Med Chem. 2013, Jun 6.</t>
  </si>
  <si>
    <t>Regorafenib</t>
  </si>
  <si>
    <t>CNC(=O)c1nccc(c1)Oc1cc(c(NC(=O)Nc2cc(c(cc2)Cl)C(F)(F)F)cc1)F</t>
  </si>
  <si>
    <t>C21H15ClF4N4O3</t>
  </si>
  <si>
    <t>Regorafenib is a Kinase Inhibitor. The mechanism of action of regorafenib is as a Protein Kinase Inhibitor,  and Cytochrome P450 2C9 Inhibitor.</t>
  </si>
  <si>
    <t>Angiogenesis; Apoptosis; MAPK; Tyrosine Kinase/Adaptors</t>
  </si>
  <si>
    <t>Kit; RET; Raf-1; VEGFR1; VEGFR2</t>
  </si>
  <si>
    <t>c-Kit inhibitor; c-RET inhibitor; Raf inhibitor; VEGFR inhibitor</t>
  </si>
  <si>
    <t>1. Wilhelm SM, et al. Int J Y, 2011, 129(1), 245-255.</t>
  </si>
  <si>
    <t>Entecavir hydrate</t>
  </si>
  <si>
    <t>C=C1[C@@H](n2cnc3c2[nH]c(N)nc3=O)C[C@H](O)[C@H]1CO.O</t>
  </si>
  <si>
    <t>C12H15N5O3·H2O</t>
  </si>
  <si>
    <t>Entecavir is a selective inhibitor of the replication of the hepatitis B virus (HBV). It,  a new deoxyguanine nucleoside analog.</t>
  </si>
  <si>
    <t>Sorafenib</t>
  </si>
  <si>
    <t>CNC(=O)c1nccc(Oc2ccc(NC(=O)Nc3cc(c(Cl)cc3)C(F)(F)F)cc2)c1</t>
  </si>
  <si>
    <t>C21H16ClF3N4O3</t>
  </si>
  <si>
    <t>Sorafenib is a synthetic compound targeting growth signaling and angiogenesis. Sorafenib blocks the enzyme RAF kinase,  a critical component of the RAF/MEK/ERK signaling pathway that controls cell division and proliferation; in addition,  sorafenib inhibits the VEGFR-2/PDGFR-beta signaling cascade,  thereby blocking tumor angiogenesis.</t>
  </si>
  <si>
    <t>B-Raf; B-Raf (V599E); Raf-1; VEGFR2/Flk1; VEGFR3</t>
  </si>
  <si>
    <t>Raf inhibitor; VEGFR inhibitor</t>
  </si>
  <si>
    <t>1.Wilhelm SM, et al. Y Res. 2004 Oct 1;64(19):7099-109.</t>
  </si>
  <si>
    <t>A2A</t>
  </si>
  <si>
    <t>Cediranib</t>
  </si>
  <si>
    <t>Cc1cc2c([nH]1)ccc(c2F)Oc1ncnc2cc(c(cc12)OC)OCCCN1CCCC1</t>
  </si>
  <si>
    <t>C25H27FN4O3</t>
  </si>
  <si>
    <t>Cediranib (AZD2171) is a highly potent (IC50 &lt; 1 nmol/L) ATP-competitive inhibitor of recombinant KDR tyrosine kinase in vitro,  also inhibits Flt1/4 (IC50: 5 nM/≤3 nM),  similar activity against PDGFRβ and c-Kit,  selective more for VEGFR than PDGFR-α (36-fold),  CSF-1R (110-fold),  and Flt3 (1000-fold) in HUVEC cells.</t>
  </si>
  <si>
    <t>c-Kit; PDGFRβ; VEGFR1/FLT1; VEGFR2/KDR; VEGFR3/FLT4</t>
  </si>
  <si>
    <t>1. Wedge SR, et al. Y Res. 2005 May 15; 65(10):4389-400.</t>
  </si>
  <si>
    <t>MAPK</t>
  </si>
  <si>
    <t>MEK inhibitor</t>
  </si>
  <si>
    <t>Vortioxetine HBr</t>
  </si>
  <si>
    <t>c1c(c(cc(c1)C)C)Sc1ccccc1N1CCNCC1.Br</t>
  </si>
  <si>
    <t>C18H22N2S·HBr</t>
  </si>
  <si>
    <t>Vortioxetine (Lu AA21004) is a serotonin (5-HT) modulator and stimulator (SMS),  inhibits 5-HT1A/1B/3A/7 receptor and SERT (IC50: 15/33/3.7/19/1.6 nM).</t>
  </si>
  <si>
    <t>Alectinib</t>
  </si>
  <si>
    <t>CCc1c(cc2c(c1)C(=O)c1c([nH]c3c1ccc(c3)C#N)C2(C)C)N1CCC(CC1)N1CCOCC1</t>
  </si>
  <si>
    <t>C30H34N4O2</t>
  </si>
  <si>
    <t>CH5424802 is an orally available inhibitor of the receptor tyrosine kinase anaplastic lymphoma kinase (ALK) with antineoplastic activity.</t>
  </si>
  <si>
    <t>ALK; ALK (F1174L); ALK (R1275Q); INSR; VEGFR2 (KDR)</t>
  </si>
  <si>
    <t>ALK inhibitor; Tyrosine Kinases inhibitor; VEGFR inhibitor</t>
  </si>
  <si>
    <t>1. Sakamoto H, et al. Y Cell. 2011, 19(5), 679-690.</t>
  </si>
  <si>
    <t>Lomerizine hydrochloride</t>
  </si>
  <si>
    <t>Cl.COc1c(OC)c(OC)c(CN2CCN(CC2)C(c2ccc(F)cc2)c2ccc(F)cc2)cc1.Cl</t>
  </si>
  <si>
    <t>C27H30F2N2O3·2HCl</t>
  </si>
  <si>
    <t>Lomerizine dihydrochloride is an antagonist of L- and T-type voltage-gated calcium channels used to treat migraine.</t>
  </si>
  <si>
    <t>L-type calcium channel; T-type calcium channel</t>
  </si>
  <si>
    <t>1. Toriu N, et al. Exp Eye Res, 2000, 70(4), 475-484.</t>
  </si>
  <si>
    <t>C17H16N2O3</t>
  </si>
  <si>
    <t>Isoconazole nitrate</t>
  </si>
  <si>
    <t>O[N+](=O)[O-].Clc1cc(Cl)c(cc1)C(Cn1ccnc1)OCc1c(Cl)cccc1Cl</t>
  </si>
  <si>
    <t>C18H14Cl4N2O·HNO3</t>
  </si>
  <si>
    <t>Isoconazole nitrate (Travogen) is an azole antifungal reagent.</t>
  </si>
  <si>
    <t>1.Veraldi S.Mycoses. 2013 May;56 Suppl 1:41-3.</t>
  </si>
  <si>
    <t>Tazarotene</t>
  </si>
  <si>
    <t>CCOC(=O)c1cnc(cc1)C#Cc1cc2c(cc1)SCCC2(C)C</t>
  </si>
  <si>
    <t>C21H21NO2S</t>
  </si>
  <si>
    <t>Tazarotene is a synthetic,  topical retinoid. Tazarotene induces the expression of tazarotene-induced gene 3 (TIG3),  a tumor suppressor gene. In psoriasis,  tazarotene normalizes abnormal keratinocyte differentiation and reduces their hyperproliferation.</t>
  </si>
  <si>
    <t>1. Yen A, et al. Mol Pharmacol, 2004, 66(6), 1727-1737.</t>
  </si>
  <si>
    <t>Cobimetinib</t>
  </si>
  <si>
    <t>C1CCN[C@@H](C1)C1(CN(C1)C(=O)c1c(c(c(cc1)F)F)Nc1c(cc(cc1)I)F)O</t>
  </si>
  <si>
    <t>C21H21F3IN3O2</t>
  </si>
  <si>
    <t>Cobimetinib is a selective inhibitor of mitogen-activated protein kinase kinase (MEK) (IC50: 0.9 nM). Cobimetinib specifically binds to and inhibits the catalytic activity of MEK1,  resulting in inhibition of extracellular signal-related kinase 2 (ERK2) phosphorylation and activation and decreased tumor cell proliferation.</t>
  </si>
  <si>
    <t>MEK1</t>
  </si>
  <si>
    <t>1. Hoeflich KP, et al. Y Res. 2012, 72(1), 210-219.;Baudy AR, et al. EJNMMI Res. 2012, 2(1), 22.;</t>
  </si>
  <si>
    <t>Osimertinib mesylate</t>
  </si>
  <si>
    <t>OS(=O)(=O)C.C(=O)(C=C)Nc1c(cc(c(c1)Nc1nc(ccn1)c1c2c(cccc2)n(c1)C)OC)N(C)CCN(C)C</t>
  </si>
  <si>
    <t>C29H37N7O5S</t>
  </si>
  <si>
    <t>AZD-9291 mesylate is an irreversible and mutant-selective EGFR inhibitor.</t>
  </si>
  <si>
    <t>EGFR (L858R); EGFR (L858R/T790M)</t>
  </si>
  <si>
    <t>1. Patent WO 2013014448 A1: 2 - (2, 4, 5 - substituted -anilino) pyrimidine derivatives as egfr modulators useful for treating Y .</t>
  </si>
  <si>
    <t>Istradefylline</t>
  </si>
  <si>
    <t>CCn1c2c(c(=O)n(c1=O)CC)n(c(n2)/C=C/c1cc(c(cc1)OC)OC)C</t>
  </si>
  <si>
    <t>C20H24N4O4</t>
  </si>
  <si>
    <t>Istradefylline(Ki of 2.2 nM) is a selective adenosine A2A receptor (A2AR) antagonist,  which is under development in Phase 3 trails. It has been used in trials studying the treatment and basic science of Drug Abuse,  Sleep Disorder,  Hepatic Impairment,  Parkinson's Disease,  and Restless Legs Syndrome,  among others.</t>
  </si>
  <si>
    <t>Adenosine Receptor antagonist</t>
  </si>
  <si>
    <t>1. Chen JF, et al. J Neurosci, 2001, 21(10), RC143.</t>
  </si>
  <si>
    <t>Sertaconazole nitrate</t>
  </si>
  <si>
    <t>c1cc2c(c(c1)Cl)scc2COC(Cn1ccnc1)c1c(cc(cc1)Cl)Cl.[N+](=O)(O)[O-]</t>
  </si>
  <si>
    <t>C20H15Cl3N2OS·HNO3</t>
  </si>
  <si>
    <t>Sertaconazole nitrate,  a topical broad-spectrum antifungal,   is developed to supply an additional agent for the treatment of superficial cutaneous and mucosal infections.</t>
  </si>
  <si>
    <t>1. Liebel F, et al. Arch Dermatol Res, 2006, 298(4), 191-199.</t>
  </si>
  <si>
    <t>Domiphen Bromide</t>
  </si>
  <si>
    <t>CCCCCCCCCCCC[N+](C)(C)CCOc1ccccc1.[Br-]</t>
  </si>
  <si>
    <t>C22H40NO·Br</t>
  </si>
  <si>
    <t>Domiphen bromide is an antiseptic acting as a cationic surfactant.</t>
  </si>
  <si>
    <t>1. Gao P, et.al. Eur J Pharmacol, 2012, 694(1-3), 45-52.</t>
  </si>
  <si>
    <t>Rolapitant hydrochloride</t>
  </si>
  <si>
    <t>C[C@H](c1cc(cc(c1)C(F)(F)F)C(F)(F)F)OC[C@]1(CC[C@]2(CCC(=O)N2)CN1)c1ccccc1.Cl</t>
  </si>
  <si>
    <t>C25H27ClF6N2O2</t>
  </si>
  <si>
    <t>Rolapitant Hydrochloride is the hydrochloride salt form of rolapitant,  an orally bioavailable,  centrally-acting,  selective,  neurokinin 1 receptor (NK1-receptor) antagonist with potential antiemetic activity.</t>
  </si>
  <si>
    <t>1.Rapoport B, Schwartzberg L, Chasen M, Powers D, Arora S, Navari R, Schnadig I.  Eur J Cancer. 2016 Apr;57:23-30.</t>
  </si>
  <si>
    <t>Zotarolimus</t>
    <phoneticPr fontId="5" type="noConversion"/>
  </si>
  <si>
    <t>[H][C@@]12CCCCN1C(=O)C(=O)[C@]1(O)O[C@@H](CC[C@H]1C)C[C@H](OC)\C(C)=C\C=C\C=C\[C@@H](C)C[C@@H](C)C(=O)[C@H](OC)[C@H](O)\C(C)=C\[C@@H](C)C(=O)C[C@H](OC2=O)[C@H](C)C[C@@H]1CC[C@@H]([C@@H](C1)OC)N1C=NN=N1</t>
  </si>
  <si>
    <t>C52H79N5O12</t>
  </si>
  <si>
    <t>Zotarolimus,  an analogue of rapamycin,  inhibits FKBP-12 (IC50= 2.8 nM).</t>
  </si>
  <si>
    <t>1. Garcia-Touchard A, et al. Eur Heart J, 2006, 27(8), 988-993.</t>
  </si>
  <si>
    <t>Lucanthone</t>
  </si>
  <si>
    <t>CCN(CC)CCNc1ccc(C)c2sc3ccccc3c(=O)c12</t>
  </si>
  <si>
    <t>C20H24N2OS</t>
  </si>
  <si>
    <t>Lucanthone is an endonuclease inhibitor of Apurinic endonuclease-1 (APE-1).</t>
  </si>
  <si>
    <t>APE1</t>
  </si>
  <si>
    <t xml:space="preserve">1.Chowdhury SM,etal.Graphene nanoribbons as a drug delivery agent for lucanthone mediated therapy of glioblastoma multiforme.Nanomedicine. 2015 Jan;11(1):109-18.
</t>
  </si>
  <si>
    <t>Hexetidine</t>
  </si>
  <si>
    <t>CCCCC(CC)CN1CN(CC(CC)CCCC)CC(C)(N)C1</t>
  </si>
  <si>
    <t>C21H45N3</t>
  </si>
  <si>
    <t>Hexetidine is a bactericidal and fungicidal antiseptic. It is used as a 0.1% mouthwash for local infections and oral hygiene.</t>
  </si>
  <si>
    <t>1. Afennich F, et al. Int J Dent Hyg. 2011 Aug;9(3):182-90.</t>
  </si>
  <si>
    <t>Tenovin-1</t>
  </si>
  <si>
    <t>CC(=O)NC1=CC=C(NC(=S)NC(=O)C2=CC=C(C=C2)C(C)(C)C)C=C1</t>
  </si>
  <si>
    <t>C20H23N3O2S</t>
  </si>
  <si>
    <t>Tenovin-1 inhibits protein-deacetylating activities of SirT1 and SirT2 and protects against MDM2-mediated p53 degradation,  which involves ubiquitination.</t>
  </si>
  <si>
    <t>Mdm2; p53</t>
  </si>
  <si>
    <t>Mdm2 inhibitor; p53 inhibitor</t>
  </si>
  <si>
    <t>1. Lain S, et al. Y Cell, 2008, 13(5), 454-463.</t>
  </si>
  <si>
    <t>Epigenetic Reader Domain inhibitor</t>
  </si>
  <si>
    <t>PARP1; PARP2</t>
  </si>
  <si>
    <t>HDAC1; HDAC3</t>
  </si>
  <si>
    <t>SIRT1; SIRT2; SIRT3</t>
  </si>
  <si>
    <t>SRT1720</t>
  </si>
  <si>
    <t>C1CN(CCN1)Cc1csc2nc(cn12)c1ccccc1NC(=O)c1nc2ccccc2nc1.Cl</t>
  </si>
  <si>
    <t>C25H24ClN7OS</t>
  </si>
  <si>
    <t>SRT1720 hydrochloride is a selective activator of human SIRT1.</t>
  </si>
  <si>
    <t>SIRT1</t>
  </si>
  <si>
    <t>1. Milne JC, et al. Nature. 2007, 450(7170), 712-716.</t>
  </si>
  <si>
    <t>Mocetinostat</t>
  </si>
  <si>
    <t>N(C(=O)c1ccc(cc1)CNc1nccc(n1)c1cnccc1)c1ccccc1N</t>
  </si>
  <si>
    <t>C23H20N6O</t>
  </si>
  <si>
    <t>Mocetinostat (MGCD0103) is an orally available,  Class 1-selective and small molecule HDAC inhibitor with most potency for HDAC1 (IC50: 0.15 μM) in a cell-free assay,  2- to 10- fold selectivity against HDAC2/3/11,  and no activity to HDAC4/5/6/7/8.</t>
  </si>
  <si>
    <t>HDAC1; HDAC11; HDAC2; HDAC3; HDAC4</t>
  </si>
  <si>
    <t>1. Fournel M, et al. Mol Y Ther. 2008, 7(4), 759-768.</t>
  </si>
  <si>
    <t>C646</t>
  </si>
  <si>
    <t>Cc1cc(c(cc1C)[N+](=O)[O-])c1ccc(/C=C/2\C(=NN(c3ccc(cc3)C(=O)O)C2=O)C)o1</t>
  </si>
  <si>
    <t>C24H19N3O6</t>
  </si>
  <si>
    <t>C646,  a histone acetyltransferase inhibitor,  inhibits p300 (Ki: 400 nM,  in a cell-free assay).</t>
  </si>
  <si>
    <t>p300/CBP</t>
  </si>
  <si>
    <t>1. Bowers EM, et al. Chem Biol, 2010, 17(5), 471-482.</t>
  </si>
  <si>
    <t>G-749</t>
  </si>
  <si>
    <t>CN1CCC(CC1)NC1=NC2=C(C(=O)NC=C2Br)C(NC2=CC=C(OC3=CC=CC=C3)C=C2)=N1</t>
  </si>
  <si>
    <t>C25H25BrN6O2</t>
  </si>
  <si>
    <t>G-749,  a new-type FLT3 inhibitor,  exhibits effective and sustained inhibition of the FLT3 wild type and mutants.</t>
  </si>
  <si>
    <t>Cell Cycle/Checkpoint; Angiogenesis; Apoptosis; Tyrosine Kinase/Adaptors; Chromatin/Epigenetic</t>
  </si>
  <si>
    <t>Aurora B; RET; FLT3; FLT3 (D835Y); Mer</t>
  </si>
  <si>
    <t>Aurora Kinase inhibitor; c-RET inhibitor; FLT inhibitor; TAM Receptor inhibitor</t>
  </si>
  <si>
    <t>1. Lee HK, et al. Blood. 2014, 123(14), 2209-2219.</t>
  </si>
  <si>
    <t>C20H25N3O2</t>
  </si>
  <si>
    <t>PTACH</t>
  </si>
  <si>
    <t>CC(C)C(=O)SCCCCCCC(=O)Nc1nc(cs1)c1ccccc1</t>
  </si>
  <si>
    <t>C20H26N2O2S2</t>
  </si>
  <si>
    <t>PTACH (NCH-51) is a SAHA-based inhibitor of human HDAC. It can potently inhibit the growth of various human Y cells (EC50: 1 to 10 μM).</t>
  </si>
  <si>
    <t>1. Suzuki T, et al. J Med Chem. 2005 Feb 24;48(4):1019-32.</t>
  </si>
  <si>
    <t>RG2833</t>
  </si>
  <si>
    <t>O=C(Nc1ccccc1N)CCCCCNC(=O)c1ccc(C)cc1</t>
  </si>
  <si>
    <t>RG2833 (RGFP109),  a brain-penetrant HDAC inhibitor,  is with IC50 of 60 nM and 50 nM for HDAC1 and HDAC3,  respectively.</t>
  </si>
  <si>
    <t>1. Rai M, et al. PLoS One. 2010, 5(1), e8825.</t>
  </si>
  <si>
    <t>MLN8054</t>
  </si>
  <si>
    <t>C1c2cnc(nc2c2c(cc(cc2)Cl)C(=N1)c1c(cccc1F)F)Nc1ccc(cc1)C(=O)O</t>
  </si>
  <si>
    <t>C25H15ClF2N4O2</t>
  </si>
  <si>
    <t>MLN8054 is a potent and selective Aurora A kinase inhibitor with an IC50 of 4 nM.</t>
  </si>
  <si>
    <t>Cell Cycle/Checkpoint; Metabolism; Angiogenesis; GPCR/G Protein; Chromatin/Epigenetic; Stem Cells</t>
  </si>
  <si>
    <t>Aurora A; Aurora B; CK2; PKA; Lck</t>
  </si>
  <si>
    <t>Aurora Kinase inhibitor; Casein Kinase inhibitor; PKA inhibitor; Src inhibitor</t>
  </si>
  <si>
    <t>1. Manfredi MG, et al. Proc Natl Acad Sci U S A, 2007, 104(10), 4106-4111.</t>
  </si>
  <si>
    <t>3-TYP</t>
  </si>
  <si>
    <t>C1(C2=CN=NN2)=CC=CN=C1</t>
  </si>
  <si>
    <t>C7H6N4</t>
  </si>
  <si>
    <t>3-TYP is a selective SIRT3 inhibitor.</t>
  </si>
  <si>
    <t>1. Pi H, et al. SIRT3-SOD2-mROS-dependent autophagy in cadmium-induced hepatotoxicity and salvage by melatonin. Autophagy. 2015;11(7):1037-51</t>
  </si>
  <si>
    <t>Givinostat hydrochloride monohydrate</t>
  </si>
  <si>
    <t>CCN(CC)CC1=CC2=C(C=C1)C=C(C=C2)COC(=O)NC3=CC=C(C=C3)C(=O)NO.O.Cl</t>
  </si>
  <si>
    <t>C24H27N3O4·HCl·H2O</t>
  </si>
  <si>
    <t>Givinostat hydrochloride monohydrate is an HDAC inhibitor.</t>
  </si>
  <si>
    <t>HD1-A; HD1-B; HD2</t>
  </si>
  <si>
    <t>1. Leoni F, et al. Mol Med, 2005, 11(1-12), 1-15.</t>
  </si>
  <si>
    <t>PCI-34051</t>
  </si>
  <si>
    <t>COc1ccc(Cn2ccc3c2cc(cc3)C(=O)NO)cc1</t>
  </si>
  <si>
    <t>PCI-34051 is an effective and selective HDAC8 inhibitor (IC50: 10 nM).</t>
  </si>
  <si>
    <t>HDAC1; HDAC10; HDAC2; HDAC6; HDAC8</t>
  </si>
  <si>
    <t>1. Balasubramanian S, et al. Leukemia. 2008, 22(5), 1026-1034.</t>
  </si>
  <si>
    <t>PJ34</t>
  </si>
  <si>
    <t>CN(C)CC(=O)Nc1cc2c([nH]c(=O)c3ccccc23)cc1</t>
  </si>
  <si>
    <t>C17H17N3O2</t>
  </si>
  <si>
    <t>PJ34 HCl is the hydrochloride salt of PJ34,  which is a PARP inhibitor with EC50 of 20 nM and is equally potent to PARP1/2.</t>
  </si>
  <si>
    <t>1. Garcia Soriano F, et al. Nat Med, 2001, 7(1), 108-113.</t>
  </si>
  <si>
    <t>MOLENAME</t>
    <phoneticPr fontId="5" type="noConversion"/>
  </si>
  <si>
    <t>Concentration of Drugs (μM)</t>
    <phoneticPr fontId="1" type="noConversion"/>
  </si>
  <si>
    <t>Cell viability of Drugs</t>
    <phoneticPr fontId="1" type="noConversion"/>
  </si>
  <si>
    <t>Concentration of AZD4547 (μM)</t>
    <phoneticPr fontId="1" type="noConversion"/>
  </si>
  <si>
    <t>Cell viability of AZD4547</t>
    <phoneticPr fontId="1" type="noConversion"/>
  </si>
  <si>
    <t>Cell viability of combination</t>
    <phoneticPr fontId="1" type="noConversion"/>
  </si>
  <si>
    <t>CDI</t>
    <phoneticPr fontId="1" type="noConversion"/>
  </si>
  <si>
    <t>ATF-4 (D4B8) Rabbit mAb</t>
  </si>
  <si>
    <t>Compounds</t>
  </si>
  <si>
    <t>J-1</t>
  </si>
  <si>
    <t>J-2</t>
  </si>
  <si>
    <t>J-3</t>
  </si>
  <si>
    <t>J-A-1</t>
  </si>
  <si>
    <t>J-A-2</t>
  </si>
  <si>
    <t>J-A-3</t>
  </si>
  <si>
    <t>J-A-4-1</t>
  </si>
  <si>
    <t>J-A-4-2</t>
  </si>
  <si>
    <t>J-A-4-3</t>
  </si>
  <si>
    <t>γ-Glutamate-Cysteine</t>
  </si>
  <si>
    <t>501.4206</t>
  </si>
  <si>
    <t>384.5563</t>
  </si>
  <si>
    <t>430.4191</t>
  </si>
  <si>
    <t>516.5882</t>
  </si>
  <si>
    <t>491.0982</t>
  </si>
  <si>
    <t>517.7008</t>
  </si>
  <si>
    <t>697.3294</t>
  </si>
  <si>
    <t>615.7869</t>
  </si>
  <si>
    <t>697.9463</t>
  </si>
  <si>
    <t>α-Aminoadipic-acid</t>
  </si>
  <si>
    <t>α-Aminoadipic acid</t>
  </si>
  <si>
    <t>80.7512</t>
  </si>
  <si>
    <t>79.8418</t>
  </si>
  <si>
    <t>72.9099</t>
  </si>
  <si>
    <t>0</t>
  </si>
  <si>
    <t>69.0071</t>
  </si>
  <si>
    <t>75.8479</t>
  </si>
  <si>
    <t>87.3267</t>
  </si>
  <si>
    <t>56.4051</t>
  </si>
  <si>
    <t>44.6584</t>
  </si>
  <si>
    <t>48.9216</t>
  </si>
  <si>
    <t>87.5923</t>
  </si>
  <si>
    <t>103.9393</t>
  </si>
  <si>
    <t>62.548</t>
  </si>
  <si>
    <t>147.4444</t>
  </si>
  <si>
    <t>102.1794</t>
  </si>
  <si>
    <t>131.0854</t>
  </si>
  <si>
    <t>109.0853</t>
  </si>
  <si>
    <t>116.9261</t>
  </si>
  <si>
    <t>83.8254</t>
  </si>
  <si>
    <t>Trimethylamine-N-Oxide</t>
  </si>
  <si>
    <t>Trimethylamine N-Oxide</t>
  </si>
  <si>
    <t>0.2766</t>
  </si>
  <si>
    <t>0.2653</t>
  </si>
  <si>
    <t>0.2809</t>
  </si>
  <si>
    <t>0.2431</t>
  </si>
  <si>
    <t>0.237</t>
  </si>
  <si>
    <t>0.2615</t>
  </si>
  <si>
    <t>0.2182</t>
  </si>
  <si>
    <t>0.2012</t>
  </si>
  <si>
    <t>0.229</t>
  </si>
  <si>
    <t>Trans-4-Hydroxy-L-Proline</t>
  </si>
  <si>
    <t>238.8632</t>
  </si>
  <si>
    <t>238.3243</t>
  </si>
  <si>
    <t>233.6844</t>
  </si>
  <si>
    <t>296.6241</t>
  </si>
  <si>
    <t>275.7065</t>
  </si>
  <si>
    <t>303.5607</t>
  </si>
  <si>
    <t>216.1637</t>
  </si>
  <si>
    <t>205.2711</t>
  </si>
  <si>
    <t>214.2237</t>
  </si>
  <si>
    <t>Succinic-Acid</t>
  </si>
  <si>
    <t>Succinic Acid</t>
  </si>
  <si>
    <t>6978.2514</t>
  </si>
  <si>
    <t>6281.5887</t>
  </si>
  <si>
    <t>6659.8516</t>
  </si>
  <si>
    <t>9621.9875</t>
  </si>
  <si>
    <t>11255.6262</t>
  </si>
  <si>
    <t>11837.6072</t>
  </si>
  <si>
    <t>7143.7333</t>
  </si>
  <si>
    <t>7607.3131</t>
  </si>
  <si>
    <t>7686.5712</t>
  </si>
  <si>
    <t>S-(5-Adenosyl)-L-Homocysteine</t>
  </si>
  <si>
    <t>36.7492</t>
  </si>
  <si>
    <t>38.4517</t>
  </si>
  <si>
    <t>36.9344</t>
  </si>
  <si>
    <t>23.7007</t>
  </si>
  <si>
    <t>23.0965</t>
  </si>
  <si>
    <t>23.0133</t>
  </si>
  <si>
    <t>24.0938</t>
  </si>
  <si>
    <t>23.1239</t>
  </si>
  <si>
    <t>22.2404</t>
  </si>
  <si>
    <t>O-Phospho-L-Serine</t>
  </si>
  <si>
    <t>898.9603</t>
  </si>
  <si>
    <t>528.4998</t>
  </si>
  <si>
    <t>552.2102</t>
  </si>
  <si>
    <t>606.6571</t>
  </si>
  <si>
    <t>568.3829</t>
  </si>
  <si>
    <t>575.9764</t>
  </si>
  <si>
    <t>572.9961</t>
  </si>
  <si>
    <t>Nα-Acetyl-L-Arginine</t>
  </si>
  <si>
    <t>19.1544</t>
  </si>
  <si>
    <t>10.5687</t>
  </si>
  <si>
    <t>11.344</t>
  </si>
  <si>
    <t>10.9388</t>
  </si>
  <si>
    <t>12.1503</t>
  </si>
  <si>
    <t>13.145</t>
  </si>
  <si>
    <t>12.8734</t>
  </si>
  <si>
    <t>N-Propionylglycine</t>
    <phoneticPr fontId="1" type="noConversion"/>
  </si>
  <si>
    <t>N-Propionylglycine</t>
  </si>
  <si>
    <t>8.1182</t>
  </si>
  <si>
    <t>9.2885</t>
  </si>
  <si>
    <t>8.8765</t>
  </si>
  <si>
    <t>10.3831</t>
  </si>
  <si>
    <t>10.8842</t>
  </si>
  <si>
    <t>N-Isovaleroylglycine</t>
  </si>
  <si>
    <t>15.4229</t>
  </si>
  <si>
    <t>15.3033</t>
  </si>
  <si>
    <t>7.9218</t>
  </si>
  <si>
    <t>9.1466</t>
  </si>
  <si>
    <t>8.6479</t>
  </si>
  <si>
    <t>9.905</t>
  </si>
  <si>
    <t>10.4007</t>
  </si>
  <si>
    <t>10.2056</t>
  </si>
  <si>
    <t>N-Glycyl-L-Leucine</t>
  </si>
  <si>
    <t>19.2418</t>
  </si>
  <si>
    <t>20.9513</t>
  </si>
  <si>
    <t>20.4819</t>
  </si>
  <si>
    <t>12.152</t>
  </si>
  <si>
    <t>12.2295</t>
  </si>
  <si>
    <t>11.9341</t>
  </si>
  <si>
    <t>12.1574</t>
  </si>
  <si>
    <t>14.0978</t>
  </si>
  <si>
    <t>13.198</t>
  </si>
  <si>
    <t>N-Acetylneuraminic-Acid</t>
  </si>
  <si>
    <t>N-Acetylneuraminic Acid</t>
  </si>
  <si>
    <t>78.3343</t>
  </si>
  <si>
    <t>81.4201</t>
  </si>
  <si>
    <t>82.263</t>
  </si>
  <si>
    <t>95.15</t>
  </si>
  <si>
    <t>86.0215</t>
  </si>
  <si>
    <t>98.3262</t>
  </si>
  <si>
    <t>88.3467</t>
  </si>
  <si>
    <t>83.7739</t>
  </si>
  <si>
    <t>77.1672</t>
  </si>
  <si>
    <t>N-Acetylaspartate</t>
  </si>
  <si>
    <t>853.4196</t>
  </si>
  <si>
    <t>918.5728</t>
  </si>
  <si>
    <t>901.5401</t>
  </si>
  <si>
    <t>489.9116</t>
  </si>
  <si>
    <t>454.29</t>
  </si>
  <si>
    <t>561.3192</t>
  </si>
  <si>
    <t>659.28</t>
  </si>
  <si>
    <t>718.0856</t>
  </si>
  <si>
    <t>705.9046</t>
  </si>
  <si>
    <t>N6-Acetyl-L-Lysine</t>
  </si>
  <si>
    <t>3.0298</t>
  </si>
  <si>
    <t>2.9302</t>
  </si>
  <si>
    <t>3.0264</t>
  </si>
  <si>
    <t>1.6849</t>
  </si>
  <si>
    <t>1.8302</t>
  </si>
  <si>
    <t>1.9037</t>
  </si>
  <si>
    <t>1.9902</t>
  </si>
  <si>
    <t>2.1457</t>
  </si>
  <si>
    <t>2.078</t>
  </si>
  <si>
    <t>N,N-Dimethylglycine</t>
  </si>
  <si>
    <t>19.2365</t>
  </si>
  <si>
    <t>19.087</t>
  </si>
  <si>
    <t>19.1792</t>
  </si>
  <si>
    <t>9.6473</t>
  </si>
  <si>
    <t>11.2776</t>
  </si>
  <si>
    <t>10.2762</t>
  </si>
  <si>
    <t>12.2527</t>
  </si>
  <si>
    <t>12.8742</t>
  </si>
  <si>
    <t>12.5665</t>
  </si>
  <si>
    <t>Methionine-Sulfoxide</t>
  </si>
  <si>
    <t>Methionine Sulfoxide</t>
  </si>
  <si>
    <t>28.5037</t>
  </si>
  <si>
    <t>28.9873</t>
  </si>
  <si>
    <t>29.0728</t>
  </si>
  <si>
    <t>15.5229</t>
  </si>
  <si>
    <t>17.3412</t>
  </si>
  <si>
    <t>16.5329</t>
  </si>
  <si>
    <t>18.8151</t>
  </si>
  <si>
    <t>19.8461</t>
  </si>
  <si>
    <t>19.6278</t>
  </si>
  <si>
    <t>Val</t>
  </si>
  <si>
    <t>L-Valine</t>
  </si>
  <si>
    <t>107.3191</t>
  </si>
  <si>
    <t>104.8631</t>
  </si>
  <si>
    <t>102.6326</t>
  </si>
  <si>
    <t>145.1972</t>
  </si>
  <si>
    <t>128.7582</t>
  </si>
  <si>
    <t>152.9908</t>
  </si>
  <si>
    <t>109.9158</t>
  </si>
  <si>
    <t>116.9056</t>
  </si>
  <si>
    <t>114.6616</t>
  </si>
  <si>
    <t>L-tyrosine-methyl-ester</t>
  </si>
  <si>
    <t>L-tyrosine methyl ester</t>
  </si>
  <si>
    <t>0.5679</t>
  </si>
  <si>
    <t>0.5826</t>
  </si>
  <si>
    <t>0.5809</t>
  </si>
  <si>
    <t>0.5812</t>
  </si>
  <si>
    <t>0.463</t>
  </si>
  <si>
    <t>0.5721</t>
  </si>
  <si>
    <t>0.4923</t>
  </si>
  <si>
    <t>0.4521</t>
  </si>
  <si>
    <t>0.4267</t>
  </si>
  <si>
    <t>Tyr</t>
  </si>
  <si>
    <t>L-Tyrosine</t>
  </si>
  <si>
    <t>80.1395</t>
  </si>
  <si>
    <t>78.8123</t>
  </si>
  <si>
    <t>76.6969</t>
  </si>
  <si>
    <t>112.2277</t>
  </si>
  <si>
    <t>102.6022</t>
  </si>
  <si>
    <t>113.9906</t>
  </si>
  <si>
    <t>87.3785</t>
  </si>
  <si>
    <t>93.5525</t>
  </si>
  <si>
    <t>97.9921</t>
  </si>
  <si>
    <t>Trp</t>
  </si>
  <si>
    <t>169.1926</t>
  </si>
  <si>
    <t>269.4668</t>
  </si>
  <si>
    <t>204.4161</t>
  </si>
  <si>
    <t>328.7376</t>
  </si>
  <si>
    <t>340.2467</t>
  </si>
  <si>
    <t>338.1218</t>
  </si>
  <si>
    <t>260.2419</t>
  </si>
  <si>
    <t>275.7862</t>
  </si>
  <si>
    <t>266.6374</t>
  </si>
  <si>
    <t>Thr</t>
  </si>
  <si>
    <t>L-Threonine</t>
  </si>
  <si>
    <t>341.3175</t>
  </si>
  <si>
    <t>322.9663</t>
  </si>
  <si>
    <t>335.2684</t>
  </si>
  <si>
    <t>369.2497</t>
  </si>
  <si>
    <t>340.841</t>
  </si>
  <si>
    <t>388.6713</t>
  </si>
  <si>
    <t>268.3116</t>
  </si>
  <si>
    <t>292.2139</t>
  </si>
  <si>
    <t>290.3903</t>
  </si>
  <si>
    <t>Ser</t>
  </si>
  <si>
    <t>L-Serine</t>
  </si>
  <si>
    <t>468.4219</t>
  </si>
  <si>
    <t>396.8012</t>
  </si>
  <si>
    <t>343.5964</t>
  </si>
  <si>
    <t>441.6277</t>
  </si>
  <si>
    <t>436.32</t>
  </si>
  <si>
    <t>471.1157</t>
  </si>
  <si>
    <t>384.33</t>
  </si>
  <si>
    <t>342.7084</t>
  </si>
  <si>
    <t>414.0915</t>
  </si>
  <si>
    <t>Pro</t>
  </si>
  <si>
    <t>L-Proline</t>
  </si>
  <si>
    <t>486.2068</t>
  </si>
  <si>
    <t>471.7426</t>
  </si>
  <si>
    <t>467.6964</t>
  </si>
  <si>
    <t>790.9692</t>
  </si>
  <si>
    <t>753.8126</t>
  </si>
  <si>
    <t>831.677</t>
  </si>
  <si>
    <t>492.8337</t>
  </si>
  <si>
    <t>515.8718</t>
  </si>
  <si>
    <t>530.6471</t>
  </si>
  <si>
    <t>L-Pipecolic-Acid</t>
  </si>
  <si>
    <t>L-Pipecolic Acid</t>
  </si>
  <si>
    <t>16.0356</t>
  </si>
  <si>
    <t>16.1151</t>
  </si>
  <si>
    <t>16.0351</t>
  </si>
  <si>
    <t>8.2557</t>
  </si>
  <si>
    <t>9.519</t>
  </si>
  <si>
    <t>8.9507</t>
  </si>
  <si>
    <t>10.3894</t>
  </si>
  <si>
    <t>10.9293</t>
  </si>
  <si>
    <t>10.7835</t>
  </si>
  <si>
    <t>Phe</t>
  </si>
  <si>
    <t>L-Phenylalanine</t>
  </si>
  <si>
    <t>93.3032</t>
  </si>
  <si>
    <t>92.3664</t>
  </si>
  <si>
    <t>91.8809</t>
  </si>
  <si>
    <t>110.3689</t>
  </si>
  <si>
    <t>105.2731</t>
  </si>
  <si>
    <t>119.5887</t>
  </si>
  <si>
    <t>90.9358</t>
  </si>
  <si>
    <t>98.5012</t>
  </si>
  <si>
    <t>96.5864</t>
  </si>
  <si>
    <t>87.8906</t>
  </si>
  <si>
    <t>90.2895</t>
  </si>
  <si>
    <t>83.2216</t>
  </si>
  <si>
    <t>178.838</t>
  </si>
  <si>
    <t>190.6989</t>
  </si>
  <si>
    <t>194.1574</t>
  </si>
  <si>
    <t>164.7894</t>
  </si>
  <si>
    <t>143.319</t>
  </si>
  <si>
    <t>124.701</t>
  </si>
  <si>
    <t>Met</t>
  </si>
  <si>
    <t>L-Methionine</t>
  </si>
  <si>
    <t>20.6419</t>
  </si>
  <si>
    <t>21.957</t>
  </si>
  <si>
    <t>22.8662</t>
  </si>
  <si>
    <t>43.573</t>
  </si>
  <si>
    <t>41.3789</t>
  </si>
  <si>
    <t>48.412</t>
  </si>
  <si>
    <t>30.8671</t>
  </si>
  <si>
    <t>33.3785</t>
  </si>
  <si>
    <t>30.2233</t>
  </si>
  <si>
    <t>Lys</t>
  </si>
  <si>
    <t>L-Lysine</t>
  </si>
  <si>
    <t>65.7456</t>
  </si>
  <si>
    <t>66.7744</t>
  </si>
  <si>
    <t>70.769</t>
  </si>
  <si>
    <t>95.3504</t>
  </si>
  <si>
    <t>93.1028</t>
  </si>
  <si>
    <t>90.8946</t>
  </si>
  <si>
    <t>87.9816</t>
  </si>
  <si>
    <t>93.9812</t>
  </si>
  <si>
    <t>83.8018</t>
  </si>
  <si>
    <t>Leu</t>
  </si>
  <si>
    <t>L-Leucine</t>
  </si>
  <si>
    <t>212.9555</t>
  </si>
  <si>
    <t>208.7023</t>
  </si>
  <si>
    <t>206.222</t>
  </si>
  <si>
    <t>313.0586</t>
  </si>
  <si>
    <t>280.1592</t>
  </si>
  <si>
    <t>326.797</t>
  </si>
  <si>
    <t>241.191</t>
  </si>
  <si>
    <t>255.4674</t>
  </si>
  <si>
    <t>247.5865</t>
  </si>
  <si>
    <t>Ile</t>
  </si>
  <si>
    <t>L-Isoleucine</t>
  </si>
  <si>
    <t>171.9191</t>
  </si>
  <si>
    <t>178.0534</t>
  </si>
  <si>
    <t>173.2245</t>
  </si>
  <si>
    <t>258.4335</t>
  </si>
  <si>
    <t>239.706</t>
  </si>
  <si>
    <t>280.3383</t>
  </si>
  <si>
    <t>194.2438</t>
  </si>
  <si>
    <t>197.7221</t>
  </si>
  <si>
    <t>200.3883</t>
  </si>
  <si>
    <t>His</t>
  </si>
  <si>
    <t>L-Histidine</t>
  </si>
  <si>
    <t>302.3865</t>
  </si>
  <si>
    <t>319.8587</t>
  </si>
  <si>
    <t>291.0753</t>
  </si>
  <si>
    <t>443.9885</t>
  </si>
  <si>
    <t>384.4933</t>
  </si>
  <si>
    <t>400.8506</t>
  </si>
  <si>
    <t>399.062</t>
  </si>
  <si>
    <t>366.9024</t>
  </si>
  <si>
    <t>333.2879</t>
  </si>
  <si>
    <t>Gln</t>
  </si>
  <si>
    <t>7318.1596</t>
  </si>
  <si>
    <t>7340.6005</t>
  </si>
  <si>
    <t>7172.8843</t>
  </si>
  <si>
    <t>8249.9286</t>
  </si>
  <si>
    <t>7504.8118</t>
  </si>
  <si>
    <t>8946.5847</t>
  </si>
  <si>
    <t>6862.7727</t>
  </si>
  <si>
    <t>7099.5623</t>
  </si>
  <si>
    <t>7104.7317</t>
  </si>
  <si>
    <t>Glu</t>
  </si>
  <si>
    <t>L-Glutamic acid</t>
  </si>
  <si>
    <t>42149.5534</t>
  </si>
  <si>
    <t>46377.333</t>
  </si>
  <si>
    <t>40867.1893</t>
  </si>
  <si>
    <t>44028.2646</t>
  </si>
  <si>
    <t>42654.6391</t>
  </si>
  <si>
    <t>48016.5286</t>
  </si>
  <si>
    <t>45749.9597</t>
  </si>
  <si>
    <t>44308.8059</t>
  </si>
  <si>
    <t>45221.8671</t>
  </si>
  <si>
    <t>Cys</t>
  </si>
  <si>
    <t>L-Cysteine</t>
  </si>
  <si>
    <t>120.4287</t>
  </si>
  <si>
    <t>109.3313</t>
  </si>
  <si>
    <t>110.2197</t>
  </si>
  <si>
    <t>74.5228</t>
  </si>
  <si>
    <t>79.5218</t>
  </si>
  <si>
    <t>75.7667</t>
  </si>
  <si>
    <t>73.6585</t>
  </si>
  <si>
    <t>80.8048</t>
  </si>
  <si>
    <t>76.5949</t>
  </si>
  <si>
    <t>L-Cystathionine</t>
  </si>
  <si>
    <t>130.189</t>
  </si>
  <si>
    <t>135.4523</t>
  </si>
  <si>
    <t>137.5671</t>
  </si>
  <si>
    <t>154.6391</t>
  </si>
  <si>
    <t>155.4041</t>
  </si>
  <si>
    <t>170.5858</t>
  </si>
  <si>
    <t>74.1805</t>
  </si>
  <si>
    <t>74.7496</t>
  </si>
  <si>
    <t>73.4829</t>
  </si>
  <si>
    <t>L-Citrulline</t>
  </si>
  <si>
    <t>86.8774</t>
  </si>
  <si>
    <t>80.8786</t>
  </si>
  <si>
    <t>92.4491</t>
  </si>
  <si>
    <t>96.5572</t>
  </si>
  <si>
    <t>87.8626</t>
  </si>
  <si>
    <t>94.0954</t>
  </si>
  <si>
    <t>82.5436</t>
  </si>
  <si>
    <t>69.0892</t>
  </si>
  <si>
    <t>75.611</t>
  </si>
  <si>
    <t>L-Carnosine</t>
  </si>
  <si>
    <t>28.3166</t>
  </si>
  <si>
    <t>31.359</t>
  </si>
  <si>
    <t>34.0856</t>
  </si>
  <si>
    <t>33.4654</t>
  </si>
  <si>
    <t>33.8251</t>
  </si>
  <si>
    <t>34.1047</t>
  </si>
  <si>
    <t>Asp</t>
  </si>
  <si>
    <t>L-Aspartate</t>
  </si>
  <si>
    <t>1258.4562</t>
  </si>
  <si>
    <t>1429.7716</t>
  </si>
  <si>
    <t>1253.2531</t>
  </si>
  <si>
    <t>492.3862</t>
  </si>
  <si>
    <t>438.6024</t>
  </si>
  <si>
    <t>456.8411</t>
  </si>
  <si>
    <t>823.6084</t>
  </si>
  <si>
    <t>764.4615</t>
  </si>
  <si>
    <t>710.4038</t>
  </si>
  <si>
    <t>Asn</t>
  </si>
  <si>
    <t>L-Asparagine Anhydrous</t>
    <phoneticPr fontId="1" type="noConversion"/>
  </si>
  <si>
    <t>580.6121</t>
  </si>
  <si>
    <t>626.2007</t>
  </si>
  <si>
    <t>574.5021</t>
  </si>
  <si>
    <t>681.3417</t>
  </si>
  <si>
    <t>660.9058</t>
  </si>
  <si>
    <t>747.9888</t>
  </si>
  <si>
    <t>503.0736</t>
  </si>
  <si>
    <t>513.3126</t>
  </si>
  <si>
    <t>498.0022</t>
  </si>
  <si>
    <t>Arg</t>
  </si>
  <si>
    <t>L-Arginine</t>
  </si>
  <si>
    <t>473.4702</t>
  </si>
  <si>
    <t>477.0837</t>
  </si>
  <si>
    <t>476.1718</t>
  </si>
  <si>
    <t>578.4273</t>
  </si>
  <si>
    <t>617.272</t>
  </si>
  <si>
    <t>545.6545</t>
  </si>
  <si>
    <t>546.1871</t>
  </si>
  <si>
    <t>567.5962</t>
  </si>
  <si>
    <t>492.3445</t>
  </si>
  <si>
    <t>Ala</t>
  </si>
  <si>
    <t>L-Alanine</t>
  </si>
  <si>
    <t>613.8943</t>
  </si>
  <si>
    <t>611.1125</t>
  </si>
  <si>
    <t>605.5769</t>
  </si>
  <si>
    <t>1032.8316</t>
  </si>
  <si>
    <t>921.609</t>
  </si>
  <si>
    <t>1060.7245</t>
  </si>
  <si>
    <t>742.971</t>
  </si>
  <si>
    <t>732.5002</t>
  </si>
  <si>
    <t>721.299</t>
  </si>
  <si>
    <t>Kinurenine</t>
  </si>
  <si>
    <t>24.599</t>
  </si>
  <si>
    <t>24.6542</t>
  </si>
  <si>
    <t>24.6277</t>
  </si>
  <si>
    <t>12.5066</t>
  </si>
  <si>
    <t>14.6073</t>
  </si>
  <si>
    <t>13.4263</t>
  </si>
  <si>
    <t>15.8108</t>
  </si>
  <si>
    <t>16.6241</t>
  </si>
  <si>
    <t>16.2427</t>
  </si>
  <si>
    <t>Homo-Arg</t>
  </si>
  <si>
    <t>Homo-L-arginine</t>
  </si>
  <si>
    <t>31.7078</t>
  </si>
  <si>
    <t>33.1724</t>
  </si>
  <si>
    <t>16.9165</t>
  </si>
  <si>
    <t>19.3545</t>
  </si>
  <si>
    <t>17.9944</t>
  </si>
  <si>
    <t>20.656</t>
  </si>
  <si>
    <t>21.9905</t>
  </si>
  <si>
    <t>21.2833</t>
  </si>
  <si>
    <t>glycylphenylalanine</t>
  </si>
  <si>
    <t>19.8517</t>
  </si>
  <si>
    <t>21.9225</t>
  </si>
  <si>
    <t>20.3154</t>
  </si>
  <si>
    <t>12.6625</t>
  </si>
  <si>
    <t>12.8714</t>
  </si>
  <si>
    <t>13.0391</t>
  </si>
  <si>
    <t>13.2927</t>
  </si>
  <si>
    <t>15.6141</t>
  </si>
  <si>
    <t>14.0805</t>
  </si>
  <si>
    <t>Glycyl-L-Proline</t>
  </si>
  <si>
    <t>7.7294</t>
  </si>
  <si>
    <t>8.9313</t>
  </si>
  <si>
    <t>8.3538</t>
  </si>
  <si>
    <t>Gly</t>
  </si>
  <si>
    <t>Glycine</t>
  </si>
  <si>
    <t>659.9429</t>
  </si>
  <si>
    <t>543.0276</t>
  </si>
  <si>
    <t>615.8611</t>
  </si>
  <si>
    <t>917.9501</t>
  </si>
  <si>
    <t>890.0819</t>
  </si>
  <si>
    <t>885.1233</t>
  </si>
  <si>
    <t>609.8044</t>
  </si>
  <si>
    <t>580.5387</t>
  </si>
  <si>
    <t>571.9233</t>
  </si>
  <si>
    <t>Glutathione-Oxidized</t>
  </si>
  <si>
    <t>Glutathione Oxidized</t>
  </si>
  <si>
    <t>208.6986</t>
  </si>
  <si>
    <t>471.254</t>
  </si>
  <si>
    <t>2866.6757</t>
  </si>
  <si>
    <t>2072.3652</t>
  </si>
  <si>
    <t>2358.2057</t>
  </si>
  <si>
    <t>1282.7562</t>
  </si>
  <si>
    <t>280.1507</t>
  </si>
  <si>
    <t>245.9993</t>
  </si>
  <si>
    <t>Ethanolamine</t>
  </si>
  <si>
    <t>5.9842</t>
  </si>
  <si>
    <t>7.9219</t>
  </si>
  <si>
    <t>4.5298</t>
  </si>
  <si>
    <t>25.3492</t>
  </si>
  <si>
    <t>24.1555</t>
  </si>
  <si>
    <t>28.8915</t>
  </si>
  <si>
    <t>38.9428</t>
  </si>
  <si>
    <t>40.9932</t>
  </si>
  <si>
    <t>40.9519</t>
  </si>
  <si>
    <t>D-Homocysteine</t>
  </si>
  <si>
    <t>19.1782</t>
  </si>
  <si>
    <t>18.6151</t>
  </si>
  <si>
    <t>19.5062</t>
  </si>
  <si>
    <t>10.6381</t>
  </si>
  <si>
    <t>10.8673</t>
  </si>
  <si>
    <t>11.6614</t>
  </si>
  <si>
    <t>12.3677</t>
  </si>
  <si>
    <t>12.6595</t>
  </si>
  <si>
    <t>D-Alanyl-D-Alanine</t>
  </si>
  <si>
    <t>9.9572</t>
  </si>
  <si>
    <t>10.3044</t>
  </si>
  <si>
    <t>Creatine-Phosphate</t>
  </si>
  <si>
    <t>Creatine Phosphate</t>
  </si>
  <si>
    <t>76221.997</t>
  </si>
  <si>
    <t>96173.2676</t>
  </si>
  <si>
    <t>69237.3428</t>
  </si>
  <si>
    <t>23048.7861</t>
  </si>
  <si>
    <t>34267.8913</t>
  </si>
  <si>
    <t>31044.784</t>
  </si>
  <si>
    <t>41939.8519</t>
  </si>
  <si>
    <t>22618.8306</t>
  </si>
  <si>
    <t>32875.318</t>
  </si>
  <si>
    <t>Creatine</t>
  </si>
  <si>
    <t>606.8058</t>
  </si>
  <si>
    <t>624.7337</t>
  </si>
  <si>
    <t>588.8363</t>
  </si>
  <si>
    <t>882.6214</t>
  </si>
  <si>
    <t>785.5459</t>
  </si>
  <si>
    <t>905.9065</t>
  </si>
  <si>
    <t>728.2203</t>
  </si>
  <si>
    <t>722.5225</t>
  </si>
  <si>
    <t>748.4616</t>
  </si>
  <si>
    <t>Beta-Alanine</t>
  </si>
  <si>
    <t>129.0464</t>
  </si>
  <si>
    <t>124.9486</t>
  </si>
  <si>
    <t>136.6974</t>
  </si>
  <si>
    <t>175.0727</t>
  </si>
  <si>
    <t>156.4856</t>
  </si>
  <si>
    <t>157.3094</t>
  </si>
  <si>
    <t>161.2647</t>
  </si>
  <si>
    <t>144.4075</t>
  </si>
  <si>
    <t>159.0868</t>
  </si>
  <si>
    <t>argininosuccinic-acid</t>
  </si>
  <si>
    <t>argininosuccinic acid</t>
  </si>
  <si>
    <t>529.8721</t>
  </si>
  <si>
    <t>542.8169</t>
  </si>
  <si>
    <t>573.9762</t>
  </si>
  <si>
    <t>350.2587</t>
  </si>
  <si>
    <t>341.4068</t>
  </si>
  <si>
    <t>451.8823</t>
  </si>
  <si>
    <t>372.2957</t>
  </si>
  <si>
    <t>411.1895</t>
  </si>
  <si>
    <t>378.5424</t>
  </si>
  <si>
    <t>5-Hydroxy-Tryptamine</t>
  </si>
  <si>
    <t>92.9451</t>
  </si>
  <si>
    <t>83.1016</t>
  </si>
  <si>
    <t>45.5381</t>
  </si>
  <si>
    <t>241.1616</t>
  </si>
  <si>
    <t>125.6178</t>
  </si>
  <si>
    <t>181.8242</t>
  </si>
  <si>
    <t>35.7346</t>
  </si>
  <si>
    <t>155.2496</t>
  </si>
  <si>
    <t>104.3599</t>
  </si>
  <si>
    <t>5-Aminovaleric-Acid</t>
  </si>
  <si>
    <t>5-Aminovaleric Acid</t>
  </si>
  <si>
    <t>28.6061</t>
  </si>
  <si>
    <t>25.2329</t>
  </si>
  <si>
    <t>28.0787</t>
  </si>
  <si>
    <t>15.9743</t>
  </si>
  <si>
    <t>17.4557</t>
  </si>
  <si>
    <t>15.868</t>
  </si>
  <si>
    <t>19.012</t>
  </si>
  <si>
    <t>20.0904</t>
  </si>
  <si>
    <t>19.6593</t>
  </si>
  <si>
    <t>4-Acetamidobutyric-Acid</t>
  </si>
  <si>
    <t>4-Acetamidobutyric Acid</t>
  </si>
  <si>
    <t>8.4059</t>
  </si>
  <si>
    <t>7.6317</t>
  </si>
  <si>
    <t>8.1255</t>
  </si>
  <si>
    <t>4.0956</t>
  </si>
  <si>
    <t>4.1971</t>
  </si>
  <si>
    <t>4.4593</t>
  </si>
  <si>
    <t>4.6731</t>
  </si>
  <si>
    <t>4.481</t>
  </si>
  <si>
    <t>5.0398</t>
  </si>
  <si>
    <t>3-N-Methyl-L-Histidine</t>
  </si>
  <si>
    <t>44.9514</t>
  </si>
  <si>
    <t>42.526</t>
  </si>
  <si>
    <t>52.6651</t>
  </si>
  <si>
    <t>40.4942</t>
  </si>
  <si>
    <t>41.7337</t>
  </si>
  <si>
    <t>43.3394</t>
  </si>
  <si>
    <t>40.8677</t>
  </si>
  <si>
    <t>39.4273</t>
  </si>
  <si>
    <t>38.5117</t>
  </si>
  <si>
    <t>3-Aminoisobutanoic-Acid</t>
  </si>
  <si>
    <t>3-Aminoisobutanoic Acid</t>
  </si>
  <si>
    <t>43.2053</t>
  </si>
  <si>
    <t>37.9753</t>
  </si>
  <si>
    <t>49.0995</t>
  </si>
  <si>
    <t>27.707</t>
  </si>
  <si>
    <t>28.6175</t>
  </si>
  <si>
    <t>20.1507</t>
  </si>
  <si>
    <t>23.098</t>
  </si>
  <si>
    <t>23.4659</t>
  </si>
  <si>
    <t>25.8416</t>
  </si>
  <si>
    <t>2-Aminoethanesulfonic-Acid</t>
  </si>
  <si>
    <t>2-Aminoethanesulfonic Acid</t>
  </si>
  <si>
    <t>807.2199</t>
  </si>
  <si>
    <t>852.2136</t>
  </si>
  <si>
    <t>794.2651</t>
  </si>
  <si>
    <t>904.1301</t>
  </si>
  <si>
    <t>899.3418</t>
  </si>
  <si>
    <t>987.7355</t>
  </si>
  <si>
    <t>1030.4013</t>
  </si>
  <si>
    <t>962.1631</t>
  </si>
  <si>
    <t>970.8569</t>
  </si>
  <si>
    <t>2-Aminobutyric-acid</t>
  </si>
  <si>
    <t>2-Aminobutyric acid</t>
  </si>
  <si>
    <t>17.0771</t>
  </si>
  <si>
    <t>17.4093</t>
  </si>
  <si>
    <t>16.007</t>
  </si>
  <si>
    <t>10.9097</t>
  </si>
  <si>
    <t>11.0916</t>
  </si>
  <si>
    <t>11.3773</t>
  </si>
  <si>
    <t>11.688</t>
  </si>
  <si>
    <t>13.7868</t>
  </si>
  <si>
    <t>11.8963</t>
  </si>
  <si>
    <t>1-Methylhistidine</t>
  </si>
  <si>
    <t>66.343</t>
  </si>
  <si>
    <t>68.7755</t>
  </si>
  <si>
    <t>67.4172</t>
  </si>
  <si>
    <t>61.756</t>
  </si>
  <si>
    <t>61.4313</t>
  </si>
  <si>
    <t>65.8517</t>
  </si>
  <si>
    <t>58.8039</t>
  </si>
  <si>
    <t>58.3742</t>
  </si>
  <si>
    <t>57.4106</t>
  </si>
  <si>
    <t>(5-L-Glutamyl)-L-Amino-Acid</t>
  </si>
  <si>
    <t>(5-L-Glutamyl)-L-Amino Acid</t>
  </si>
  <si>
    <t>7.5059</t>
  </si>
  <si>
    <t>6.0971</t>
  </si>
  <si>
    <t>13.7618</t>
  </si>
  <si>
    <t>11.5892</t>
  </si>
  <si>
    <t>8.8243</t>
  </si>
  <si>
    <t>14.9715</t>
  </si>
  <si>
    <t>Jurkat-shC</t>
    <phoneticPr fontId="1" type="noConversion"/>
  </si>
  <si>
    <t>Jurkat-AZD-shC</t>
    <phoneticPr fontId="1" type="noConversion"/>
  </si>
  <si>
    <t>Jurkat-AZD-shATF4</t>
    <phoneticPr fontId="1" type="noConversion"/>
  </si>
  <si>
    <t>Name</t>
    <phoneticPr fontId="1" type="noConversion"/>
  </si>
  <si>
    <t>Supplementary Table 1. Quantification of amino acids and metabolites</t>
    <phoneticPr fontId="1" type="noConversion"/>
  </si>
  <si>
    <t>Sequence of shRNA (5’-3’)</t>
    <phoneticPr fontId="1" type="noConversion"/>
  </si>
  <si>
    <r>
      <t>CCACAGAATTGGAGGCTACAA</t>
    </r>
    <r>
      <rPr>
        <sz val="11"/>
        <color rgb="FFFF0000"/>
        <rFont val="Arial"/>
        <family val="2"/>
      </rPr>
      <t>CTCGAG</t>
    </r>
    <r>
      <rPr>
        <sz val="11"/>
        <color theme="1"/>
        <rFont val="Arial"/>
        <family val="2"/>
      </rPr>
      <t>TTGTAGCCTCCAATTCTGTGG</t>
    </r>
    <r>
      <rPr>
        <sz val="11"/>
        <color rgb="FFFF0000"/>
        <rFont val="Arial"/>
        <family val="2"/>
      </rPr>
      <t>TTTTT</t>
    </r>
    <phoneticPr fontId="1" type="noConversion"/>
  </si>
  <si>
    <r>
      <t>GAATGAGTACGGCAGCATCAA</t>
    </r>
    <r>
      <rPr>
        <sz val="11"/>
        <color rgb="FFFF0000"/>
        <rFont val="Arial"/>
        <family val="2"/>
      </rPr>
      <t>CTCGAG</t>
    </r>
    <r>
      <rPr>
        <sz val="11"/>
        <color theme="1"/>
        <rFont val="Arial"/>
        <family val="2"/>
      </rPr>
      <t>TTGATGCTGCCGTACTCATTC</t>
    </r>
    <r>
      <rPr>
        <sz val="11"/>
        <color rgb="FFFF0000"/>
        <rFont val="Arial"/>
        <family val="2"/>
      </rPr>
      <t>TTTTT</t>
    </r>
    <phoneticPr fontId="1" type="noConversion"/>
  </si>
  <si>
    <r>
      <t>GGAGATCCAGTACCTGAAAGA</t>
    </r>
    <r>
      <rPr>
        <sz val="11"/>
        <color rgb="FFFF0000"/>
        <rFont val="Arial"/>
        <family val="2"/>
      </rPr>
      <t>CTCGAG</t>
    </r>
    <r>
      <rPr>
        <sz val="11"/>
        <color theme="1"/>
        <rFont val="Arial"/>
        <family val="2"/>
      </rPr>
      <t>TCTTTCAGGTACTGGATCTCC</t>
    </r>
    <r>
      <rPr>
        <sz val="11"/>
        <color rgb="FFFF0000"/>
        <rFont val="Arial"/>
        <family val="2"/>
      </rPr>
      <t>TTTTT</t>
    </r>
    <phoneticPr fontId="1" type="noConversion"/>
  </si>
  <si>
    <r>
      <t>GATCCAGTACCTGAAAGATTT</t>
    </r>
    <r>
      <rPr>
        <sz val="11"/>
        <color rgb="FFFF0000"/>
        <rFont val="Arial"/>
        <family val="2"/>
      </rPr>
      <t>CTCGAG</t>
    </r>
    <r>
      <rPr>
        <sz val="11"/>
        <color theme="1"/>
        <rFont val="Arial"/>
        <family val="2"/>
      </rPr>
      <t>AAATCTTTCAGGTACTGGATC</t>
    </r>
    <r>
      <rPr>
        <sz val="11"/>
        <color rgb="FFFF0000"/>
        <rFont val="Arial"/>
        <family val="2"/>
      </rPr>
      <t>TTTTT</t>
    </r>
    <phoneticPr fontId="1" type="noConversion"/>
  </si>
  <si>
    <r>
      <t>GGAACGATCAGGTCCGGTTTG</t>
    </r>
    <r>
      <rPr>
        <sz val="11"/>
        <color rgb="FFFF0000"/>
        <rFont val="Arial"/>
        <family val="2"/>
      </rPr>
      <t>CTCGAG</t>
    </r>
    <r>
      <rPr>
        <sz val="11"/>
        <color theme="1"/>
        <rFont val="Arial"/>
        <family val="2"/>
      </rPr>
      <t>CAAACCGGACCTGATCGTTCC</t>
    </r>
    <r>
      <rPr>
        <sz val="11"/>
        <color rgb="FFFF0000"/>
        <rFont val="Arial"/>
        <family val="2"/>
      </rPr>
      <t>TTTTT</t>
    </r>
    <phoneticPr fontId="1" type="noConversion"/>
  </si>
  <si>
    <r>
      <t>GCATCCGTGGAAATGGTTAAA</t>
    </r>
    <r>
      <rPr>
        <sz val="11"/>
        <color rgb="FFFF0000"/>
        <rFont val="Arial"/>
        <family val="2"/>
      </rPr>
      <t>CTCGAG</t>
    </r>
    <r>
      <rPr>
        <sz val="11"/>
        <color theme="1"/>
        <rFont val="Arial"/>
        <family val="2"/>
      </rPr>
      <t>TTTAACCATTTCCACGGATGC</t>
    </r>
    <r>
      <rPr>
        <sz val="11"/>
        <color rgb="FFFF0000"/>
        <rFont val="Arial"/>
        <family val="2"/>
      </rPr>
      <t>TTTTT</t>
    </r>
    <phoneticPr fontId="1" type="noConversion"/>
  </si>
  <si>
    <r>
      <t>GCTCATACTCTACCACCTATG</t>
    </r>
    <r>
      <rPr>
        <sz val="11"/>
        <color rgb="FFFF0000"/>
        <rFont val="Arial"/>
        <family val="2"/>
      </rPr>
      <t>CTCGAG</t>
    </r>
    <r>
      <rPr>
        <sz val="11"/>
        <color theme="1"/>
        <rFont val="Arial"/>
        <family val="2"/>
      </rPr>
      <t>CATAGGTGGTAGAGTATGAGC</t>
    </r>
    <r>
      <rPr>
        <sz val="11"/>
        <color rgb="FFFF0000"/>
        <rFont val="Arial"/>
        <family val="2"/>
      </rPr>
      <t>TTTTT</t>
    </r>
    <phoneticPr fontId="1" type="noConversion"/>
  </si>
  <si>
    <r>
      <t>GCAGGACTGTGAAGGCCTTAT</t>
    </r>
    <r>
      <rPr>
        <sz val="11"/>
        <color rgb="FFFF0000"/>
        <rFont val="Arial"/>
        <family val="2"/>
      </rPr>
      <t>CTCGAG</t>
    </r>
    <r>
      <rPr>
        <sz val="11"/>
        <color theme="1"/>
        <rFont val="Arial"/>
        <family val="2"/>
      </rPr>
      <t>ATAAGGCCTTCACAGTCCTGC</t>
    </r>
    <r>
      <rPr>
        <sz val="11"/>
        <color rgb="FFFF0000"/>
        <rFont val="Arial"/>
        <family val="2"/>
      </rPr>
      <t>TTTTT</t>
    </r>
    <phoneticPr fontId="1" type="noConversion"/>
  </si>
  <si>
    <r>
      <t>GGAGGTGATGATCTTTGAACT</t>
    </r>
    <r>
      <rPr>
        <sz val="11"/>
        <color rgb="FFFF0000"/>
        <rFont val="Arial"/>
        <family val="2"/>
      </rPr>
      <t>CTCGAG</t>
    </r>
    <r>
      <rPr>
        <sz val="11"/>
        <color theme="1"/>
        <rFont val="Arial"/>
        <family val="2"/>
      </rPr>
      <t>AGTTCAAAGATCATCACCTCC</t>
    </r>
    <r>
      <rPr>
        <sz val="11"/>
        <color rgb="FFFF0000"/>
        <rFont val="Arial"/>
        <family val="2"/>
      </rPr>
      <t>TTTTT</t>
    </r>
    <phoneticPr fontId="1" type="noConversion"/>
  </si>
  <si>
    <r>
      <t>GTTGTGCTAGCAACCCTAATA</t>
    </r>
    <r>
      <rPr>
        <sz val="11"/>
        <color rgb="FFFF0000"/>
        <rFont val="Arial"/>
        <family val="2"/>
      </rPr>
      <t>CTCGAG</t>
    </r>
    <r>
      <rPr>
        <sz val="11"/>
        <color theme="1"/>
        <rFont val="Arial"/>
        <family val="2"/>
      </rPr>
      <t>TATTAGGGTTGCTAGCACAAC</t>
    </r>
    <r>
      <rPr>
        <sz val="11"/>
        <color rgb="FFFF0000"/>
        <rFont val="Arial"/>
        <family val="2"/>
      </rPr>
      <t>TTTTT</t>
    </r>
    <phoneticPr fontId="1" type="noConversion"/>
  </si>
  <si>
    <t>Supplementary Table 4. Antibodies</t>
    <phoneticPr fontId="1" type="noConversion"/>
  </si>
  <si>
    <t>Supplementary Table 3. Sequences of shRNA</t>
    <phoneticPr fontId="1" type="noConversion"/>
  </si>
  <si>
    <t>Supplementary Table 2. Second round of drug screening</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</si>
</sst>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0_);[Red]\(0.000\)"/>
  </numFmts>
  <fonts count="9" x14ac:knownFonts="1">
    <font>
      <sz val="11"/>
      <color theme="1"/>
      <name val="等线"/>
      <family val="2"/>
      <scheme val="minor"/>
    </font>
    <font>
      <sz val="9"/>
      <name val="等线"/>
      <family val="3"/>
      <charset val="134"/>
      <scheme val="minor"/>
    </font>
    <font>
      <b/>
      <sz val="11"/>
      <color theme="1"/>
      <name val="等线"/>
      <family val="3"/>
      <charset val="134"/>
      <scheme val="minor"/>
    </font>
    <font>
      <b/>
      <sz val="11"/>
      <color theme="1"/>
      <name val="Arial"/>
      <family val="2"/>
    </font>
    <font>
      <sz val="11"/>
      <color theme="1"/>
      <name val="等线"/>
      <family val="3"/>
      <charset val="134"/>
      <scheme val="minor"/>
    </font>
    <font>
      <sz val="9"/>
      <name val="宋体"/>
      <family val="3"/>
      <charset val="134"/>
    </font>
    <font>
      <sz val="11"/>
      <color theme="1"/>
      <name val="Arial"/>
      <family val="2"/>
    </font>
    <font>
      <b/>
      <sz val="11"/>
      <color theme="1"/>
      <name val="等线"/>
      <family val="2"/>
      <scheme val="minor"/>
    </font>
    <font>
      <sz val="11"/>
      <color rgb="FFFF000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4" fillId="0" borderId="0"/>
  </cellStyleXfs>
  <cellXfs count="19">
    <xf numFmtId="0" fontId="0" fillId="0" borderId="0" xfId="0"/>
    <xf numFmtId="0" fontId="3" fillId="0" borderId="0" xfId="0" applyFont="1"/>
    <xf numFmtId="0" fontId="6" fillId="0" borderId="0" xfId="0" applyFont="1"/>
    <xf numFmtId="0" fontId="6" fillId="0" borderId="0" xfId="1" applyFont="1" applyAlignment="1">
      <alignment horizontal="center" vertical="center" wrapText="1"/>
    </xf>
    <xf numFmtId="176" fontId="6" fillId="0" borderId="0" xfId="1" applyNumberFormat="1" applyFont="1" applyAlignment="1">
      <alignment horizontal="center" vertical="center" wrapText="1"/>
    </xf>
    <xf numFmtId="0" fontId="6" fillId="0" borderId="0" xfId="0" applyFont="1" applyAlignment="1">
      <alignment horizontal="center"/>
    </xf>
    <xf numFmtId="0" fontId="3" fillId="0" borderId="0" xfId="0" applyFont="1" applyAlignment="1">
      <alignment vertical="center" wrapText="1"/>
    </xf>
    <xf numFmtId="0" fontId="6" fillId="0" borderId="0" xfId="0" applyFont="1" applyAlignment="1">
      <alignment vertical="center" wrapText="1"/>
    </xf>
    <xf numFmtId="0" fontId="3" fillId="0" borderId="0" xfId="0" applyFont="1" applyAlignment="1">
      <alignment horizontal="center" vertical="center" wrapText="1"/>
    </xf>
    <xf numFmtId="0" fontId="6" fillId="0" borderId="0" xfId="0" applyFont="1" applyAlignment="1">
      <alignment horizontal="center" vertical="center" wrapText="1"/>
    </xf>
    <xf numFmtId="0" fontId="3" fillId="0" borderId="0" xfId="1" applyFont="1" applyAlignment="1">
      <alignment horizontal="center" vertical="center" wrapText="1"/>
    </xf>
    <xf numFmtId="176" fontId="3" fillId="0" borderId="0" xfId="1" applyNumberFormat="1" applyFont="1" applyAlignment="1">
      <alignment horizontal="center" vertical="center" wrapText="1"/>
    </xf>
    <xf numFmtId="177" fontId="3" fillId="0" borderId="0" xfId="1" applyNumberFormat="1" applyFont="1" applyAlignment="1">
      <alignment horizontal="center" vertical="center" wrapText="1"/>
    </xf>
    <xf numFmtId="176" fontId="6" fillId="0" borderId="0" xfId="0" applyNumberFormat="1" applyFont="1" applyAlignment="1">
      <alignment horizontal="center"/>
    </xf>
    <xf numFmtId="177" fontId="6" fillId="0" borderId="0" xfId="0" applyNumberFormat="1" applyFont="1" applyAlignment="1">
      <alignment horizontal="center"/>
    </xf>
    <xf numFmtId="176" fontId="6" fillId="0" borderId="0" xfId="0" applyNumberFormat="1" applyFont="1" applyAlignment="1">
      <alignment horizontal="center" vertical="center"/>
    </xf>
    <xf numFmtId="0" fontId="7" fillId="0" borderId="0" xfId="0" applyFont="1" applyAlignment="1">
      <alignment horizontal="center" vertical="top"/>
    </xf>
    <xf numFmtId="0" fontId="7" fillId="0" borderId="0" xfId="0" applyFont="1" applyAlignment="1">
      <alignment horizontal="center" vertical="top"/>
    </xf>
    <xf numFmtId="0" fontId="2" fillId="0" borderId="0" xfId="0" applyFont="1" applyAlignment="1">
      <alignment horizontal="center"/>
    </xf>
  </cellXfs>
  <cellStyles count="2">
    <cellStyle name="常规" xfId="0" builtinId="0"/>
    <cellStyle name="常规 2" xfId="1" xr:uid="{7583D2CD-635B-4B2B-85BC-19B0F7C008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D9D8-099C-44A4-978A-B79AB73AA090}">
  <dimension ref="A1:K68"/>
  <sheetViews>
    <sheetView tabSelected="1" workbookViewId="0"/>
  </sheetViews>
  <sheetFormatPr defaultRowHeight="14.25" x14ac:dyDescent="0.2"/>
  <cols>
    <col min="1" max="1" width="28.875" customWidth="1"/>
    <col min="2" max="2" width="28" customWidth="1"/>
  </cols>
  <sheetData>
    <row r="1" spans="1:11" ht="22.5" customHeight="1" x14ac:dyDescent="0.25">
      <c r="A1" s="1" t="s">
        <v>1406</v>
      </c>
    </row>
    <row r="3" spans="1:11" x14ac:dyDescent="0.2">
      <c r="A3" s="17" t="s">
        <v>1405</v>
      </c>
      <c r="B3" s="17" t="s">
        <v>748</v>
      </c>
      <c r="C3" s="18" t="s">
        <v>1402</v>
      </c>
      <c r="D3" s="18"/>
      <c r="E3" s="18"/>
      <c r="F3" s="18" t="s">
        <v>1403</v>
      </c>
      <c r="G3" s="18"/>
      <c r="H3" s="18"/>
      <c r="I3" s="18" t="s">
        <v>1404</v>
      </c>
      <c r="J3" s="18"/>
      <c r="K3" s="18"/>
    </row>
    <row r="4" spans="1:11" x14ac:dyDescent="0.2">
      <c r="A4" s="17"/>
      <c r="B4" s="17"/>
      <c r="C4" s="16" t="s">
        <v>749</v>
      </c>
      <c r="D4" s="16" t="s">
        <v>750</v>
      </c>
      <c r="E4" s="16" t="s">
        <v>751</v>
      </c>
      <c r="F4" s="16" t="s">
        <v>752</v>
      </c>
      <c r="G4" s="16" t="s">
        <v>753</v>
      </c>
      <c r="H4" s="16" t="s">
        <v>754</v>
      </c>
      <c r="I4" s="16" t="s">
        <v>755</v>
      </c>
      <c r="J4" s="16" t="s">
        <v>756</v>
      </c>
      <c r="K4" s="16" t="s">
        <v>757</v>
      </c>
    </row>
    <row r="5" spans="1:11" x14ac:dyDescent="0.2">
      <c r="A5" t="s">
        <v>758</v>
      </c>
      <c r="B5" t="s">
        <v>758</v>
      </c>
      <c r="C5" t="s">
        <v>759</v>
      </c>
      <c r="D5" t="s">
        <v>760</v>
      </c>
      <c r="E5" t="s">
        <v>761</v>
      </c>
      <c r="F5" t="s">
        <v>762</v>
      </c>
      <c r="G5" t="s">
        <v>763</v>
      </c>
      <c r="H5" t="s">
        <v>764</v>
      </c>
      <c r="I5" t="s">
        <v>765</v>
      </c>
      <c r="J5" t="s">
        <v>766</v>
      </c>
      <c r="K5" t="s">
        <v>767</v>
      </c>
    </row>
    <row r="6" spans="1:11" x14ac:dyDescent="0.2">
      <c r="A6" t="s">
        <v>768</v>
      </c>
      <c r="B6" t="s">
        <v>769</v>
      </c>
      <c r="C6" t="s">
        <v>770</v>
      </c>
      <c r="D6" t="s">
        <v>771</v>
      </c>
      <c r="E6" t="s">
        <v>772</v>
      </c>
      <c r="F6" t="s">
        <v>774</v>
      </c>
      <c r="G6" t="s">
        <v>775</v>
      </c>
      <c r="H6" t="s">
        <v>776</v>
      </c>
      <c r="I6" t="s">
        <v>777</v>
      </c>
      <c r="J6" t="s">
        <v>778</v>
      </c>
      <c r="K6" t="s">
        <v>779</v>
      </c>
    </row>
    <row r="7" spans="1:11" x14ac:dyDescent="0.2">
      <c r="A7" t="s">
        <v>237</v>
      </c>
      <c r="B7" t="s">
        <v>237</v>
      </c>
      <c r="C7" t="s">
        <v>780</v>
      </c>
      <c r="D7" t="s">
        <v>781</v>
      </c>
      <c r="E7" t="s">
        <v>782</v>
      </c>
      <c r="F7" t="s">
        <v>783</v>
      </c>
      <c r="G7" t="s">
        <v>784</v>
      </c>
      <c r="H7" t="s">
        <v>785</v>
      </c>
      <c r="I7" t="s">
        <v>786</v>
      </c>
      <c r="J7" t="s">
        <v>787</v>
      </c>
      <c r="K7" t="s">
        <v>788</v>
      </c>
    </row>
    <row r="8" spans="1:11" x14ac:dyDescent="0.2">
      <c r="A8" t="s">
        <v>789</v>
      </c>
      <c r="B8" t="s">
        <v>790</v>
      </c>
      <c r="C8" t="s">
        <v>791</v>
      </c>
      <c r="D8" t="s">
        <v>792</v>
      </c>
      <c r="E8" t="s">
        <v>793</v>
      </c>
      <c r="F8" t="s">
        <v>794</v>
      </c>
      <c r="G8" t="s">
        <v>795</v>
      </c>
      <c r="H8" t="s">
        <v>796</v>
      </c>
      <c r="I8" t="s">
        <v>797</v>
      </c>
      <c r="J8" t="s">
        <v>798</v>
      </c>
      <c r="K8" t="s">
        <v>799</v>
      </c>
    </row>
    <row r="9" spans="1:11" x14ac:dyDescent="0.2">
      <c r="A9" t="s">
        <v>800</v>
      </c>
      <c r="B9" t="s">
        <v>800</v>
      </c>
      <c r="C9" t="s">
        <v>801</v>
      </c>
      <c r="D9" t="s">
        <v>802</v>
      </c>
      <c r="E9" t="s">
        <v>803</v>
      </c>
      <c r="F9" t="s">
        <v>804</v>
      </c>
      <c r="G9" t="s">
        <v>805</v>
      </c>
      <c r="H9" t="s">
        <v>806</v>
      </c>
      <c r="I9" t="s">
        <v>807</v>
      </c>
      <c r="J9" t="s">
        <v>808</v>
      </c>
      <c r="K9" t="s">
        <v>809</v>
      </c>
    </row>
    <row r="10" spans="1:11" x14ac:dyDescent="0.2">
      <c r="A10" t="s">
        <v>810</v>
      </c>
      <c r="B10" t="s">
        <v>811</v>
      </c>
      <c r="C10" t="s">
        <v>812</v>
      </c>
      <c r="D10" t="s">
        <v>813</v>
      </c>
      <c r="E10" t="s">
        <v>814</v>
      </c>
      <c r="F10" t="s">
        <v>815</v>
      </c>
      <c r="G10" t="s">
        <v>816</v>
      </c>
      <c r="H10" t="s">
        <v>817</v>
      </c>
      <c r="I10" t="s">
        <v>818</v>
      </c>
      <c r="J10" t="s">
        <v>819</v>
      </c>
      <c r="K10" t="s">
        <v>820</v>
      </c>
    </row>
    <row r="11" spans="1:11" x14ac:dyDescent="0.2">
      <c r="A11" t="s">
        <v>821</v>
      </c>
      <c r="B11" t="s">
        <v>821</v>
      </c>
      <c r="C11" t="s">
        <v>822</v>
      </c>
      <c r="D11" t="s">
        <v>823</v>
      </c>
      <c r="E11" t="s">
        <v>824</v>
      </c>
      <c r="F11" t="s">
        <v>825</v>
      </c>
      <c r="G11" t="s">
        <v>826</v>
      </c>
      <c r="H11" t="s">
        <v>827</v>
      </c>
      <c r="I11" t="s">
        <v>828</v>
      </c>
      <c r="J11" t="s">
        <v>829</v>
      </c>
      <c r="K11" t="s">
        <v>830</v>
      </c>
    </row>
    <row r="12" spans="1:11" x14ac:dyDescent="0.2">
      <c r="A12" t="s">
        <v>831</v>
      </c>
      <c r="B12" t="s">
        <v>831</v>
      </c>
      <c r="C12" t="s">
        <v>773</v>
      </c>
      <c r="D12" t="s">
        <v>773</v>
      </c>
      <c r="E12" t="s">
        <v>832</v>
      </c>
      <c r="F12" t="s">
        <v>833</v>
      </c>
      <c r="G12" t="s">
        <v>834</v>
      </c>
      <c r="H12" t="s">
        <v>835</v>
      </c>
      <c r="I12" t="s">
        <v>836</v>
      </c>
      <c r="J12" t="s">
        <v>837</v>
      </c>
      <c r="K12" t="s">
        <v>838</v>
      </c>
    </row>
    <row r="13" spans="1:11" x14ac:dyDescent="0.2">
      <c r="A13" t="s">
        <v>839</v>
      </c>
      <c r="B13" t="s">
        <v>839</v>
      </c>
      <c r="C13" t="s">
        <v>773</v>
      </c>
      <c r="D13" t="s">
        <v>773</v>
      </c>
      <c r="E13" t="s">
        <v>840</v>
      </c>
      <c r="F13" t="s">
        <v>841</v>
      </c>
      <c r="G13" t="s">
        <v>842</v>
      </c>
      <c r="H13" t="s">
        <v>843</v>
      </c>
      <c r="I13" t="s">
        <v>844</v>
      </c>
      <c r="J13" t="s">
        <v>845</v>
      </c>
      <c r="K13" t="s">
        <v>846</v>
      </c>
    </row>
    <row r="14" spans="1:11" x14ac:dyDescent="0.2">
      <c r="A14" t="s">
        <v>847</v>
      </c>
      <c r="B14" t="s">
        <v>848</v>
      </c>
      <c r="C14" t="s">
        <v>773</v>
      </c>
      <c r="D14" t="s">
        <v>773</v>
      </c>
      <c r="E14" t="s">
        <v>773</v>
      </c>
      <c r="F14" t="s">
        <v>849</v>
      </c>
      <c r="G14" t="s">
        <v>850</v>
      </c>
      <c r="H14" t="s">
        <v>851</v>
      </c>
      <c r="I14" t="s">
        <v>852</v>
      </c>
      <c r="J14" t="s">
        <v>853</v>
      </c>
      <c r="K14" t="s">
        <v>773</v>
      </c>
    </row>
    <row r="15" spans="1:11" x14ac:dyDescent="0.2">
      <c r="A15" t="s">
        <v>854</v>
      </c>
      <c r="B15" t="s">
        <v>854</v>
      </c>
      <c r="C15" t="s">
        <v>773</v>
      </c>
      <c r="D15" t="s">
        <v>855</v>
      </c>
      <c r="E15" t="s">
        <v>856</v>
      </c>
      <c r="F15" t="s">
        <v>857</v>
      </c>
      <c r="G15" t="s">
        <v>858</v>
      </c>
      <c r="H15" t="s">
        <v>859</v>
      </c>
      <c r="I15" t="s">
        <v>860</v>
      </c>
      <c r="J15" t="s">
        <v>861</v>
      </c>
      <c r="K15" t="s">
        <v>862</v>
      </c>
    </row>
    <row r="16" spans="1:11" x14ac:dyDescent="0.2">
      <c r="A16" t="s">
        <v>863</v>
      </c>
      <c r="B16" t="s">
        <v>863</v>
      </c>
      <c r="C16" t="s">
        <v>864</v>
      </c>
      <c r="D16" t="s">
        <v>865</v>
      </c>
      <c r="E16" t="s">
        <v>866</v>
      </c>
      <c r="F16" t="s">
        <v>867</v>
      </c>
      <c r="G16" t="s">
        <v>868</v>
      </c>
      <c r="H16" t="s">
        <v>869</v>
      </c>
      <c r="I16" t="s">
        <v>870</v>
      </c>
      <c r="J16" t="s">
        <v>871</v>
      </c>
      <c r="K16" t="s">
        <v>872</v>
      </c>
    </row>
    <row r="17" spans="1:11" x14ac:dyDescent="0.2">
      <c r="A17" t="s">
        <v>873</v>
      </c>
      <c r="B17" t="s">
        <v>874</v>
      </c>
      <c r="C17" t="s">
        <v>875</v>
      </c>
      <c r="D17" t="s">
        <v>876</v>
      </c>
      <c r="E17" t="s">
        <v>877</v>
      </c>
      <c r="F17" t="s">
        <v>878</v>
      </c>
      <c r="G17" t="s">
        <v>879</v>
      </c>
      <c r="H17" t="s">
        <v>880</v>
      </c>
      <c r="I17" t="s">
        <v>881</v>
      </c>
      <c r="J17" t="s">
        <v>882</v>
      </c>
      <c r="K17" t="s">
        <v>883</v>
      </c>
    </row>
    <row r="18" spans="1:11" x14ac:dyDescent="0.2">
      <c r="A18" t="s">
        <v>884</v>
      </c>
      <c r="B18" t="s">
        <v>884</v>
      </c>
      <c r="C18" t="s">
        <v>885</v>
      </c>
      <c r="D18" t="s">
        <v>886</v>
      </c>
      <c r="E18" t="s">
        <v>887</v>
      </c>
      <c r="F18" t="s">
        <v>888</v>
      </c>
      <c r="G18" t="s">
        <v>889</v>
      </c>
      <c r="H18" t="s">
        <v>890</v>
      </c>
      <c r="I18" t="s">
        <v>891</v>
      </c>
      <c r="J18" t="s">
        <v>892</v>
      </c>
      <c r="K18" t="s">
        <v>893</v>
      </c>
    </row>
    <row r="19" spans="1:11" x14ac:dyDescent="0.2">
      <c r="A19" t="s">
        <v>894</v>
      </c>
      <c r="B19" t="s">
        <v>894</v>
      </c>
      <c r="C19" t="s">
        <v>895</v>
      </c>
      <c r="D19" t="s">
        <v>896</v>
      </c>
      <c r="E19" t="s">
        <v>897</v>
      </c>
      <c r="F19" t="s">
        <v>898</v>
      </c>
      <c r="G19" t="s">
        <v>899</v>
      </c>
      <c r="H19" t="s">
        <v>900</v>
      </c>
      <c r="I19" t="s">
        <v>901</v>
      </c>
      <c r="J19" t="s">
        <v>902</v>
      </c>
      <c r="K19" t="s">
        <v>903</v>
      </c>
    </row>
    <row r="20" spans="1:11" x14ac:dyDescent="0.2">
      <c r="A20" t="s">
        <v>904</v>
      </c>
      <c r="B20" t="s">
        <v>904</v>
      </c>
      <c r="C20" t="s">
        <v>905</v>
      </c>
      <c r="D20" t="s">
        <v>906</v>
      </c>
      <c r="E20" t="s">
        <v>907</v>
      </c>
      <c r="F20" t="s">
        <v>908</v>
      </c>
      <c r="G20" t="s">
        <v>909</v>
      </c>
      <c r="H20" t="s">
        <v>910</v>
      </c>
      <c r="I20" t="s">
        <v>911</v>
      </c>
      <c r="J20" t="s">
        <v>912</v>
      </c>
      <c r="K20" t="s">
        <v>913</v>
      </c>
    </row>
    <row r="21" spans="1:11" x14ac:dyDescent="0.2">
      <c r="A21" t="s">
        <v>914</v>
      </c>
      <c r="B21" t="s">
        <v>915</v>
      </c>
      <c r="C21" t="s">
        <v>916</v>
      </c>
      <c r="D21" t="s">
        <v>917</v>
      </c>
      <c r="E21" t="s">
        <v>918</v>
      </c>
      <c r="F21" t="s">
        <v>919</v>
      </c>
      <c r="G21" t="s">
        <v>920</v>
      </c>
      <c r="H21" t="s">
        <v>921</v>
      </c>
      <c r="I21" t="s">
        <v>922</v>
      </c>
      <c r="J21" t="s">
        <v>923</v>
      </c>
      <c r="K21" t="s">
        <v>924</v>
      </c>
    </row>
    <row r="22" spans="1:11" x14ac:dyDescent="0.2">
      <c r="A22" t="s">
        <v>925</v>
      </c>
      <c r="B22" t="s">
        <v>926</v>
      </c>
      <c r="C22" t="s">
        <v>927</v>
      </c>
      <c r="D22" t="s">
        <v>928</v>
      </c>
      <c r="E22" t="s">
        <v>929</v>
      </c>
      <c r="F22" t="s">
        <v>930</v>
      </c>
      <c r="G22" t="s">
        <v>931</v>
      </c>
      <c r="H22" t="s">
        <v>932</v>
      </c>
      <c r="I22" t="s">
        <v>933</v>
      </c>
      <c r="J22" t="s">
        <v>934</v>
      </c>
      <c r="K22" t="s">
        <v>935</v>
      </c>
    </row>
    <row r="23" spans="1:11" x14ac:dyDescent="0.2">
      <c r="A23" t="s">
        <v>936</v>
      </c>
      <c r="B23" t="s">
        <v>937</v>
      </c>
      <c r="C23" t="s">
        <v>938</v>
      </c>
      <c r="D23" t="s">
        <v>939</v>
      </c>
      <c r="E23" t="s">
        <v>940</v>
      </c>
      <c r="F23" t="s">
        <v>941</v>
      </c>
      <c r="G23" t="s">
        <v>942</v>
      </c>
      <c r="H23" t="s">
        <v>943</v>
      </c>
      <c r="I23" t="s">
        <v>944</v>
      </c>
      <c r="J23" t="s">
        <v>945</v>
      </c>
      <c r="K23" t="s">
        <v>946</v>
      </c>
    </row>
    <row r="24" spans="1:11" x14ac:dyDescent="0.2">
      <c r="A24" t="s">
        <v>947</v>
      </c>
      <c r="B24" t="s">
        <v>948</v>
      </c>
      <c r="C24" t="s">
        <v>949</v>
      </c>
      <c r="D24" t="s">
        <v>950</v>
      </c>
      <c r="E24" t="s">
        <v>951</v>
      </c>
      <c r="F24" t="s">
        <v>952</v>
      </c>
      <c r="G24" t="s">
        <v>953</v>
      </c>
      <c r="H24" t="s">
        <v>954</v>
      </c>
      <c r="I24" t="s">
        <v>955</v>
      </c>
      <c r="J24" t="s">
        <v>956</v>
      </c>
      <c r="K24" t="s">
        <v>957</v>
      </c>
    </row>
    <row r="25" spans="1:11" x14ac:dyDescent="0.2">
      <c r="A25" t="s">
        <v>958</v>
      </c>
      <c r="B25" t="s">
        <v>88</v>
      </c>
      <c r="C25" t="s">
        <v>959</v>
      </c>
      <c r="D25" t="s">
        <v>960</v>
      </c>
      <c r="E25" t="s">
        <v>961</v>
      </c>
      <c r="F25" t="s">
        <v>962</v>
      </c>
      <c r="G25" t="s">
        <v>963</v>
      </c>
      <c r="H25" t="s">
        <v>964</v>
      </c>
      <c r="I25" t="s">
        <v>965</v>
      </c>
      <c r="J25" t="s">
        <v>966</v>
      </c>
      <c r="K25" t="s">
        <v>967</v>
      </c>
    </row>
    <row r="26" spans="1:11" x14ac:dyDescent="0.2">
      <c r="A26" t="s">
        <v>968</v>
      </c>
      <c r="B26" t="s">
        <v>969</v>
      </c>
      <c r="C26" t="s">
        <v>970</v>
      </c>
      <c r="D26" t="s">
        <v>971</v>
      </c>
      <c r="E26" t="s">
        <v>972</v>
      </c>
      <c r="F26" t="s">
        <v>973</v>
      </c>
      <c r="G26" t="s">
        <v>974</v>
      </c>
      <c r="H26" t="s">
        <v>975</v>
      </c>
      <c r="I26" t="s">
        <v>976</v>
      </c>
      <c r="J26" t="s">
        <v>977</v>
      </c>
      <c r="K26" t="s">
        <v>978</v>
      </c>
    </row>
    <row r="27" spans="1:11" x14ac:dyDescent="0.2">
      <c r="A27" t="s">
        <v>979</v>
      </c>
      <c r="B27" t="s">
        <v>980</v>
      </c>
      <c r="C27" t="s">
        <v>981</v>
      </c>
      <c r="D27" t="s">
        <v>982</v>
      </c>
      <c r="E27" t="s">
        <v>983</v>
      </c>
      <c r="F27" t="s">
        <v>984</v>
      </c>
      <c r="G27" t="s">
        <v>985</v>
      </c>
      <c r="H27" t="s">
        <v>986</v>
      </c>
      <c r="I27" t="s">
        <v>987</v>
      </c>
      <c r="J27" t="s">
        <v>988</v>
      </c>
      <c r="K27" t="s">
        <v>989</v>
      </c>
    </row>
    <row r="28" spans="1:11" x14ac:dyDescent="0.2">
      <c r="A28" t="s">
        <v>990</v>
      </c>
      <c r="B28" t="s">
        <v>991</v>
      </c>
      <c r="C28" t="s">
        <v>992</v>
      </c>
      <c r="D28" t="s">
        <v>993</v>
      </c>
      <c r="E28" t="s">
        <v>994</v>
      </c>
      <c r="F28" t="s">
        <v>995</v>
      </c>
      <c r="G28" t="s">
        <v>996</v>
      </c>
      <c r="H28" t="s">
        <v>997</v>
      </c>
      <c r="I28" t="s">
        <v>998</v>
      </c>
      <c r="J28" t="s">
        <v>999</v>
      </c>
      <c r="K28" t="s">
        <v>1000</v>
      </c>
    </row>
    <row r="29" spans="1:11" x14ac:dyDescent="0.2">
      <c r="A29" t="s">
        <v>1001</v>
      </c>
      <c r="B29" t="s">
        <v>1002</v>
      </c>
      <c r="C29" t="s">
        <v>1003</v>
      </c>
      <c r="D29" t="s">
        <v>1004</v>
      </c>
      <c r="E29" t="s">
        <v>1005</v>
      </c>
      <c r="F29" t="s">
        <v>1006</v>
      </c>
      <c r="G29" t="s">
        <v>1007</v>
      </c>
      <c r="H29" t="s">
        <v>1008</v>
      </c>
      <c r="I29" t="s">
        <v>1009</v>
      </c>
      <c r="J29" t="s">
        <v>1010</v>
      </c>
      <c r="K29" t="s">
        <v>1011</v>
      </c>
    </row>
    <row r="30" spans="1:11" x14ac:dyDescent="0.2">
      <c r="A30" t="s">
        <v>1012</v>
      </c>
      <c r="B30" t="s">
        <v>1013</v>
      </c>
      <c r="C30" t="s">
        <v>1014</v>
      </c>
      <c r="D30" t="s">
        <v>1015</v>
      </c>
      <c r="E30" t="s">
        <v>1016</v>
      </c>
      <c r="F30" t="s">
        <v>1017</v>
      </c>
      <c r="G30" t="s">
        <v>1018</v>
      </c>
      <c r="H30" t="s">
        <v>1019</v>
      </c>
      <c r="I30" t="s">
        <v>1020</v>
      </c>
      <c r="J30" t="s">
        <v>1021</v>
      </c>
      <c r="K30" t="s">
        <v>1022</v>
      </c>
    </row>
    <row r="31" spans="1:11" x14ac:dyDescent="0.2">
      <c r="A31" t="s">
        <v>236</v>
      </c>
      <c r="B31" t="s">
        <v>236</v>
      </c>
      <c r="C31" t="s">
        <v>1023</v>
      </c>
      <c r="D31" t="s">
        <v>1024</v>
      </c>
      <c r="E31" t="s">
        <v>1025</v>
      </c>
      <c r="F31" t="s">
        <v>1026</v>
      </c>
      <c r="G31" t="s">
        <v>1027</v>
      </c>
      <c r="H31" t="s">
        <v>1028</v>
      </c>
      <c r="I31" t="s">
        <v>1029</v>
      </c>
      <c r="J31" t="s">
        <v>1030</v>
      </c>
      <c r="K31" t="s">
        <v>1031</v>
      </c>
    </row>
    <row r="32" spans="1:11" x14ac:dyDescent="0.2">
      <c r="A32" t="s">
        <v>1032</v>
      </c>
      <c r="B32" t="s">
        <v>1033</v>
      </c>
      <c r="C32" t="s">
        <v>1034</v>
      </c>
      <c r="D32" t="s">
        <v>1035</v>
      </c>
      <c r="E32" t="s">
        <v>1036</v>
      </c>
      <c r="F32" t="s">
        <v>1037</v>
      </c>
      <c r="G32" t="s">
        <v>1038</v>
      </c>
      <c r="H32" t="s">
        <v>1039</v>
      </c>
      <c r="I32" t="s">
        <v>1040</v>
      </c>
      <c r="J32" t="s">
        <v>1041</v>
      </c>
      <c r="K32" t="s">
        <v>1042</v>
      </c>
    </row>
    <row r="33" spans="1:11" x14ac:dyDescent="0.2">
      <c r="A33" t="s">
        <v>1043</v>
      </c>
      <c r="B33" t="s">
        <v>1044</v>
      </c>
      <c r="C33" t="s">
        <v>1045</v>
      </c>
      <c r="D33" t="s">
        <v>1046</v>
      </c>
      <c r="E33" t="s">
        <v>1047</v>
      </c>
      <c r="F33" t="s">
        <v>1048</v>
      </c>
      <c r="G33" t="s">
        <v>1049</v>
      </c>
      <c r="H33" t="s">
        <v>1050</v>
      </c>
      <c r="I33" t="s">
        <v>1051</v>
      </c>
      <c r="J33" t="s">
        <v>1052</v>
      </c>
      <c r="K33" t="s">
        <v>1053</v>
      </c>
    </row>
    <row r="34" spans="1:11" x14ac:dyDescent="0.2">
      <c r="A34" t="s">
        <v>1054</v>
      </c>
      <c r="B34" t="s">
        <v>1055</v>
      </c>
      <c r="C34" t="s">
        <v>1056</v>
      </c>
      <c r="D34" t="s">
        <v>1057</v>
      </c>
      <c r="E34" t="s">
        <v>1058</v>
      </c>
      <c r="F34" t="s">
        <v>1059</v>
      </c>
      <c r="G34" t="s">
        <v>1060</v>
      </c>
      <c r="H34" t="s">
        <v>1061</v>
      </c>
      <c r="I34" t="s">
        <v>1062</v>
      </c>
      <c r="J34" t="s">
        <v>1063</v>
      </c>
      <c r="K34" t="s">
        <v>1064</v>
      </c>
    </row>
    <row r="35" spans="1:11" x14ac:dyDescent="0.2">
      <c r="A35" t="s">
        <v>1065</v>
      </c>
      <c r="B35" t="s">
        <v>1066</v>
      </c>
      <c r="C35" t="s">
        <v>1067</v>
      </c>
      <c r="D35" t="s">
        <v>1068</v>
      </c>
      <c r="E35" t="s">
        <v>1069</v>
      </c>
      <c r="F35" t="s">
        <v>1070</v>
      </c>
      <c r="G35" t="s">
        <v>1071</v>
      </c>
      <c r="H35" t="s">
        <v>1072</v>
      </c>
      <c r="I35" t="s">
        <v>1073</v>
      </c>
      <c r="J35" t="s">
        <v>1074</v>
      </c>
      <c r="K35" t="s">
        <v>1075</v>
      </c>
    </row>
    <row r="36" spans="1:11" x14ac:dyDescent="0.2">
      <c r="A36" t="s">
        <v>1076</v>
      </c>
      <c r="B36" t="s">
        <v>1077</v>
      </c>
      <c r="C36" t="s">
        <v>1078</v>
      </c>
      <c r="D36" t="s">
        <v>1079</v>
      </c>
      <c r="E36" t="s">
        <v>1080</v>
      </c>
      <c r="F36" t="s">
        <v>1081</v>
      </c>
      <c r="G36" t="s">
        <v>1082</v>
      </c>
      <c r="H36" t="s">
        <v>1083</v>
      </c>
      <c r="I36" t="s">
        <v>1084</v>
      </c>
      <c r="J36" t="s">
        <v>1085</v>
      </c>
      <c r="K36" t="s">
        <v>1086</v>
      </c>
    </row>
    <row r="37" spans="1:11" x14ac:dyDescent="0.2">
      <c r="A37" t="s">
        <v>1087</v>
      </c>
      <c r="B37" t="s">
        <v>297</v>
      </c>
      <c r="C37" t="s">
        <v>1088</v>
      </c>
      <c r="D37" t="s">
        <v>1089</v>
      </c>
      <c r="E37" t="s">
        <v>1090</v>
      </c>
      <c r="F37" t="s">
        <v>1091</v>
      </c>
      <c r="G37" t="s">
        <v>1092</v>
      </c>
      <c r="H37" t="s">
        <v>1093</v>
      </c>
      <c r="I37" t="s">
        <v>1094</v>
      </c>
      <c r="J37" t="s">
        <v>1095</v>
      </c>
      <c r="K37" t="s">
        <v>1096</v>
      </c>
    </row>
    <row r="38" spans="1:11" x14ac:dyDescent="0.2">
      <c r="A38" t="s">
        <v>1097</v>
      </c>
      <c r="B38" t="s">
        <v>1098</v>
      </c>
      <c r="C38" t="s">
        <v>1099</v>
      </c>
      <c r="D38" t="s">
        <v>1100</v>
      </c>
      <c r="E38" t="s">
        <v>1101</v>
      </c>
      <c r="F38" t="s">
        <v>1102</v>
      </c>
      <c r="G38" t="s">
        <v>1103</v>
      </c>
      <c r="H38" t="s">
        <v>1104</v>
      </c>
      <c r="I38" t="s">
        <v>1105</v>
      </c>
      <c r="J38" t="s">
        <v>1106</v>
      </c>
      <c r="K38" t="s">
        <v>1107</v>
      </c>
    </row>
    <row r="39" spans="1:11" x14ac:dyDescent="0.2">
      <c r="A39" t="s">
        <v>1108</v>
      </c>
      <c r="B39" t="s">
        <v>1109</v>
      </c>
      <c r="C39" t="s">
        <v>1110</v>
      </c>
      <c r="D39" t="s">
        <v>1111</v>
      </c>
      <c r="E39" t="s">
        <v>1112</v>
      </c>
      <c r="F39" t="s">
        <v>1113</v>
      </c>
      <c r="G39" t="s">
        <v>1114</v>
      </c>
      <c r="H39" t="s">
        <v>1115</v>
      </c>
      <c r="I39" t="s">
        <v>1116</v>
      </c>
      <c r="J39" t="s">
        <v>1117</v>
      </c>
      <c r="K39" t="s">
        <v>1118</v>
      </c>
    </row>
    <row r="40" spans="1:11" x14ac:dyDescent="0.2">
      <c r="A40" t="s">
        <v>1119</v>
      </c>
      <c r="B40" t="s">
        <v>1119</v>
      </c>
      <c r="C40" t="s">
        <v>1120</v>
      </c>
      <c r="D40" t="s">
        <v>1121</v>
      </c>
      <c r="E40" t="s">
        <v>1122</v>
      </c>
      <c r="F40" t="s">
        <v>1123</v>
      </c>
      <c r="G40" t="s">
        <v>1124</v>
      </c>
      <c r="H40" t="s">
        <v>1125</v>
      </c>
      <c r="I40" t="s">
        <v>1126</v>
      </c>
      <c r="J40" t="s">
        <v>1127</v>
      </c>
      <c r="K40" t="s">
        <v>1128</v>
      </c>
    </row>
    <row r="41" spans="1:11" x14ac:dyDescent="0.2">
      <c r="A41" t="s">
        <v>1129</v>
      </c>
      <c r="B41" t="s">
        <v>1129</v>
      </c>
      <c r="C41" t="s">
        <v>1130</v>
      </c>
      <c r="D41" t="s">
        <v>1131</v>
      </c>
      <c r="E41" t="s">
        <v>1132</v>
      </c>
      <c r="F41" t="s">
        <v>1133</v>
      </c>
      <c r="G41" t="s">
        <v>1134</v>
      </c>
      <c r="H41" t="s">
        <v>1135</v>
      </c>
      <c r="I41" t="s">
        <v>1136</v>
      </c>
      <c r="J41" t="s">
        <v>1137</v>
      </c>
      <c r="K41" t="s">
        <v>1138</v>
      </c>
    </row>
    <row r="42" spans="1:11" x14ac:dyDescent="0.2">
      <c r="A42" t="s">
        <v>1139</v>
      </c>
      <c r="B42" t="s">
        <v>1139</v>
      </c>
      <c r="C42" t="s">
        <v>773</v>
      </c>
      <c r="D42" t="s">
        <v>773</v>
      </c>
      <c r="E42" t="s">
        <v>773</v>
      </c>
      <c r="F42" t="s">
        <v>1140</v>
      </c>
      <c r="G42" t="s">
        <v>1141</v>
      </c>
      <c r="H42" t="s">
        <v>1142</v>
      </c>
      <c r="I42" t="s">
        <v>1143</v>
      </c>
      <c r="J42" t="s">
        <v>1144</v>
      </c>
      <c r="K42" t="s">
        <v>1145</v>
      </c>
    </row>
    <row r="43" spans="1:11" x14ac:dyDescent="0.2">
      <c r="A43" t="s">
        <v>1146</v>
      </c>
      <c r="B43" t="s">
        <v>1147</v>
      </c>
      <c r="C43" t="s">
        <v>1148</v>
      </c>
      <c r="D43" t="s">
        <v>1149</v>
      </c>
      <c r="E43" t="s">
        <v>1150</v>
      </c>
      <c r="F43" t="s">
        <v>1151</v>
      </c>
      <c r="G43" t="s">
        <v>1152</v>
      </c>
      <c r="H43" t="s">
        <v>1153</v>
      </c>
      <c r="I43" t="s">
        <v>1154</v>
      </c>
      <c r="J43" t="s">
        <v>1155</v>
      </c>
      <c r="K43" t="s">
        <v>1156</v>
      </c>
    </row>
    <row r="44" spans="1:11" x14ac:dyDescent="0.2">
      <c r="A44" t="s">
        <v>1157</v>
      </c>
      <c r="B44" t="s">
        <v>1158</v>
      </c>
      <c r="C44" t="s">
        <v>1159</v>
      </c>
      <c r="D44" t="s">
        <v>1160</v>
      </c>
      <c r="E44" t="s">
        <v>1161</v>
      </c>
      <c r="F44" t="s">
        <v>1162</v>
      </c>
      <c r="G44" t="s">
        <v>1163</v>
      </c>
      <c r="H44" t="s">
        <v>1164</v>
      </c>
      <c r="I44" t="s">
        <v>1165</v>
      </c>
      <c r="J44" t="s">
        <v>1166</v>
      </c>
      <c r="K44" t="s">
        <v>1167</v>
      </c>
    </row>
    <row r="45" spans="1:11" x14ac:dyDescent="0.2">
      <c r="A45" t="s">
        <v>1168</v>
      </c>
      <c r="B45" t="s">
        <v>1169</v>
      </c>
      <c r="C45" t="s">
        <v>1170</v>
      </c>
      <c r="D45" t="s">
        <v>1171</v>
      </c>
      <c r="E45" t="s">
        <v>1172</v>
      </c>
      <c r="F45" t="s">
        <v>1173</v>
      </c>
      <c r="G45" t="s">
        <v>1174</v>
      </c>
      <c r="H45" t="s">
        <v>1175</v>
      </c>
      <c r="I45" t="s">
        <v>1176</v>
      </c>
      <c r="J45" t="s">
        <v>1177</v>
      </c>
      <c r="K45" t="s">
        <v>1178</v>
      </c>
    </row>
    <row r="46" spans="1:11" x14ac:dyDescent="0.2">
      <c r="A46" t="s">
        <v>1179</v>
      </c>
      <c r="B46" t="s">
        <v>1180</v>
      </c>
      <c r="C46" t="s">
        <v>1181</v>
      </c>
      <c r="D46" t="s">
        <v>1182</v>
      </c>
      <c r="E46" t="s">
        <v>1183</v>
      </c>
      <c r="F46" t="s">
        <v>1184</v>
      </c>
      <c r="G46" t="s">
        <v>1185</v>
      </c>
      <c r="H46" t="s">
        <v>1186</v>
      </c>
      <c r="I46" t="s">
        <v>1187</v>
      </c>
      <c r="J46" t="s">
        <v>1188</v>
      </c>
      <c r="K46" t="s">
        <v>1189</v>
      </c>
    </row>
    <row r="47" spans="1:11" x14ac:dyDescent="0.2">
      <c r="A47" t="s">
        <v>1190</v>
      </c>
      <c r="B47" t="s">
        <v>1190</v>
      </c>
      <c r="C47" t="s">
        <v>1191</v>
      </c>
      <c r="D47" t="s">
        <v>1192</v>
      </c>
      <c r="E47" t="s">
        <v>1193</v>
      </c>
      <c r="F47" t="s">
        <v>1194</v>
      </c>
      <c r="G47" t="s">
        <v>1195</v>
      </c>
      <c r="H47" t="s">
        <v>1196</v>
      </c>
      <c r="I47" t="s">
        <v>1197</v>
      </c>
      <c r="J47" t="s">
        <v>1198</v>
      </c>
      <c r="K47" t="s">
        <v>1199</v>
      </c>
    </row>
    <row r="48" spans="1:11" x14ac:dyDescent="0.2">
      <c r="A48" t="s">
        <v>1200</v>
      </c>
      <c r="B48" t="s">
        <v>1201</v>
      </c>
      <c r="C48" t="s">
        <v>1202</v>
      </c>
      <c r="D48" t="s">
        <v>773</v>
      </c>
      <c r="E48" t="s">
        <v>1203</v>
      </c>
      <c r="F48" t="s">
        <v>1204</v>
      </c>
      <c r="G48" t="s">
        <v>1205</v>
      </c>
      <c r="H48" t="s">
        <v>1206</v>
      </c>
      <c r="I48" t="s">
        <v>1207</v>
      </c>
      <c r="J48" t="s">
        <v>1208</v>
      </c>
      <c r="K48" t="s">
        <v>1209</v>
      </c>
    </row>
    <row r="49" spans="1:11" x14ac:dyDescent="0.2">
      <c r="A49" t="s">
        <v>1210</v>
      </c>
      <c r="B49" t="s">
        <v>1210</v>
      </c>
      <c r="C49" t="s">
        <v>1211</v>
      </c>
      <c r="D49" t="s">
        <v>1212</v>
      </c>
      <c r="E49" t="s">
        <v>1213</v>
      </c>
      <c r="F49" t="s">
        <v>1214</v>
      </c>
      <c r="G49" t="s">
        <v>1215</v>
      </c>
      <c r="H49" t="s">
        <v>1216</v>
      </c>
      <c r="I49" t="s">
        <v>1217</v>
      </c>
      <c r="J49" t="s">
        <v>1218</v>
      </c>
      <c r="K49" t="s">
        <v>1219</v>
      </c>
    </row>
    <row r="50" spans="1:11" x14ac:dyDescent="0.2">
      <c r="A50" t="s">
        <v>1220</v>
      </c>
      <c r="B50" t="s">
        <v>1220</v>
      </c>
      <c r="C50" t="s">
        <v>773</v>
      </c>
      <c r="D50" t="s">
        <v>773</v>
      </c>
      <c r="E50" t="s">
        <v>773</v>
      </c>
      <c r="F50" t="s">
        <v>1221</v>
      </c>
      <c r="G50" t="s">
        <v>1222</v>
      </c>
      <c r="H50" t="s">
        <v>1223</v>
      </c>
      <c r="I50" t="s">
        <v>773</v>
      </c>
      <c r="J50" t="s">
        <v>773</v>
      </c>
      <c r="K50" t="s">
        <v>773</v>
      </c>
    </row>
    <row r="51" spans="1:11" x14ac:dyDescent="0.2">
      <c r="A51" t="s">
        <v>1224</v>
      </c>
      <c r="B51" t="s">
        <v>1225</v>
      </c>
      <c r="C51" t="s">
        <v>1226</v>
      </c>
      <c r="D51" t="s">
        <v>1227</v>
      </c>
      <c r="E51" t="s">
        <v>1228</v>
      </c>
      <c r="F51" t="s">
        <v>1229</v>
      </c>
      <c r="G51" t="s">
        <v>1230</v>
      </c>
      <c r="H51" t="s">
        <v>1231</v>
      </c>
      <c r="I51" t="s">
        <v>1232</v>
      </c>
      <c r="J51" t="s">
        <v>1233</v>
      </c>
      <c r="K51" t="s">
        <v>1234</v>
      </c>
    </row>
    <row r="52" spans="1:11" x14ac:dyDescent="0.2">
      <c r="A52" t="s">
        <v>1235</v>
      </c>
      <c r="B52" t="s">
        <v>1236</v>
      </c>
      <c r="C52" t="s">
        <v>1237</v>
      </c>
      <c r="D52" t="s">
        <v>1238</v>
      </c>
      <c r="E52" t="s">
        <v>773</v>
      </c>
      <c r="F52" t="s">
        <v>1239</v>
      </c>
      <c r="G52" t="s">
        <v>1240</v>
      </c>
      <c r="H52" t="s">
        <v>1241</v>
      </c>
      <c r="I52" t="s">
        <v>1242</v>
      </c>
      <c r="J52" t="s">
        <v>1243</v>
      </c>
      <c r="K52" t="s">
        <v>1244</v>
      </c>
    </row>
    <row r="53" spans="1:11" x14ac:dyDescent="0.2">
      <c r="A53" t="s">
        <v>1245</v>
      </c>
      <c r="B53" t="s">
        <v>1245</v>
      </c>
      <c r="C53" t="s">
        <v>1246</v>
      </c>
      <c r="D53" t="s">
        <v>1247</v>
      </c>
      <c r="E53" t="s">
        <v>1248</v>
      </c>
      <c r="F53" t="s">
        <v>1249</v>
      </c>
      <c r="G53" t="s">
        <v>1250</v>
      </c>
      <c r="H53" t="s">
        <v>1251</v>
      </c>
      <c r="I53" t="s">
        <v>1252</v>
      </c>
      <c r="J53" t="s">
        <v>1253</v>
      </c>
      <c r="K53" t="s">
        <v>1254</v>
      </c>
    </row>
    <row r="54" spans="1:11" x14ac:dyDescent="0.2">
      <c r="A54" t="s">
        <v>1255</v>
      </c>
      <c r="B54" t="s">
        <v>1255</v>
      </c>
      <c r="C54" t="s">
        <v>1256</v>
      </c>
      <c r="D54" t="s">
        <v>1257</v>
      </c>
      <c r="E54" t="s">
        <v>1258</v>
      </c>
      <c r="F54" t="s">
        <v>1259</v>
      </c>
      <c r="G54" t="s">
        <v>1260</v>
      </c>
      <c r="H54" t="s">
        <v>1261</v>
      </c>
      <c r="I54" t="s">
        <v>1262</v>
      </c>
      <c r="J54" t="s">
        <v>1263</v>
      </c>
      <c r="K54" t="s">
        <v>773</v>
      </c>
    </row>
    <row r="55" spans="1:11" x14ac:dyDescent="0.2">
      <c r="A55" t="s">
        <v>1264</v>
      </c>
      <c r="B55" t="s">
        <v>1264</v>
      </c>
      <c r="C55" t="s">
        <v>1265</v>
      </c>
      <c r="D55" t="s">
        <v>773</v>
      </c>
      <c r="E55" t="s">
        <v>1266</v>
      </c>
      <c r="F55" t="s">
        <v>773</v>
      </c>
      <c r="G55" t="s">
        <v>773</v>
      </c>
      <c r="H55" t="s">
        <v>773</v>
      </c>
      <c r="I55" t="s">
        <v>773</v>
      </c>
      <c r="J55" t="s">
        <v>773</v>
      </c>
      <c r="K55" t="s">
        <v>773</v>
      </c>
    </row>
    <row r="56" spans="1:11" x14ac:dyDescent="0.2">
      <c r="A56" t="s">
        <v>1267</v>
      </c>
      <c r="B56" t="s">
        <v>1268</v>
      </c>
      <c r="C56" t="s">
        <v>1269</v>
      </c>
      <c r="D56" t="s">
        <v>1270</v>
      </c>
      <c r="E56" t="s">
        <v>1271</v>
      </c>
      <c r="F56" t="s">
        <v>1272</v>
      </c>
      <c r="G56" t="s">
        <v>1273</v>
      </c>
      <c r="H56" t="s">
        <v>1274</v>
      </c>
      <c r="I56" t="s">
        <v>1275</v>
      </c>
      <c r="J56" t="s">
        <v>1276</v>
      </c>
      <c r="K56" t="s">
        <v>1277</v>
      </c>
    </row>
    <row r="57" spans="1:11" x14ac:dyDescent="0.2">
      <c r="A57" t="s">
        <v>1278</v>
      </c>
      <c r="B57" t="s">
        <v>1278</v>
      </c>
      <c r="C57" t="s">
        <v>1279</v>
      </c>
      <c r="D57" t="s">
        <v>1280</v>
      </c>
      <c r="E57" t="s">
        <v>1281</v>
      </c>
      <c r="F57" t="s">
        <v>1282</v>
      </c>
      <c r="G57" t="s">
        <v>1283</v>
      </c>
      <c r="H57" t="s">
        <v>1284</v>
      </c>
      <c r="I57" t="s">
        <v>1285</v>
      </c>
      <c r="J57" t="s">
        <v>1286</v>
      </c>
      <c r="K57" t="s">
        <v>1287</v>
      </c>
    </row>
    <row r="58" spans="1:11" x14ac:dyDescent="0.2">
      <c r="A58" t="s">
        <v>1288</v>
      </c>
      <c r="B58" t="s">
        <v>1288</v>
      </c>
      <c r="C58" t="s">
        <v>1289</v>
      </c>
      <c r="D58" t="s">
        <v>1290</v>
      </c>
      <c r="E58" t="s">
        <v>1291</v>
      </c>
      <c r="F58" t="s">
        <v>1292</v>
      </c>
      <c r="G58" t="s">
        <v>1293</v>
      </c>
      <c r="H58" t="s">
        <v>1294</v>
      </c>
      <c r="I58" t="s">
        <v>1295</v>
      </c>
      <c r="J58" t="s">
        <v>1296</v>
      </c>
      <c r="K58" t="s">
        <v>1297</v>
      </c>
    </row>
    <row r="59" spans="1:11" x14ac:dyDescent="0.2">
      <c r="A59" t="s">
        <v>1298</v>
      </c>
      <c r="B59" t="s">
        <v>1299</v>
      </c>
      <c r="C59" t="s">
        <v>1300</v>
      </c>
      <c r="D59" t="s">
        <v>1301</v>
      </c>
      <c r="E59" t="s">
        <v>1302</v>
      </c>
      <c r="F59" t="s">
        <v>1303</v>
      </c>
      <c r="G59" t="s">
        <v>1304</v>
      </c>
      <c r="H59" t="s">
        <v>1305</v>
      </c>
      <c r="I59" t="s">
        <v>1306</v>
      </c>
      <c r="J59" t="s">
        <v>1307</v>
      </c>
      <c r="K59" t="s">
        <v>1308</v>
      </c>
    </row>
    <row r="60" spans="1:11" x14ac:dyDescent="0.2">
      <c r="A60" t="s">
        <v>1309</v>
      </c>
      <c r="B60" t="s">
        <v>1309</v>
      </c>
      <c r="C60" t="s">
        <v>1310</v>
      </c>
      <c r="D60" t="s">
        <v>1311</v>
      </c>
      <c r="E60" t="s">
        <v>1312</v>
      </c>
      <c r="F60" t="s">
        <v>1313</v>
      </c>
      <c r="G60" t="s">
        <v>1314</v>
      </c>
      <c r="H60" t="s">
        <v>1315</v>
      </c>
      <c r="I60" t="s">
        <v>1316</v>
      </c>
      <c r="J60" t="s">
        <v>1317</v>
      </c>
      <c r="K60" t="s">
        <v>1318</v>
      </c>
    </row>
    <row r="61" spans="1:11" x14ac:dyDescent="0.2">
      <c r="A61" t="s">
        <v>1319</v>
      </c>
      <c r="B61" t="s">
        <v>1320</v>
      </c>
      <c r="C61" t="s">
        <v>1321</v>
      </c>
      <c r="D61" t="s">
        <v>1322</v>
      </c>
      <c r="E61" t="s">
        <v>1323</v>
      </c>
      <c r="F61" t="s">
        <v>1324</v>
      </c>
      <c r="G61" t="s">
        <v>1325</v>
      </c>
      <c r="H61" t="s">
        <v>1326</v>
      </c>
      <c r="I61" t="s">
        <v>1327</v>
      </c>
      <c r="J61" t="s">
        <v>1328</v>
      </c>
      <c r="K61" t="s">
        <v>1329</v>
      </c>
    </row>
    <row r="62" spans="1:11" x14ac:dyDescent="0.2">
      <c r="A62" t="s">
        <v>1330</v>
      </c>
      <c r="B62" t="s">
        <v>1331</v>
      </c>
      <c r="C62" t="s">
        <v>1332</v>
      </c>
      <c r="D62" t="s">
        <v>1333</v>
      </c>
      <c r="E62" t="s">
        <v>1334</v>
      </c>
      <c r="F62" t="s">
        <v>1335</v>
      </c>
      <c r="G62" t="s">
        <v>1336</v>
      </c>
      <c r="H62" t="s">
        <v>1337</v>
      </c>
      <c r="I62" t="s">
        <v>1338</v>
      </c>
      <c r="J62" t="s">
        <v>1339</v>
      </c>
      <c r="K62" t="s">
        <v>1340</v>
      </c>
    </row>
    <row r="63" spans="1:11" x14ac:dyDescent="0.2">
      <c r="A63" t="s">
        <v>1341</v>
      </c>
      <c r="B63" t="s">
        <v>1341</v>
      </c>
      <c r="C63" t="s">
        <v>1342</v>
      </c>
      <c r="D63" t="s">
        <v>1343</v>
      </c>
      <c r="E63" t="s">
        <v>1344</v>
      </c>
      <c r="F63" t="s">
        <v>1345</v>
      </c>
      <c r="G63" t="s">
        <v>1346</v>
      </c>
      <c r="H63" t="s">
        <v>1347</v>
      </c>
      <c r="I63" t="s">
        <v>1348</v>
      </c>
      <c r="J63" t="s">
        <v>1349</v>
      </c>
      <c r="K63" t="s">
        <v>1350</v>
      </c>
    </row>
    <row r="64" spans="1:11" x14ac:dyDescent="0.2">
      <c r="A64" t="s">
        <v>1351</v>
      </c>
      <c r="B64" t="s">
        <v>1352</v>
      </c>
      <c r="C64" t="s">
        <v>1353</v>
      </c>
      <c r="D64" t="s">
        <v>1354</v>
      </c>
      <c r="E64" t="s">
        <v>1355</v>
      </c>
      <c r="F64" t="s">
        <v>1356</v>
      </c>
      <c r="G64" t="s">
        <v>1357</v>
      </c>
      <c r="H64" t="s">
        <v>1358</v>
      </c>
      <c r="I64" t="s">
        <v>1359</v>
      </c>
      <c r="J64" t="s">
        <v>1360</v>
      </c>
      <c r="K64" t="s">
        <v>1361</v>
      </c>
    </row>
    <row r="65" spans="1:11" x14ac:dyDescent="0.2">
      <c r="A65" t="s">
        <v>1362</v>
      </c>
      <c r="B65" t="s">
        <v>1363</v>
      </c>
      <c r="C65" t="s">
        <v>1364</v>
      </c>
      <c r="D65" t="s">
        <v>1365</v>
      </c>
      <c r="E65" t="s">
        <v>1366</v>
      </c>
      <c r="F65" t="s">
        <v>1367</v>
      </c>
      <c r="G65" t="s">
        <v>1368</v>
      </c>
      <c r="H65" t="s">
        <v>1369</v>
      </c>
      <c r="I65" t="s">
        <v>1370</v>
      </c>
      <c r="J65" t="s">
        <v>1371</v>
      </c>
      <c r="K65" t="s">
        <v>1372</v>
      </c>
    </row>
    <row r="66" spans="1:11" x14ac:dyDescent="0.2">
      <c r="A66" t="s">
        <v>1373</v>
      </c>
      <c r="B66" t="s">
        <v>1374</v>
      </c>
      <c r="C66" t="s">
        <v>1375</v>
      </c>
      <c r="D66" t="s">
        <v>1376</v>
      </c>
      <c r="E66" t="s">
        <v>1377</v>
      </c>
      <c r="F66" t="s">
        <v>1378</v>
      </c>
      <c r="G66" t="s">
        <v>1379</v>
      </c>
      <c r="H66" t="s">
        <v>1380</v>
      </c>
      <c r="I66" t="s">
        <v>1381</v>
      </c>
      <c r="J66" t="s">
        <v>1382</v>
      </c>
      <c r="K66" t="s">
        <v>1383</v>
      </c>
    </row>
    <row r="67" spans="1:11" x14ac:dyDescent="0.2">
      <c r="A67" t="s">
        <v>1384</v>
      </c>
      <c r="B67" t="s">
        <v>1384</v>
      </c>
      <c r="C67" t="s">
        <v>1385</v>
      </c>
      <c r="D67" t="s">
        <v>1386</v>
      </c>
      <c r="E67" t="s">
        <v>1387</v>
      </c>
      <c r="F67" t="s">
        <v>1388</v>
      </c>
      <c r="G67" t="s">
        <v>1389</v>
      </c>
      <c r="H67" t="s">
        <v>1390</v>
      </c>
      <c r="I67" t="s">
        <v>1391</v>
      </c>
      <c r="J67" t="s">
        <v>1392</v>
      </c>
      <c r="K67" t="s">
        <v>1393</v>
      </c>
    </row>
    <row r="68" spans="1:11" x14ac:dyDescent="0.2">
      <c r="A68" t="s">
        <v>1394</v>
      </c>
      <c r="B68" t="s">
        <v>1395</v>
      </c>
      <c r="C68" t="s">
        <v>773</v>
      </c>
      <c r="D68" t="s">
        <v>773</v>
      </c>
      <c r="E68" t="s">
        <v>773</v>
      </c>
      <c r="F68" t="s">
        <v>1396</v>
      </c>
      <c r="G68" t="s">
        <v>1397</v>
      </c>
      <c r="H68" t="s">
        <v>1398</v>
      </c>
      <c r="I68" t="s">
        <v>1399</v>
      </c>
      <c r="J68" t="s">
        <v>1400</v>
      </c>
      <c r="K68" t="s">
        <v>1401</v>
      </c>
    </row>
  </sheetData>
  <mergeCells count="5">
    <mergeCell ref="A3:A4"/>
    <mergeCell ref="B3:B4"/>
    <mergeCell ref="C3:E3"/>
    <mergeCell ref="F3:H3"/>
    <mergeCell ref="I3:K3"/>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C0B75-405B-43B9-B9BE-8CB2A1A9DA9F}">
  <dimension ref="A1:AF156"/>
  <sheetViews>
    <sheetView zoomScale="90" zoomScaleNormal="90" workbookViewId="0"/>
  </sheetViews>
  <sheetFormatPr defaultRowHeight="14.25" x14ac:dyDescent="0.2"/>
  <cols>
    <col min="1" max="1" width="9.375" style="2" bestFit="1" customWidth="1"/>
    <col min="2" max="2" width="20.625" style="2" customWidth="1"/>
    <col min="3" max="3" width="20.25" style="2" customWidth="1"/>
    <col min="4" max="4" width="15.125" style="2" customWidth="1"/>
    <col min="5" max="5" width="9.375" style="2" bestFit="1" customWidth="1"/>
    <col min="6" max="6" width="17.375" style="2" customWidth="1"/>
    <col min="7" max="7" width="9" style="2"/>
    <col min="8" max="8" width="14.375" style="2" customWidth="1"/>
    <col min="9" max="9" width="9" style="2"/>
    <col min="10" max="10" width="11.5" style="2" customWidth="1"/>
    <col min="11" max="11" width="14.25" style="13" customWidth="1"/>
    <col min="12" max="12" width="13.625" style="13" customWidth="1"/>
    <col min="13" max="13" width="15.75" style="13" customWidth="1"/>
    <col min="14" max="14" width="14.875" style="13" customWidth="1"/>
    <col min="15" max="15" width="16.125" style="13" customWidth="1"/>
    <col min="16" max="16" width="9.25" style="14" bestFit="1" customWidth="1"/>
    <col min="17" max="26" width="9" style="2"/>
    <col min="27" max="28" width="9.25" style="2" bestFit="1" customWidth="1"/>
    <col min="29" max="32" width="13.875" style="2" bestFit="1" customWidth="1"/>
    <col min="33" max="16384" width="9" style="2"/>
  </cols>
  <sheetData>
    <row r="1" spans="1:16" ht="28.5" customHeight="1" x14ac:dyDescent="0.25">
      <c r="A1" s="1" t="s">
        <v>1420</v>
      </c>
    </row>
    <row r="3" spans="1:16" ht="34.5" customHeight="1" x14ac:dyDescent="0.2">
      <c r="A3" s="10" t="s">
        <v>54</v>
      </c>
      <c r="B3" s="10" t="s">
        <v>740</v>
      </c>
      <c r="C3" s="10" t="s">
        <v>55</v>
      </c>
      <c r="D3" s="10" t="s">
        <v>56</v>
      </c>
      <c r="E3" s="10" t="s">
        <v>57</v>
      </c>
      <c r="F3" s="10" t="s">
        <v>58</v>
      </c>
      <c r="G3" s="10" t="s">
        <v>59</v>
      </c>
      <c r="H3" s="10" t="s">
        <v>60</v>
      </c>
      <c r="I3" s="10" t="s">
        <v>61</v>
      </c>
      <c r="J3" s="10" t="s">
        <v>62</v>
      </c>
      <c r="K3" s="11" t="s">
        <v>741</v>
      </c>
      <c r="L3" s="11" t="s">
        <v>742</v>
      </c>
      <c r="M3" s="11" t="s">
        <v>743</v>
      </c>
      <c r="N3" s="11" t="s">
        <v>744</v>
      </c>
      <c r="O3" s="11" t="s">
        <v>745</v>
      </c>
      <c r="P3" s="12" t="s">
        <v>746</v>
      </c>
    </row>
    <row r="4" spans="1:16" ht="20.100000000000001" customHeight="1" x14ac:dyDescent="0.2">
      <c r="A4" s="3">
        <v>1885</v>
      </c>
      <c r="B4" s="3" t="s">
        <v>681</v>
      </c>
      <c r="C4" s="3" t="s">
        <v>682</v>
      </c>
      <c r="D4" s="3" t="s">
        <v>683</v>
      </c>
      <c r="E4" s="3">
        <v>396.44</v>
      </c>
      <c r="F4" s="3" t="s">
        <v>684</v>
      </c>
      <c r="G4" s="3" t="s">
        <v>286</v>
      </c>
      <c r="H4" s="3" t="s">
        <v>685</v>
      </c>
      <c r="I4" s="3" t="s">
        <v>288</v>
      </c>
      <c r="J4" s="3" t="s">
        <v>686</v>
      </c>
      <c r="K4" s="4">
        <v>3</v>
      </c>
      <c r="L4" s="13">
        <v>0.22200158856235097</v>
      </c>
      <c r="M4" s="13">
        <v>2</v>
      </c>
      <c r="N4" s="13">
        <v>0.82</v>
      </c>
      <c r="O4" s="13">
        <v>8.0535218379197082E-2</v>
      </c>
      <c r="P4" s="14">
        <f t="shared" ref="P4:P67" si="0">O4/(L4*N4)</f>
        <v>0.44240080256297909</v>
      </c>
    </row>
    <row r="5" spans="1:16" ht="20.100000000000001" customHeight="1" x14ac:dyDescent="0.2">
      <c r="A5" s="3">
        <v>1909</v>
      </c>
      <c r="B5" s="3" t="s">
        <v>693</v>
      </c>
      <c r="C5" s="3" t="s">
        <v>694</v>
      </c>
      <c r="D5" s="3" t="s">
        <v>695</v>
      </c>
      <c r="E5" s="3">
        <v>521.41</v>
      </c>
      <c r="F5" s="3" t="s">
        <v>696</v>
      </c>
      <c r="G5" s="3" t="s">
        <v>697</v>
      </c>
      <c r="H5" s="3" t="s">
        <v>698</v>
      </c>
      <c r="I5" s="3" t="s">
        <v>699</v>
      </c>
      <c r="J5" s="3" t="s">
        <v>700</v>
      </c>
      <c r="K5" s="4">
        <v>1</v>
      </c>
      <c r="L5" s="13">
        <v>0.32366957903097693</v>
      </c>
      <c r="M5" s="13">
        <v>2</v>
      </c>
      <c r="N5" s="13">
        <v>0.82</v>
      </c>
      <c r="O5" s="13">
        <v>0.12875536480686689</v>
      </c>
      <c r="P5" s="14">
        <f t="shared" si="0"/>
        <v>0.48512046772959883</v>
      </c>
    </row>
    <row r="6" spans="1:16" ht="20.100000000000001" customHeight="1" x14ac:dyDescent="0.2">
      <c r="A6" s="3">
        <v>710</v>
      </c>
      <c r="B6" s="3" t="s">
        <v>217</v>
      </c>
      <c r="C6" s="3" t="s">
        <v>218</v>
      </c>
      <c r="D6" s="3" t="s">
        <v>219</v>
      </c>
      <c r="E6" s="3">
        <v>277.26</v>
      </c>
      <c r="F6" s="3" t="s">
        <v>220</v>
      </c>
      <c r="G6" s="3" t="s">
        <v>221</v>
      </c>
      <c r="H6" s="3" t="s">
        <v>222</v>
      </c>
      <c r="I6" s="3" t="s">
        <v>223</v>
      </c>
      <c r="J6" s="3" t="s">
        <v>224</v>
      </c>
      <c r="K6" s="4">
        <v>3</v>
      </c>
      <c r="L6" s="13">
        <v>0.27724064298001072</v>
      </c>
      <c r="M6" s="13">
        <v>2</v>
      </c>
      <c r="N6" s="13">
        <v>0.82</v>
      </c>
      <c r="O6" s="13">
        <v>0.12957765760832363</v>
      </c>
      <c r="P6" s="14">
        <f t="shared" si="0"/>
        <v>0.56997968252468967</v>
      </c>
    </row>
    <row r="7" spans="1:16" ht="20.100000000000001" customHeight="1" x14ac:dyDescent="0.2">
      <c r="A7" s="3">
        <v>1492</v>
      </c>
      <c r="B7" s="3" t="s">
        <v>559</v>
      </c>
      <c r="C7" s="3" t="s">
        <v>560</v>
      </c>
      <c r="D7" s="3" t="s">
        <v>561</v>
      </c>
      <c r="E7" s="3">
        <v>482.82</v>
      </c>
      <c r="F7" s="3" t="s">
        <v>562</v>
      </c>
      <c r="G7" s="3" t="s">
        <v>563</v>
      </c>
      <c r="H7" s="3" t="s">
        <v>564</v>
      </c>
      <c r="I7" s="3" t="s">
        <v>565</v>
      </c>
      <c r="J7" s="3" t="s">
        <v>566</v>
      </c>
      <c r="K7" s="4">
        <v>3</v>
      </c>
      <c r="L7" s="13">
        <v>0.8043265244591844</v>
      </c>
      <c r="M7" s="13">
        <v>2</v>
      </c>
      <c r="N7" s="13">
        <v>0.82</v>
      </c>
      <c r="O7" s="13">
        <v>0.48290876007278394</v>
      </c>
      <c r="P7" s="14">
        <f t="shared" si="0"/>
        <v>0.73218165027686444</v>
      </c>
    </row>
    <row r="8" spans="1:16" ht="20.100000000000001" customHeight="1" x14ac:dyDescent="0.2">
      <c r="A8" s="3">
        <v>1562</v>
      </c>
      <c r="B8" s="3" t="s">
        <v>591</v>
      </c>
      <c r="C8" s="3" t="s">
        <v>592</v>
      </c>
      <c r="D8" s="3" t="s">
        <v>593</v>
      </c>
      <c r="E8" s="3">
        <v>482.62</v>
      </c>
      <c r="F8" s="3" t="s">
        <v>594</v>
      </c>
      <c r="G8" s="3" t="s">
        <v>555</v>
      </c>
      <c r="H8" s="3" t="s">
        <v>595</v>
      </c>
      <c r="I8" s="3" t="s">
        <v>596</v>
      </c>
      <c r="J8" s="3" t="s">
        <v>597</v>
      </c>
      <c r="K8" s="4">
        <v>3</v>
      </c>
      <c r="L8" s="13">
        <v>0.50317712470214448</v>
      </c>
      <c r="M8" s="13">
        <v>2</v>
      </c>
      <c r="N8" s="13">
        <v>0.82</v>
      </c>
      <c r="O8" s="13">
        <v>0.31279979803080027</v>
      </c>
      <c r="P8" s="14">
        <f t="shared" si="0"/>
        <v>0.75810912222222193</v>
      </c>
    </row>
    <row r="9" spans="1:16" ht="20.100000000000001" customHeight="1" x14ac:dyDescent="0.2">
      <c r="A9" s="3">
        <v>593</v>
      </c>
      <c r="B9" s="3" t="s">
        <v>205</v>
      </c>
      <c r="C9" s="3" t="s">
        <v>206</v>
      </c>
      <c r="D9" s="3" t="s">
        <v>207</v>
      </c>
      <c r="E9" s="3">
        <v>265.33</v>
      </c>
      <c r="F9" s="3" t="s">
        <v>208</v>
      </c>
      <c r="G9" s="3" t="s">
        <v>116</v>
      </c>
      <c r="H9" s="3" t="s">
        <v>117</v>
      </c>
      <c r="I9" s="3" t="s">
        <v>118</v>
      </c>
      <c r="J9" s="3" t="s">
        <v>209</v>
      </c>
      <c r="K9" s="4">
        <v>3</v>
      </c>
      <c r="L9" s="13">
        <v>0.18524230381398654</v>
      </c>
      <c r="M9" s="13">
        <v>2</v>
      </c>
      <c r="N9" s="13">
        <v>0.82</v>
      </c>
      <c r="O9" s="13">
        <v>0.12382777739749473</v>
      </c>
      <c r="P9" s="14">
        <f t="shared" si="0"/>
        <v>0.81519977630341545</v>
      </c>
    </row>
    <row r="10" spans="1:16" ht="20.100000000000001" customHeight="1" x14ac:dyDescent="0.2">
      <c r="A10" s="3">
        <v>1475</v>
      </c>
      <c r="B10" s="3" t="s">
        <v>505</v>
      </c>
      <c r="C10" s="3" t="s">
        <v>506</v>
      </c>
      <c r="D10" s="3" t="s">
        <v>507</v>
      </c>
      <c r="E10" s="3">
        <v>440.5</v>
      </c>
      <c r="F10" s="3" t="s">
        <v>508</v>
      </c>
      <c r="G10" s="3" t="s">
        <v>509</v>
      </c>
      <c r="H10" s="3" t="s">
        <v>510</v>
      </c>
      <c r="I10" s="3" t="s">
        <v>511</v>
      </c>
      <c r="J10" s="3" t="s">
        <v>512</v>
      </c>
      <c r="K10" s="4">
        <v>3</v>
      </c>
      <c r="L10" s="13">
        <v>0.39436195070475599</v>
      </c>
      <c r="M10" s="13">
        <v>2</v>
      </c>
      <c r="N10" s="13">
        <v>0.82</v>
      </c>
      <c r="O10" s="13">
        <v>0.26416688328567717</v>
      </c>
      <c r="P10" s="14">
        <f t="shared" si="0"/>
        <v>0.81690116183502104</v>
      </c>
    </row>
    <row r="11" spans="1:16" ht="20.100000000000001" customHeight="1" x14ac:dyDescent="0.2">
      <c r="A11" s="3">
        <v>1008</v>
      </c>
      <c r="B11" s="3" t="s">
        <v>256</v>
      </c>
      <c r="C11" s="3" t="s">
        <v>257</v>
      </c>
      <c r="D11" s="3" t="s">
        <v>258</v>
      </c>
      <c r="E11" s="3">
        <v>352.77</v>
      </c>
      <c r="F11" s="3" t="s">
        <v>259</v>
      </c>
      <c r="G11" s="3" t="s">
        <v>116</v>
      </c>
      <c r="H11" s="3" t="s">
        <v>260</v>
      </c>
      <c r="I11" s="3" t="s">
        <v>118</v>
      </c>
      <c r="J11" s="3" t="s">
        <v>261</v>
      </c>
      <c r="K11" s="4">
        <v>3</v>
      </c>
      <c r="L11" s="13">
        <v>0.37333175158668963</v>
      </c>
      <c r="M11" s="13">
        <v>2</v>
      </c>
      <c r="N11" s="13">
        <v>0.82</v>
      </c>
      <c r="O11" s="13">
        <v>0.25073584776507629</v>
      </c>
      <c r="P11" s="14">
        <f t="shared" si="0"/>
        <v>0.81904478471006481</v>
      </c>
    </row>
    <row r="12" spans="1:16" ht="20.100000000000001" customHeight="1" x14ac:dyDescent="0.2">
      <c r="A12" s="3">
        <v>1402</v>
      </c>
      <c r="B12" s="3" t="s">
        <v>450</v>
      </c>
      <c r="C12" s="3" t="s">
        <v>451</v>
      </c>
      <c r="D12" s="3" t="s">
        <v>214</v>
      </c>
      <c r="E12" s="3">
        <v>294.39</v>
      </c>
      <c r="F12" s="3" t="s">
        <v>452</v>
      </c>
      <c r="G12" s="3" t="s">
        <v>66</v>
      </c>
      <c r="H12" s="3" t="s">
        <v>66</v>
      </c>
      <c r="I12" s="3" t="s">
        <v>66</v>
      </c>
      <c r="J12" s="3" t="s">
        <v>453</v>
      </c>
      <c r="K12" s="4">
        <v>3</v>
      </c>
      <c r="L12" s="13">
        <v>0.34732795658400539</v>
      </c>
      <c r="M12" s="13">
        <v>2</v>
      </c>
      <c r="N12" s="13">
        <v>0.82</v>
      </c>
      <c r="O12" s="13">
        <v>0.23765271640239138</v>
      </c>
      <c r="P12" s="14">
        <f t="shared" si="0"/>
        <v>0.8344286152689192</v>
      </c>
    </row>
    <row r="13" spans="1:16" ht="20.100000000000001" customHeight="1" x14ac:dyDescent="0.2">
      <c r="A13" s="3">
        <v>1820</v>
      </c>
      <c r="B13" s="3" t="s">
        <v>664</v>
      </c>
      <c r="C13" s="3" t="s">
        <v>665</v>
      </c>
      <c r="D13" s="3" t="s">
        <v>666</v>
      </c>
      <c r="E13" s="3">
        <v>369.48</v>
      </c>
      <c r="F13" s="3" t="s">
        <v>667</v>
      </c>
      <c r="G13" s="3" t="s">
        <v>147</v>
      </c>
      <c r="H13" s="3" t="s">
        <v>668</v>
      </c>
      <c r="I13" s="3" t="s">
        <v>669</v>
      </c>
      <c r="J13" s="3" t="s">
        <v>670</v>
      </c>
      <c r="K13" s="4">
        <v>3</v>
      </c>
      <c r="L13" s="13">
        <v>0.37390786338363768</v>
      </c>
      <c r="M13" s="13">
        <v>2</v>
      </c>
      <c r="N13" s="13">
        <v>0.82</v>
      </c>
      <c r="O13" s="13">
        <v>0.25700580661449135</v>
      </c>
      <c r="P13" s="14">
        <f t="shared" si="0"/>
        <v>0.8382324793794147</v>
      </c>
    </row>
    <row r="14" spans="1:16" ht="20.100000000000001" customHeight="1" x14ac:dyDescent="0.2">
      <c r="A14" s="3">
        <v>1663</v>
      </c>
      <c r="B14" s="3" t="s">
        <v>638</v>
      </c>
      <c r="C14" s="3" t="s">
        <v>639</v>
      </c>
      <c r="D14" s="3" t="s">
        <v>640</v>
      </c>
      <c r="E14" s="3">
        <v>414.46</v>
      </c>
      <c r="F14" s="3" t="s">
        <v>641</v>
      </c>
      <c r="G14" s="3" t="s">
        <v>66</v>
      </c>
      <c r="H14" s="3" t="s">
        <v>66</v>
      </c>
      <c r="I14" s="3" t="s">
        <v>66</v>
      </c>
      <c r="J14" s="3" t="s">
        <v>642</v>
      </c>
      <c r="K14" s="4">
        <v>3</v>
      </c>
      <c r="L14" s="13">
        <v>0.17454328832406674</v>
      </c>
      <c r="M14" s="13">
        <v>2</v>
      </c>
      <c r="N14" s="13">
        <v>0.82</v>
      </c>
      <c r="O14" s="13">
        <v>0.12168644281747032</v>
      </c>
      <c r="P14" s="14">
        <f t="shared" si="0"/>
        <v>0.85020800525650064</v>
      </c>
    </row>
    <row r="15" spans="1:16" ht="20.100000000000001" customHeight="1" x14ac:dyDescent="0.2">
      <c r="A15" s="3">
        <v>1484</v>
      </c>
      <c r="B15" s="3" t="s">
        <v>527</v>
      </c>
      <c r="C15" s="3" t="s">
        <v>528</v>
      </c>
      <c r="D15" s="3" t="s">
        <v>529</v>
      </c>
      <c r="E15" s="3">
        <v>635.59</v>
      </c>
      <c r="F15" s="3" t="s">
        <v>530</v>
      </c>
      <c r="G15" s="3" t="s">
        <v>77</v>
      </c>
      <c r="H15" s="3" t="s">
        <v>531</v>
      </c>
      <c r="I15" s="3" t="s">
        <v>532</v>
      </c>
      <c r="J15" s="3" t="s">
        <v>533</v>
      </c>
      <c r="K15" s="4">
        <v>3</v>
      </c>
      <c r="L15" s="13">
        <v>0.63789854526268186</v>
      </c>
      <c r="M15" s="13">
        <v>2</v>
      </c>
      <c r="N15" s="13">
        <v>0.82</v>
      </c>
      <c r="O15" s="13">
        <v>0.45308032232908757</v>
      </c>
      <c r="P15" s="14">
        <f t="shared" si="0"/>
        <v>0.86618316118368988</v>
      </c>
    </row>
    <row r="16" spans="1:16" ht="20.100000000000001" customHeight="1" x14ac:dyDescent="0.2">
      <c r="A16" s="3">
        <v>1372</v>
      </c>
      <c r="B16" s="3" t="s">
        <v>411</v>
      </c>
      <c r="C16" s="3" t="s">
        <v>412</v>
      </c>
      <c r="D16" s="3" t="s">
        <v>413</v>
      </c>
      <c r="E16" s="3">
        <v>925.46</v>
      </c>
      <c r="F16" s="3" t="s">
        <v>414</v>
      </c>
      <c r="G16" s="3" t="s">
        <v>415</v>
      </c>
      <c r="H16" s="3" t="s">
        <v>416</v>
      </c>
      <c r="I16" s="3" t="s">
        <v>417</v>
      </c>
      <c r="J16" s="3" t="s">
        <v>174</v>
      </c>
      <c r="K16" s="4">
        <v>3</v>
      </c>
      <c r="L16" s="13">
        <v>0.90879626140046732</v>
      </c>
      <c r="M16" s="13">
        <v>2</v>
      </c>
      <c r="N16" s="13">
        <v>0.82</v>
      </c>
      <c r="O16" s="13">
        <v>0.64667273199896025</v>
      </c>
      <c r="P16" s="14">
        <f t="shared" si="0"/>
        <v>0.86776906598435943</v>
      </c>
    </row>
    <row r="17" spans="1:16" ht="20.100000000000001" customHeight="1" x14ac:dyDescent="0.2">
      <c r="A17" s="3">
        <v>1266</v>
      </c>
      <c r="B17" s="3" t="s">
        <v>340</v>
      </c>
      <c r="C17" s="3" t="s">
        <v>341</v>
      </c>
      <c r="D17" s="3" t="s">
        <v>342</v>
      </c>
      <c r="E17" s="3">
        <v>1030.29</v>
      </c>
      <c r="F17" s="3" t="s">
        <v>343</v>
      </c>
      <c r="G17" s="3" t="s">
        <v>238</v>
      </c>
      <c r="H17" s="3" t="s">
        <v>293</v>
      </c>
      <c r="I17" s="3" t="s">
        <v>294</v>
      </c>
      <c r="J17" s="3" t="s">
        <v>344</v>
      </c>
      <c r="K17" s="4">
        <v>3</v>
      </c>
      <c r="L17" s="13">
        <v>0.18925496068888059</v>
      </c>
      <c r="M17" s="13">
        <v>2</v>
      </c>
      <c r="N17" s="13">
        <v>0.82</v>
      </c>
      <c r="O17" s="13">
        <v>0.13534256832646951</v>
      </c>
      <c r="P17" s="14">
        <f t="shared" si="0"/>
        <v>0.87211406238691469</v>
      </c>
    </row>
    <row r="18" spans="1:16" ht="20.100000000000001" customHeight="1" x14ac:dyDescent="0.2">
      <c r="A18" s="3">
        <v>1316</v>
      </c>
      <c r="B18" s="3" t="s">
        <v>372</v>
      </c>
      <c r="C18" s="3" t="s">
        <v>373</v>
      </c>
      <c r="D18" s="3" t="s">
        <v>374</v>
      </c>
      <c r="E18" s="3">
        <v>334.37</v>
      </c>
      <c r="F18" s="3" t="s">
        <v>375</v>
      </c>
      <c r="G18" s="3" t="s">
        <v>67</v>
      </c>
      <c r="H18" s="3" t="s">
        <v>106</v>
      </c>
      <c r="I18" s="3" t="s">
        <v>105</v>
      </c>
      <c r="J18" s="3" t="s">
        <v>376</v>
      </c>
      <c r="K18" s="4">
        <v>3</v>
      </c>
      <c r="L18" s="13">
        <v>0.15150373106203363</v>
      </c>
      <c r="M18" s="13">
        <v>2</v>
      </c>
      <c r="N18" s="13">
        <v>0.82</v>
      </c>
      <c r="O18" s="13">
        <v>0.10898102417468158</v>
      </c>
      <c r="P18" s="14">
        <f t="shared" si="0"/>
        <v>0.87723046215598866</v>
      </c>
    </row>
    <row r="19" spans="1:16" ht="20.100000000000001" customHeight="1" x14ac:dyDescent="0.2">
      <c r="A19" s="3">
        <v>1105</v>
      </c>
      <c r="B19" s="3" t="s">
        <v>289</v>
      </c>
      <c r="C19" s="3" t="s">
        <v>290</v>
      </c>
      <c r="D19" s="3" t="s">
        <v>291</v>
      </c>
      <c r="E19" s="3">
        <v>914.18</v>
      </c>
      <c r="F19" s="3" t="s">
        <v>292</v>
      </c>
      <c r="G19" s="3" t="s">
        <v>238</v>
      </c>
      <c r="H19" s="3" t="s">
        <v>293</v>
      </c>
      <c r="I19" s="3" t="s">
        <v>294</v>
      </c>
      <c r="J19" s="3" t="s">
        <v>295</v>
      </c>
      <c r="K19" s="4">
        <v>3</v>
      </c>
      <c r="L19" s="13">
        <v>0.38881309686221011</v>
      </c>
      <c r="M19" s="13">
        <v>2</v>
      </c>
      <c r="N19" s="13">
        <v>0.82</v>
      </c>
      <c r="O19" s="13">
        <v>0.28051201314258334</v>
      </c>
      <c r="P19" s="14">
        <f t="shared" si="0"/>
        <v>0.87982586920630546</v>
      </c>
    </row>
    <row r="20" spans="1:16" ht="20.100000000000001" customHeight="1" x14ac:dyDescent="0.2">
      <c r="A20" s="3">
        <v>1407</v>
      </c>
      <c r="B20" s="3" t="s">
        <v>454</v>
      </c>
      <c r="C20" s="3" t="s">
        <v>455</v>
      </c>
      <c r="D20" s="3" t="s">
        <v>456</v>
      </c>
      <c r="E20" s="3">
        <v>538.69000000000005</v>
      </c>
      <c r="F20" s="3" t="s">
        <v>457</v>
      </c>
      <c r="G20" s="3" t="s">
        <v>210</v>
      </c>
      <c r="H20" s="3" t="s">
        <v>211</v>
      </c>
      <c r="I20" s="3" t="s">
        <v>212</v>
      </c>
      <c r="J20" s="3" t="s">
        <v>216</v>
      </c>
      <c r="K20" s="4">
        <v>3</v>
      </c>
      <c r="L20" s="13">
        <v>0.81427602321549697</v>
      </c>
      <c r="M20" s="13">
        <v>2</v>
      </c>
      <c r="N20" s="13">
        <v>0.82</v>
      </c>
      <c r="O20" s="13">
        <v>0.59598388354561993</v>
      </c>
      <c r="P20" s="14">
        <f t="shared" si="0"/>
        <v>0.89258383319445378</v>
      </c>
    </row>
    <row r="21" spans="1:16" ht="20.100000000000001" customHeight="1" x14ac:dyDescent="0.2">
      <c r="A21" s="3">
        <v>531</v>
      </c>
      <c r="B21" s="3" t="s">
        <v>184</v>
      </c>
      <c r="C21" s="3" t="s">
        <v>185</v>
      </c>
      <c r="D21" s="3" t="s">
        <v>186</v>
      </c>
      <c r="E21" s="3">
        <v>593.22</v>
      </c>
      <c r="F21" s="3" t="s">
        <v>187</v>
      </c>
      <c r="G21" s="3" t="s">
        <v>188</v>
      </c>
      <c r="H21" s="3" t="s">
        <v>189</v>
      </c>
      <c r="I21" s="3" t="s">
        <v>190</v>
      </c>
      <c r="J21" s="3" t="s">
        <v>191</v>
      </c>
      <c r="K21" s="4">
        <v>3</v>
      </c>
      <c r="L21" s="13">
        <v>0.50038555074440949</v>
      </c>
      <c r="M21" s="13">
        <v>2</v>
      </c>
      <c r="N21" s="13">
        <v>0.82</v>
      </c>
      <c r="O21" s="13">
        <v>0.37004586213977686</v>
      </c>
      <c r="P21" s="14">
        <f t="shared" si="0"/>
        <v>0.90185546117893389</v>
      </c>
    </row>
    <row r="22" spans="1:16" ht="20.100000000000001" customHeight="1" x14ac:dyDescent="0.2">
      <c r="A22" s="3">
        <v>94</v>
      </c>
      <c r="B22" s="3" t="s">
        <v>89</v>
      </c>
      <c r="C22" s="3" t="s">
        <v>90</v>
      </c>
      <c r="D22" s="3" t="s">
        <v>91</v>
      </c>
      <c r="E22" s="3">
        <v>393.44</v>
      </c>
      <c r="F22" s="3" t="s">
        <v>92</v>
      </c>
      <c r="G22" s="3" t="s">
        <v>93</v>
      </c>
      <c r="H22" s="3" t="s">
        <v>94</v>
      </c>
      <c r="I22" s="3" t="s">
        <v>95</v>
      </c>
      <c r="J22" s="3" t="s">
        <v>96</v>
      </c>
      <c r="K22" s="4">
        <v>1.5</v>
      </c>
      <c r="L22" s="13">
        <v>0.53633074322320418</v>
      </c>
      <c r="M22" s="13">
        <v>2</v>
      </c>
      <c r="N22" s="13">
        <v>0.82</v>
      </c>
      <c r="O22" s="13">
        <v>0.40228626189335337</v>
      </c>
      <c r="P22" s="14">
        <f t="shared" si="0"/>
        <v>0.91472101591759392</v>
      </c>
    </row>
    <row r="23" spans="1:16" ht="20.100000000000001" customHeight="1" x14ac:dyDescent="0.2">
      <c r="A23" s="3">
        <v>1324</v>
      </c>
      <c r="B23" s="3" t="s">
        <v>383</v>
      </c>
      <c r="C23" s="3" t="s">
        <v>384</v>
      </c>
      <c r="D23" s="3" t="s">
        <v>385</v>
      </c>
      <c r="E23" s="3">
        <v>412.94</v>
      </c>
      <c r="F23" s="3" t="s">
        <v>386</v>
      </c>
      <c r="G23" s="3" t="s">
        <v>107</v>
      </c>
      <c r="H23" s="3" t="s">
        <v>123</v>
      </c>
      <c r="I23" s="3" t="s">
        <v>124</v>
      </c>
      <c r="J23" s="3" t="s">
        <v>125</v>
      </c>
      <c r="K23" s="4">
        <v>1</v>
      </c>
      <c r="L23" s="13">
        <v>0.85203889349513828</v>
      </c>
      <c r="M23" s="13">
        <v>2</v>
      </c>
      <c r="N23" s="13">
        <v>0.82</v>
      </c>
      <c r="O23" s="13">
        <v>0.64803743176501172</v>
      </c>
      <c r="P23" s="14">
        <f t="shared" si="0"/>
        <v>0.92752755416023802</v>
      </c>
    </row>
    <row r="24" spans="1:16" ht="20.100000000000001" customHeight="1" x14ac:dyDescent="0.2">
      <c r="A24" s="3">
        <v>1094</v>
      </c>
      <c r="B24" s="3" t="s">
        <v>273</v>
      </c>
      <c r="C24" s="3" t="s">
        <v>274</v>
      </c>
      <c r="D24" s="3" t="s">
        <v>275</v>
      </c>
      <c r="E24" s="3">
        <v>529.52</v>
      </c>
      <c r="F24" s="3" t="s">
        <v>276</v>
      </c>
      <c r="G24" s="3" t="s">
        <v>277</v>
      </c>
      <c r="H24" s="3" t="s">
        <v>278</v>
      </c>
      <c r="I24" s="3" t="s">
        <v>279</v>
      </c>
      <c r="J24" s="3" t="s">
        <v>280</v>
      </c>
      <c r="K24" s="4">
        <v>1.5</v>
      </c>
      <c r="L24" s="13">
        <v>0.53134824129545044</v>
      </c>
      <c r="M24" s="13">
        <v>2</v>
      </c>
      <c r="N24" s="13">
        <v>0.82</v>
      </c>
      <c r="O24" s="13">
        <v>0.40659867205147515</v>
      </c>
      <c r="P24" s="14">
        <f t="shared" si="0"/>
        <v>0.93319597309338165</v>
      </c>
    </row>
    <row r="25" spans="1:16" ht="20.100000000000001" customHeight="1" x14ac:dyDescent="0.2">
      <c r="A25" s="3">
        <v>1455</v>
      </c>
      <c r="B25" s="3" t="s">
        <v>493</v>
      </c>
      <c r="C25" s="3" t="s">
        <v>494</v>
      </c>
      <c r="D25" s="3" t="s">
        <v>495</v>
      </c>
      <c r="E25" s="3">
        <v>581.05999999999995</v>
      </c>
      <c r="F25" s="3" t="s">
        <v>496</v>
      </c>
      <c r="G25" s="3" t="s">
        <v>415</v>
      </c>
      <c r="H25" s="3" t="s">
        <v>416</v>
      </c>
      <c r="I25" s="3" t="s">
        <v>417</v>
      </c>
      <c r="J25" s="3" t="s">
        <v>174</v>
      </c>
      <c r="K25" s="4">
        <v>3</v>
      </c>
      <c r="L25" s="13">
        <v>0.82354714705660648</v>
      </c>
      <c r="M25" s="13">
        <v>2</v>
      </c>
      <c r="N25" s="13">
        <v>0.82</v>
      </c>
      <c r="O25" s="13">
        <v>0.64530803223290867</v>
      </c>
      <c r="P25" s="14">
        <f t="shared" si="0"/>
        <v>0.95557493912863944</v>
      </c>
    </row>
    <row r="26" spans="1:16" ht="20.100000000000001" customHeight="1" x14ac:dyDescent="0.2">
      <c r="A26" s="3">
        <v>1491</v>
      </c>
      <c r="B26" s="3" t="s">
        <v>551</v>
      </c>
      <c r="C26" s="3" t="s">
        <v>552</v>
      </c>
      <c r="D26" s="3" t="s">
        <v>553</v>
      </c>
      <c r="E26" s="3">
        <v>558.14</v>
      </c>
      <c r="F26" s="3" t="s">
        <v>554</v>
      </c>
      <c r="G26" s="3" t="s">
        <v>555</v>
      </c>
      <c r="H26" s="3" t="s">
        <v>556</v>
      </c>
      <c r="I26" s="3" t="s">
        <v>557</v>
      </c>
      <c r="J26" s="3" t="s">
        <v>558</v>
      </c>
      <c r="K26" s="4">
        <v>3</v>
      </c>
      <c r="L26" s="13">
        <v>0.68041003994874483</v>
      </c>
      <c r="M26" s="13">
        <v>2</v>
      </c>
      <c r="N26" s="13">
        <v>0.82</v>
      </c>
      <c r="O26" s="13">
        <v>0.53359760852612415</v>
      </c>
      <c r="P26" s="14">
        <f t="shared" si="0"/>
        <v>0.9563774087380259</v>
      </c>
    </row>
    <row r="27" spans="1:16" ht="20.100000000000001" customHeight="1" x14ac:dyDescent="0.2">
      <c r="A27" s="3">
        <v>1414</v>
      </c>
      <c r="B27" s="3" t="s">
        <v>458</v>
      </c>
      <c r="C27" s="3" t="s">
        <v>459</v>
      </c>
      <c r="D27" s="3" t="s">
        <v>460</v>
      </c>
      <c r="E27" s="3">
        <v>389.51</v>
      </c>
      <c r="F27" s="3" t="s">
        <v>461</v>
      </c>
      <c r="G27" s="3" t="s">
        <v>63</v>
      </c>
      <c r="H27" s="3" t="s">
        <v>73</v>
      </c>
      <c r="I27" s="3" t="s">
        <v>64</v>
      </c>
      <c r="J27" s="3" t="s">
        <v>462</v>
      </c>
      <c r="K27" s="4">
        <v>3</v>
      </c>
      <c r="L27" s="13">
        <v>0.83372277078465362</v>
      </c>
      <c r="M27" s="13">
        <v>2</v>
      </c>
      <c r="N27" s="13">
        <v>0.82</v>
      </c>
      <c r="O27" s="13">
        <v>0.66343904341044979</v>
      </c>
      <c r="P27" s="14">
        <f t="shared" si="0"/>
        <v>0.97043289749376938</v>
      </c>
    </row>
    <row r="28" spans="1:16" ht="20.100000000000001" customHeight="1" x14ac:dyDescent="0.2">
      <c r="A28" s="3">
        <v>1431</v>
      </c>
      <c r="B28" s="3" t="s">
        <v>477</v>
      </c>
      <c r="C28" s="3" t="s">
        <v>478</v>
      </c>
      <c r="D28" s="3" t="s">
        <v>479</v>
      </c>
      <c r="E28" s="3">
        <v>182.18</v>
      </c>
      <c r="F28" s="3" t="s">
        <v>480</v>
      </c>
      <c r="G28" s="3" t="s">
        <v>69</v>
      </c>
      <c r="H28" s="3" t="s">
        <v>481</v>
      </c>
      <c r="I28" s="3" t="s">
        <v>137</v>
      </c>
      <c r="J28" s="3" t="s">
        <v>482</v>
      </c>
      <c r="K28" s="4">
        <v>3</v>
      </c>
      <c r="L28" s="13">
        <v>0.77357352830330883</v>
      </c>
      <c r="M28" s="13">
        <v>2</v>
      </c>
      <c r="N28" s="13">
        <v>0.82</v>
      </c>
      <c r="O28" s="13">
        <v>0.61820899402131535</v>
      </c>
      <c r="P28" s="14">
        <f t="shared" si="0"/>
        <v>0.97458532351363913</v>
      </c>
    </row>
    <row r="29" spans="1:16" ht="20.100000000000001" customHeight="1" x14ac:dyDescent="0.2">
      <c r="A29" s="3">
        <v>1761</v>
      </c>
      <c r="B29" s="3" t="s">
        <v>648</v>
      </c>
      <c r="C29" s="3" t="s">
        <v>649</v>
      </c>
      <c r="D29" s="3" t="s">
        <v>650</v>
      </c>
      <c r="E29" s="3">
        <v>966.21</v>
      </c>
      <c r="F29" s="3" t="s">
        <v>651</v>
      </c>
      <c r="G29" s="3" t="s">
        <v>238</v>
      </c>
      <c r="H29" s="3" t="s">
        <v>309</v>
      </c>
      <c r="I29" s="3" t="s">
        <v>293</v>
      </c>
      <c r="J29" s="3" t="s">
        <v>652</v>
      </c>
      <c r="K29" s="4">
        <v>3</v>
      </c>
      <c r="L29" s="13">
        <v>0.17858479970048668</v>
      </c>
      <c r="M29" s="13">
        <v>2</v>
      </c>
      <c r="N29" s="13">
        <v>0.82</v>
      </c>
      <c r="O29" s="13">
        <v>0.14348558592287541</v>
      </c>
      <c r="P29" s="14">
        <f t="shared" si="0"/>
        <v>0.97982819450836089</v>
      </c>
    </row>
    <row r="30" spans="1:16" ht="20.100000000000001" customHeight="1" x14ac:dyDescent="0.2">
      <c r="A30" s="3">
        <v>1390</v>
      </c>
      <c r="B30" s="3" t="s">
        <v>445</v>
      </c>
      <c r="C30" s="3" t="s">
        <v>446</v>
      </c>
      <c r="D30" s="3" t="s">
        <v>447</v>
      </c>
      <c r="E30" s="3">
        <v>349.51</v>
      </c>
      <c r="F30" s="3" t="s">
        <v>448</v>
      </c>
      <c r="G30" s="3" t="s">
        <v>67</v>
      </c>
      <c r="H30" s="3" t="s">
        <v>418</v>
      </c>
      <c r="I30" s="3" t="s">
        <v>181</v>
      </c>
      <c r="J30" s="3" t="s">
        <v>449</v>
      </c>
      <c r="K30" s="4">
        <v>3</v>
      </c>
      <c r="L30" s="13">
        <v>0.79912565010929382</v>
      </c>
      <c r="M30" s="13">
        <v>2</v>
      </c>
      <c r="N30" s="13">
        <v>0.82</v>
      </c>
      <c r="O30" s="13">
        <v>0.64823238887444767</v>
      </c>
      <c r="P30" s="14">
        <f t="shared" si="0"/>
        <v>0.98924030707474631</v>
      </c>
    </row>
    <row r="31" spans="1:16" ht="20.100000000000001" customHeight="1" x14ac:dyDescent="0.2">
      <c r="A31" s="3">
        <v>1459</v>
      </c>
      <c r="B31" s="3" t="s">
        <v>497</v>
      </c>
      <c r="C31" s="3" t="s">
        <v>498</v>
      </c>
      <c r="D31" s="3" t="s">
        <v>499</v>
      </c>
      <c r="E31" s="3">
        <v>637.03</v>
      </c>
      <c r="F31" s="3" t="s">
        <v>500</v>
      </c>
      <c r="G31" s="3" t="s">
        <v>501</v>
      </c>
      <c r="H31" s="3" t="s">
        <v>502</v>
      </c>
      <c r="I31" s="3" t="s">
        <v>503</v>
      </c>
      <c r="J31" s="3" t="s">
        <v>504</v>
      </c>
      <c r="K31" s="4">
        <v>3</v>
      </c>
      <c r="L31" s="13">
        <v>0.58249792718775895</v>
      </c>
      <c r="M31" s="13">
        <v>2</v>
      </c>
      <c r="N31" s="13">
        <v>0.82</v>
      </c>
      <c r="O31" s="13">
        <v>0.47355081881985961</v>
      </c>
      <c r="P31" s="14">
        <f t="shared" si="0"/>
        <v>0.99142155123009756</v>
      </c>
    </row>
    <row r="32" spans="1:16" ht="20.100000000000001" customHeight="1" x14ac:dyDescent="0.2">
      <c r="A32" s="3">
        <v>1429</v>
      </c>
      <c r="B32" s="3" t="s">
        <v>473</v>
      </c>
      <c r="C32" s="3" t="s">
        <v>474</v>
      </c>
      <c r="D32" s="3" t="s">
        <v>475</v>
      </c>
      <c r="E32" s="3">
        <v>444.7</v>
      </c>
      <c r="F32" s="3" t="s">
        <v>476</v>
      </c>
      <c r="G32" s="3" t="s">
        <v>101</v>
      </c>
      <c r="H32" s="3" t="s">
        <v>102</v>
      </c>
      <c r="I32" s="3" t="s">
        <v>103</v>
      </c>
      <c r="J32" s="3" t="s">
        <v>104</v>
      </c>
      <c r="K32" s="4">
        <v>3</v>
      </c>
      <c r="L32" s="13">
        <v>0.68832441395944821</v>
      </c>
      <c r="M32" s="13">
        <v>2</v>
      </c>
      <c r="N32" s="13">
        <v>0.82</v>
      </c>
      <c r="O32" s="13">
        <v>0.56069664673771757</v>
      </c>
      <c r="P32" s="14">
        <f t="shared" si="0"/>
        <v>0.99339262794318817</v>
      </c>
    </row>
    <row r="33" spans="1:16" ht="20.100000000000001" customHeight="1" x14ac:dyDescent="0.2">
      <c r="A33" s="3">
        <v>1654</v>
      </c>
      <c r="B33" s="3" t="s">
        <v>627</v>
      </c>
      <c r="C33" s="3" t="s">
        <v>628</v>
      </c>
      <c r="D33" s="3" t="s">
        <v>629</v>
      </c>
      <c r="E33" s="3">
        <v>384.43</v>
      </c>
      <c r="F33" s="3" t="s">
        <v>630</v>
      </c>
      <c r="G33" s="3" t="s">
        <v>98</v>
      </c>
      <c r="H33" s="3" t="s">
        <v>578</v>
      </c>
      <c r="I33" s="3" t="s">
        <v>631</v>
      </c>
      <c r="J33" s="3" t="s">
        <v>632</v>
      </c>
      <c r="K33" s="4">
        <v>3</v>
      </c>
      <c r="L33" s="13">
        <v>0.52899126290706899</v>
      </c>
      <c r="M33" s="13">
        <v>2</v>
      </c>
      <c r="N33" s="13">
        <v>0.82</v>
      </c>
      <c r="O33" s="13">
        <v>0.4334763948497854</v>
      </c>
      <c r="P33" s="14">
        <f t="shared" si="0"/>
        <v>0.99931659912817694</v>
      </c>
    </row>
    <row r="34" spans="1:16" ht="20.100000000000001" customHeight="1" x14ac:dyDescent="0.2">
      <c r="A34" s="3">
        <v>1487</v>
      </c>
      <c r="B34" s="3" t="s">
        <v>545</v>
      </c>
      <c r="C34" s="3" t="s">
        <v>546</v>
      </c>
      <c r="D34" s="3" t="s">
        <v>547</v>
      </c>
      <c r="E34" s="3">
        <v>444.52</v>
      </c>
      <c r="F34" s="3" t="s">
        <v>548</v>
      </c>
      <c r="G34" s="3" t="s">
        <v>98</v>
      </c>
      <c r="H34" s="3" t="s">
        <v>549</v>
      </c>
      <c r="I34" s="3" t="s">
        <v>325</v>
      </c>
      <c r="J34" s="3" t="s">
        <v>550</v>
      </c>
      <c r="K34" s="4">
        <v>3</v>
      </c>
      <c r="L34" s="13">
        <v>0.68312353960955763</v>
      </c>
      <c r="M34" s="13">
        <v>2</v>
      </c>
      <c r="N34" s="13">
        <v>0.82</v>
      </c>
      <c r="O34" s="13">
        <v>0.56206134650376915</v>
      </c>
      <c r="P34" s="14">
        <f t="shared" si="0"/>
        <v>1.0033919587367433</v>
      </c>
    </row>
    <row r="35" spans="1:16" ht="20.100000000000001" customHeight="1" x14ac:dyDescent="0.2">
      <c r="A35" s="3">
        <v>1385</v>
      </c>
      <c r="B35" s="3" t="s">
        <v>440</v>
      </c>
      <c r="C35" s="3" t="s">
        <v>441</v>
      </c>
      <c r="D35" s="3" t="s">
        <v>442</v>
      </c>
      <c r="E35" s="3">
        <v>1512.62</v>
      </c>
      <c r="F35" s="3" t="s">
        <v>443</v>
      </c>
      <c r="G35" s="3" t="s">
        <v>69</v>
      </c>
      <c r="H35" s="3" t="s">
        <v>183</v>
      </c>
      <c r="I35" s="3" t="s">
        <v>137</v>
      </c>
      <c r="J35" s="3" t="s">
        <v>444</v>
      </c>
      <c r="K35" s="4">
        <v>3</v>
      </c>
      <c r="L35" s="13">
        <v>0.96781487902314012</v>
      </c>
      <c r="M35" s="13">
        <v>2</v>
      </c>
      <c r="N35" s="13">
        <v>0.82</v>
      </c>
      <c r="O35" s="13">
        <v>0.80965687548739274</v>
      </c>
      <c r="P35" s="14">
        <f t="shared" si="0"/>
        <v>1.0202224153836372</v>
      </c>
    </row>
    <row r="36" spans="1:16" ht="20.100000000000001" customHeight="1" x14ac:dyDescent="0.2">
      <c r="A36" s="3">
        <v>1379</v>
      </c>
      <c r="B36" s="3" t="s">
        <v>424</v>
      </c>
      <c r="C36" s="3" t="s">
        <v>425</v>
      </c>
      <c r="D36" s="3" t="s">
        <v>426</v>
      </c>
      <c r="E36" s="3">
        <v>483.99</v>
      </c>
      <c r="F36" s="3" t="s">
        <v>427</v>
      </c>
      <c r="G36" s="3" t="s">
        <v>180</v>
      </c>
      <c r="H36" s="3" t="s">
        <v>428</v>
      </c>
      <c r="I36" s="3" t="s">
        <v>429</v>
      </c>
      <c r="J36" s="3" t="s">
        <v>430</v>
      </c>
      <c r="K36" s="4">
        <v>3</v>
      </c>
      <c r="L36" s="13">
        <v>0.75231778096027735</v>
      </c>
      <c r="M36" s="13">
        <v>2</v>
      </c>
      <c r="N36" s="13">
        <v>0.82</v>
      </c>
      <c r="O36" s="13">
        <v>0.63458539121393298</v>
      </c>
      <c r="P36" s="14">
        <f t="shared" si="0"/>
        <v>1.028667197582144</v>
      </c>
    </row>
    <row r="37" spans="1:16" ht="20.100000000000001" customHeight="1" x14ac:dyDescent="0.2">
      <c r="A37" s="3">
        <v>1339</v>
      </c>
      <c r="B37" s="3" t="s">
        <v>392</v>
      </c>
      <c r="C37" s="3" t="s">
        <v>393</v>
      </c>
      <c r="D37" s="3" t="s">
        <v>394</v>
      </c>
      <c r="E37" s="3">
        <v>530.5</v>
      </c>
      <c r="F37" s="3" t="s">
        <v>395</v>
      </c>
      <c r="G37" s="3" t="s">
        <v>277</v>
      </c>
      <c r="H37" s="3" t="s">
        <v>396</v>
      </c>
      <c r="I37" s="3" t="s">
        <v>279</v>
      </c>
      <c r="J37" s="3" t="s">
        <v>397</v>
      </c>
      <c r="K37" s="4">
        <v>1.5</v>
      </c>
      <c r="L37" s="13">
        <v>0.87012889123388859</v>
      </c>
      <c r="M37" s="13">
        <v>2</v>
      </c>
      <c r="N37" s="13">
        <v>0.82</v>
      </c>
      <c r="O37" s="13">
        <v>0.73498830257343384</v>
      </c>
      <c r="P37" s="14">
        <f t="shared" si="0"/>
        <v>1.0301085359770621</v>
      </c>
    </row>
    <row r="38" spans="1:16" ht="20.100000000000001" customHeight="1" x14ac:dyDescent="0.2">
      <c r="A38" s="3">
        <v>1314</v>
      </c>
      <c r="B38" s="3" t="s">
        <v>365</v>
      </c>
      <c r="C38" s="3" t="s">
        <v>366</v>
      </c>
      <c r="D38" s="3" t="s">
        <v>367</v>
      </c>
      <c r="E38" s="3">
        <v>277.27999999999997</v>
      </c>
      <c r="F38" s="3" t="s">
        <v>368</v>
      </c>
      <c r="G38" s="3" t="s">
        <v>101</v>
      </c>
      <c r="H38" s="3" t="s">
        <v>369</v>
      </c>
      <c r="I38" s="3" t="s">
        <v>370</v>
      </c>
      <c r="J38" s="3" t="s">
        <v>371</v>
      </c>
      <c r="K38" s="4">
        <v>3</v>
      </c>
      <c r="L38" s="13">
        <v>0.78759327655084022</v>
      </c>
      <c r="M38" s="13">
        <v>2</v>
      </c>
      <c r="N38" s="13">
        <v>0.82</v>
      </c>
      <c r="O38" s="13">
        <v>0.66694827138029622</v>
      </c>
      <c r="P38" s="14">
        <f t="shared" si="0"/>
        <v>1.0327050454591749</v>
      </c>
    </row>
    <row r="39" spans="1:16" ht="20.100000000000001" customHeight="1" x14ac:dyDescent="0.2">
      <c r="A39" s="3">
        <v>1312</v>
      </c>
      <c r="B39" s="3" t="s">
        <v>358</v>
      </c>
      <c r="C39" s="3" t="s">
        <v>359</v>
      </c>
      <c r="D39" s="3" t="s">
        <v>360</v>
      </c>
      <c r="E39" s="3">
        <v>437.52</v>
      </c>
      <c r="F39" s="3" t="s">
        <v>361</v>
      </c>
      <c r="G39" s="3" t="s">
        <v>77</v>
      </c>
      <c r="H39" s="3" t="s">
        <v>362</v>
      </c>
      <c r="I39" s="3" t="s">
        <v>363</v>
      </c>
      <c r="J39" s="3" t="s">
        <v>364</v>
      </c>
      <c r="K39" s="4">
        <v>3</v>
      </c>
      <c r="L39" s="13">
        <v>0.76339790457526191</v>
      </c>
      <c r="M39" s="13">
        <v>2</v>
      </c>
      <c r="N39" s="13">
        <v>0.82</v>
      </c>
      <c r="O39" s="13">
        <v>0.65427605926696131</v>
      </c>
      <c r="P39" s="14">
        <f t="shared" si="0"/>
        <v>1.0451923282345461</v>
      </c>
    </row>
    <row r="40" spans="1:16" ht="20.100000000000001" customHeight="1" x14ac:dyDescent="0.2">
      <c r="A40" s="3">
        <v>1380</v>
      </c>
      <c r="B40" s="3" t="s">
        <v>431</v>
      </c>
      <c r="C40" s="3" t="s">
        <v>432</v>
      </c>
      <c r="D40" s="3" t="s">
        <v>433</v>
      </c>
      <c r="E40" s="3">
        <v>573.66</v>
      </c>
      <c r="F40" s="3" t="s">
        <v>434</v>
      </c>
      <c r="G40" s="3" t="s">
        <v>180</v>
      </c>
      <c r="H40" s="3" t="s">
        <v>428</v>
      </c>
      <c r="I40" s="3" t="s">
        <v>429</v>
      </c>
      <c r="J40" s="3" t="s">
        <v>430</v>
      </c>
      <c r="K40" s="4">
        <v>3</v>
      </c>
      <c r="L40" s="13">
        <v>0.91060526117434237</v>
      </c>
      <c r="M40" s="13">
        <v>2</v>
      </c>
      <c r="N40" s="13">
        <v>0.82</v>
      </c>
      <c r="O40" s="13">
        <v>0.78197296594749155</v>
      </c>
      <c r="P40" s="14">
        <f t="shared" si="0"/>
        <v>1.047243639904766</v>
      </c>
    </row>
    <row r="41" spans="1:16" ht="20.100000000000001" customHeight="1" x14ac:dyDescent="0.2">
      <c r="A41" s="3">
        <v>1333</v>
      </c>
      <c r="B41" s="3" t="s">
        <v>387</v>
      </c>
      <c r="C41" s="3" t="s">
        <v>388</v>
      </c>
      <c r="D41" s="3" t="s">
        <v>389</v>
      </c>
      <c r="E41" s="3">
        <v>483.95</v>
      </c>
      <c r="F41" s="3" t="s">
        <v>390</v>
      </c>
      <c r="G41" s="3" t="s">
        <v>67</v>
      </c>
      <c r="H41" s="3" t="s">
        <v>262</v>
      </c>
      <c r="I41" s="3" t="s">
        <v>105</v>
      </c>
      <c r="J41" s="3" t="s">
        <v>391</v>
      </c>
      <c r="K41" s="4">
        <v>3</v>
      </c>
      <c r="L41" s="13">
        <v>0.87419914072510718</v>
      </c>
      <c r="M41" s="13">
        <v>2</v>
      </c>
      <c r="N41" s="13">
        <v>0.82</v>
      </c>
      <c r="O41" s="13">
        <v>0.75233948531323114</v>
      </c>
      <c r="P41" s="14">
        <f t="shared" si="0"/>
        <v>1.0495173633438315</v>
      </c>
    </row>
    <row r="42" spans="1:16" ht="20.100000000000001" customHeight="1" x14ac:dyDescent="0.2">
      <c r="A42" s="3">
        <v>1235</v>
      </c>
      <c r="B42" s="3" t="s">
        <v>320</v>
      </c>
      <c r="C42" s="3" t="s">
        <v>321</v>
      </c>
      <c r="D42" s="3" t="s">
        <v>322</v>
      </c>
      <c r="E42" s="3">
        <v>200.15</v>
      </c>
      <c r="F42" s="3" t="s">
        <v>323</v>
      </c>
      <c r="G42" s="3" t="s">
        <v>66</v>
      </c>
      <c r="H42" s="3" t="s">
        <v>66</v>
      </c>
      <c r="I42" s="3" t="s">
        <v>66</v>
      </c>
      <c r="J42" s="3" t="s">
        <v>324</v>
      </c>
      <c r="K42" s="4">
        <v>1.5</v>
      </c>
      <c r="L42" s="13">
        <v>0.9404537574432803</v>
      </c>
      <c r="M42" s="13">
        <v>2</v>
      </c>
      <c r="N42" s="13">
        <v>0.82</v>
      </c>
      <c r="O42" s="13">
        <v>0.81024174681570049</v>
      </c>
      <c r="P42" s="14">
        <f t="shared" si="0"/>
        <v>1.0506627076751858</v>
      </c>
    </row>
    <row r="43" spans="1:16" ht="20.100000000000001" customHeight="1" x14ac:dyDescent="0.2">
      <c r="A43" s="3">
        <v>1428</v>
      </c>
      <c r="B43" s="3" t="s">
        <v>468</v>
      </c>
      <c r="C43" s="3" t="s">
        <v>469</v>
      </c>
      <c r="D43" s="3" t="s">
        <v>470</v>
      </c>
      <c r="E43" s="3">
        <v>375.4</v>
      </c>
      <c r="F43" s="3" t="s">
        <v>471</v>
      </c>
      <c r="G43" s="3" t="s">
        <v>69</v>
      </c>
      <c r="H43" s="3" t="s">
        <v>108</v>
      </c>
      <c r="I43" s="3" t="s">
        <v>70</v>
      </c>
      <c r="J43" s="3" t="s">
        <v>472</v>
      </c>
      <c r="K43" s="4">
        <v>3</v>
      </c>
      <c r="L43" s="13">
        <v>0.8131453983568252</v>
      </c>
      <c r="M43" s="13">
        <v>2</v>
      </c>
      <c r="N43" s="13">
        <v>0.82</v>
      </c>
      <c r="O43" s="13">
        <v>0.70360020795425005</v>
      </c>
      <c r="P43" s="14">
        <f t="shared" si="0"/>
        <v>1.0552221482461357</v>
      </c>
    </row>
    <row r="44" spans="1:16" ht="20.100000000000001" customHeight="1" x14ac:dyDescent="0.2">
      <c r="A44" s="3">
        <v>1486</v>
      </c>
      <c r="B44" s="3" t="s">
        <v>540</v>
      </c>
      <c r="C44" s="3" t="s">
        <v>541</v>
      </c>
      <c r="D44" s="3" t="s">
        <v>542</v>
      </c>
      <c r="E44" s="3">
        <v>447.54</v>
      </c>
      <c r="F44" s="3" t="s">
        <v>543</v>
      </c>
      <c r="G44" s="3" t="s">
        <v>180</v>
      </c>
      <c r="H44" s="3" t="s">
        <v>544</v>
      </c>
      <c r="I44" s="3" t="s">
        <v>429</v>
      </c>
      <c r="J44" s="3" t="s">
        <v>430</v>
      </c>
      <c r="K44" s="4">
        <v>3</v>
      </c>
      <c r="L44" s="13">
        <v>0.72246928469133942</v>
      </c>
      <c r="M44" s="13">
        <v>2</v>
      </c>
      <c r="N44" s="13">
        <v>0.82</v>
      </c>
      <c r="O44" s="13">
        <v>0.62542240707044439</v>
      </c>
      <c r="P44" s="14">
        <f t="shared" si="0"/>
        <v>1.0556992092069146</v>
      </c>
    </row>
    <row r="45" spans="1:16" ht="20.100000000000001" customHeight="1" x14ac:dyDescent="0.2">
      <c r="A45" s="3">
        <v>1975</v>
      </c>
      <c r="B45" s="3" t="s">
        <v>711</v>
      </c>
      <c r="C45" s="3" t="s">
        <v>712</v>
      </c>
      <c r="D45" s="3" t="s">
        <v>713</v>
      </c>
      <c r="E45" s="3">
        <v>476.86</v>
      </c>
      <c r="F45" s="3" t="s">
        <v>714</v>
      </c>
      <c r="G45" s="3" t="s">
        <v>715</v>
      </c>
      <c r="H45" s="3" t="s">
        <v>716</v>
      </c>
      <c r="I45" s="3" t="s">
        <v>717</v>
      </c>
      <c r="J45" s="3" t="s">
        <v>718</v>
      </c>
      <c r="K45" s="4">
        <v>1.5</v>
      </c>
      <c r="L45" s="13">
        <v>0.48113582208101668</v>
      </c>
      <c r="M45" s="13">
        <v>2</v>
      </c>
      <c r="N45" s="13">
        <v>0.82</v>
      </c>
      <c r="O45" s="13">
        <v>0.41706639737440043</v>
      </c>
      <c r="P45" s="14">
        <f t="shared" si="0"/>
        <v>1.0571184568502465</v>
      </c>
    </row>
    <row r="46" spans="1:16" ht="20.100000000000001" customHeight="1" x14ac:dyDescent="0.2">
      <c r="A46" s="3">
        <v>1365</v>
      </c>
      <c r="B46" s="3" t="s">
        <v>403</v>
      </c>
      <c r="C46" s="3" t="s">
        <v>404</v>
      </c>
      <c r="D46" s="3" t="s">
        <v>405</v>
      </c>
      <c r="E46" s="3">
        <v>718.79</v>
      </c>
      <c r="F46" s="3" t="s">
        <v>406</v>
      </c>
      <c r="G46" s="3" t="s">
        <v>407</v>
      </c>
      <c r="H46" s="3" t="s">
        <v>408</v>
      </c>
      <c r="I46" s="3" t="s">
        <v>409</v>
      </c>
      <c r="J46" s="3" t="s">
        <v>410</v>
      </c>
      <c r="K46" s="4">
        <v>1.5</v>
      </c>
      <c r="L46" s="13">
        <v>0.87035501620562294</v>
      </c>
      <c r="M46" s="13">
        <v>2</v>
      </c>
      <c r="N46" s="13">
        <v>0.82</v>
      </c>
      <c r="O46" s="13">
        <v>0.75643358461138543</v>
      </c>
      <c r="P46" s="14">
        <f t="shared" si="0"/>
        <v>1.0598893141961963</v>
      </c>
    </row>
    <row r="47" spans="1:16" ht="20.100000000000001" customHeight="1" x14ac:dyDescent="0.2">
      <c r="A47" s="3">
        <v>1647</v>
      </c>
      <c r="B47" s="3" t="s">
        <v>621</v>
      </c>
      <c r="C47" s="3" t="s">
        <v>622</v>
      </c>
      <c r="D47" s="3" t="s">
        <v>623</v>
      </c>
      <c r="E47" s="3">
        <v>595.71</v>
      </c>
      <c r="F47" s="3" t="s">
        <v>624</v>
      </c>
      <c r="G47" s="3" t="s">
        <v>93</v>
      </c>
      <c r="H47" s="3" t="s">
        <v>625</v>
      </c>
      <c r="I47" s="3" t="s">
        <v>95</v>
      </c>
      <c r="J47" s="3" t="s">
        <v>626</v>
      </c>
      <c r="K47" s="4">
        <v>3</v>
      </c>
      <c r="L47" s="13">
        <v>0.64853057982525808</v>
      </c>
      <c r="M47" s="13">
        <v>2</v>
      </c>
      <c r="N47" s="13">
        <v>0.82</v>
      </c>
      <c r="O47" s="13">
        <v>0.56374652865438013</v>
      </c>
      <c r="P47" s="14">
        <f t="shared" si="0"/>
        <v>1.060082266031193</v>
      </c>
    </row>
    <row r="48" spans="1:16" ht="20.100000000000001" customHeight="1" x14ac:dyDescent="0.2">
      <c r="A48" s="3">
        <v>1515</v>
      </c>
      <c r="B48" s="3" t="s">
        <v>571</v>
      </c>
      <c r="C48" s="3" t="s">
        <v>572</v>
      </c>
      <c r="D48" s="3" t="s">
        <v>573</v>
      </c>
      <c r="E48" s="3">
        <v>464.83</v>
      </c>
      <c r="F48" s="3" t="s">
        <v>574</v>
      </c>
      <c r="G48" s="3" t="s">
        <v>501</v>
      </c>
      <c r="H48" s="3" t="s">
        <v>575</v>
      </c>
      <c r="I48" s="3" t="s">
        <v>576</v>
      </c>
      <c r="J48" s="3" t="s">
        <v>577</v>
      </c>
      <c r="K48" s="4">
        <v>3</v>
      </c>
      <c r="L48" s="13">
        <v>0.58717235901509124</v>
      </c>
      <c r="M48" s="13">
        <v>2</v>
      </c>
      <c r="N48" s="13">
        <v>0.82</v>
      </c>
      <c r="O48" s="13">
        <v>0.51224438273163342</v>
      </c>
      <c r="P48" s="14">
        <f t="shared" si="0"/>
        <v>1.0638925045310039</v>
      </c>
    </row>
    <row r="49" spans="1:16" ht="20.100000000000001" customHeight="1" x14ac:dyDescent="0.2">
      <c r="A49" s="3">
        <v>1421</v>
      </c>
      <c r="B49" s="3" t="s">
        <v>463</v>
      </c>
      <c r="C49" s="3" t="s">
        <v>464</v>
      </c>
      <c r="D49" s="3" t="s">
        <v>465</v>
      </c>
      <c r="E49" s="3">
        <v>501.32</v>
      </c>
      <c r="F49" s="3" t="s">
        <v>466</v>
      </c>
      <c r="G49" s="3" t="s">
        <v>101</v>
      </c>
      <c r="H49" s="3" t="s">
        <v>135</v>
      </c>
      <c r="I49" s="3" t="s">
        <v>179</v>
      </c>
      <c r="J49" s="3" t="s">
        <v>467</v>
      </c>
      <c r="K49" s="4">
        <v>3</v>
      </c>
      <c r="L49" s="13">
        <v>0.79935177508102817</v>
      </c>
      <c r="M49" s="13">
        <v>2</v>
      </c>
      <c r="N49" s="13">
        <v>0.82</v>
      </c>
      <c r="O49" s="13">
        <v>0.69872628021835181</v>
      </c>
      <c r="P49" s="14">
        <f t="shared" si="0"/>
        <v>1.0659952806035893</v>
      </c>
    </row>
    <row r="50" spans="1:16" ht="20.100000000000001" customHeight="1" x14ac:dyDescent="0.2">
      <c r="A50" s="3">
        <v>2058</v>
      </c>
      <c r="B50" s="3" t="s">
        <v>735</v>
      </c>
      <c r="C50" s="3" t="s">
        <v>736</v>
      </c>
      <c r="D50" s="3" t="s">
        <v>737</v>
      </c>
      <c r="E50" s="3">
        <v>295.33999999999997</v>
      </c>
      <c r="F50" s="3" t="s">
        <v>738</v>
      </c>
      <c r="G50" s="3" t="s">
        <v>225</v>
      </c>
      <c r="H50" s="3" t="s">
        <v>672</v>
      </c>
      <c r="I50" s="3" t="s">
        <v>226</v>
      </c>
      <c r="J50" s="3" t="s">
        <v>739</v>
      </c>
      <c r="K50" s="4">
        <v>3</v>
      </c>
      <c r="L50" s="13">
        <v>0.65706910246227157</v>
      </c>
      <c r="M50" s="13">
        <v>2</v>
      </c>
      <c r="N50" s="13">
        <v>0.82</v>
      </c>
      <c r="O50" s="13">
        <v>0.57510729613733902</v>
      </c>
      <c r="P50" s="14">
        <f t="shared" si="0"/>
        <v>1.0673920878563414</v>
      </c>
    </row>
    <row r="51" spans="1:16" ht="20.100000000000001" customHeight="1" x14ac:dyDescent="0.2">
      <c r="A51" s="3">
        <v>1341</v>
      </c>
      <c r="B51" s="3" t="s">
        <v>398</v>
      </c>
      <c r="C51" s="3" t="s">
        <v>399</v>
      </c>
      <c r="D51" s="3" t="s">
        <v>400</v>
      </c>
      <c r="E51" s="3">
        <v>366.42</v>
      </c>
      <c r="F51" s="3" t="s">
        <v>401</v>
      </c>
      <c r="G51" s="3" t="s">
        <v>101</v>
      </c>
      <c r="H51" s="3" t="s">
        <v>234</v>
      </c>
      <c r="I51" s="3" t="s">
        <v>235</v>
      </c>
      <c r="J51" s="3" t="s">
        <v>402</v>
      </c>
      <c r="K51" s="4">
        <v>1.5</v>
      </c>
      <c r="L51" s="13">
        <v>0.75005653124293348</v>
      </c>
      <c r="M51" s="13">
        <v>2</v>
      </c>
      <c r="N51" s="13">
        <v>0.82</v>
      </c>
      <c r="O51" s="13">
        <v>0.6579802443462438</v>
      </c>
      <c r="P51" s="14">
        <f t="shared" si="0"/>
        <v>1.0698059395601396</v>
      </c>
    </row>
    <row r="52" spans="1:16" ht="20.100000000000001" customHeight="1" x14ac:dyDescent="0.2">
      <c r="A52" s="3">
        <v>449</v>
      </c>
      <c r="B52" s="3" t="s">
        <v>175</v>
      </c>
      <c r="C52" s="3" t="s">
        <v>176</v>
      </c>
      <c r="D52" s="3" t="s">
        <v>177</v>
      </c>
      <c r="E52" s="3">
        <v>449.4</v>
      </c>
      <c r="F52" s="3" t="s">
        <v>178</v>
      </c>
      <c r="G52" s="3" t="s">
        <v>107</v>
      </c>
      <c r="H52" s="3" t="s">
        <v>123</v>
      </c>
      <c r="I52" s="3" t="s">
        <v>124</v>
      </c>
      <c r="J52" s="3" t="s">
        <v>125</v>
      </c>
      <c r="K52" s="4">
        <v>1.5</v>
      </c>
      <c r="L52" s="13">
        <v>0.71605670561717771</v>
      </c>
      <c r="M52" s="13">
        <v>2</v>
      </c>
      <c r="N52" s="13">
        <v>0.82</v>
      </c>
      <c r="O52" s="13">
        <v>0.62961188308576899</v>
      </c>
      <c r="P52" s="14">
        <f t="shared" si="0"/>
        <v>1.0722884983738807</v>
      </c>
    </row>
    <row r="53" spans="1:16" ht="20.100000000000001" customHeight="1" x14ac:dyDescent="0.2">
      <c r="A53" s="3">
        <v>1319</v>
      </c>
      <c r="B53" s="3" t="s">
        <v>377</v>
      </c>
      <c r="C53" s="3" t="s">
        <v>378</v>
      </c>
      <c r="D53" s="3" t="s">
        <v>379</v>
      </c>
      <c r="E53" s="3">
        <v>499.61</v>
      </c>
      <c r="F53" s="3" t="s">
        <v>380</v>
      </c>
      <c r="G53" s="3" t="s">
        <v>93</v>
      </c>
      <c r="H53" s="3" t="s">
        <v>381</v>
      </c>
      <c r="I53" s="3" t="s">
        <v>95</v>
      </c>
      <c r="J53" s="3" t="s">
        <v>382</v>
      </c>
      <c r="K53" s="4">
        <v>1.5</v>
      </c>
      <c r="L53" s="13">
        <v>0.81563277304590331</v>
      </c>
      <c r="M53" s="13">
        <v>2</v>
      </c>
      <c r="N53" s="13">
        <v>0.82</v>
      </c>
      <c r="O53" s="13">
        <v>0.71958669092799576</v>
      </c>
      <c r="P53" s="14">
        <f t="shared" si="0"/>
        <v>1.0759066752026569</v>
      </c>
    </row>
    <row r="54" spans="1:16" ht="20.100000000000001" customHeight="1" x14ac:dyDescent="0.2">
      <c r="A54" s="3">
        <v>1378</v>
      </c>
      <c r="B54" s="3" t="s">
        <v>419</v>
      </c>
      <c r="C54" s="3" t="s">
        <v>420</v>
      </c>
      <c r="D54" s="3" t="s">
        <v>421</v>
      </c>
      <c r="E54" s="3">
        <v>493.6</v>
      </c>
      <c r="F54" s="3" t="s">
        <v>422</v>
      </c>
      <c r="G54" s="3" t="s">
        <v>173</v>
      </c>
      <c r="H54" s="3" t="s">
        <v>311</v>
      </c>
      <c r="I54" s="3" t="s">
        <v>312</v>
      </c>
      <c r="J54" s="3" t="s">
        <v>423</v>
      </c>
      <c r="K54" s="4">
        <v>3</v>
      </c>
      <c r="L54" s="13">
        <v>0.77990502751187152</v>
      </c>
      <c r="M54" s="13">
        <v>2</v>
      </c>
      <c r="N54" s="13">
        <v>0.82</v>
      </c>
      <c r="O54" s="13">
        <v>0.69209773849753053</v>
      </c>
      <c r="P54" s="14">
        <f t="shared" si="0"/>
        <v>1.0822107853397755</v>
      </c>
    </row>
    <row r="55" spans="1:16" ht="20.100000000000001" customHeight="1" x14ac:dyDescent="0.2">
      <c r="A55" s="3">
        <v>220</v>
      </c>
      <c r="B55" s="3" t="s">
        <v>139</v>
      </c>
      <c r="C55" s="3" t="s">
        <v>140</v>
      </c>
      <c r="D55" s="3" t="s">
        <v>141</v>
      </c>
      <c r="E55" s="3">
        <v>459.97</v>
      </c>
      <c r="F55" s="3" t="s">
        <v>142</v>
      </c>
      <c r="G55" s="3" t="s">
        <v>71</v>
      </c>
      <c r="H55" s="3" t="s">
        <v>127</v>
      </c>
      <c r="I55" s="3" t="s">
        <v>72</v>
      </c>
      <c r="J55" s="3" t="s">
        <v>143</v>
      </c>
      <c r="K55" s="4">
        <v>1.5</v>
      </c>
      <c r="L55" s="13">
        <v>0.58686754849042044</v>
      </c>
      <c r="M55" s="13">
        <v>2</v>
      </c>
      <c r="N55" s="13">
        <v>0.82</v>
      </c>
      <c r="O55" s="13">
        <v>0.52139092340338156</v>
      </c>
      <c r="P55" s="14">
        <f t="shared" si="0"/>
        <v>1.0834516087179729</v>
      </c>
    </row>
    <row r="56" spans="1:16" ht="20.100000000000001" customHeight="1" x14ac:dyDescent="0.2">
      <c r="A56" s="3">
        <v>1381</v>
      </c>
      <c r="B56" s="3" t="s">
        <v>435</v>
      </c>
      <c r="C56" s="3" t="s">
        <v>436</v>
      </c>
      <c r="D56" s="3" t="s">
        <v>437</v>
      </c>
      <c r="E56" s="3">
        <v>700.78</v>
      </c>
      <c r="F56" s="3" t="s">
        <v>438</v>
      </c>
      <c r="G56" s="3" t="s">
        <v>66</v>
      </c>
      <c r="H56" s="3" t="s">
        <v>66</v>
      </c>
      <c r="I56" s="3" t="s">
        <v>97</v>
      </c>
      <c r="J56" s="3" t="s">
        <v>439</v>
      </c>
      <c r="K56" s="4">
        <v>3</v>
      </c>
      <c r="L56" s="13">
        <v>0.67566141554232295</v>
      </c>
      <c r="M56" s="13">
        <v>2</v>
      </c>
      <c r="N56" s="13">
        <v>0.82</v>
      </c>
      <c r="O56" s="13">
        <v>0.60222251104756941</v>
      </c>
      <c r="P56" s="14">
        <f t="shared" si="0"/>
        <v>1.0869611309830249</v>
      </c>
    </row>
    <row r="57" spans="1:16" ht="20.100000000000001" customHeight="1" x14ac:dyDescent="0.2">
      <c r="A57" s="3">
        <v>1897</v>
      </c>
      <c r="B57" s="3" t="s">
        <v>687</v>
      </c>
      <c r="C57" s="3" t="s">
        <v>688</v>
      </c>
      <c r="D57" s="3" t="s">
        <v>689</v>
      </c>
      <c r="E57" s="3">
        <v>445.42</v>
      </c>
      <c r="F57" s="3" t="s">
        <v>690</v>
      </c>
      <c r="G57" s="3" t="s">
        <v>215</v>
      </c>
      <c r="H57" s="3" t="s">
        <v>691</v>
      </c>
      <c r="I57" s="3" t="s">
        <v>671</v>
      </c>
      <c r="J57" s="3" t="s">
        <v>692</v>
      </c>
      <c r="K57" s="4">
        <v>3</v>
      </c>
      <c r="L57" s="13">
        <v>0.64098490865766466</v>
      </c>
      <c r="M57" s="13">
        <v>2</v>
      </c>
      <c r="N57" s="13">
        <v>0.82</v>
      </c>
      <c r="O57" s="13">
        <v>0.57308760414036863</v>
      </c>
      <c r="P57" s="14">
        <f t="shared" si="0"/>
        <v>1.0903335050211931</v>
      </c>
    </row>
    <row r="58" spans="1:16" ht="20.100000000000001" customHeight="1" x14ac:dyDescent="0.2">
      <c r="A58" s="3">
        <v>1645</v>
      </c>
      <c r="B58" s="3" t="s">
        <v>615</v>
      </c>
      <c r="C58" s="3" t="s">
        <v>616</v>
      </c>
      <c r="D58" s="3" t="s">
        <v>617</v>
      </c>
      <c r="E58" s="3">
        <v>531.32000000000005</v>
      </c>
      <c r="F58" s="3" t="s">
        <v>618</v>
      </c>
      <c r="G58" s="3" t="s">
        <v>585</v>
      </c>
      <c r="H58" s="3" t="s">
        <v>619</v>
      </c>
      <c r="I58" s="3" t="s">
        <v>586</v>
      </c>
      <c r="J58" s="3" t="s">
        <v>620</v>
      </c>
      <c r="K58" s="4">
        <v>3</v>
      </c>
      <c r="L58" s="13">
        <v>0.64773629864972204</v>
      </c>
      <c r="M58" s="13">
        <v>2</v>
      </c>
      <c r="N58" s="13">
        <v>0.82</v>
      </c>
      <c r="O58" s="13">
        <v>0.5811663721282504</v>
      </c>
      <c r="P58" s="14">
        <f t="shared" si="0"/>
        <v>1.094179035021859</v>
      </c>
    </row>
    <row r="59" spans="1:16" ht="20.100000000000001" customHeight="1" x14ac:dyDescent="0.2">
      <c r="A59" s="3">
        <v>1298</v>
      </c>
      <c r="B59" s="3" t="s">
        <v>352</v>
      </c>
      <c r="C59" s="3" t="s">
        <v>353</v>
      </c>
      <c r="D59" s="3" t="s">
        <v>354</v>
      </c>
      <c r="E59" s="3">
        <v>530.66999999999996</v>
      </c>
      <c r="F59" s="3" t="s">
        <v>355</v>
      </c>
      <c r="G59" s="3" t="s">
        <v>68</v>
      </c>
      <c r="H59" s="3" t="s">
        <v>356</v>
      </c>
      <c r="I59" s="3" t="s">
        <v>227</v>
      </c>
      <c r="J59" s="3" t="s">
        <v>357</v>
      </c>
      <c r="K59" s="4">
        <v>3</v>
      </c>
      <c r="L59" s="13">
        <v>0.8705811411773573</v>
      </c>
      <c r="M59" s="13">
        <v>2</v>
      </c>
      <c r="N59" s="13">
        <v>0.82</v>
      </c>
      <c r="O59" s="13">
        <v>0.78236288016636335</v>
      </c>
      <c r="P59" s="14">
        <f t="shared" si="0"/>
        <v>1.095935838999804</v>
      </c>
    </row>
    <row r="60" spans="1:16" ht="20.100000000000001" customHeight="1" x14ac:dyDescent="0.2">
      <c r="A60" s="3">
        <v>1797</v>
      </c>
      <c r="B60" s="3" t="s">
        <v>659</v>
      </c>
      <c r="C60" s="3" t="s">
        <v>660</v>
      </c>
      <c r="D60" s="3" t="s">
        <v>661</v>
      </c>
      <c r="E60" s="3">
        <v>339.61</v>
      </c>
      <c r="F60" s="3" t="s">
        <v>662</v>
      </c>
      <c r="G60" s="3" t="s">
        <v>66</v>
      </c>
      <c r="H60" s="3" t="s">
        <v>66</v>
      </c>
      <c r="I60" s="3" t="s">
        <v>66</v>
      </c>
      <c r="J60" s="3" t="s">
        <v>663</v>
      </c>
      <c r="K60" s="4">
        <v>3</v>
      </c>
      <c r="L60" s="13">
        <v>0.72061159650516271</v>
      </c>
      <c r="M60" s="13">
        <v>2</v>
      </c>
      <c r="N60" s="13">
        <v>0.82</v>
      </c>
      <c r="O60" s="13">
        <v>0.64781620802827555</v>
      </c>
      <c r="P60" s="14">
        <f t="shared" si="0"/>
        <v>1.0963184185761032</v>
      </c>
    </row>
    <row r="61" spans="1:16" ht="20.100000000000001" customHeight="1" x14ac:dyDescent="0.2">
      <c r="A61" s="3">
        <v>1444</v>
      </c>
      <c r="B61" s="3" t="s">
        <v>483</v>
      </c>
      <c r="C61" s="3" t="s">
        <v>484</v>
      </c>
      <c r="D61" s="3" t="s">
        <v>485</v>
      </c>
      <c r="E61" s="3">
        <v>588.55999999999995</v>
      </c>
      <c r="F61" s="3" t="s">
        <v>486</v>
      </c>
      <c r="G61" s="3" t="s">
        <v>69</v>
      </c>
      <c r="H61" s="3" t="s">
        <v>144</v>
      </c>
      <c r="I61" s="3" t="s">
        <v>70</v>
      </c>
      <c r="J61" s="3" t="s">
        <v>213</v>
      </c>
      <c r="K61" s="4">
        <v>3</v>
      </c>
      <c r="L61" s="13">
        <v>0.76724202909474637</v>
      </c>
      <c r="M61" s="13">
        <v>2</v>
      </c>
      <c r="N61" s="13">
        <v>0.82</v>
      </c>
      <c r="O61" s="13">
        <v>0.69170782427865862</v>
      </c>
      <c r="P61" s="14">
        <f t="shared" si="0"/>
        <v>1.0994524480943506</v>
      </c>
    </row>
    <row r="62" spans="1:16" ht="20.100000000000001" customHeight="1" x14ac:dyDescent="0.2">
      <c r="A62" s="3">
        <v>1223</v>
      </c>
      <c r="B62" s="3" t="s">
        <v>313</v>
      </c>
      <c r="C62" s="3" t="s">
        <v>314</v>
      </c>
      <c r="D62" s="3" t="s">
        <v>315</v>
      </c>
      <c r="E62" s="3">
        <v>365.83</v>
      </c>
      <c r="F62" s="3" t="s">
        <v>316</v>
      </c>
      <c r="G62" s="3" t="s">
        <v>65</v>
      </c>
      <c r="H62" s="3" t="s">
        <v>317</v>
      </c>
      <c r="I62" s="3" t="s">
        <v>318</v>
      </c>
      <c r="J62" s="3" t="s">
        <v>319</v>
      </c>
      <c r="K62" s="4">
        <v>3</v>
      </c>
      <c r="L62" s="13">
        <v>0.77560865304891824</v>
      </c>
      <c r="M62" s="13">
        <v>2</v>
      </c>
      <c r="N62" s="13">
        <v>0.82</v>
      </c>
      <c r="O62" s="13">
        <v>0.71529763452040551</v>
      </c>
      <c r="P62" s="14">
        <f t="shared" si="0"/>
        <v>1.1246834147742566</v>
      </c>
    </row>
    <row r="63" spans="1:16" ht="20.100000000000001" customHeight="1" x14ac:dyDescent="0.2">
      <c r="A63" s="3">
        <v>1073</v>
      </c>
      <c r="B63" s="3" t="s">
        <v>263</v>
      </c>
      <c r="C63" s="3" t="s">
        <v>264</v>
      </c>
      <c r="D63" s="3" t="s">
        <v>265</v>
      </c>
      <c r="E63" s="3">
        <v>500.64</v>
      </c>
      <c r="F63" s="3" t="s">
        <v>266</v>
      </c>
      <c r="G63" s="3" t="s">
        <v>69</v>
      </c>
      <c r="H63" s="3" t="s">
        <v>136</v>
      </c>
      <c r="I63" s="3" t="s">
        <v>137</v>
      </c>
      <c r="J63" s="3" t="s">
        <v>267</v>
      </c>
      <c r="K63" s="4">
        <v>1.5</v>
      </c>
      <c r="L63" s="13">
        <v>0.64523399964410699</v>
      </c>
      <c r="M63" s="13">
        <v>2</v>
      </c>
      <c r="N63" s="13">
        <v>0.82</v>
      </c>
      <c r="O63" s="13">
        <v>0.59552330755014038</v>
      </c>
      <c r="P63" s="14">
        <f t="shared" si="0"/>
        <v>1.1255574511531237</v>
      </c>
    </row>
    <row r="64" spans="1:16" ht="20.100000000000001" customHeight="1" x14ac:dyDescent="0.2">
      <c r="A64" s="3">
        <v>1152</v>
      </c>
      <c r="B64" s="3" t="s">
        <v>305</v>
      </c>
      <c r="C64" s="3" t="s">
        <v>306</v>
      </c>
      <c r="D64" s="3" t="s">
        <v>307</v>
      </c>
      <c r="E64" s="3">
        <v>804.02</v>
      </c>
      <c r="F64" s="3" t="s">
        <v>308</v>
      </c>
      <c r="G64" s="3" t="s">
        <v>238</v>
      </c>
      <c r="H64" s="3" t="s">
        <v>309</v>
      </c>
      <c r="I64" s="3" t="s">
        <v>294</v>
      </c>
      <c r="J64" s="3" t="s">
        <v>310</v>
      </c>
      <c r="K64" s="4">
        <v>3</v>
      </c>
      <c r="L64" s="13">
        <v>0.6508798202920254</v>
      </c>
      <c r="M64" s="13">
        <v>2</v>
      </c>
      <c r="N64" s="13">
        <v>0.82</v>
      </c>
      <c r="O64" s="13">
        <v>0.60146012729314857</v>
      </c>
      <c r="P64" s="14">
        <f t="shared" si="0"/>
        <v>1.1269176539910353</v>
      </c>
    </row>
    <row r="65" spans="1:16" ht="20.100000000000001" customHeight="1" x14ac:dyDescent="0.2">
      <c r="A65" s="3">
        <v>162</v>
      </c>
      <c r="B65" s="3" t="s">
        <v>119</v>
      </c>
      <c r="C65" s="3" t="s">
        <v>120</v>
      </c>
      <c r="D65" s="3" t="s">
        <v>121</v>
      </c>
      <c r="E65" s="3">
        <v>467.12</v>
      </c>
      <c r="F65" s="3" t="s">
        <v>122</v>
      </c>
      <c r="G65" s="3" t="s">
        <v>107</v>
      </c>
      <c r="H65" s="3" t="s">
        <v>123</v>
      </c>
      <c r="I65" s="3" t="s">
        <v>124</v>
      </c>
      <c r="J65" s="3" t="s">
        <v>125</v>
      </c>
      <c r="K65" s="4">
        <v>3</v>
      </c>
      <c r="L65" s="13">
        <v>0.76161100895664036</v>
      </c>
      <c r="M65" s="13">
        <v>2</v>
      </c>
      <c r="N65" s="13">
        <v>0.82</v>
      </c>
      <c r="O65" s="13">
        <v>0.70456567869121767</v>
      </c>
      <c r="P65" s="14">
        <f t="shared" si="0"/>
        <v>1.128169665779124</v>
      </c>
    </row>
    <row r="66" spans="1:16" ht="20.100000000000001" customHeight="1" x14ac:dyDescent="0.2">
      <c r="A66" s="3">
        <v>393</v>
      </c>
      <c r="B66" s="3" t="s">
        <v>150</v>
      </c>
      <c r="C66" s="3" t="s">
        <v>151</v>
      </c>
      <c r="D66" s="3" t="s">
        <v>152</v>
      </c>
      <c r="E66" s="3">
        <v>364.46</v>
      </c>
      <c r="F66" s="3" t="s">
        <v>153</v>
      </c>
      <c r="G66" s="3" t="s">
        <v>66</v>
      </c>
      <c r="H66" s="3" t="s">
        <v>66</v>
      </c>
      <c r="I66" s="3" t="s">
        <v>66</v>
      </c>
      <c r="J66" s="3" t="s">
        <v>154</v>
      </c>
      <c r="K66" s="4">
        <v>1.5</v>
      </c>
      <c r="L66" s="13">
        <v>0.31407556794590419</v>
      </c>
      <c r="M66" s="13">
        <v>2</v>
      </c>
      <c r="N66" s="13">
        <v>0.82</v>
      </c>
      <c r="O66" s="13">
        <v>0.29057430351153402</v>
      </c>
      <c r="P66" s="14">
        <f t="shared" si="0"/>
        <v>1.128260020475127</v>
      </c>
    </row>
    <row r="67" spans="1:16" ht="20.100000000000001" customHeight="1" x14ac:dyDescent="0.2">
      <c r="A67" s="3">
        <v>1449</v>
      </c>
      <c r="B67" s="3" t="s">
        <v>487</v>
      </c>
      <c r="C67" s="3" t="s">
        <v>488</v>
      </c>
      <c r="D67" s="3" t="s">
        <v>489</v>
      </c>
      <c r="E67" s="3">
        <v>336.23</v>
      </c>
      <c r="F67" s="3" t="s">
        <v>490</v>
      </c>
      <c r="G67" s="3" t="s">
        <v>126</v>
      </c>
      <c r="H67" s="3" t="s">
        <v>491</v>
      </c>
      <c r="I67" s="3" t="s">
        <v>145</v>
      </c>
      <c r="J67" s="3" t="s">
        <v>492</v>
      </c>
      <c r="K67" s="4">
        <v>3</v>
      </c>
      <c r="L67" s="13">
        <v>0.62500942187382214</v>
      </c>
      <c r="M67" s="13">
        <v>2</v>
      </c>
      <c r="N67" s="13">
        <v>0.82</v>
      </c>
      <c r="O67" s="13">
        <v>0.5796074863530023</v>
      </c>
      <c r="P67" s="14">
        <f t="shared" si="0"/>
        <v>1.1309243881033266</v>
      </c>
    </row>
    <row r="68" spans="1:16" ht="20.100000000000001" customHeight="1" x14ac:dyDescent="0.2">
      <c r="A68" s="3">
        <v>1479</v>
      </c>
      <c r="B68" s="3" t="s">
        <v>513</v>
      </c>
      <c r="C68" s="3" t="s">
        <v>514</v>
      </c>
      <c r="D68" s="3" t="s">
        <v>515</v>
      </c>
      <c r="E68" s="3">
        <v>534.42999999999995</v>
      </c>
      <c r="F68" s="3" t="s">
        <v>516</v>
      </c>
      <c r="G68" s="3" t="s">
        <v>63</v>
      </c>
      <c r="H68" s="3" t="s">
        <v>517</v>
      </c>
      <c r="I68" s="3" t="s">
        <v>518</v>
      </c>
      <c r="J68" s="3" t="s">
        <v>519</v>
      </c>
      <c r="K68" s="4">
        <v>3</v>
      </c>
      <c r="L68" s="13">
        <v>0.25755634280545714</v>
      </c>
      <c r="M68" s="13">
        <v>2</v>
      </c>
      <c r="N68" s="13">
        <v>0.82</v>
      </c>
      <c r="O68" s="13">
        <v>0.23901741616844285</v>
      </c>
      <c r="P68" s="14">
        <f t="shared" ref="P68:P103" si="1">O68/(L68*N68)</f>
        <v>1.1317316074957819</v>
      </c>
    </row>
    <row r="69" spans="1:16" ht="20.100000000000001" customHeight="1" x14ac:dyDescent="0.2">
      <c r="A69" s="3">
        <v>1254</v>
      </c>
      <c r="B69" s="3" t="s">
        <v>326</v>
      </c>
      <c r="C69" s="3" t="s">
        <v>327</v>
      </c>
      <c r="D69" s="3" t="s">
        <v>328</v>
      </c>
      <c r="E69" s="3">
        <v>532.55999999999995</v>
      </c>
      <c r="F69" s="3" t="s">
        <v>329</v>
      </c>
      <c r="G69" s="3" t="s">
        <v>173</v>
      </c>
      <c r="H69" s="3" t="s">
        <v>330</v>
      </c>
      <c r="I69" s="3" t="s">
        <v>331</v>
      </c>
      <c r="J69" s="3" t="s">
        <v>332</v>
      </c>
      <c r="K69" s="4">
        <v>1.5</v>
      </c>
      <c r="L69" s="13">
        <v>0.13590110801236144</v>
      </c>
      <c r="M69" s="13">
        <v>2</v>
      </c>
      <c r="N69" s="13">
        <v>0.82</v>
      </c>
      <c r="O69" s="13">
        <v>0.12633220691447877</v>
      </c>
      <c r="P69" s="14">
        <f t="shared" si="1"/>
        <v>1.1336454074742575</v>
      </c>
    </row>
    <row r="70" spans="1:16" ht="20.100000000000001" customHeight="1" x14ac:dyDescent="0.2">
      <c r="A70" s="3">
        <v>1093</v>
      </c>
      <c r="B70" s="3" t="s">
        <v>268</v>
      </c>
      <c r="C70" s="3" t="s">
        <v>269</v>
      </c>
      <c r="D70" s="3" t="s">
        <v>270</v>
      </c>
      <c r="E70" s="3">
        <v>656.66</v>
      </c>
      <c r="F70" s="3" t="s">
        <v>271</v>
      </c>
      <c r="G70" s="3" t="s">
        <v>69</v>
      </c>
      <c r="H70" s="3" t="s">
        <v>144</v>
      </c>
      <c r="I70" s="3" t="s">
        <v>70</v>
      </c>
      <c r="J70" s="3" t="s">
        <v>272</v>
      </c>
      <c r="K70" s="4">
        <v>1.5</v>
      </c>
      <c r="L70" s="13">
        <v>0.59932380330980473</v>
      </c>
      <c r="M70" s="13">
        <v>2</v>
      </c>
      <c r="N70" s="13">
        <v>0.82</v>
      </c>
      <c r="O70" s="13">
        <v>0.55897049763844209</v>
      </c>
      <c r="P70" s="14">
        <f t="shared" si="1"/>
        <v>1.1374007420010546</v>
      </c>
    </row>
    <row r="71" spans="1:16" ht="20.100000000000001" customHeight="1" x14ac:dyDescent="0.2">
      <c r="A71" s="3">
        <v>2044</v>
      </c>
      <c r="B71" s="3" t="s">
        <v>724</v>
      </c>
      <c r="C71" s="3" t="s">
        <v>725</v>
      </c>
      <c r="D71" s="3" t="s">
        <v>726</v>
      </c>
      <c r="E71" s="3">
        <v>475.97</v>
      </c>
      <c r="F71" s="3" t="s">
        <v>727</v>
      </c>
      <c r="G71" s="3" t="s">
        <v>286</v>
      </c>
      <c r="H71" s="3" t="s">
        <v>728</v>
      </c>
      <c r="I71" s="3" t="s">
        <v>288</v>
      </c>
      <c r="J71" s="3" t="s">
        <v>729</v>
      </c>
      <c r="K71" s="4">
        <v>3</v>
      </c>
      <c r="L71" s="13">
        <v>0.56592533756949959</v>
      </c>
      <c r="M71" s="13">
        <v>2</v>
      </c>
      <c r="N71" s="13">
        <v>0.82</v>
      </c>
      <c r="O71" s="13">
        <v>0.53345114869982335</v>
      </c>
      <c r="P71" s="14">
        <f t="shared" si="1"/>
        <v>1.1495335835910614</v>
      </c>
    </row>
    <row r="72" spans="1:16" ht="20.100000000000001" customHeight="1" x14ac:dyDescent="0.2">
      <c r="A72" s="3">
        <v>1659</v>
      </c>
      <c r="B72" s="3" t="s">
        <v>633</v>
      </c>
      <c r="C72" s="3" t="s">
        <v>634</v>
      </c>
      <c r="D72" s="3" t="s">
        <v>635</v>
      </c>
      <c r="E72" s="3">
        <v>500.78</v>
      </c>
      <c r="F72" s="3" t="s">
        <v>636</v>
      </c>
      <c r="G72" s="3" t="s">
        <v>66</v>
      </c>
      <c r="H72" s="3" t="s">
        <v>66</v>
      </c>
      <c r="I72" s="3" t="s">
        <v>66</v>
      </c>
      <c r="J72" s="3" t="s">
        <v>637</v>
      </c>
      <c r="K72" s="4">
        <v>3</v>
      </c>
      <c r="L72" s="13">
        <v>0.58677521842732316</v>
      </c>
      <c r="M72" s="13">
        <v>2</v>
      </c>
      <c r="N72" s="13">
        <v>0.82</v>
      </c>
      <c r="O72" s="13">
        <v>0.55617268366574091</v>
      </c>
      <c r="P72" s="14">
        <f t="shared" si="1"/>
        <v>1.1559100470226866</v>
      </c>
    </row>
    <row r="73" spans="1:16" ht="20.100000000000001" customHeight="1" x14ac:dyDescent="0.2">
      <c r="A73" s="3">
        <v>1666</v>
      </c>
      <c r="B73" s="3" t="s">
        <v>643</v>
      </c>
      <c r="C73" s="3" t="s">
        <v>644</v>
      </c>
      <c r="D73" s="3" t="s">
        <v>645</v>
      </c>
      <c r="E73" s="3">
        <v>536.94000000000005</v>
      </c>
      <c r="F73" s="3" t="s">
        <v>646</v>
      </c>
      <c r="G73" s="3" t="s">
        <v>63</v>
      </c>
      <c r="H73" s="3" t="s">
        <v>517</v>
      </c>
      <c r="I73" s="3" t="s">
        <v>518</v>
      </c>
      <c r="J73" s="3" t="s">
        <v>647</v>
      </c>
      <c r="K73" s="4">
        <v>3</v>
      </c>
      <c r="L73" s="13">
        <v>0.38542494042891173</v>
      </c>
      <c r="M73" s="13">
        <v>2</v>
      </c>
      <c r="N73" s="13">
        <v>0.82</v>
      </c>
      <c r="O73" s="13">
        <v>0.36632163595051748</v>
      </c>
      <c r="P73" s="14">
        <f t="shared" si="1"/>
        <v>1.1590679676347411</v>
      </c>
    </row>
    <row r="74" spans="1:16" ht="20.100000000000001" customHeight="1" x14ac:dyDescent="0.2">
      <c r="A74" s="3">
        <v>139</v>
      </c>
      <c r="B74" s="3" t="s">
        <v>109</v>
      </c>
      <c r="C74" s="3" t="s">
        <v>110</v>
      </c>
      <c r="D74" s="3" t="s">
        <v>111</v>
      </c>
      <c r="E74" s="3">
        <v>152.18</v>
      </c>
      <c r="F74" s="3" t="s">
        <v>112</v>
      </c>
      <c r="G74" s="3" t="s">
        <v>87</v>
      </c>
      <c r="H74" s="3" t="s">
        <v>113</v>
      </c>
      <c r="I74" s="3" t="s">
        <v>114</v>
      </c>
      <c r="J74" s="3" t="s">
        <v>115</v>
      </c>
      <c r="K74" s="4">
        <v>1.5</v>
      </c>
      <c r="L74" s="13">
        <v>0.79292959250252082</v>
      </c>
      <c r="M74" s="13">
        <v>2</v>
      </c>
      <c r="N74" s="13">
        <v>0.82</v>
      </c>
      <c r="O74" s="13">
        <v>0.75446642480662596</v>
      </c>
      <c r="P74" s="14">
        <f t="shared" si="1"/>
        <v>1.1603564989394868</v>
      </c>
    </row>
    <row r="75" spans="1:16" ht="20.100000000000001" customHeight="1" x14ac:dyDescent="0.2">
      <c r="A75" s="3">
        <v>773</v>
      </c>
      <c r="B75" s="3" t="s">
        <v>228</v>
      </c>
      <c r="C75" s="3" t="s">
        <v>229</v>
      </c>
      <c r="D75" s="3" t="s">
        <v>230</v>
      </c>
      <c r="E75" s="3">
        <v>327.12</v>
      </c>
      <c r="F75" s="3" t="s">
        <v>231</v>
      </c>
      <c r="G75" s="3" t="s">
        <v>99</v>
      </c>
      <c r="H75" s="3" t="s">
        <v>232</v>
      </c>
      <c r="I75" s="3" t="s">
        <v>100</v>
      </c>
      <c r="J75" s="3" t="s">
        <v>233</v>
      </c>
      <c r="K75" s="4">
        <v>3</v>
      </c>
      <c r="L75" s="13">
        <v>0.65626668248413311</v>
      </c>
      <c r="M75" s="13">
        <v>2</v>
      </c>
      <c r="N75" s="13">
        <v>0.82</v>
      </c>
      <c r="O75" s="13">
        <v>0.62591553152166468</v>
      </c>
      <c r="P75" s="14">
        <f t="shared" si="1"/>
        <v>1.1631119546059892</v>
      </c>
    </row>
    <row r="76" spans="1:16" ht="20.100000000000001" customHeight="1" x14ac:dyDescent="0.2">
      <c r="A76" s="3">
        <v>1485</v>
      </c>
      <c r="B76" s="3" t="s">
        <v>534</v>
      </c>
      <c r="C76" s="3" t="s">
        <v>535</v>
      </c>
      <c r="D76" s="3" t="s">
        <v>536</v>
      </c>
      <c r="E76" s="3">
        <v>958.22</v>
      </c>
      <c r="F76" s="3" t="s">
        <v>537</v>
      </c>
      <c r="G76" s="3" t="s">
        <v>238</v>
      </c>
      <c r="H76" s="3" t="s">
        <v>538</v>
      </c>
      <c r="I76" s="3" t="s">
        <v>294</v>
      </c>
      <c r="J76" s="3" t="s">
        <v>539</v>
      </c>
      <c r="K76" s="4">
        <v>3</v>
      </c>
      <c r="L76" s="13">
        <v>0.19311072586115929</v>
      </c>
      <c r="M76" s="13">
        <v>2</v>
      </c>
      <c r="N76" s="13">
        <v>0.82</v>
      </c>
      <c r="O76" s="13">
        <v>0.18481933974525599</v>
      </c>
      <c r="P76" s="14">
        <f t="shared" si="1"/>
        <v>1.1671513206147595</v>
      </c>
    </row>
    <row r="77" spans="1:16" ht="20.100000000000001" customHeight="1" x14ac:dyDescent="0.2">
      <c r="A77" s="3">
        <v>1483</v>
      </c>
      <c r="B77" s="3" t="s">
        <v>520</v>
      </c>
      <c r="C77" s="3" t="s">
        <v>521</v>
      </c>
      <c r="D77" s="3" t="s">
        <v>522</v>
      </c>
      <c r="E77" s="3">
        <v>539.62</v>
      </c>
      <c r="F77" s="3" t="s">
        <v>523</v>
      </c>
      <c r="G77" s="3" t="s">
        <v>77</v>
      </c>
      <c r="H77" s="3" t="s">
        <v>524</v>
      </c>
      <c r="I77" s="3" t="s">
        <v>525</v>
      </c>
      <c r="J77" s="3" t="s">
        <v>526</v>
      </c>
      <c r="K77" s="4">
        <v>3</v>
      </c>
      <c r="L77" s="13">
        <v>0.46717419160322593</v>
      </c>
      <c r="M77" s="13">
        <v>2</v>
      </c>
      <c r="N77" s="13">
        <v>0.82</v>
      </c>
      <c r="O77" s="13">
        <v>0.44840135170262541</v>
      </c>
      <c r="P77" s="14">
        <f t="shared" si="1"/>
        <v>1.1705075463050105</v>
      </c>
    </row>
    <row r="78" spans="1:16" ht="20.100000000000001" customHeight="1" x14ac:dyDescent="0.2">
      <c r="A78" s="3">
        <v>66</v>
      </c>
      <c r="B78" s="3" t="s">
        <v>79</v>
      </c>
      <c r="C78" s="3" t="s">
        <v>80</v>
      </c>
      <c r="D78" s="3" t="s">
        <v>81</v>
      </c>
      <c r="E78" s="3">
        <v>606.09</v>
      </c>
      <c r="F78" s="3" t="s">
        <v>82</v>
      </c>
      <c r="G78" s="3" t="s">
        <v>65</v>
      </c>
      <c r="H78" s="3" t="s">
        <v>83</v>
      </c>
      <c r="I78" s="3" t="s">
        <v>84</v>
      </c>
      <c r="J78" s="3" t="s">
        <v>85</v>
      </c>
      <c r="K78" s="4">
        <v>3</v>
      </c>
      <c r="L78" s="13">
        <v>0.7559167210392076</v>
      </c>
      <c r="M78" s="13">
        <v>2</v>
      </c>
      <c r="N78" s="13">
        <v>0.82</v>
      </c>
      <c r="O78" s="13">
        <v>0.72818125812855095</v>
      </c>
      <c r="P78" s="14">
        <f t="shared" si="1"/>
        <v>1.1747668755444207</v>
      </c>
    </row>
    <row r="79" spans="1:16" ht="20.100000000000001" customHeight="1" x14ac:dyDescent="0.2">
      <c r="A79" s="3">
        <v>996</v>
      </c>
      <c r="B79" s="3" t="s">
        <v>250</v>
      </c>
      <c r="C79" s="3" t="s">
        <v>251</v>
      </c>
      <c r="D79" s="3" t="s">
        <v>252</v>
      </c>
      <c r="E79" s="3">
        <v>873.09</v>
      </c>
      <c r="F79" s="3" t="s">
        <v>253</v>
      </c>
      <c r="G79" s="3" t="s">
        <v>66</v>
      </c>
      <c r="H79" s="3" t="s">
        <v>148</v>
      </c>
      <c r="I79" s="3" t="s">
        <v>66</v>
      </c>
      <c r="J79" s="3" t="s">
        <v>254</v>
      </c>
      <c r="K79" s="4">
        <v>1.5</v>
      </c>
      <c r="L79" s="13">
        <v>0.76712735037665336</v>
      </c>
      <c r="M79" s="13">
        <v>2</v>
      </c>
      <c r="N79" s="13">
        <v>0.82</v>
      </c>
      <c r="O79" s="13">
        <v>0.74111848860291607</v>
      </c>
      <c r="P79" s="14">
        <f t="shared" si="1"/>
        <v>1.1781655737314607</v>
      </c>
    </row>
    <row r="80" spans="1:16" ht="20.100000000000001" customHeight="1" x14ac:dyDescent="0.2">
      <c r="A80" s="3">
        <v>396</v>
      </c>
      <c r="B80" s="3" t="s">
        <v>155</v>
      </c>
      <c r="C80" s="3" t="s">
        <v>156</v>
      </c>
      <c r="D80" s="3" t="s">
        <v>157</v>
      </c>
      <c r="E80" s="3">
        <v>214.05</v>
      </c>
      <c r="F80" s="3" t="s">
        <v>158</v>
      </c>
      <c r="G80" s="3" t="s">
        <v>66</v>
      </c>
      <c r="H80" s="3" t="s">
        <v>66</v>
      </c>
      <c r="I80" s="3" t="s">
        <v>66</v>
      </c>
      <c r="J80" s="3" t="s">
        <v>159</v>
      </c>
      <c r="K80" s="4">
        <v>1</v>
      </c>
      <c r="L80" s="13">
        <v>0.77264369179666648</v>
      </c>
      <c r="M80" s="13">
        <v>2</v>
      </c>
      <c r="N80" s="13">
        <v>0.82</v>
      </c>
      <c r="O80" s="13">
        <v>0.74830583886645208</v>
      </c>
      <c r="P80" s="14">
        <f t="shared" si="1"/>
        <v>1.1810982291935377</v>
      </c>
    </row>
    <row r="81" spans="1:16" ht="20.100000000000001" customHeight="1" x14ac:dyDescent="0.2">
      <c r="A81" s="3">
        <v>1265</v>
      </c>
      <c r="B81" s="3" t="s">
        <v>333</v>
      </c>
      <c r="C81" s="3" t="s">
        <v>334</v>
      </c>
      <c r="D81" s="3" t="s">
        <v>335</v>
      </c>
      <c r="E81" s="3">
        <v>433.57</v>
      </c>
      <c r="F81" s="3" t="s">
        <v>336</v>
      </c>
      <c r="G81" s="3" t="s">
        <v>65</v>
      </c>
      <c r="H81" s="3" t="s">
        <v>337</v>
      </c>
      <c r="I81" s="3" t="s">
        <v>338</v>
      </c>
      <c r="J81" s="3" t="s">
        <v>339</v>
      </c>
      <c r="K81" s="4">
        <v>1.5</v>
      </c>
      <c r="L81" s="13">
        <v>0.75638803045149616</v>
      </c>
      <c r="M81" s="13">
        <v>2</v>
      </c>
      <c r="N81" s="13">
        <v>0.82</v>
      </c>
      <c r="O81" s="13">
        <v>0.73732778788666486</v>
      </c>
      <c r="P81" s="14">
        <f t="shared" si="1"/>
        <v>1.18878167412743</v>
      </c>
    </row>
    <row r="82" spans="1:16" ht="20.100000000000001" customHeight="1" x14ac:dyDescent="0.2">
      <c r="A82" s="3">
        <v>558</v>
      </c>
      <c r="B82" s="3" t="s">
        <v>192</v>
      </c>
      <c r="C82" s="3" t="s">
        <v>193</v>
      </c>
      <c r="D82" s="3" t="s">
        <v>194</v>
      </c>
      <c r="E82" s="3">
        <v>523.97</v>
      </c>
      <c r="F82" s="3" t="s">
        <v>195</v>
      </c>
      <c r="G82" s="3" t="s">
        <v>65</v>
      </c>
      <c r="H82" s="3" t="s">
        <v>74</v>
      </c>
      <c r="I82" s="3" t="s">
        <v>75</v>
      </c>
      <c r="J82" s="3" t="s">
        <v>196</v>
      </c>
      <c r="K82" s="4">
        <v>3</v>
      </c>
      <c r="L82" s="13">
        <v>0.606263716709176</v>
      </c>
      <c r="M82" s="13">
        <v>2</v>
      </c>
      <c r="N82" s="13">
        <v>0.82</v>
      </c>
      <c r="O82" s="13">
        <v>0.59121089739201871</v>
      </c>
      <c r="P82" s="14">
        <f t="shared" si="1"/>
        <v>1.1892331330202579</v>
      </c>
    </row>
    <row r="83" spans="1:16" ht="20.100000000000001" customHeight="1" x14ac:dyDescent="0.2">
      <c r="A83" s="3">
        <v>176</v>
      </c>
      <c r="B83" s="3" t="s">
        <v>128</v>
      </c>
      <c r="C83" s="3" t="s">
        <v>129</v>
      </c>
      <c r="D83" s="3" t="s">
        <v>130</v>
      </c>
      <c r="E83" s="3">
        <v>296.54000000000002</v>
      </c>
      <c r="F83" s="3" t="s">
        <v>131</v>
      </c>
      <c r="G83" s="3" t="s">
        <v>67</v>
      </c>
      <c r="H83" s="3" t="s">
        <v>132</v>
      </c>
      <c r="I83" s="3" t="s">
        <v>133</v>
      </c>
      <c r="J83" s="3" t="s">
        <v>134</v>
      </c>
      <c r="K83" s="4">
        <v>1.5</v>
      </c>
      <c r="L83" s="13">
        <v>0.79435316448187909</v>
      </c>
      <c r="M83" s="13">
        <v>2</v>
      </c>
      <c r="N83" s="13">
        <v>0.82</v>
      </c>
      <c r="O83" s="13">
        <v>0.77561776986788977</v>
      </c>
      <c r="P83" s="14">
        <f t="shared" si="1"/>
        <v>1.1907491168920246</v>
      </c>
    </row>
    <row r="84" spans="1:16" ht="20.100000000000001" customHeight="1" x14ac:dyDescent="0.2">
      <c r="A84" s="3">
        <v>2031</v>
      </c>
      <c r="B84" s="3" t="s">
        <v>719</v>
      </c>
      <c r="C84" s="3" t="s">
        <v>720</v>
      </c>
      <c r="D84" s="3" t="s">
        <v>721</v>
      </c>
      <c r="E84" s="3">
        <v>146.15</v>
      </c>
      <c r="F84" s="3" t="s">
        <v>722</v>
      </c>
      <c r="G84" s="3" t="s">
        <v>225</v>
      </c>
      <c r="H84" s="3" t="s">
        <v>674</v>
      </c>
      <c r="I84" s="3" t="s">
        <v>255</v>
      </c>
      <c r="J84" s="3" t="s">
        <v>723</v>
      </c>
      <c r="K84" s="4">
        <v>1.5</v>
      </c>
      <c r="L84" s="13">
        <v>0.56691818903891966</v>
      </c>
      <c r="M84" s="13">
        <v>2</v>
      </c>
      <c r="N84" s="13">
        <v>0.82</v>
      </c>
      <c r="O84" s="13">
        <v>0.5539005301691492</v>
      </c>
      <c r="P84" s="14">
        <f t="shared" si="1"/>
        <v>1.1915095766656001</v>
      </c>
    </row>
    <row r="85" spans="1:16" ht="20.100000000000001" customHeight="1" x14ac:dyDescent="0.2">
      <c r="A85" s="3">
        <v>1535</v>
      </c>
      <c r="B85" s="3" t="s">
        <v>579</v>
      </c>
      <c r="C85" s="3" t="s">
        <v>580</v>
      </c>
      <c r="D85" s="3" t="s">
        <v>581</v>
      </c>
      <c r="E85" s="3">
        <v>450.51</v>
      </c>
      <c r="F85" s="3" t="s">
        <v>582</v>
      </c>
      <c r="G85" s="3" t="s">
        <v>77</v>
      </c>
      <c r="H85" s="3" t="s">
        <v>583</v>
      </c>
      <c r="I85" s="3" t="s">
        <v>363</v>
      </c>
      <c r="J85" s="3" t="s">
        <v>584</v>
      </c>
      <c r="K85" s="4">
        <v>3</v>
      </c>
      <c r="L85" s="13">
        <v>0.73590150913423358</v>
      </c>
      <c r="M85" s="13">
        <v>2</v>
      </c>
      <c r="N85" s="13">
        <v>0.82</v>
      </c>
      <c r="O85" s="13">
        <v>0.72002019691996977</v>
      </c>
      <c r="P85" s="14">
        <f t="shared" si="1"/>
        <v>1.1931941978363918</v>
      </c>
    </row>
    <row r="86" spans="1:16" ht="20.100000000000001" customHeight="1" x14ac:dyDescent="0.2">
      <c r="A86" s="3">
        <v>424</v>
      </c>
      <c r="B86" s="3" t="s">
        <v>167</v>
      </c>
      <c r="C86" s="3" t="s">
        <v>168</v>
      </c>
      <c r="D86" s="3" t="s">
        <v>169</v>
      </c>
      <c r="E86" s="3">
        <v>398.47</v>
      </c>
      <c r="F86" s="3" t="s">
        <v>170</v>
      </c>
      <c r="G86" s="3" t="s">
        <v>77</v>
      </c>
      <c r="H86" s="3" t="s">
        <v>171</v>
      </c>
      <c r="I86" s="3" t="s">
        <v>172</v>
      </c>
      <c r="J86" s="3" t="s">
        <v>78</v>
      </c>
      <c r="K86" s="4">
        <v>1.5</v>
      </c>
      <c r="L86" s="13">
        <v>0.72548786998042591</v>
      </c>
      <c r="M86" s="13">
        <v>2</v>
      </c>
      <c r="N86" s="13">
        <v>0.82</v>
      </c>
      <c r="O86" s="13">
        <v>0.71462796906016834</v>
      </c>
      <c r="P86" s="14">
        <f t="shared" si="1"/>
        <v>1.2012571943726933</v>
      </c>
    </row>
    <row r="87" spans="1:16" ht="20.100000000000001" customHeight="1" x14ac:dyDescent="0.2">
      <c r="A87" s="3">
        <v>882</v>
      </c>
      <c r="B87" s="3" t="s">
        <v>244</v>
      </c>
      <c r="C87" s="3" t="s">
        <v>245</v>
      </c>
      <c r="D87" s="3" t="s">
        <v>246</v>
      </c>
      <c r="E87" s="3">
        <v>414.77</v>
      </c>
      <c r="F87" s="3" t="s">
        <v>247</v>
      </c>
      <c r="G87" s="3" t="s">
        <v>66</v>
      </c>
      <c r="H87" s="3" t="s">
        <v>248</v>
      </c>
      <c r="I87" s="3" t="s">
        <v>97</v>
      </c>
      <c r="J87" s="3" t="s">
        <v>249</v>
      </c>
      <c r="K87" s="4">
        <v>1.5</v>
      </c>
      <c r="L87" s="13">
        <v>0.67868794115902475</v>
      </c>
      <c r="M87" s="13">
        <v>2</v>
      </c>
      <c r="N87" s="13">
        <v>0.82</v>
      </c>
      <c r="O87" s="13">
        <v>0.66862892737353685</v>
      </c>
      <c r="P87" s="14">
        <f t="shared" si="1"/>
        <v>1.2014374817841051</v>
      </c>
    </row>
    <row r="88" spans="1:16" ht="20.100000000000001" customHeight="1" x14ac:dyDescent="0.2">
      <c r="A88" s="3">
        <v>1498</v>
      </c>
      <c r="B88" s="3" t="s">
        <v>567</v>
      </c>
      <c r="C88" s="3" t="s">
        <v>568</v>
      </c>
      <c r="D88" s="3" t="s">
        <v>569</v>
      </c>
      <c r="E88" s="3">
        <v>295.3</v>
      </c>
      <c r="F88" s="3" t="s">
        <v>570</v>
      </c>
      <c r="G88" s="3" t="s">
        <v>101</v>
      </c>
      <c r="H88" s="3" t="s">
        <v>369</v>
      </c>
      <c r="I88" s="3" t="s">
        <v>370</v>
      </c>
      <c r="J88" s="3" t="s">
        <v>371</v>
      </c>
      <c r="K88" s="4">
        <v>3</v>
      </c>
      <c r="L88" s="13">
        <v>0.63066254616718176</v>
      </c>
      <c r="M88" s="13">
        <v>2</v>
      </c>
      <c r="N88" s="13">
        <v>0.82</v>
      </c>
      <c r="O88" s="13">
        <v>0.62776189238367552</v>
      </c>
      <c r="P88" s="14">
        <f t="shared" si="1"/>
        <v>1.2139032007646509</v>
      </c>
    </row>
    <row r="89" spans="1:16" ht="20.100000000000001" customHeight="1" x14ac:dyDescent="0.2">
      <c r="A89" s="3">
        <v>1626</v>
      </c>
      <c r="B89" s="3" t="s">
        <v>610</v>
      </c>
      <c r="C89" s="3" t="s">
        <v>611</v>
      </c>
      <c r="D89" s="3" t="s">
        <v>612</v>
      </c>
      <c r="E89" s="3">
        <v>351.46</v>
      </c>
      <c r="F89" s="3" t="s">
        <v>613</v>
      </c>
      <c r="G89" s="3" t="s">
        <v>67</v>
      </c>
      <c r="H89" s="3" t="s">
        <v>182</v>
      </c>
      <c r="I89" s="3" t="s">
        <v>296</v>
      </c>
      <c r="J89" s="3" t="s">
        <v>614</v>
      </c>
      <c r="K89" s="4">
        <v>3</v>
      </c>
      <c r="L89" s="13">
        <v>0.65448768864177909</v>
      </c>
      <c r="M89" s="13">
        <v>2</v>
      </c>
      <c r="N89" s="13">
        <v>0.82</v>
      </c>
      <c r="O89" s="13">
        <v>0.65236051502145909</v>
      </c>
      <c r="P89" s="14">
        <f t="shared" si="1"/>
        <v>1.2155486153386472</v>
      </c>
    </row>
    <row r="90" spans="1:16" ht="20.100000000000001" customHeight="1" x14ac:dyDescent="0.2">
      <c r="A90" s="3">
        <v>1782</v>
      </c>
      <c r="B90" s="3" t="s">
        <v>653</v>
      </c>
      <c r="C90" s="3" t="s">
        <v>654</v>
      </c>
      <c r="D90" s="3" t="s">
        <v>655</v>
      </c>
      <c r="E90" s="3">
        <v>340.48</v>
      </c>
      <c r="F90" s="3" t="s">
        <v>656</v>
      </c>
      <c r="G90" s="3" t="s">
        <v>69</v>
      </c>
      <c r="H90" s="3" t="s">
        <v>657</v>
      </c>
      <c r="I90" s="3" t="s">
        <v>183</v>
      </c>
      <c r="J90" s="3" t="s">
        <v>658</v>
      </c>
      <c r="K90" s="4">
        <v>1.5</v>
      </c>
      <c r="L90" s="13">
        <v>0.71981731532962667</v>
      </c>
      <c r="M90" s="13">
        <v>2</v>
      </c>
      <c r="N90" s="13">
        <v>0.82</v>
      </c>
      <c r="O90" s="13">
        <v>0.71800050492299916</v>
      </c>
      <c r="P90" s="14">
        <f t="shared" si="1"/>
        <v>1.2164341607375018</v>
      </c>
    </row>
    <row r="91" spans="1:16" ht="20.100000000000001" customHeight="1" x14ac:dyDescent="0.2">
      <c r="A91" s="3">
        <v>1147</v>
      </c>
      <c r="B91" s="3" t="s">
        <v>298</v>
      </c>
      <c r="C91" s="3" t="s">
        <v>299</v>
      </c>
      <c r="D91" s="3" t="s">
        <v>300</v>
      </c>
      <c r="E91" s="3">
        <v>298.45</v>
      </c>
      <c r="F91" s="3" t="s">
        <v>301</v>
      </c>
      <c r="G91" s="3" t="s">
        <v>65</v>
      </c>
      <c r="H91" s="3" t="s">
        <v>302</v>
      </c>
      <c r="I91" s="3" t="s">
        <v>303</v>
      </c>
      <c r="J91" s="3" t="s">
        <v>304</v>
      </c>
      <c r="K91" s="4">
        <v>1.5</v>
      </c>
      <c r="L91" s="13">
        <v>0.65644462898155287</v>
      </c>
      <c r="M91" s="13">
        <v>2</v>
      </c>
      <c r="N91" s="13">
        <v>0.82</v>
      </c>
      <c r="O91" s="13">
        <v>0.65733451981655133</v>
      </c>
      <c r="P91" s="14">
        <f t="shared" si="1"/>
        <v>1.22116539278356</v>
      </c>
    </row>
    <row r="92" spans="1:16" ht="20.100000000000001" customHeight="1" x14ac:dyDescent="0.2">
      <c r="A92" s="3">
        <v>1550</v>
      </c>
      <c r="B92" s="3" t="s">
        <v>587</v>
      </c>
      <c r="C92" s="3" t="s">
        <v>588</v>
      </c>
      <c r="D92" s="3" t="s">
        <v>589</v>
      </c>
      <c r="E92" s="3">
        <v>379.36</v>
      </c>
      <c r="F92" s="3" t="s">
        <v>590</v>
      </c>
      <c r="G92" s="3" t="s">
        <v>65</v>
      </c>
      <c r="H92" s="3" t="s">
        <v>302</v>
      </c>
      <c r="I92" s="3" t="s">
        <v>86</v>
      </c>
      <c r="J92" s="3" t="s">
        <v>304</v>
      </c>
      <c r="K92" s="4">
        <v>3</v>
      </c>
      <c r="L92" s="13">
        <v>0.57486100079428104</v>
      </c>
      <c r="M92" s="13">
        <v>2</v>
      </c>
      <c r="N92" s="13">
        <v>0.82</v>
      </c>
      <c r="O92" s="13">
        <v>0.575864680636203</v>
      </c>
      <c r="P92" s="14">
        <f t="shared" si="1"/>
        <v>1.2216414051492983</v>
      </c>
    </row>
    <row r="93" spans="1:16" ht="20.100000000000001" customHeight="1" x14ac:dyDescent="0.2">
      <c r="A93" s="3">
        <v>856</v>
      </c>
      <c r="B93" s="3" t="s">
        <v>239</v>
      </c>
      <c r="C93" s="3" t="s">
        <v>240</v>
      </c>
      <c r="D93" s="3" t="s">
        <v>241</v>
      </c>
      <c r="E93" s="3">
        <v>358.01</v>
      </c>
      <c r="F93" s="3" t="s">
        <v>242</v>
      </c>
      <c r="G93" s="3" t="s">
        <v>66</v>
      </c>
      <c r="H93" s="3" t="s">
        <v>66</v>
      </c>
      <c r="I93" s="3" t="s">
        <v>66</v>
      </c>
      <c r="J93" s="3" t="s">
        <v>243</v>
      </c>
      <c r="K93" s="4">
        <v>1</v>
      </c>
      <c r="L93" s="13">
        <v>0.15445755976036535</v>
      </c>
      <c r="M93" s="13">
        <v>2</v>
      </c>
      <c r="N93" s="13">
        <v>0.82</v>
      </c>
      <c r="O93" s="13">
        <v>0.15483605996303651</v>
      </c>
      <c r="P93" s="14">
        <f t="shared" si="1"/>
        <v>1.2225006251717963</v>
      </c>
    </row>
    <row r="94" spans="1:16" ht="20.100000000000001" customHeight="1" x14ac:dyDescent="0.2">
      <c r="A94" s="3">
        <v>589</v>
      </c>
      <c r="B94" s="3" t="s">
        <v>197</v>
      </c>
      <c r="C94" s="3" t="s">
        <v>198</v>
      </c>
      <c r="D94" s="3" t="s">
        <v>199</v>
      </c>
      <c r="E94" s="3">
        <v>578.38</v>
      </c>
      <c r="F94" s="3" t="s">
        <v>200</v>
      </c>
      <c r="G94" s="3" t="s">
        <v>201</v>
      </c>
      <c r="H94" s="3" t="s">
        <v>202</v>
      </c>
      <c r="I94" s="3" t="s">
        <v>203</v>
      </c>
      <c r="J94" s="3" t="s">
        <v>204</v>
      </c>
      <c r="K94" s="4">
        <v>1</v>
      </c>
      <c r="L94" s="13">
        <v>0.67352749273385115</v>
      </c>
      <c r="M94" s="13">
        <v>2</v>
      </c>
      <c r="N94" s="13">
        <v>0.82</v>
      </c>
      <c r="O94" s="13">
        <v>0.67684304196043532</v>
      </c>
      <c r="P94" s="14">
        <f t="shared" si="1"/>
        <v>1.2255154433322577</v>
      </c>
    </row>
    <row r="95" spans="1:16" ht="20.100000000000001" customHeight="1" x14ac:dyDescent="0.2">
      <c r="A95" s="3">
        <v>398</v>
      </c>
      <c r="B95" s="3" t="s">
        <v>160</v>
      </c>
      <c r="C95" s="3" t="s">
        <v>161</v>
      </c>
      <c r="D95" s="3" t="s">
        <v>162</v>
      </c>
      <c r="E95" s="3">
        <v>317.7</v>
      </c>
      <c r="F95" s="3" t="s">
        <v>163</v>
      </c>
      <c r="G95" s="3" t="s">
        <v>76</v>
      </c>
      <c r="H95" s="3" t="s">
        <v>164</v>
      </c>
      <c r="I95" s="3" t="s">
        <v>165</v>
      </c>
      <c r="J95" s="3" t="s">
        <v>166</v>
      </c>
      <c r="K95" s="4">
        <v>1</v>
      </c>
      <c r="L95" s="13">
        <v>0.80449611483480632</v>
      </c>
      <c r="M95" s="13">
        <v>2</v>
      </c>
      <c r="N95" s="13">
        <v>0.82</v>
      </c>
      <c r="O95" s="13">
        <v>0.81155452118557059</v>
      </c>
      <c r="P95" s="14">
        <f t="shared" si="1"/>
        <v>1.2302118274311151</v>
      </c>
    </row>
    <row r="96" spans="1:16" ht="20.100000000000001" customHeight="1" x14ac:dyDescent="0.2">
      <c r="A96" s="3">
        <v>1589</v>
      </c>
      <c r="B96" s="3" t="s">
        <v>598</v>
      </c>
      <c r="C96" s="3" t="s">
        <v>599</v>
      </c>
      <c r="D96" s="3" t="s">
        <v>600</v>
      </c>
      <c r="E96" s="3">
        <v>541.46</v>
      </c>
      <c r="F96" s="3" t="s">
        <v>601</v>
      </c>
      <c r="G96" s="3" t="s">
        <v>76</v>
      </c>
      <c r="H96" s="3" t="s">
        <v>602</v>
      </c>
      <c r="I96" s="3" t="s">
        <v>138</v>
      </c>
      <c r="J96" s="3" t="s">
        <v>603</v>
      </c>
      <c r="K96" s="4">
        <v>3</v>
      </c>
      <c r="L96" s="13">
        <v>0.59809372517871329</v>
      </c>
      <c r="M96" s="13">
        <v>2</v>
      </c>
      <c r="N96" s="13">
        <v>0.82</v>
      </c>
      <c r="O96" s="13">
        <v>0.60515021459227469</v>
      </c>
      <c r="P96" s="14">
        <f t="shared" si="1"/>
        <v>1.2339003662936447</v>
      </c>
    </row>
    <row r="97" spans="1:16" ht="20.100000000000001" customHeight="1" x14ac:dyDescent="0.2">
      <c r="A97" s="3">
        <v>1959</v>
      </c>
      <c r="B97" s="3" t="s">
        <v>707</v>
      </c>
      <c r="C97" s="3" t="s">
        <v>708</v>
      </c>
      <c r="D97" s="3" t="s">
        <v>701</v>
      </c>
      <c r="E97" s="3">
        <v>339.43</v>
      </c>
      <c r="F97" s="3" t="s">
        <v>709</v>
      </c>
      <c r="G97" s="3" t="s">
        <v>286</v>
      </c>
      <c r="H97" s="3" t="s">
        <v>673</v>
      </c>
      <c r="I97" s="3" t="s">
        <v>288</v>
      </c>
      <c r="J97" s="3" t="s">
        <v>710</v>
      </c>
      <c r="K97" s="4">
        <v>3</v>
      </c>
      <c r="L97" s="13">
        <v>0.30123113582208094</v>
      </c>
      <c r="M97" s="13">
        <v>2</v>
      </c>
      <c r="N97" s="13">
        <v>0.82</v>
      </c>
      <c r="O97" s="13">
        <v>0.30598333754102502</v>
      </c>
      <c r="P97" s="14">
        <f t="shared" si="1"/>
        <v>1.2387511357915997</v>
      </c>
    </row>
    <row r="98" spans="1:16" ht="20.100000000000001" customHeight="1" x14ac:dyDescent="0.2">
      <c r="A98" s="3">
        <v>2047</v>
      </c>
      <c r="B98" s="3" t="s">
        <v>730</v>
      </c>
      <c r="C98" s="3" t="s">
        <v>731</v>
      </c>
      <c r="D98" s="3" t="s">
        <v>604</v>
      </c>
      <c r="E98" s="3">
        <v>296.32</v>
      </c>
      <c r="F98" s="3" t="s">
        <v>732</v>
      </c>
      <c r="G98" s="3" t="s">
        <v>286</v>
      </c>
      <c r="H98" s="3" t="s">
        <v>733</v>
      </c>
      <c r="I98" s="3" t="s">
        <v>288</v>
      </c>
      <c r="J98" s="3" t="s">
        <v>734</v>
      </c>
      <c r="K98" s="4">
        <v>3</v>
      </c>
      <c r="L98" s="13">
        <v>0.60643367752184274</v>
      </c>
      <c r="M98" s="13">
        <v>2</v>
      </c>
      <c r="N98" s="13">
        <v>0.82</v>
      </c>
      <c r="O98" s="13">
        <v>0.61625852057561226</v>
      </c>
      <c r="P98" s="14">
        <f t="shared" si="1"/>
        <v>1.2392695344046127</v>
      </c>
    </row>
    <row r="99" spans="1:16" ht="20.100000000000001" customHeight="1" x14ac:dyDescent="0.2">
      <c r="A99" s="3">
        <v>1942</v>
      </c>
      <c r="B99" s="3" t="s">
        <v>702</v>
      </c>
      <c r="C99" s="3" t="s">
        <v>703</v>
      </c>
      <c r="D99" s="3" t="s">
        <v>704</v>
      </c>
      <c r="E99" s="3">
        <v>390.56</v>
      </c>
      <c r="F99" s="3" t="s">
        <v>705</v>
      </c>
      <c r="G99" s="3" t="s">
        <v>286</v>
      </c>
      <c r="H99" s="3" t="s">
        <v>287</v>
      </c>
      <c r="I99" s="3" t="s">
        <v>288</v>
      </c>
      <c r="J99" s="3" t="s">
        <v>706</v>
      </c>
      <c r="K99" s="4">
        <v>1.5</v>
      </c>
      <c r="L99" s="13">
        <v>0.29547259729944397</v>
      </c>
      <c r="M99" s="13">
        <v>2</v>
      </c>
      <c r="N99" s="13">
        <v>0.82</v>
      </c>
      <c r="O99" s="13">
        <v>0.30093410754859884</v>
      </c>
      <c r="P99" s="14">
        <f t="shared" si="1"/>
        <v>1.2420536369121624</v>
      </c>
    </row>
    <row r="100" spans="1:16" ht="20.100000000000001" customHeight="1" x14ac:dyDescent="0.2">
      <c r="A100" s="3">
        <v>1096</v>
      </c>
      <c r="B100" s="3" t="s">
        <v>281</v>
      </c>
      <c r="C100" s="3" t="s">
        <v>282</v>
      </c>
      <c r="D100" s="3" t="s">
        <v>283</v>
      </c>
      <c r="E100" s="3">
        <v>285.27999999999997</v>
      </c>
      <c r="F100" s="3" t="s">
        <v>284</v>
      </c>
      <c r="G100" s="3" t="s">
        <v>101</v>
      </c>
      <c r="H100" s="3" t="s">
        <v>149</v>
      </c>
      <c r="I100" s="3" t="s">
        <v>146</v>
      </c>
      <c r="J100" s="3" t="s">
        <v>285</v>
      </c>
      <c r="K100" s="4">
        <v>1.5</v>
      </c>
      <c r="L100" s="13">
        <v>0.57316566818909764</v>
      </c>
      <c r="M100" s="13">
        <v>2</v>
      </c>
      <c r="N100" s="13">
        <v>0.82</v>
      </c>
      <c r="O100" s="13">
        <v>0.58587172291053458</v>
      </c>
      <c r="P100" s="14">
        <f t="shared" si="1"/>
        <v>1.2465465929316384</v>
      </c>
    </row>
    <row r="101" spans="1:16" ht="20.100000000000001" customHeight="1" x14ac:dyDescent="0.2">
      <c r="A101" s="3">
        <v>1268</v>
      </c>
      <c r="B101" s="3" t="s">
        <v>345</v>
      </c>
      <c r="C101" s="3" t="s">
        <v>346</v>
      </c>
      <c r="D101" s="3" t="s">
        <v>347</v>
      </c>
      <c r="E101" s="3">
        <v>485.94</v>
      </c>
      <c r="F101" s="3" t="s">
        <v>348</v>
      </c>
      <c r="G101" s="3" t="s">
        <v>93</v>
      </c>
      <c r="H101" s="3" t="s">
        <v>349</v>
      </c>
      <c r="I101" s="3" t="s">
        <v>350</v>
      </c>
      <c r="J101" s="3" t="s">
        <v>351</v>
      </c>
      <c r="K101" s="4">
        <v>1.5</v>
      </c>
      <c r="L101" s="13">
        <v>0.53184593351925824</v>
      </c>
      <c r="M101" s="13">
        <v>2</v>
      </c>
      <c r="N101" s="13">
        <v>0.82</v>
      </c>
      <c r="O101" s="13">
        <v>0.54685469196776704</v>
      </c>
      <c r="P101" s="14">
        <f t="shared" si="1"/>
        <v>1.2539269810741189</v>
      </c>
    </row>
    <row r="102" spans="1:16" ht="20.100000000000001" customHeight="1" x14ac:dyDescent="0.2">
      <c r="A102" s="3">
        <v>1597</v>
      </c>
      <c r="B102" s="3" t="s">
        <v>605</v>
      </c>
      <c r="C102" s="3" t="s">
        <v>606</v>
      </c>
      <c r="D102" s="3" t="s">
        <v>607</v>
      </c>
      <c r="E102" s="3">
        <v>479.14</v>
      </c>
      <c r="F102" s="3" t="s">
        <v>608</v>
      </c>
      <c r="G102" s="3" t="s">
        <v>66</v>
      </c>
      <c r="H102" s="3" t="s">
        <v>66</v>
      </c>
      <c r="I102" s="3" t="s">
        <v>66</v>
      </c>
      <c r="J102" s="3" t="s">
        <v>609</v>
      </c>
      <c r="K102" s="4">
        <v>3</v>
      </c>
      <c r="L102" s="13">
        <v>0.73312152501985695</v>
      </c>
      <c r="M102" s="13">
        <v>2</v>
      </c>
      <c r="N102" s="13">
        <v>0.82</v>
      </c>
      <c r="O102" s="13">
        <v>0.75561726836657406</v>
      </c>
      <c r="P102" s="14">
        <f t="shared" si="1"/>
        <v>1.2569327760398448</v>
      </c>
    </row>
    <row r="103" spans="1:16" ht="20.100000000000001" customHeight="1" x14ac:dyDescent="0.2">
      <c r="A103" s="3">
        <v>1884</v>
      </c>
      <c r="B103" s="3" t="s">
        <v>675</v>
      </c>
      <c r="C103" s="3" t="s">
        <v>676</v>
      </c>
      <c r="D103" s="3" t="s">
        <v>677</v>
      </c>
      <c r="E103" s="3">
        <v>506.22</v>
      </c>
      <c r="F103" s="3" t="s">
        <v>678</v>
      </c>
      <c r="G103" s="3" t="s">
        <v>225</v>
      </c>
      <c r="H103" s="3" t="s">
        <v>679</v>
      </c>
      <c r="I103" s="3" t="s">
        <v>255</v>
      </c>
      <c r="J103" s="3" t="s">
        <v>680</v>
      </c>
      <c r="K103" s="4">
        <v>1</v>
      </c>
      <c r="L103" s="13">
        <v>0.7474185861795074</v>
      </c>
      <c r="M103" s="13">
        <v>2</v>
      </c>
      <c r="N103" s="13">
        <v>0.82</v>
      </c>
      <c r="O103" s="13">
        <v>0.77101741984347383</v>
      </c>
      <c r="P103" s="14">
        <f t="shared" si="1"/>
        <v>1.2580168108433345</v>
      </c>
    </row>
    <row r="104" spans="1:16" ht="20.100000000000001" customHeight="1" x14ac:dyDescent="0.2">
      <c r="A104" s="3"/>
      <c r="B104" s="3"/>
      <c r="C104" s="3"/>
      <c r="D104" s="3"/>
      <c r="E104" s="3"/>
      <c r="F104" s="3"/>
      <c r="G104" s="3"/>
      <c r="H104" s="3"/>
      <c r="I104" s="3"/>
      <c r="J104" s="3"/>
      <c r="K104" s="4"/>
    </row>
    <row r="105" spans="1:16" ht="20.100000000000001" customHeight="1" x14ac:dyDescent="0.2">
      <c r="A105" s="3"/>
      <c r="B105" s="3"/>
      <c r="C105" s="3"/>
      <c r="D105" s="3"/>
      <c r="E105" s="3"/>
      <c r="F105" s="3"/>
      <c r="G105" s="3"/>
      <c r="H105" s="3"/>
      <c r="I105" s="3"/>
      <c r="J105" s="3"/>
      <c r="K105" s="4"/>
    </row>
    <row r="106" spans="1:16" ht="20.100000000000001" customHeight="1" x14ac:dyDescent="0.2">
      <c r="A106" s="3"/>
      <c r="B106" s="3"/>
      <c r="C106" s="3"/>
      <c r="D106" s="3"/>
      <c r="E106" s="3"/>
      <c r="F106" s="3"/>
      <c r="G106" s="3"/>
      <c r="H106" s="3"/>
      <c r="I106" s="3"/>
      <c r="J106" s="3"/>
      <c r="K106" s="4"/>
    </row>
    <row r="107" spans="1:16" ht="20.100000000000001" customHeight="1" x14ac:dyDescent="0.2">
      <c r="A107" s="3"/>
      <c r="B107" s="3"/>
      <c r="C107" s="3"/>
      <c r="D107" s="3"/>
      <c r="E107" s="3"/>
      <c r="F107" s="3"/>
      <c r="G107" s="3"/>
      <c r="H107" s="3"/>
      <c r="I107" s="3"/>
      <c r="J107" s="3"/>
      <c r="K107" s="4"/>
    </row>
    <row r="108" spans="1:16" ht="20.100000000000001" customHeight="1" x14ac:dyDescent="0.2">
      <c r="A108" s="3"/>
      <c r="B108" s="3"/>
      <c r="C108" s="3"/>
      <c r="D108" s="3"/>
      <c r="E108" s="3"/>
      <c r="F108" s="3"/>
      <c r="G108" s="3"/>
      <c r="H108" s="3"/>
      <c r="I108" s="3"/>
      <c r="J108" s="3"/>
      <c r="K108" s="4"/>
    </row>
    <row r="109" spans="1:16" ht="20.100000000000001" customHeight="1" x14ac:dyDescent="0.2">
      <c r="A109" s="3"/>
      <c r="B109" s="3"/>
      <c r="C109" s="3"/>
      <c r="D109" s="3"/>
      <c r="E109" s="3"/>
      <c r="F109" s="3"/>
      <c r="G109" s="3"/>
      <c r="H109" s="3"/>
      <c r="I109" s="3"/>
      <c r="J109" s="3"/>
      <c r="K109" s="4"/>
    </row>
    <row r="110" spans="1:16" ht="20.100000000000001" customHeight="1" x14ac:dyDescent="0.2">
      <c r="A110" s="3"/>
      <c r="B110" s="3"/>
      <c r="C110" s="3"/>
      <c r="D110" s="3"/>
      <c r="E110" s="3"/>
      <c r="F110" s="3"/>
      <c r="G110" s="3"/>
      <c r="H110" s="3"/>
      <c r="I110" s="3"/>
      <c r="J110" s="3"/>
      <c r="K110" s="4"/>
    </row>
    <row r="111" spans="1:16" ht="20.100000000000001" customHeight="1" x14ac:dyDescent="0.2">
      <c r="A111" s="3"/>
      <c r="B111" s="3"/>
      <c r="C111" s="3"/>
      <c r="D111" s="3"/>
      <c r="E111" s="3"/>
      <c r="F111" s="3"/>
      <c r="G111" s="3"/>
      <c r="H111" s="3"/>
      <c r="I111" s="3"/>
      <c r="J111" s="3"/>
      <c r="K111" s="4"/>
    </row>
    <row r="112" spans="1:16" ht="20.100000000000001" customHeight="1" x14ac:dyDescent="0.2">
      <c r="A112" s="3"/>
      <c r="B112" s="3"/>
      <c r="C112" s="3"/>
      <c r="D112" s="3"/>
      <c r="E112" s="3"/>
      <c r="F112" s="3"/>
      <c r="G112" s="3"/>
      <c r="H112" s="3"/>
      <c r="I112" s="3"/>
      <c r="J112" s="3"/>
      <c r="K112" s="4"/>
    </row>
    <row r="113" spans="1:11" ht="20.100000000000001" customHeight="1" x14ac:dyDescent="0.2">
      <c r="A113" s="3"/>
      <c r="B113" s="3"/>
      <c r="C113" s="3"/>
      <c r="D113" s="3"/>
      <c r="E113" s="3"/>
      <c r="F113" s="3"/>
      <c r="G113" s="3"/>
      <c r="H113" s="3"/>
      <c r="I113" s="3"/>
      <c r="J113" s="3"/>
      <c r="K113" s="4"/>
    </row>
    <row r="114" spans="1:11" ht="20.100000000000001" customHeight="1" x14ac:dyDescent="0.2">
      <c r="A114" s="3"/>
      <c r="B114" s="3"/>
      <c r="C114" s="3"/>
      <c r="D114" s="3"/>
      <c r="E114" s="3"/>
      <c r="F114" s="3"/>
      <c r="G114" s="3"/>
      <c r="H114" s="3"/>
      <c r="I114" s="3"/>
      <c r="J114" s="3"/>
      <c r="K114" s="4"/>
    </row>
    <row r="115" spans="1:11" ht="20.100000000000001" customHeight="1" x14ac:dyDescent="0.2">
      <c r="A115" s="3"/>
      <c r="B115" s="3"/>
      <c r="C115" s="3"/>
      <c r="D115" s="3"/>
      <c r="E115" s="3"/>
      <c r="F115" s="3"/>
      <c r="G115" s="3"/>
      <c r="H115" s="3"/>
      <c r="I115" s="3"/>
      <c r="J115" s="3"/>
      <c r="K115" s="4"/>
    </row>
    <row r="116" spans="1:11" ht="20.100000000000001" customHeight="1" x14ac:dyDescent="0.2">
      <c r="A116" s="3"/>
      <c r="B116" s="3"/>
      <c r="C116" s="3"/>
      <c r="D116" s="3"/>
      <c r="E116" s="3"/>
      <c r="F116" s="3"/>
      <c r="G116" s="3"/>
      <c r="H116" s="3"/>
      <c r="I116" s="3"/>
      <c r="J116" s="3"/>
      <c r="K116" s="4"/>
    </row>
    <row r="117" spans="1:11" ht="20.100000000000001" customHeight="1" x14ac:dyDescent="0.2">
      <c r="A117" s="3"/>
      <c r="B117" s="3"/>
      <c r="C117" s="3"/>
      <c r="D117" s="3"/>
      <c r="E117" s="3"/>
      <c r="F117" s="3"/>
      <c r="G117" s="3"/>
      <c r="H117" s="3"/>
      <c r="I117" s="3"/>
      <c r="J117" s="3"/>
      <c r="K117" s="4"/>
    </row>
    <row r="118" spans="1:11" ht="20.100000000000001" customHeight="1" x14ac:dyDescent="0.2">
      <c r="A118" s="3"/>
      <c r="B118" s="3"/>
      <c r="C118" s="3"/>
      <c r="D118" s="3"/>
      <c r="E118" s="3"/>
      <c r="F118" s="3"/>
      <c r="G118" s="3"/>
      <c r="H118" s="3"/>
      <c r="I118" s="3"/>
      <c r="J118" s="3"/>
      <c r="K118" s="4"/>
    </row>
    <row r="119" spans="1:11" ht="20.100000000000001" customHeight="1" x14ac:dyDescent="0.2">
      <c r="A119" s="3"/>
      <c r="B119" s="3"/>
      <c r="C119" s="3"/>
      <c r="D119" s="3"/>
      <c r="E119" s="3"/>
      <c r="F119" s="3"/>
      <c r="G119" s="3"/>
      <c r="H119" s="3"/>
      <c r="I119" s="3"/>
      <c r="J119" s="3"/>
      <c r="K119" s="4"/>
    </row>
    <row r="120" spans="1:11" ht="20.100000000000001" customHeight="1" x14ac:dyDescent="0.2">
      <c r="A120" s="3"/>
      <c r="B120" s="3"/>
      <c r="C120" s="3"/>
      <c r="D120" s="3"/>
      <c r="E120" s="3"/>
      <c r="F120" s="3"/>
      <c r="G120" s="3"/>
      <c r="H120" s="3"/>
      <c r="I120" s="3"/>
      <c r="J120" s="3"/>
      <c r="K120" s="4"/>
    </row>
    <row r="121" spans="1:11" ht="20.100000000000001" customHeight="1" x14ac:dyDescent="0.2">
      <c r="A121" s="3"/>
      <c r="B121" s="3"/>
      <c r="C121" s="3"/>
      <c r="D121" s="3"/>
      <c r="E121" s="3"/>
      <c r="F121" s="3"/>
      <c r="G121" s="3"/>
      <c r="H121" s="3"/>
      <c r="I121" s="3"/>
      <c r="J121" s="3"/>
      <c r="K121" s="4"/>
    </row>
    <row r="122" spans="1:11" ht="20.100000000000001" customHeight="1" x14ac:dyDescent="0.2">
      <c r="A122" s="3"/>
      <c r="B122" s="3"/>
      <c r="C122" s="3"/>
      <c r="D122" s="3"/>
      <c r="E122" s="3"/>
      <c r="F122" s="3"/>
      <c r="G122" s="3"/>
      <c r="H122" s="3"/>
      <c r="I122" s="3"/>
      <c r="J122" s="3"/>
      <c r="K122" s="4"/>
    </row>
    <row r="123" spans="1:11" ht="20.100000000000001" customHeight="1" x14ac:dyDescent="0.2">
      <c r="A123" s="3"/>
      <c r="B123" s="3"/>
      <c r="C123" s="3"/>
      <c r="D123" s="3"/>
      <c r="E123" s="3"/>
      <c r="F123" s="3"/>
      <c r="G123" s="3"/>
      <c r="H123" s="3"/>
      <c r="I123" s="3"/>
      <c r="J123" s="3"/>
      <c r="K123" s="4"/>
    </row>
    <row r="124" spans="1:11" ht="20.100000000000001" customHeight="1" x14ac:dyDescent="0.2">
      <c r="A124" s="3"/>
      <c r="B124" s="3"/>
      <c r="C124" s="3"/>
      <c r="D124" s="3"/>
      <c r="E124" s="3"/>
      <c r="F124" s="3"/>
      <c r="G124" s="3"/>
      <c r="H124" s="3"/>
      <c r="I124" s="3"/>
      <c r="J124" s="3"/>
      <c r="K124" s="4"/>
    </row>
    <row r="125" spans="1:11" ht="20.100000000000001" customHeight="1" x14ac:dyDescent="0.2">
      <c r="A125" s="3"/>
      <c r="B125" s="3"/>
      <c r="C125" s="3"/>
      <c r="D125" s="3"/>
      <c r="E125" s="3"/>
      <c r="F125" s="3"/>
      <c r="G125" s="3"/>
      <c r="H125" s="3"/>
      <c r="I125" s="3"/>
      <c r="J125" s="3"/>
      <c r="K125" s="4"/>
    </row>
    <row r="126" spans="1:11" ht="20.100000000000001" customHeight="1" x14ac:dyDescent="0.2">
      <c r="A126" s="3"/>
      <c r="B126" s="3"/>
      <c r="C126" s="3"/>
      <c r="D126" s="3"/>
      <c r="E126" s="3"/>
      <c r="F126" s="3"/>
      <c r="G126" s="3"/>
      <c r="H126" s="3"/>
      <c r="I126" s="3"/>
      <c r="J126" s="3"/>
      <c r="K126" s="4"/>
    </row>
    <row r="127" spans="1:11" ht="20.100000000000001" customHeight="1" x14ac:dyDescent="0.2">
      <c r="A127" s="3"/>
      <c r="B127" s="3"/>
      <c r="C127" s="3"/>
      <c r="D127" s="3"/>
      <c r="E127" s="3"/>
      <c r="F127" s="3"/>
      <c r="G127" s="3"/>
      <c r="H127" s="3"/>
      <c r="I127" s="3"/>
      <c r="J127" s="3"/>
      <c r="K127" s="4"/>
    </row>
    <row r="128" spans="1:11" ht="20.100000000000001" customHeight="1" x14ac:dyDescent="0.2">
      <c r="A128" s="3"/>
      <c r="B128" s="3"/>
      <c r="C128" s="3"/>
      <c r="D128" s="3"/>
      <c r="E128" s="3"/>
      <c r="F128" s="3"/>
      <c r="G128" s="3"/>
      <c r="H128" s="3"/>
      <c r="I128" s="3"/>
      <c r="J128" s="3"/>
      <c r="K128" s="4"/>
    </row>
    <row r="129" spans="1:32" ht="20.100000000000001" customHeight="1" x14ac:dyDescent="0.2">
      <c r="A129" s="3"/>
      <c r="B129" s="3"/>
      <c r="C129" s="3"/>
      <c r="D129" s="3"/>
      <c r="E129" s="3"/>
      <c r="F129" s="3"/>
      <c r="G129" s="3"/>
      <c r="H129" s="3"/>
      <c r="I129" s="3"/>
      <c r="J129" s="3"/>
      <c r="K129" s="4"/>
    </row>
    <row r="130" spans="1:32" ht="20.100000000000001" customHeight="1" x14ac:dyDescent="0.2">
      <c r="A130" s="3"/>
      <c r="B130" s="3"/>
      <c r="C130" s="3"/>
      <c r="D130" s="3"/>
      <c r="E130" s="3"/>
      <c r="F130" s="3"/>
      <c r="G130" s="3"/>
      <c r="H130" s="3"/>
      <c r="I130" s="3"/>
      <c r="J130" s="3"/>
      <c r="K130" s="4"/>
    </row>
    <row r="131" spans="1:32" ht="20.100000000000001" customHeight="1" x14ac:dyDescent="0.2">
      <c r="A131" s="3"/>
      <c r="B131" s="3"/>
      <c r="C131" s="3"/>
      <c r="D131" s="3"/>
      <c r="E131" s="3"/>
      <c r="F131" s="3"/>
      <c r="G131" s="3"/>
      <c r="H131" s="3"/>
      <c r="I131" s="3"/>
      <c r="J131" s="3"/>
      <c r="K131" s="4"/>
    </row>
    <row r="132" spans="1:32" ht="20.100000000000001" customHeight="1" x14ac:dyDescent="0.2">
      <c r="A132" s="3"/>
      <c r="B132" s="3"/>
      <c r="C132" s="3"/>
      <c r="D132" s="3"/>
      <c r="E132" s="3"/>
      <c r="F132" s="3"/>
      <c r="G132" s="3"/>
      <c r="H132" s="3"/>
      <c r="I132" s="3"/>
      <c r="J132" s="3"/>
      <c r="K132" s="4"/>
    </row>
    <row r="133" spans="1:32" ht="20.100000000000001" customHeight="1" x14ac:dyDescent="0.2">
      <c r="A133" s="3"/>
      <c r="B133" s="3"/>
      <c r="C133" s="3"/>
      <c r="D133" s="3"/>
      <c r="E133" s="3"/>
      <c r="F133" s="3"/>
      <c r="G133" s="3"/>
      <c r="H133" s="3"/>
      <c r="I133" s="3"/>
      <c r="J133" s="3"/>
      <c r="K133" s="4"/>
    </row>
    <row r="134" spans="1:32" ht="20.100000000000001" customHeight="1" x14ac:dyDescent="0.2">
      <c r="A134" s="3"/>
      <c r="B134" s="3"/>
      <c r="C134" s="3"/>
      <c r="D134" s="3"/>
      <c r="E134" s="3"/>
      <c r="F134" s="3"/>
      <c r="G134" s="3"/>
      <c r="H134" s="3"/>
      <c r="I134" s="3"/>
      <c r="J134" s="3"/>
      <c r="K134" s="4"/>
    </row>
    <row r="135" spans="1:32" ht="20.100000000000001" customHeight="1" x14ac:dyDescent="0.2">
      <c r="A135" s="3"/>
      <c r="B135" s="3"/>
      <c r="C135" s="3"/>
      <c r="D135" s="3"/>
      <c r="E135" s="3"/>
      <c r="F135" s="3"/>
      <c r="G135" s="3"/>
      <c r="H135" s="3"/>
      <c r="I135" s="3"/>
      <c r="J135" s="3"/>
      <c r="K135" s="4"/>
    </row>
    <row r="136" spans="1:32" ht="20.100000000000001" customHeight="1" x14ac:dyDescent="0.2">
      <c r="A136" s="3"/>
      <c r="B136" s="3"/>
      <c r="C136" s="3"/>
      <c r="D136" s="3"/>
      <c r="E136" s="3"/>
      <c r="F136" s="3"/>
      <c r="G136" s="3"/>
      <c r="H136" s="3"/>
      <c r="I136" s="3"/>
      <c r="J136" s="3"/>
      <c r="K136" s="4"/>
    </row>
    <row r="137" spans="1:32" s="3" customFormat="1" ht="17.25" customHeight="1" x14ac:dyDescent="0.2">
      <c r="K137" s="4"/>
      <c r="L137" s="13"/>
      <c r="M137" s="13"/>
      <c r="N137" s="13"/>
      <c r="O137" s="13"/>
      <c r="P137" s="14"/>
      <c r="S137" s="2"/>
      <c r="T137" s="2"/>
      <c r="U137" s="2"/>
    </row>
    <row r="138" spans="1:32" s="3" customFormat="1" ht="17.25" customHeight="1" x14ac:dyDescent="0.2">
      <c r="K138" s="15"/>
      <c r="L138" s="4"/>
      <c r="M138" s="13"/>
      <c r="N138" s="13"/>
      <c r="O138" s="4"/>
      <c r="P138" s="14"/>
      <c r="S138" s="2"/>
      <c r="T138" s="2"/>
      <c r="U138" s="2"/>
      <c r="Z138" s="2"/>
      <c r="AA138" s="2">
        <v>0.89341004804555435</v>
      </c>
      <c r="AB138" s="2">
        <v>0.87699363406119524</v>
      </c>
      <c r="AC138" s="3">
        <f t="shared" ref="AC138:AC156" si="2">AB138/(AA138+0.2-AA138*0.2)</f>
        <v>0.9587479526267193</v>
      </c>
      <c r="AD138" s="3">
        <f t="shared" ref="AD138:AE156" si="3">1-AA138</f>
        <v>0.10658995195444565</v>
      </c>
      <c r="AE138" s="3">
        <f t="shared" si="3"/>
        <v>0.12300636593880476</v>
      </c>
      <c r="AF138" s="3">
        <f t="shared" ref="AF138:AF156" si="4">AE138/AD138*0.8</f>
        <v>0.92321171880347708</v>
      </c>
    </row>
    <row r="139" spans="1:32" s="3" customFormat="1" ht="17.25" customHeight="1" x14ac:dyDescent="0.2">
      <c r="K139" s="15"/>
      <c r="L139" s="4"/>
      <c r="M139" s="13"/>
      <c r="N139" s="13"/>
      <c r="O139" s="4"/>
      <c r="P139" s="14"/>
      <c r="S139" s="2"/>
      <c r="T139" s="2"/>
      <c r="U139" s="2"/>
      <c r="Z139" s="2"/>
      <c r="AA139" s="2">
        <v>0.4715459410567574</v>
      </c>
      <c r="AB139" s="2">
        <v>0.38705484793345468</v>
      </c>
      <c r="AC139" s="3">
        <f t="shared" si="2"/>
        <v>0.67053049901192741</v>
      </c>
      <c r="AD139" s="3">
        <f t="shared" si="3"/>
        <v>0.5284540589432426</v>
      </c>
      <c r="AE139" s="3">
        <f t="shared" si="3"/>
        <v>0.61294515206654532</v>
      </c>
      <c r="AF139" s="3">
        <f t="shared" si="4"/>
        <v>0.9279068130043483</v>
      </c>
    </row>
    <row r="140" spans="1:32" s="3" customFormat="1" ht="17.25" customHeight="1" x14ac:dyDescent="0.2">
      <c r="K140" s="15"/>
      <c r="L140" s="4"/>
      <c r="M140" s="13"/>
      <c r="N140" s="13"/>
      <c r="O140" s="4"/>
      <c r="P140" s="14"/>
      <c r="S140" s="2"/>
      <c r="T140" s="2"/>
      <c r="U140" s="2"/>
      <c r="Z140" s="2"/>
      <c r="AA140" s="2">
        <v>0.72716441620333594</v>
      </c>
      <c r="AB140" s="2">
        <v>0.68164604897753089</v>
      </c>
      <c r="AC140" s="3">
        <f t="shared" si="2"/>
        <v>0.87196949366258025</v>
      </c>
      <c r="AD140" s="3">
        <f t="shared" si="3"/>
        <v>0.27283558379666406</v>
      </c>
      <c r="AE140" s="3">
        <f t="shared" si="3"/>
        <v>0.31835395102246911</v>
      </c>
      <c r="AF140" s="3">
        <f t="shared" si="4"/>
        <v>0.93346753848567932</v>
      </c>
    </row>
    <row r="141" spans="1:32" s="3" customFormat="1" ht="17.25" customHeight="1" x14ac:dyDescent="0.2">
      <c r="K141" s="15"/>
      <c r="L141" s="4"/>
      <c r="M141" s="13"/>
      <c r="N141" s="13"/>
      <c r="O141" s="4"/>
      <c r="P141" s="14"/>
      <c r="S141" s="2"/>
      <c r="T141" s="2"/>
      <c r="U141" s="2"/>
      <c r="Z141" s="2"/>
      <c r="AA141" s="2">
        <v>0.48391580619539321</v>
      </c>
      <c r="AB141" s="2">
        <v>0.3925776319111336</v>
      </c>
      <c r="AC141" s="3">
        <f t="shared" si="2"/>
        <v>0.66863533357158711</v>
      </c>
      <c r="AD141" s="3">
        <f t="shared" si="3"/>
        <v>0.51608419380460679</v>
      </c>
      <c r="AE141" s="3">
        <f t="shared" si="3"/>
        <v>0.6074223680888664</v>
      </c>
      <c r="AF141" s="3">
        <f t="shared" si="4"/>
        <v>0.94158647039493093</v>
      </c>
    </row>
    <row r="142" spans="1:32" s="3" customFormat="1" ht="17.25" customHeight="1" x14ac:dyDescent="0.2">
      <c r="K142" s="15"/>
      <c r="L142" s="4"/>
      <c r="M142" s="13"/>
      <c r="N142" s="13"/>
      <c r="O142" s="4"/>
      <c r="P142" s="14"/>
      <c r="S142" s="2"/>
      <c r="T142" s="2"/>
      <c r="U142" s="2"/>
      <c r="Z142" s="2"/>
      <c r="AA142" s="2">
        <v>0.38701350277998425</v>
      </c>
      <c r="AB142" s="2">
        <v>0.27796011108305974</v>
      </c>
      <c r="AC142" s="3">
        <f t="shared" si="2"/>
        <v>0.54543606585656501</v>
      </c>
      <c r="AD142" s="3">
        <f t="shared" si="3"/>
        <v>0.61298649722001575</v>
      </c>
      <c r="AE142" s="3">
        <f t="shared" si="3"/>
        <v>0.72203988891694026</v>
      </c>
      <c r="AF142" s="3">
        <f t="shared" si="4"/>
        <v>0.94232403772872364</v>
      </c>
    </row>
    <row r="143" spans="1:32" s="3" customFormat="1" ht="17.25" customHeight="1" x14ac:dyDescent="0.2">
      <c r="K143" s="15"/>
      <c r="L143" s="4"/>
      <c r="M143" s="13"/>
      <c r="N143" s="13"/>
      <c r="O143" s="4"/>
      <c r="P143" s="14"/>
      <c r="S143" s="2"/>
      <c r="T143" s="2"/>
      <c r="U143" s="2"/>
      <c r="Z143" s="2"/>
      <c r="AA143" s="2">
        <v>0.46331336378195631</v>
      </c>
      <c r="AB143" s="2">
        <v>0.36463823670340201</v>
      </c>
      <c r="AC143" s="3">
        <f t="shared" si="2"/>
        <v>0.63898676096944607</v>
      </c>
      <c r="AD143" s="3">
        <f t="shared" si="3"/>
        <v>0.53668663621804369</v>
      </c>
      <c r="AE143" s="3">
        <f t="shared" si="3"/>
        <v>0.63536176329659799</v>
      </c>
      <c r="AF143" s="3">
        <f t="shared" si="4"/>
        <v>0.94708788394494681</v>
      </c>
    </row>
    <row r="144" spans="1:32" s="3" customFormat="1" ht="17.25" customHeight="1" x14ac:dyDescent="0.2">
      <c r="K144" s="15"/>
      <c r="L144" s="4"/>
      <c r="M144" s="13"/>
      <c r="N144" s="13"/>
      <c r="O144" s="4"/>
      <c r="P144" s="14"/>
      <c r="S144" s="2"/>
      <c r="T144" s="2"/>
      <c r="U144" s="2"/>
      <c r="Z144" s="2"/>
      <c r="AA144" s="2">
        <v>0.98643250169593732</v>
      </c>
      <c r="AB144" s="2">
        <v>0.98381855991681832</v>
      </c>
      <c r="AC144" s="3">
        <f t="shared" si="2"/>
        <v>0.99461410000887207</v>
      </c>
      <c r="AD144" s="3">
        <f t="shared" si="3"/>
        <v>1.3567498304062675E-2</v>
      </c>
      <c r="AE144" s="3">
        <f t="shared" si="3"/>
        <v>1.6181440083181675E-2</v>
      </c>
      <c r="AF144" s="3">
        <f t="shared" si="4"/>
        <v>0.95412962481587504</v>
      </c>
    </row>
    <row r="145" spans="1:32" s="3" customFormat="1" ht="17.25" customHeight="1" x14ac:dyDescent="0.2">
      <c r="K145" s="15"/>
      <c r="L145" s="4"/>
      <c r="M145" s="13"/>
      <c r="N145" s="13"/>
      <c r="O145" s="4"/>
      <c r="P145" s="14"/>
      <c r="S145" s="2"/>
      <c r="T145" s="2"/>
      <c r="U145" s="2"/>
      <c r="Z145" s="2"/>
      <c r="AA145" s="2">
        <v>0.22577442414614779</v>
      </c>
      <c r="AB145" s="2">
        <v>7.5738449886392445E-2</v>
      </c>
      <c r="AC145" s="3">
        <f t="shared" si="2"/>
        <v>0.19898728799450768</v>
      </c>
      <c r="AD145" s="3">
        <f t="shared" si="3"/>
        <v>0.77422557585385221</v>
      </c>
      <c r="AE145" s="3">
        <f t="shared" si="3"/>
        <v>0.92426155011360756</v>
      </c>
      <c r="AF145" s="3">
        <f t="shared" si="4"/>
        <v>0.95503075996350406</v>
      </c>
    </row>
    <row r="146" spans="1:32" s="3" customFormat="1" ht="17.25" customHeight="1" x14ac:dyDescent="0.2">
      <c r="K146" s="15"/>
      <c r="L146" s="4"/>
      <c r="M146" s="13"/>
      <c r="N146" s="13"/>
      <c r="O146" s="4"/>
      <c r="P146" s="14"/>
      <c r="S146" s="2"/>
      <c r="T146" s="2"/>
      <c r="U146" s="2"/>
      <c r="Z146" s="2"/>
      <c r="AA146" s="2">
        <v>0.27601270849880855</v>
      </c>
      <c r="AB146" s="2">
        <v>0.13001767230497352</v>
      </c>
      <c r="AC146" s="3">
        <f t="shared" si="2"/>
        <v>0.30896989322756074</v>
      </c>
      <c r="AD146" s="3">
        <f t="shared" si="3"/>
        <v>0.72398729150119145</v>
      </c>
      <c r="AE146" s="3">
        <f t="shared" si="3"/>
        <v>0.86998232769502648</v>
      </c>
      <c r="AF146" s="3">
        <f t="shared" si="4"/>
        <v>0.96132331371851965</v>
      </c>
    </row>
    <row r="147" spans="1:32" s="3" customFormat="1" ht="17.25" customHeight="1" x14ac:dyDescent="0.2">
      <c r="K147" s="15"/>
      <c r="L147" s="4"/>
      <c r="M147" s="13"/>
      <c r="N147" s="13"/>
      <c r="O147" s="4"/>
      <c r="P147" s="14"/>
      <c r="S147" s="2"/>
      <c r="T147" s="2"/>
      <c r="U147" s="2"/>
      <c r="Z147" s="2"/>
      <c r="AA147" s="2">
        <v>0.3020254169976172</v>
      </c>
      <c r="AB147" s="2">
        <v>0.10224690734662956</v>
      </c>
      <c r="AC147" s="3">
        <f t="shared" si="2"/>
        <v>0.23152672005288955</v>
      </c>
      <c r="AD147" s="3">
        <f t="shared" si="3"/>
        <v>0.6979745830023828</v>
      </c>
      <c r="AE147" s="3">
        <f t="shared" si="3"/>
        <v>0.89775309265337044</v>
      </c>
      <c r="AF147" s="3">
        <f t="shared" si="4"/>
        <v>1.028980842014765</v>
      </c>
    </row>
    <row r="148" spans="1:32" s="3" customFormat="1" ht="17.25" customHeight="1" x14ac:dyDescent="0.2">
      <c r="K148" s="15"/>
      <c r="L148" s="4"/>
      <c r="M148" s="13"/>
      <c r="N148" s="13"/>
      <c r="O148" s="4"/>
      <c r="P148" s="14"/>
      <c r="S148" s="2"/>
      <c r="T148" s="2"/>
      <c r="U148" s="2"/>
      <c r="Z148" s="2"/>
      <c r="AA148" s="2">
        <v>0.98778925152634356</v>
      </c>
      <c r="AB148" s="2">
        <v>0.98420847413569013</v>
      </c>
      <c r="AC148" s="3">
        <f t="shared" si="2"/>
        <v>0.9939176569456819</v>
      </c>
      <c r="AD148" s="3">
        <f t="shared" si="3"/>
        <v>1.2210748473656441E-2</v>
      </c>
      <c r="AE148" s="3">
        <f t="shared" si="3"/>
        <v>1.5791525864309874E-2</v>
      </c>
      <c r="AF148" s="3">
        <f t="shared" si="4"/>
        <v>1.0345983883545635</v>
      </c>
    </row>
    <row r="149" spans="1:32" s="3" customFormat="1" ht="17.25" customHeight="1" x14ac:dyDescent="0.2">
      <c r="K149" s="15"/>
      <c r="L149" s="4"/>
      <c r="M149" s="13"/>
      <c r="N149" s="13"/>
      <c r="O149" s="4"/>
      <c r="P149" s="14"/>
      <c r="S149" s="2"/>
      <c r="T149" s="2"/>
      <c r="U149" s="2"/>
      <c r="Z149" s="2"/>
      <c r="AA149" s="2">
        <v>0.97160444797458301</v>
      </c>
      <c r="AB149" s="2">
        <v>0.96263569805604643</v>
      </c>
      <c r="AC149" s="3">
        <f t="shared" si="2"/>
        <v>0.98501165787757028</v>
      </c>
      <c r="AD149" s="3">
        <f t="shared" si="3"/>
        <v>2.8395552025416992E-2</v>
      </c>
      <c r="AE149" s="3">
        <f t="shared" si="3"/>
        <v>3.7364301943953571E-2</v>
      </c>
      <c r="AF149" s="3">
        <f t="shared" si="4"/>
        <v>1.0526804172853159</v>
      </c>
    </row>
    <row r="150" spans="1:32" s="3" customFormat="1" ht="17.25" customHeight="1" x14ac:dyDescent="0.2">
      <c r="K150" s="15"/>
      <c r="L150" s="4"/>
      <c r="M150" s="13"/>
      <c r="N150" s="13"/>
      <c r="O150" s="4"/>
      <c r="P150" s="14"/>
      <c r="S150" s="2"/>
      <c r="T150" s="2"/>
      <c r="U150" s="2"/>
      <c r="Z150" s="2"/>
      <c r="AA150" s="2">
        <v>0.99543288324066725</v>
      </c>
      <c r="AB150" s="2">
        <v>0.99394092400908862</v>
      </c>
      <c r="AC150" s="3">
        <f t="shared" si="2"/>
        <v>0.99758579665771874</v>
      </c>
      <c r="AD150" s="3">
        <f t="shared" si="3"/>
        <v>4.5671167593327455E-3</v>
      </c>
      <c r="AE150" s="3">
        <f t="shared" si="3"/>
        <v>6.0590759909113778E-3</v>
      </c>
      <c r="AF150" s="3">
        <f t="shared" si="4"/>
        <v>1.0613393631384378</v>
      </c>
    </row>
    <row r="151" spans="1:32" s="3" customFormat="1" ht="17.25" customHeight="1" x14ac:dyDescent="0.2">
      <c r="K151" s="15"/>
      <c r="L151" s="4"/>
      <c r="M151" s="13"/>
      <c r="N151" s="13"/>
      <c r="O151" s="4"/>
      <c r="P151" s="14"/>
      <c r="S151" s="2"/>
      <c r="T151" s="2"/>
      <c r="U151" s="2"/>
      <c r="Z151" s="2"/>
      <c r="AA151" s="2">
        <v>0.98647606619609707</v>
      </c>
      <c r="AB151" s="2">
        <v>0.98172359504415085</v>
      </c>
      <c r="AC151" s="3">
        <f t="shared" si="2"/>
        <v>0.99246117846859294</v>
      </c>
      <c r="AD151" s="3">
        <f t="shared" si="3"/>
        <v>1.3523933803902932E-2</v>
      </c>
      <c r="AE151" s="3">
        <f t="shared" si="3"/>
        <v>1.8276404955849146E-2</v>
      </c>
      <c r="AF151" s="3">
        <f t="shared" si="4"/>
        <v>1.0811295128093383</v>
      </c>
    </row>
    <row r="152" spans="1:32" s="3" customFormat="1" ht="17.25" customHeight="1" x14ac:dyDescent="0.2">
      <c r="K152" s="15"/>
      <c r="L152" s="4"/>
      <c r="M152" s="13"/>
      <c r="N152" s="13"/>
      <c r="O152" s="4"/>
      <c r="P152" s="14"/>
      <c r="S152" s="2"/>
      <c r="T152" s="2"/>
      <c r="U152" s="2"/>
      <c r="Z152" s="2"/>
      <c r="AA152" s="2">
        <v>0.98848292295472595</v>
      </c>
      <c r="AB152" s="2">
        <v>0.98384246402423636</v>
      </c>
      <c r="AC152" s="3">
        <f t="shared" si="2"/>
        <v>0.99299155219377389</v>
      </c>
      <c r="AD152" s="3">
        <f t="shared" si="3"/>
        <v>1.1517077045274049E-2</v>
      </c>
      <c r="AE152" s="3">
        <f t="shared" si="3"/>
        <v>1.6157535975763637E-2</v>
      </c>
      <c r="AF152" s="3">
        <f t="shared" si="4"/>
        <v>1.1223358782613175</v>
      </c>
    </row>
    <row r="153" spans="1:32" s="3" customFormat="1" ht="17.25" customHeight="1" x14ac:dyDescent="0.2">
      <c r="K153" s="15"/>
      <c r="L153" s="4"/>
      <c r="M153" s="13"/>
      <c r="N153" s="13"/>
      <c r="O153" s="4"/>
      <c r="P153" s="14"/>
      <c r="S153" s="2"/>
      <c r="T153" s="2"/>
      <c r="U153" s="2"/>
      <c r="Z153" s="2"/>
      <c r="AA153" s="2">
        <v>0.97874425265696841</v>
      </c>
      <c r="AB153" s="2">
        <v>0.96939173381855992</v>
      </c>
      <c r="AC153" s="3">
        <f t="shared" si="2"/>
        <v>0.98616100515058458</v>
      </c>
      <c r="AD153" s="3">
        <f t="shared" si="3"/>
        <v>2.1255747343031595E-2</v>
      </c>
      <c r="AE153" s="3">
        <f t="shared" si="3"/>
        <v>3.060826618144008E-2</v>
      </c>
      <c r="AF153" s="3">
        <f t="shared" si="4"/>
        <v>1.1519996239125259</v>
      </c>
    </row>
    <row r="154" spans="1:32" s="3" customFormat="1" ht="17.25" customHeight="1" x14ac:dyDescent="0.2">
      <c r="K154" s="15"/>
      <c r="L154" s="4"/>
      <c r="M154" s="13"/>
      <c r="N154" s="13"/>
      <c r="O154" s="4"/>
      <c r="P154" s="14"/>
      <c r="S154" s="2"/>
      <c r="T154" s="2"/>
      <c r="U154" s="2"/>
      <c r="Z154" s="2"/>
      <c r="AA154" s="2">
        <v>0.51648133439237487</v>
      </c>
      <c r="AB154" s="2">
        <v>0.28603887907094183</v>
      </c>
      <c r="AC154" s="3">
        <f t="shared" si="2"/>
        <v>0.46648050356258519</v>
      </c>
      <c r="AD154" s="3">
        <f t="shared" si="3"/>
        <v>0.48351866560762513</v>
      </c>
      <c r="AE154" s="3">
        <f t="shared" si="3"/>
        <v>0.71396112092905817</v>
      </c>
      <c r="AF154" s="3">
        <f t="shared" si="4"/>
        <v>1.1812757963034863</v>
      </c>
    </row>
    <row r="155" spans="1:32" s="3" customFormat="1" ht="17.25" customHeight="1" x14ac:dyDescent="0.2">
      <c r="A155" s="2"/>
      <c r="K155" s="15"/>
      <c r="L155" s="4"/>
      <c r="M155" s="13"/>
      <c r="N155" s="13"/>
      <c r="O155" s="4"/>
      <c r="P155" s="14"/>
      <c r="S155" s="2"/>
      <c r="T155" s="2"/>
      <c r="U155" s="2"/>
      <c r="Z155" s="2"/>
      <c r="AA155" s="2">
        <v>0.9243447180301827</v>
      </c>
      <c r="AB155" s="2">
        <v>0.88462509467306238</v>
      </c>
      <c r="AC155" s="3">
        <f t="shared" si="2"/>
        <v>0.94161565285203386</v>
      </c>
      <c r="AD155" s="3">
        <f t="shared" si="3"/>
        <v>7.5655281969817301E-2</v>
      </c>
      <c r="AE155" s="3">
        <f t="shared" si="3"/>
        <v>0.11537490532693762</v>
      </c>
      <c r="AF155" s="3">
        <f t="shared" si="4"/>
        <v>1.220006347982064</v>
      </c>
    </row>
    <row r="156" spans="1:32" s="3" customFormat="1" ht="17.25" customHeight="1" x14ac:dyDescent="0.2">
      <c r="K156" s="15"/>
      <c r="L156" s="4"/>
      <c r="M156" s="13"/>
      <c r="N156" s="13"/>
      <c r="O156" s="4"/>
      <c r="P156" s="14"/>
      <c r="S156" s="2"/>
      <c r="T156" s="2"/>
      <c r="U156" s="2"/>
      <c r="Z156" s="2"/>
      <c r="AA156" s="2">
        <v>0.99126290706910247</v>
      </c>
      <c r="AB156" s="2">
        <v>0.9863670790204494</v>
      </c>
      <c r="AC156" s="3">
        <f t="shared" si="2"/>
        <v>0.99330999239061413</v>
      </c>
      <c r="AD156" s="3">
        <f t="shared" si="3"/>
        <v>8.7370929308975276E-3</v>
      </c>
      <c r="AE156" s="3">
        <f t="shared" si="3"/>
        <v>1.36329209795506E-2</v>
      </c>
      <c r="AF156" s="3">
        <f t="shared" si="4"/>
        <v>1.248279819145762</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3"/>
  <sheetViews>
    <sheetView workbookViewId="0">
      <selection activeCell="B4" sqref="B4"/>
    </sheetView>
  </sheetViews>
  <sheetFormatPr defaultRowHeight="14.25" x14ac:dyDescent="0.2"/>
  <cols>
    <col min="1" max="1" width="16.125" style="2" customWidth="1"/>
    <col min="2" max="2" width="70.125" style="2" customWidth="1"/>
    <col min="3" max="16384" width="9" style="2"/>
  </cols>
  <sheetData>
    <row r="1" spans="1:2" ht="20.100000000000001" customHeight="1" x14ac:dyDescent="0.25">
      <c r="A1" s="1" t="s">
        <v>1419</v>
      </c>
    </row>
    <row r="2" spans="1:2" ht="20.100000000000001" customHeight="1" x14ac:dyDescent="0.2"/>
    <row r="3" spans="1:2" ht="20.100000000000001" customHeight="1" x14ac:dyDescent="0.2">
      <c r="A3" s="6" t="s">
        <v>10</v>
      </c>
      <c r="B3" s="6" t="s">
        <v>1407</v>
      </c>
    </row>
    <row r="4" spans="1:2" ht="20.100000000000001" customHeight="1" x14ac:dyDescent="0.2">
      <c r="A4" s="7" t="s">
        <v>0</v>
      </c>
      <c r="B4" s="7" t="s">
        <v>1408</v>
      </c>
    </row>
    <row r="5" spans="1:2" ht="20.100000000000001" customHeight="1" x14ac:dyDescent="0.2">
      <c r="A5" s="7" t="s">
        <v>1</v>
      </c>
      <c r="B5" s="7" t="s">
        <v>1409</v>
      </c>
    </row>
    <row r="6" spans="1:2" ht="20.100000000000001" customHeight="1" x14ac:dyDescent="0.2">
      <c r="A6" s="7" t="s">
        <v>2</v>
      </c>
      <c r="B6" s="7" t="s">
        <v>1410</v>
      </c>
    </row>
    <row r="7" spans="1:2" ht="20.100000000000001" customHeight="1" x14ac:dyDescent="0.2">
      <c r="A7" s="7" t="s">
        <v>3</v>
      </c>
      <c r="B7" s="7" t="s">
        <v>1411</v>
      </c>
    </row>
    <row r="8" spans="1:2" ht="20.100000000000001" customHeight="1" x14ac:dyDescent="0.2">
      <c r="A8" s="7" t="s">
        <v>4</v>
      </c>
      <c r="B8" s="7" t="s">
        <v>1412</v>
      </c>
    </row>
    <row r="9" spans="1:2" ht="20.100000000000001" customHeight="1" x14ac:dyDescent="0.2">
      <c r="A9" s="7" t="s">
        <v>5</v>
      </c>
      <c r="B9" s="7" t="s">
        <v>1413</v>
      </c>
    </row>
    <row r="10" spans="1:2" ht="20.100000000000001" customHeight="1" x14ac:dyDescent="0.2">
      <c r="A10" s="7" t="s">
        <v>6</v>
      </c>
      <c r="B10" s="7" t="s">
        <v>1414</v>
      </c>
    </row>
    <row r="11" spans="1:2" ht="20.100000000000001" customHeight="1" x14ac:dyDescent="0.2">
      <c r="A11" s="7" t="s">
        <v>7</v>
      </c>
      <c r="B11" s="7" t="s">
        <v>1415</v>
      </c>
    </row>
    <row r="12" spans="1:2" ht="20.100000000000001" customHeight="1" x14ac:dyDescent="0.2">
      <c r="A12" s="7" t="s">
        <v>8</v>
      </c>
      <c r="B12" s="7" t="s">
        <v>1416</v>
      </c>
    </row>
    <row r="13" spans="1:2" ht="20.100000000000001" customHeight="1" x14ac:dyDescent="0.2">
      <c r="A13" s="7" t="s">
        <v>9</v>
      </c>
      <c r="B13" s="7" t="s">
        <v>1417</v>
      </c>
    </row>
  </sheetData>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4A0C6-7505-4A5D-B2DA-A9D0B5227023}">
  <dimension ref="A1:C23"/>
  <sheetViews>
    <sheetView topLeftCell="A3" workbookViewId="0">
      <selection activeCell="A13" sqref="A13"/>
    </sheetView>
  </sheetViews>
  <sheetFormatPr defaultRowHeight="14.25" x14ac:dyDescent="0.2"/>
  <cols>
    <col min="1" max="1" width="51.75" style="2" customWidth="1"/>
    <col min="2" max="2" width="16.125" style="5" customWidth="1"/>
    <col min="3" max="3" width="22.25" style="2" customWidth="1"/>
    <col min="4" max="16384" width="9" style="2"/>
  </cols>
  <sheetData>
    <row r="1" spans="1:3" ht="20.100000000000001" customHeight="1" x14ac:dyDescent="0.25">
      <c r="A1" s="1" t="s">
        <v>1418</v>
      </c>
    </row>
    <row r="2" spans="1:3" ht="20.100000000000001" customHeight="1" x14ac:dyDescent="0.2"/>
    <row r="3" spans="1:3" ht="20.100000000000001" customHeight="1" x14ac:dyDescent="0.2">
      <c r="A3" s="6" t="s">
        <v>10</v>
      </c>
      <c r="B3" s="8" t="s">
        <v>53</v>
      </c>
      <c r="C3" s="6" t="s">
        <v>52</v>
      </c>
    </row>
    <row r="4" spans="1:3" ht="20.100000000000001" customHeight="1" x14ac:dyDescent="0.2">
      <c r="A4" s="7" t="s">
        <v>11</v>
      </c>
      <c r="B4" s="9">
        <v>9740</v>
      </c>
      <c r="C4" s="7" t="s">
        <v>12</v>
      </c>
    </row>
    <row r="5" spans="1:3" ht="20.100000000000001" customHeight="1" x14ac:dyDescent="0.2">
      <c r="A5" s="7" t="s">
        <v>747</v>
      </c>
      <c r="B5" s="9">
        <v>11815</v>
      </c>
      <c r="C5" s="7" t="s">
        <v>12</v>
      </c>
    </row>
    <row r="6" spans="1:3" ht="20.100000000000001" customHeight="1" x14ac:dyDescent="0.2">
      <c r="A6" s="7" t="s">
        <v>13</v>
      </c>
      <c r="B6" s="9" t="s">
        <v>14</v>
      </c>
      <c r="C6" s="7" t="s">
        <v>15</v>
      </c>
    </row>
    <row r="7" spans="1:3" ht="20.100000000000001" customHeight="1" x14ac:dyDescent="0.2">
      <c r="A7" s="7" t="s">
        <v>16</v>
      </c>
      <c r="B7" s="9">
        <v>92479</v>
      </c>
      <c r="C7" s="7" t="s">
        <v>12</v>
      </c>
    </row>
    <row r="8" spans="1:3" ht="20.100000000000001" customHeight="1" x14ac:dyDescent="0.2">
      <c r="A8" s="7" t="s">
        <v>17</v>
      </c>
      <c r="B8" s="9" t="s">
        <v>18</v>
      </c>
      <c r="C8" s="7" t="s">
        <v>19</v>
      </c>
    </row>
    <row r="9" spans="1:3" ht="20.100000000000001" customHeight="1" x14ac:dyDescent="0.2">
      <c r="A9" s="7" t="s">
        <v>20</v>
      </c>
      <c r="B9" s="9" t="s">
        <v>21</v>
      </c>
      <c r="C9" s="7" t="s">
        <v>19</v>
      </c>
    </row>
    <row r="10" spans="1:3" ht="20.100000000000001" customHeight="1" x14ac:dyDescent="0.2">
      <c r="A10" s="7" t="s">
        <v>22</v>
      </c>
      <c r="B10" s="9" t="s">
        <v>23</v>
      </c>
      <c r="C10" s="7" t="s">
        <v>19</v>
      </c>
    </row>
    <row r="11" spans="1:3" ht="20.100000000000001" customHeight="1" x14ac:dyDescent="0.2">
      <c r="A11" s="7" t="s">
        <v>24</v>
      </c>
      <c r="B11" s="9" t="s">
        <v>25</v>
      </c>
      <c r="C11" s="7" t="s">
        <v>26</v>
      </c>
    </row>
    <row r="12" spans="1:3" ht="20.100000000000001" customHeight="1" x14ac:dyDescent="0.2">
      <c r="A12" s="7" t="s">
        <v>27</v>
      </c>
      <c r="B12" s="9" t="s">
        <v>28</v>
      </c>
      <c r="C12" s="7" t="s">
        <v>26</v>
      </c>
    </row>
    <row r="13" spans="1:3" ht="20.100000000000001" customHeight="1" x14ac:dyDescent="0.2">
      <c r="A13" s="7" t="s">
        <v>29</v>
      </c>
      <c r="B13" s="9" t="s">
        <v>30</v>
      </c>
      <c r="C13" s="7" t="s">
        <v>26</v>
      </c>
    </row>
    <row r="14" spans="1:3" ht="20.100000000000001" customHeight="1" x14ac:dyDescent="0.2">
      <c r="A14" s="7" t="s">
        <v>31</v>
      </c>
      <c r="B14" s="9" t="s">
        <v>32</v>
      </c>
      <c r="C14" s="7" t="s">
        <v>26</v>
      </c>
    </row>
    <row r="15" spans="1:3" ht="20.100000000000001" customHeight="1" x14ac:dyDescent="0.2">
      <c r="A15" s="7" t="s">
        <v>33</v>
      </c>
      <c r="B15" s="9" t="s">
        <v>34</v>
      </c>
      <c r="C15" s="7" t="s">
        <v>26</v>
      </c>
    </row>
    <row r="16" spans="1:3" ht="20.100000000000001" customHeight="1" x14ac:dyDescent="0.2">
      <c r="A16" s="7" t="s">
        <v>35</v>
      </c>
      <c r="B16" s="9" t="s">
        <v>36</v>
      </c>
      <c r="C16" s="7" t="s">
        <v>19</v>
      </c>
    </row>
    <row r="17" spans="1:3" ht="20.100000000000001" customHeight="1" x14ac:dyDescent="0.2">
      <c r="A17" s="7" t="s">
        <v>37</v>
      </c>
      <c r="B17" s="9" t="s">
        <v>38</v>
      </c>
      <c r="C17" s="7" t="s">
        <v>19</v>
      </c>
    </row>
    <row r="18" spans="1:3" ht="20.100000000000001" customHeight="1" x14ac:dyDescent="0.2">
      <c r="A18" s="7" t="s">
        <v>39</v>
      </c>
      <c r="B18" s="9" t="s">
        <v>40</v>
      </c>
      <c r="C18" s="7" t="s">
        <v>41</v>
      </c>
    </row>
    <row r="19" spans="1:3" ht="20.100000000000001" customHeight="1" x14ac:dyDescent="0.2">
      <c r="A19" s="7" t="s">
        <v>42</v>
      </c>
      <c r="B19" s="9" t="s">
        <v>43</v>
      </c>
      <c r="C19" s="7" t="s">
        <v>26</v>
      </c>
    </row>
    <row r="20" spans="1:3" ht="20.100000000000001" customHeight="1" x14ac:dyDescent="0.2">
      <c r="A20" s="7" t="s">
        <v>44</v>
      </c>
      <c r="B20" s="9">
        <v>304008</v>
      </c>
      <c r="C20" s="7" t="s">
        <v>45</v>
      </c>
    </row>
    <row r="21" spans="1:3" ht="20.100000000000001" customHeight="1" x14ac:dyDescent="0.2">
      <c r="A21" s="7" t="s">
        <v>46</v>
      </c>
      <c r="B21" s="9">
        <v>562635</v>
      </c>
      <c r="C21" s="7" t="s">
        <v>47</v>
      </c>
    </row>
    <row r="22" spans="1:3" ht="20.100000000000001" customHeight="1" x14ac:dyDescent="0.2">
      <c r="A22" s="7" t="s">
        <v>48</v>
      </c>
      <c r="B22" s="9" t="s">
        <v>49</v>
      </c>
      <c r="C22" s="7" t="s">
        <v>26</v>
      </c>
    </row>
    <row r="23" spans="1:3" ht="20.100000000000001" customHeight="1" x14ac:dyDescent="0.2">
      <c r="A23" s="7" t="s">
        <v>50</v>
      </c>
      <c r="B23" s="9" t="s">
        <v>51</v>
      </c>
      <c r="C23" s="7" t="s">
        <v>26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Table S1</vt:lpstr>
      <vt:lpstr>Table S2</vt:lpstr>
      <vt:lpstr>Table S3</vt:lpstr>
      <vt:lpstr>Table S4</vt:lpstr>
      <vt:lpstr>'Table S4'!OLE_LINK39</vt:lpstr>
      <vt:lpstr>'Table S4'!OLE_LINK40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Mr.Z</dc:creator>
  <cp:lastModifiedBy>Zhang Z</cp:lastModifiedBy>
  <dcterms:created xsi:type="dcterms:W3CDTF">2015-06-05T18:19:34Z</dcterms:created>
  <dcterms:modified xsi:type="dcterms:W3CDTF">2022-12-26T07:59:22Z</dcterms:modified>
</cp:coreProperties>
</file>