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oxleya.homes.deakin.edu.au\my-home\UserData\Desktop\Submission\Revision\"/>
    </mc:Choice>
  </mc:AlternateContent>
  <bookViews>
    <workbookView xWindow="0" yWindow="0" windowWidth="25125" windowHeight="12300"/>
  </bookViews>
  <sheets>
    <sheet name="TableS1" sheetId="6" r:id="rId1"/>
    <sheet name="TableS2" sheetId="10" r:id="rId2"/>
    <sheet name="TableS3" sheetId="7" r:id="rId3"/>
    <sheet name="TableS4" sheetId="8" r:id="rId4"/>
    <sheet name="TableS5" sheetId="11" r:id="rId5"/>
    <sheet name="TableS6" sheetId="1" r:id="rId6"/>
    <sheet name="TableS7" sheetId="2" r:id="rId7"/>
    <sheet name="TableS8" sheetId="3" r:id="rId8"/>
    <sheet name="TableS9" sheetId="4" r:id="rId9"/>
    <sheet name="TableS10" sheetId="5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T16" i="8" l="1"/>
  <c r="N16" i="8"/>
  <c r="L16" i="8"/>
  <c r="I16" i="8"/>
  <c r="C16" i="8"/>
  <c r="S16" i="7"/>
  <c r="R16" i="7"/>
  <c r="Q16" i="7"/>
  <c r="P16" i="7"/>
  <c r="O16" i="7"/>
  <c r="N16" i="7"/>
  <c r="L16" i="7"/>
  <c r="K16" i="7"/>
  <c r="J16" i="7"/>
  <c r="I16" i="7"/>
  <c r="H16" i="7"/>
  <c r="F16" i="7"/>
  <c r="D16" i="7"/>
  <c r="C16" i="7"/>
  <c r="T16" i="10"/>
  <c r="S16" i="10"/>
  <c r="R16" i="10"/>
  <c r="Q16" i="10"/>
  <c r="P16" i="10"/>
  <c r="O16" i="10"/>
  <c r="N16" i="10"/>
  <c r="M16" i="10"/>
  <c r="L16" i="10"/>
  <c r="K16" i="10"/>
  <c r="J16" i="10"/>
  <c r="I16" i="10"/>
  <c r="H16" i="10"/>
  <c r="G16" i="10"/>
  <c r="F16" i="10"/>
  <c r="D16" i="10"/>
  <c r="C16" i="10"/>
  <c r="B16" i="10"/>
  <c r="T16" i="6"/>
  <c r="S16" i="6"/>
  <c r="R16" i="6"/>
  <c r="Q16" i="6"/>
  <c r="P16" i="6"/>
  <c r="O16" i="6"/>
  <c r="N16" i="6"/>
  <c r="M16" i="6"/>
  <c r="L16" i="6"/>
  <c r="K16" i="6"/>
  <c r="J16" i="6"/>
  <c r="I16" i="6"/>
  <c r="H16" i="6"/>
  <c r="G16" i="6"/>
  <c r="F16" i="6"/>
  <c r="D16" i="6"/>
  <c r="C16" i="6"/>
  <c r="B16" i="6"/>
  <c r="W34" i="1" l="1"/>
  <c r="V34" i="1"/>
  <c r="S34" i="1"/>
  <c r="R34" i="1"/>
  <c r="O34" i="1"/>
  <c r="N34" i="1"/>
  <c r="K34" i="1"/>
  <c r="J34" i="1"/>
  <c r="G34" i="1"/>
  <c r="F34" i="1"/>
  <c r="C34" i="1"/>
  <c r="B34" i="1"/>
  <c r="V33" i="1"/>
  <c r="R33" i="1"/>
  <c r="N33" i="1"/>
  <c r="J33" i="1"/>
  <c r="F33" i="1"/>
  <c r="B33" i="1"/>
  <c r="W17" i="1"/>
  <c r="V17" i="1"/>
  <c r="V16" i="1"/>
  <c r="S17" i="1"/>
  <c r="R17" i="1"/>
  <c r="R16" i="1"/>
  <c r="O17" i="1"/>
  <c r="N17" i="1"/>
  <c r="N16" i="1"/>
  <c r="K17" i="1"/>
  <c r="J17" i="1"/>
  <c r="J16" i="1"/>
  <c r="G17" i="1"/>
  <c r="F17" i="1"/>
  <c r="F16" i="1"/>
  <c r="C17" i="1"/>
  <c r="B17" i="1"/>
  <c r="B16" i="1"/>
</calcChain>
</file>

<file path=xl/sharedStrings.xml><?xml version="1.0" encoding="utf-8"?>
<sst xmlns="http://schemas.openxmlformats.org/spreadsheetml/2006/main" count="478" uniqueCount="150">
  <si>
    <t>TANK 1</t>
  </si>
  <si>
    <t>Weight (kg)</t>
  </si>
  <si>
    <t>Length (cm)</t>
  </si>
  <si>
    <t>TOTAL</t>
  </si>
  <si>
    <t>AVERAGE</t>
  </si>
  <si>
    <t>TANK 2</t>
  </si>
  <si>
    <t>TANK 3</t>
  </si>
  <si>
    <t>TANK 4</t>
  </si>
  <si>
    <t>TANK 5</t>
  </si>
  <si>
    <t>TANK 6</t>
  </si>
  <si>
    <t>TANK 7</t>
  </si>
  <si>
    <t>TANK 8</t>
  </si>
  <si>
    <t>TANK 9</t>
  </si>
  <si>
    <t>TANK 10</t>
  </si>
  <si>
    <t>TANK 11</t>
  </si>
  <si>
    <t>TANK 12</t>
  </si>
  <si>
    <t>Characteristics (weight and length) of the fish stocked in the 12 experimental tanks prior the start of the experiment.</t>
  </si>
  <si>
    <t>baseMean</t>
  </si>
  <si>
    <t>log2FoldChange</t>
  </si>
  <si>
    <t>lfcSE</t>
  </si>
  <si>
    <t>stat</t>
  </si>
  <si>
    <t>pvalue</t>
  </si>
  <si>
    <t>padj</t>
  </si>
  <si>
    <t>Kingdom</t>
  </si>
  <si>
    <t>Phylum</t>
  </si>
  <si>
    <t>Class</t>
  </si>
  <si>
    <t>Order</t>
  </si>
  <si>
    <t>Family</t>
  </si>
  <si>
    <t>Genus</t>
  </si>
  <si>
    <t>Species</t>
  </si>
  <si>
    <t>2987622bcea36c5b34bc32ce0c037486</t>
  </si>
  <si>
    <t>Bacteria</t>
  </si>
  <si>
    <t>Spirochaetes</t>
  </si>
  <si>
    <t>Spirochaetia</t>
  </si>
  <si>
    <t>Brevinematales</t>
  </si>
  <si>
    <t>Brevinemataceae</t>
  </si>
  <si>
    <t>Brevinema</t>
  </si>
  <si>
    <t>uncultured spirochete</t>
  </si>
  <si>
    <t>ed1a4b07d3435c713e709e90a790564d</t>
  </si>
  <si>
    <t>Bacteroidetes</t>
  </si>
  <si>
    <t>Bacteroidia</t>
  </si>
  <si>
    <t>Flavobacteriales</t>
  </si>
  <si>
    <t>Crocinitomicaceae</t>
  </si>
  <si>
    <t>Brumimicrobium</t>
  </si>
  <si>
    <t>Brumimicrobium sp. N62</t>
  </si>
  <si>
    <t>f863c9cb4d62cb5b3b5b3bf03080c61b</t>
  </si>
  <si>
    <t>Flavobacteriaceae</t>
  </si>
  <si>
    <t>Mesonia</t>
  </si>
  <si>
    <t>Salegentibacter sp. p68</t>
  </si>
  <si>
    <t>82143ef78eb89dbdf71ed343a4628832</t>
  </si>
  <si>
    <t>Proteobacteria</t>
  </si>
  <si>
    <t>Gammaproteobacteria</t>
  </si>
  <si>
    <t>Alteromonadales</t>
  </si>
  <si>
    <t>Marinobacteraceae</t>
  </si>
  <si>
    <t>Marinobacter</t>
  </si>
  <si>
    <t>unclassified</t>
  </si>
  <si>
    <t>b5c58e6d56b3a2b418d1e6247fa6020d</t>
  </si>
  <si>
    <t>Marinobacter sp. H3(2009)</t>
  </si>
  <si>
    <t>00f3ff95fa9c8844d36417ddf09f8380</t>
  </si>
  <si>
    <t>Oceanospirillales</t>
  </si>
  <si>
    <t>Halomonadaceae</t>
  </si>
  <si>
    <t>Cobetia</t>
  </si>
  <si>
    <t>0643d9d49aa3d54f3d0f09110537846b</t>
  </si>
  <si>
    <t>Halomonas</t>
  </si>
  <si>
    <t>bc611b6d2ec009ffb4ee97065d829bd1</t>
  </si>
  <si>
    <t>Pseudomonadales</t>
  </si>
  <si>
    <t>Moraxellaceae</t>
  </si>
  <si>
    <t>Psychrobacter</t>
  </si>
  <si>
    <t>5a91d809a445a493a05fb327fca345d5</t>
  </si>
  <si>
    <t>Pseudoalteromonadaceae</t>
  </si>
  <si>
    <t>Pseudoalteromonas</t>
  </si>
  <si>
    <t>928408f4eb57b58bb8496f899bb93389</t>
  </si>
  <si>
    <t>ee0a958a050cfe222fa2fa1b295609d1</t>
  </si>
  <si>
    <t>5b225fd1347c24c1285b33cb462474d7</t>
  </si>
  <si>
    <t>b25d705eb23d3ed8d83afcc46ff91023</t>
  </si>
  <si>
    <t>984a138b195c1546cb4914a57ff4e975</t>
  </si>
  <si>
    <t>5c06c95e9d3bef1f99680b211f743758</t>
  </si>
  <si>
    <t>b596d2ce8106bc8e5534e829cf6303e5</t>
  </si>
  <si>
    <t>96282be5d768c9e80851d391bd698feb</t>
  </si>
  <si>
    <t>Vibrionales</t>
  </si>
  <si>
    <t>Vibrionaceae</t>
  </si>
  <si>
    <t>Aliivibrio</t>
  </si>
  <si>
    <t>ASV</t>
  </si>
  <si>
    <t>Differential abundant ASVs found in the gut microbiota of fish housed in seacage and tanks</t>
  </si>
  <si>
    <t>Differential abundant ASVs found in the gut microbiota of fish treated with antibiotic and non-treated with antibiotic.</t>
  </si>
  <si>
    <t>524d4e332769bad5d50a40c9c46db145</t>
  </si>
  <si>
    <t>5174f4aa9aa296ff5e30846f5a665c20</t>
  </si>
  <si>
    <t>Differential abundant ASVs found in the skin microbiota of fish treated with antibiotic and non-treated with antibiotic.</t>
  </si>
  <si>
    <t>51aa2da5026604a6976bc6d7c50392a2</t>
  </si>
  <si>
    <t>Tenacibaculum</t>
  </si>
  <si>
    <t>67841822561c63c0acbc97f343ad1571</t>
  </si>
  <si>
    <t>Oleiphilaceae</t>
  </si>
  <si>
    <t>Oleiphilus</t>
  </si>
  <si>
    <t>uncultured Oleiphilus sp.</t>
  </si>
  <si>
    <t>172d3e413675bc8a3b8e154706663aa6</t>
  </si>
  <si>
    <t>uncultured gamma proteobacterium</t>
  </si>
  <si>
    <t>706afe657aa3a94c4606e4f25fe31378</t>
  </si>
  <si>
    <t>uncultured bacterium</t>
  </si>
  <si>
    <t>b070273d0cd7eb55cfce1094428e4931</t>
  </si>
  <si>
    <t>Saccharospirillaceae</t>
  </si>
  <si>
    <t>uncultured</t>
  </si>
  <si>
    <t>fe0d1d00baef546997e1dcde558b7c00</t>
  </si>
  <si>
    <t>Alteromonadaceae</t>
  </si>
  <si>
    <t>Glaciecola</t>
  </si>
  <si>
    <t>Glaciecola nitratireducens FR1064</t>
  </si>
  <si>
    <t>e89affe5dc1c457480147267abc834ed</t>
  </si>
  <si>
    <t>Cylindrotheca closterium</t>
  </si>
  <si>
    <t>d98a4430aac608f33ade029bd3483400</t>
  </si>
  <si>
    <t>Paraglaciecola</t>
  </si>
  <si>
    <t>Pair-wise PERMANOVA results investigating the influence of time on the skin microbial communities.</t>
  </si>
  <si>
    <t>pairs</t>
  </si>
  <si>
    <t>Df</t>
  </si>
  <si>
    <t>SumsOfSqs</t>
  </si>
  <si>
    <t>F.Model</t>
  </si>
  <si>
    <t>R2</t>
  </si>
  <si>
    <t>p.value</t>
  </si>
  <si>
    <t>p.adjusted</t>
  </si>
  <si>
    <t>T0vsT1</t>
  </si>
  <si>
    <t>T0vsT2</t>
  </si>
  <si>
    <t>T0vsT3</t>
  </si>
  <si>
    <t>T1vsT2</t>
  </si>
  <si>
    <t>T1vsT3</t>
  </si>
  <si>
    <t>T2vsT3</t>
  </si>
  <si>
    <t>Water temperature (℃) recorded during the experiment</t>
  </si>
  <si>
    <t>Tank</t>
  </si>
  <si>
    <t>Day0</t>
  </si>
  <si>
    <t>Day1</t>
  </si>
  <si>
    <t>Day2</t>
  </si>
  <si>
    <t>Day3</t>
  </si>
  <si>
    <t>Day4</t>
  </si>
  <si>
    <t>Day5</t>
  </si>
  <si>
    <t>Day6</t>
  </si>
  <si>
    <t>Day7</t>
  </si>
  <si>
    <t>Day8</t>
  </si>
  <si>
    <t>Day9</t>
  </si>
  <si>
    <t>Day10</t>
  </si>
  <si>
    <t>Day11</t>
  </si>
  <si>
    <t>Day12</t>
  </si>
  <si>
    <t>Day13</t>
  </si>
  <si>
    <t>Day14</t>
  </si>
  <si>
    <t>Day15</t>
  </si>
  <si>
    <t>Day16</t>
  </si>
  <si>
    <t>Day17</t>
  </si>
  <si>
    <t>Day18</t>
  </si>
  <si>
    <t>Average</t>
  </si>
  <si>
    <t>Oxygen concentration (%) recorded during the experiment</t>
  </si>
  <si>
    <t>pH recorded during the experiment</t>
  </si>
  <si>
    <t>Salinity (‰) recorded during the experiment</t>
  </si>
  <si>
    <t>&lt;0.25</t>
  </si>
  <si>
    <t>Ammonia concentration (ppm) recorded during the experiment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</si>
</sst>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1" fillId="0" borderId="0" xfId="0" applyFont="1" applyFill="1" applyBorder="1"/>
    <xf numFmtId="0" fontId="0" fillId="0" borderId="0" xfId="0" applyFill="1" applyBorder="1" applyAlignment="1">
      <alignment horizontal="center"/>
    </xf>
    <xf numFmtId="2" fontId="0" fillId="0" borderId="0" xfId="0" applyNumberFormat="1" applyFill="1" applyBorder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4" fillId="0" borderId="0" xfId="0" applyFont="1"/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3" fillId="2" borderId="2" xfId="0" applyFont="1" applyFill="1" applyBorder="1"/>
    <xf numFmtId="164" fontId="4" fillId="2" borderId="10" xfId="0" applyNumberFormat="1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3" fillId="3" borderId="6" xfId="0" applyFont="1" applyFill="1" applyBorder="1"/>
    <xf numFmtId="2" fontId="4" fillId="3" borderId="11" xfId="0" applyNumberFormat="1" applyFont="1" applyFill="1" applyBorder="1" applyAlignment="1">
      <alignment horizontal="center"/>
    </xf>
    <xf numFmtId="2" fontId="4" fillId="3" borderId="7" xfId="0" applyNumberFormat="1" applyFont="1" applyFill="1" applyBorder="1" applyAlignment="1">
      <alignment horizontal="center"/>
    </xf>
    <xf numFmtId="0" fontId="4" fillId="0" borderId="12" xfId="0" applyFont="1" applyBorder="1"/>
    <xf numFmtId="0" fontId="4" fillId="0" borderId="13" xfId="0" applyFont="1" applyBorder="1"/>
    <xf numFmtId="0" fontId="4" fillId="0" borderId="14" xfId="0" applyFont="1" applyBorder="1"/>
    <xf numFmtId="0" fontId="4" fillId="0" borderId="15" xfId="0" applyFont="1" applyBorder="1"/>
    <xf numFmtId="0" fontId="4" fillId="0" borderId="16" xfId="0" applyFont="1" applyBorder="1"/>
    <xf numFmtId="0" fontId="4" fillId="0" borderId="17" xfId="0" applyFont="1" applyBorder="1"/>
    <xf numFmtId="0" fontId="4" fillId="0" borderId="18" xfId="0" applyFont="1" applyBorder="1"/>
    <xf numFmtId="0" fontId="4" fillId="0" borderId="0" xfId="0" applyFont="1" applyBorder="1"/>
    <xf numFmtId="0" fontId="4" fillId="0" borderId="19" xfId="0" applyFont="1" applyBorder="1"/>
    <xf numFmtId="11" fontId="4" fillId="0" borderId="0" xfId="0" applyNumberFormat="1" applyFont="1" applyBorder="1"/>
    <xf numFmtId="0" fontId="4" fillId="0" borderId="20" xfId="0" applyFont="1" applyBorder="1"/>
    <xf numFmtId="0" fontId="4" fillId="0" borderId="21" xfId="0" applyFont="1" applyBorder="1"/>
    <xf numFmtId="11" fontId="4" fillId="0" borderId="21" xfId="0" applyNumberFormat="1" applyFont="1" applyBorder="1"/>
    <xf numFmtId="0" fontId="4" fillId="0" borderId="22" xfId="0" applyFont="1" applyBorder="1"/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2" fillId="0" borderId="0" xfId="0" applyFont="1" applyAlignment="1">
      <alignment vertical="center"/>
    </xf>
    <xf numFmtId="0" fontId="1" fillId="0" borderId="12" xfId="0" applyFont="1" applyBorder="1"/>
    <xf numFmtId="0" fontId="1" fillId="0" borderId="13" xfId="0" applyFont="1" applyBorder="1"/>
    <xf numFmtId="0" fontId="1" fillId="0" borderId="14" xfId="0" applyFont="1" applyBorder="1"/>
    <xf numFmtId="0" fontId="0" fillId="0" borderId="18" xfId="0" applyBorder="1"/>
    <xf numFmtId="11" fontId="0" fillId="0" borderId="0" xfId="0" applyNumberFormat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11" fontId="0" fillId="0" borderId="21" xfId="0" applyNumberFormat="1" applyBorder="1"/>
    <xf numFmtId="0" fontId="0" fillId="0" borderId="22" xfId="0" applyBorder="1"/>
    <xf numFmtId="165" fontId="4" fillId="0" borderId="0" xfId="0" applyNumberFormat="1" applyFont="1"/>
    <xf numFmtId="1" fontId="4" fillId="0" borderId="0" xfId="0" applyNumberFormat="1" applyFont="1"/>
    <xf numFmtId="2" fontId="4" fillId="0" borderId="0" xfId="0" applyNumberFormat="1" applyFont="1"/>
    <xf numFmtId="16" fontId="4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6"/>
  <sheetViews>
    <sheetView tabSelected="1" workbookViewId="0"/>
  </sheetViews>
  <sheetFormatPr defaultColWidth="11.42578125" defaultRowHeight="15" x14ac:dyDescent="0.25"/>
  <sheetData>
    <row r="1" spans="1:20" ht="15.75" x14ac:dyDescent="0.25">
      <c r="A1" s="8" t="s">
        <v>123</v>
      </c>
    </row>
    <row r="3" spans="1:20" x14ac:dyDescent="0.25">
      <c r="A3" s="11" t="s">
        <v>124</v>
      </c>
      <c r="B3" s="11" t="s">
        <v>125</v>
      </c>
      <c r="C3" s="11" t="s">
        <v>126</v>
      </c>
      <c r="D3" s="11" t="s">
        <v>127</v>
      </c>
      <c r="E3" s="11" t="s">
        <v>128</v>
      </c>
      <c r="F3" s="11" t="s">
        <v>129</v>
      </c>
      <c r="G3" s="11" t="s">
        <v>130</v>
      </c>
      <c r="H3" s="11" t="s">
        <v>131</v>
      </c>
      <c r="I3" s="11" t="s">
        <v>132</v>
      </c>
      <c r="J3" s="11" t="s">
        <v>133</v>
      </c>
      <c r="K3" s="11" t="s">
        <v>134</v>
      </c>
      <c r="L3" s="11" t="s">
        <v>135</v>
      </c>
      <c r="M3" s="11" t="s">
        <v>136</v>
      </c>
      <c r="N3" s="11" t="s">
        <v>137</v>
      </c>
      <c r="O3" s="11" t="s">
        <v>138</v>
      </c>
      <c r="P3" s="11" t="s">
        <v>139</v>
      </c>
      <c r="Q3" s="11" t="s">
        <v>140</v>
      </c>
      <c r="R3" s="11" t="s">
        <v>141</v>
      </c>
      <c r="S3" s="11" t="s">
        <v>142</v>
      </c>
      <c r="T3" s="11" t="s">
        <v>143</v>
      </c>
    </row>
    <row r="4" spans="1:20" x14ac:dyDescent="0.25">
      <c r="A4" s="11">
        <v>1</v>
      </c>
      <c r="B4" s="11">
        <v>14</v>
      </c>
      <c r="C4" s="11">
        <v>13.6</v>
      </c>
      <c r="D4" s="11">
        <v>13.5</v>
      </c>
      <c r="E4" s="11"/>
      <c r="F4" s="11">
        <v>12.7</v>
      </c>
      <c r="G4" s="11">
        <v>13.4</v>
      </c>
      <c r="H4" s="11">
        <v>13.4</v>
      </c>
      <c r="I4" s="11">
        <v>13</v>
      </c>
      <c r="J4" s="11">
        <v>12.9</v>
      </c>
      <c r="K4" s="11">
        <v>12.9</v>
      </c>
      <c r="L4" s="11">
        <v>13</v>
      </c>
      <c r="M4" s="11">
        <v>13.4</v>
      </c>
      <c r="N4" s="11">
        <v>13.2</v>
      </c>
      <c r="O4" s="11"/>
      <c r="P4" s="11">
        <v>13.3</v>
      </c>
      <c r="Q4" s="11">
        <v>13.2</v>
      </c>
      <c r="R4" s="11">
        <v>12.9</v>
      </c>
      <c r="S4" s="11">
        <v>12.9</v>
      </c>
      <c r="T4" s="11">
        <v>13.4</v>
      </c>
    </row>
    <row r="5" spans="1:20" x14ac:dyDescent="0.25">
      <c r="A5" s="11">
        <v>2</v>
      </c>
      <c r="B5" s="11">
        <v>14</v>
      </c>
      <c r="C5" s="11">
        <v>13.6</v>
      </c>
      <c r="D5" s="11">
        <v>13.5</v>
      </c>
      <c r="E5" s="11"/>
      <c r="F5" s="11">
        <v>12.7</v>
      </c>
      <c r="G5" s="11">
        <v>13.4</v>
      </c>
      <c r="H5" s="11">
        <v>13.4</v>
      </c>
      <c r="I5" s="11">
        <v>13</v>
      </c>
      <c r="J5" s="11">
        <v>12.9</v>
      </c>
      <c r="K5" s="11">
        <v>12.9</v>
      </c>
      <c r="L5" s="11">
        <v>13</v>
      </c>
      <c r="M5" s="11">
        <v>13.4</v>
      </c>
      <c r="N5" s="11">
        <v>13.2</v>
      </c>
      <c r="O5" s="11"/>
      <c r="P5" s="11">
        <v>13.3</v>
      </c>
      <c r="Q5" s="11">
        <v>13.2</v>
      </c>
      <c r="R5" s="11">
        <v>12.9</v>
      </c>
      <c r="S5" s="11">
        <v>12.9</v>
      </c>
      <c r="T5" s="11">
        <v>13.4</v>
      </c>
    </row>
    <row r="6" spans="1:20" x14ac:dyDescent="0.25">
      <c r="A6" s="11">
        <v>3</v>
      </c>
      <c r="B6" s="11">
        <v>14</v>
      </c>
      <c r="C6" s="11">
        <v>13.6</v>
      </c>
      <c r="D6" s="11">
        <v>13.5</v>
      </c>
      <c r="E6" s="11"/>
      <c r="F6" s="11">
        <v>12.7</v>
      </c>
      <c r="G6" s="11">
        <v>13.4</v>
      </c>
      <c r="H6" s="11">
        <v>13.4</v>
      </c>
      <c r="I6" s="11">
        <v>13</v>
      </c>
      <c r="J6" s="11">
        <v>12.9</v>
      </c>
      <c r="K6" s="11">
        <v>12.9</v>
      </c>
      <c r="L6" s="11">
        <v>13</v>
      </c>
      <c r="M6" s="11">
        <v>13.4</v>
      </c>
      <c r="N6" s="11">
        <v>13.2</v>
      </c>
      <c r="O6" s="11"/>
      <c r="P6" s="11">
        <v>13.3</v>
      </c>
      <c r="Q6" s="11">
        <v>13.2</v>
      </c>
      <c r="R6" s="11">
        <v>12.9</v>
      </c>
      <c r="S6" s="11">
        <v>12.9</v>
      </c>
      <c r="T6" s="11">
        <v>13.4</v>
      </c>
    </row>
    <row r="7" spans="1:20" x14ac:dyDescent="0.25">
      <c r="A7" s="11">
        <v>4</v>
      </c>
      <c r="B7" s="11">
        <v>14</v>
      </c>
      <c r="C7" s="11">
        <v>13.6</v>
      </c>
      <c r="D7" s="11">
        <v>13.5</v>
      </c>
      <c r="E7" s="11"/>
      <c r="F7" s="11">
        <v>12.7</v>
      </c>
      <c r="G7" s="11">
        <v>13.4</v>
      </c>
      <c r="H7" s="11">
        <v>13.4</v>
      </c>
      <c r="I7" s="11">
        <v>13</v>
      </c>
      <c r="J7" s="11">
        <v>12.9</v>
      </c>
      <c r="K7" s="11">
        <v>12.9</v>
      </c>
      <c r="L7" s="11">
        <v>13</v>
      </c>
      <c r="M7" s="11">
        <v>13.4</v>
      </c>
      <c r="N7" s="11">
        <v>13.1</v>
      </c>
      <c r="O7" s="11">
        <v>13.1</v>
      </c>
      <c r="P7" s="11">
        <v>13.3</v>
      </c>
      <c r="Q7" s="11">
        <v>13.2</v>
      </c>
      <c r="R7" s="11">
        <v>12.9</v>
      </c>
      <c r="S7" s="11">
        <v>12.9</v>
      </c>
      <c r="T7" s="11">
        <v>13.4</v>
      </c>
    </row>
    <row r="8" spans="1:20" x14ac:dyDescent="0.25">
      <c r="A8" s="11">
        <v>5</v>
      </c>
      <c r="B8" s="11">
        <v>14</v>
      </c>
      <c r="C8" s="11">
        <v>13.6</v>
      </c>
      <c r="D8" s="11">
        <v>13.5</v>
      </c>
      <c r="E8" s="11"/>
      <c r="F8" s="11">
        <v>12.7</v>
      </c>
      <c r="G8" s="11">
        <v>13.4</v>
      </c>
      <c r="H8" s="11">
        <v>13.4</v>
      </c>
      <c r="I8" s="11">
        <v>13</v>
      </c>
      <c r="J8" s="11">
        <v>12.9</v>
      </c>
      <c r="K8" s="11">
        <v>12.9</v>
      </c>
      <c r="L8" s="11">
        <v>13</v>
      </c>
      <c r="M8" s="11">
        <v>13.4</v>
      </c>
      <c r="N8" s="11">
        <v>13.2</v>
      </c>
      <c r="O8" s="11"/>
      <c r="P8" s="11">
        <v>13.3</v>
      </c>
      <c r="Q8" s="11">
        <v>13.2</v>
      </c>
      <c r="R8" s="11">
        <v>12.9</v>
      </c>
      <c r="S8" s="11">
        <v>12.9</v>
      </c>
      <c r="T8" s="11">
        <v>13.4</v>
      </c>
    </row>
    <row r="9" spans="1:20" x14ac:dyDescent="0.25">
      <c r="A9" s="11">
        <v>6</v>
      </c>
      <c r="B9" s="11">
        <v>14</v>
      </c>
      <c r="C9" s="11">
        <v>13.6</v>
      </c>
      <c r="D9" s="11">
        <v>13.5</v>
      </c>
      <c r="E9" s="11"/>
      <c r="F9" s="11">
        <v>12.7</v>
      </c>
      <c r="G9" s="11">
        <v>13.4</v>
      </c>
      <c r="H9" s="11">
        <v>13.4</v>
      </c>
      <c r="I9" s="11">
        <v>13</v>
      </c>
      <c r="J9" s="11">
        <v>12.9</v>
      </c>
      <c r="K9" s="11">
        <v>12.9</v>
      </c>
      <c r="L9" s="11">
        <v>13</v>
      </c>
      <c r="M9" s="11">
        <v>13.4</v>
      </c>
      <c r="N9" s="11">
        <v>13.2</v>
      </c>
      <c r="O9" s="11"/>
      <c r="P9" s="11">
        <v>13.3</v>
      </c>
      <c r="Q9" s="11">
        <v>13.2</v>
      </c>
      <c r="R9" s="11">
        <v>12.9</v>
      </c>
      <c r="S9" s="11">
        <v>12.9</v>
      </c>
      <c r="T9" s="11">
        <v>13.4</v>
      </c>
    </row>
    <row r="10" spans="1:20" x14ac:dyDescent="0.25">
      <c r="A10" s="11">
        <v>7</v>
      </c>
      <c r="B10" s="11">
        <v>14</v>
      </c>
      <c r="C10" s="11">
        <v>13.6</v>
      </c>
      <c r="D10" s="11">
        <v>13.5</v>
      </c>
      <c r="E10" s="11"/>
      <c r="F10" s="11">
        <v>12.7</v>
      </c>
      <c r="G10" s="11">
        <v>13.4</v>
      </c>
      <c r="H10" s="11">
        <v>13.4</v>
      </c>
      <c r="I10" s="11">
        <v>13</v>
      </c>
      <c r="J10" s="11">
        <v>12.9</v>
      </c>
      <c r="K10" s="11">
        <v>12.9</v>
      </c>
      <c r="L10" s="11">
        <v>13</v>
      </c>
      <c r="M10" s="11">
        <v>13.4</v>
      </c>
      <c r="N10" s="11">
        <v>13.2</v>
      </c>
      <c r="O10" s="11"/>
      <c r="P10" s="11">
        <v>13.3</v>
      </c>
      <c r="Q10" s="11">
        <v>13.2</v>
      </c>
      <c r="R10" s="11">
        <v>12.9</v>
      </c>
      <c r="S10" s="11">
        <v>12.9</v>
      </c>
      <c r="T10" s="11">
        <v>13.4</v>
      </c>
    </row>
    <row r="11" spans="1:20" x14ac:dyDescent="0.25">
      <c r="A11" s="11">
        <v>8</v>
      </c>
      <c r="B11" s="11">
        <v>14</v>
      </c>
      <c r="C11" s="11">
        <v>13.6</v>
      </c>
      <c r="D11" s="11">
        <v>13.5</v>
      </c>
      <c r="E11" s="11"/>
      <c r="F11" s="11">
        <v>12.7</v>
      </c>
      <c r="G11" s="11">
        <v>13.4</v>
      </c>
      <c r="H11" s="11">
        <v>13.4</v>
      </c>
      <c r="I11" s="11">
        <v>13</v>
      </c>
      <c r="J11" s="11">
        <v>12.9</v>
      </c>
      <c r="K11" s="11">
        <v>12.9</v>
      </c>
      <c r="L11" s="11">
        <v>13</v>
      </c>
      <c r="M11" s="11">
        <v>13.4</v>
      </c>
      <c r="N11" s="11">
        <v>13.1</v>
      </c>
      <c r="O11" s="11">
        <v>13.2</v>
      </c>
      <c r="P11" s="11">
        <v>13.3</v>
      </c>
      <c r="Q11" s="11">
        <v>13.2</v>
      </c>
      <c r="R11" s="11">
        <v>12.9</v>
      </c>
      <c r="S11" s="11">
        <v>12.9</v>
      </c>
      <c r="T11" s="11">
        <v>13.4</v>
      </c>
    </row>
    <row r="12" spans="1:20" x14ac:dyDescent="0.25">
      <c r="A12" s="11">
        <v>9</v>
      </c>
      <c r="B12" s="11">
        <v>14</v>
      </c>
      <c r="C12" s="11">
        <v>13.6</v>
      </c>
      <c r="D12" s="11">
        <v>13.5</v>
      </c>
      <c r="E12" s="11"/>
      <c r="F12" s="11">
        <v>12.7</v>
      </c>
      <c r="G12" s="11">
        <v>13.4</v>
      </c>
      <c r="H12" s="11">
        <v>13.4</v>
      </c>
      <c r="I12" s="11">
        <v>13</v>
      </c>
      <c r="J12" s="11">
        <v>12.9</v>
      </c>
      <c r="K12" s="11">
        <v>12.9</v>
      </c>
      <c r="L12" s="11">
        <v>13</v>
      </c>
      <c r="M12" s="11">
        <v>13.4</v>
      </c>
      <c r="N12" s="11">
        <v>13.2</v>
      </c>
      <c r="O12" s="11"/>
      <c r="P12" s="11">
        <v>13.3</v>
      </c>
      <c r="Q12" s="11">
        <v>13.2</v>
      </c>
      <c r="R12" s="11">
        <v>12.9</v>
      </c>
      <c r="S12" s="11">
        <v>12.9</v>
      </c>
      <c r="T12" s="11">
        <v>13.4</v>
      </c>
    </row>
    <row r="13" spans="1:20" x14ac:dyDescent="0.25">
      <c r="A13" s="11">
        <v>10</v>
      </c>
      <c r="B13" s="11">
        <v>14</v>
      </c>
      <c r="C13" s="11">
        <v>13.6</v>
      </c>
      <c r="D13" s="11">
        <v>13.5</v>
      </c>
      <c r="E13" s="11"/>
      <c r="F13" s="11">
        <v>12.7</v>
      </c>
      <c r="G13" s="11">
        <v>13.4</v>
      </c>
      <c r="H13" s="11">
        <v>13.4</v>
      </c>
      <c r="I13" s="11">
        <v>13</v>
      </c>
      <c r="J13" s="11">
        <v>12.9</v>
      </c>
      <c r="K13" s="11">
        <v>12.9</v>
      </c>
      <c r="L13" s="11">
        <v>13</v>
      </c>
      <c r="M13" s="11">
        <v>13.4</v>
      </c>
      <c r="N13" s="11">
        <v>13.2</v>
      </c>
      <c r="O13" s="11"/>
      <c r="P13" s="11">
        <v>13.3</v>
      </c>
      <c r="Q13" s="11">
        <v>13.2</v>
      </c>
      <c r="R13" s="11">
        <v>12.9</v>
      </c>
      <c r="S13" s="11">
        <v>12.9</v>
      </c>
      <c r="T13" s="11">
        <v>13.4</v>
      </c>
    </row>
    <row r="14" spans="1:20" x14ac:dyDescent="0.25">
      <c r="A14" s="11">
        <v>11</v>
      </c>
      <c r="B14" s="11">
        <v>14</v>
      </c>
      <c r="C14" s="11">
        <v>13.6</v>
      </c>
      <c r="D14" s="11">
        <v>13.5</v>
      </c>
      <c r="E14" s="11"/>
      <c r="F14" s="11">
        <v>12.7</v>
      </c>
      <c r="G14" s="11">
        <v>13.4</v>
      </c>
      <c r="H14" s="11">
        <v>13.4</v>
      </c>
      <c r="I14" s="11">
        <v>13</v>
      </c>
      <c r="J14" s="11">
        <v>12.9</v>
      </c>
      <c r="K14" s="11">
        <v>12.9</v>
      </c>
      <c r="L14" s="11">
        <v>13</v>
      </c>
      <c r="M14" s="11">
        <v>13.4</v>
      </c>
      <c r="N14" s="11">
        <v>13.2</v>
      </c>
      <c r="O14" s="11"/>
      <c r="P14" s="11">
        <v>13.3</v>
      </c>
      <c r="Q14" s="11">
        <v>13.2</v>
      </c>
      <c r="R14" s="11">
        <v>12.9</v>
      </c>
      <c r="S14" s="11">
        <v>12.9</v>
      </c>
      <c r="T14" s="11">
        <v>13.4</v>
      </c>
    </row>
    <row r="15" spans="1:20" x14ac:dyDescent="0.25">
      <c r="A15" s="11">
        <v>12</v>
      </c>
      <c r="B15" s="11">
        <v>14</v>
      </c>
      <c r="C15" s="11">
        <v>13.6</v>
      </c>
      <c r="D15" s="11">
        <v>13.5</v>
      </c>
      <c r="E15" s="11"/>
      <c r="F15" s="11">
        <v>12.7</v>
      </c>
      <c r="G15" s="11">
        <v>13.4</v>
      </c>
      <c r="H15" s="11">
        <v>13.4</v>
      </c>
      <c r="I15" s="11">
        <v>13</v>
      </c>
      <c r="J15" s="11">
        <v>12.9</v>
      </c>
      <c r="K15" s="11">
        <v>12.9</v>
      </c>
      <c r="L15" s="11">
        <v>13</v>
      </c>
      <c r="M15" s="11">
        <v>13.4</v>
      </c>
      <c r="N15" s="11">
        <v>13.2</v>
      </c>
      <c r="O15" s="11">
        <v>13.2</v>
      </c>
      <c r="P15" s="11">
        <v>13.3</v>
      </c>
      <c r="Q15" s="11">
        <v>13.2</v>
      </c>
      <c r="R15" s="11">
        <v>12.9</v>
      </c>
      <c r="S15" s="11">
        <v>12.9</v>
      </c>
      <c r="T15" s="11">
        <v>13.4</v>
      </c>
    </row>
    <row r="16" spans="1:20" x14ac:dyDescent="0.25">
      <c r="A16" s="11" t="s">
        <v>144</v>
      </c>
      <c r="B16" s="52">
        <f>AVERAGE(B4:B15)</f>
        <v>14</v>
      </c>
      <c r="C16" s="52">
        <f t="shared" ref="C16:T16" si="0">AVERAGE(C4:C15)</f>
        <v>13.599999999999996</v>
      </c>
      <c r="D16" s="52">
        <f t="shared" si="0"/>
        <v>13.5</v>
      </c>
      <c r="E16" s="52"/>
      <c r="F16" s="52">
        <f t="shared" si="0"/>
        <v>12.700000000000001</v>
      </c>
      <c r="G16" s="52">
        <f t="shared" si="0"/>
        <v>13.400000000000004</v>
      </c>
      <c r="H16" s="52">
        <f t="shared" si="0"/>
        <v>13.400000000000004</v>
      </c>
      <c r="I16" s="52">
        <f t="shared" si="0"/>
        <v>13</v>
      </c>
      <c r="J16" s="52">
        <f t="shared" si="0"/>
        <v>12.900000000000004</v>
      </c>
      <c r="K16" s="52">
        <f t="shared" si="0"/>
        <v>12.900000000000004</v>
      </c>
      <c r="L16" s="52">
        <f t="shared" si="0"/>
        <v>13</v>
      </c>
      <c r="M16" s="52">
        <f t="shared" si="0"/>
        <v>13.400000000000004</v>
      </c>
      <c r="N16" s="52">
        <f t="shared" si="0"/>
        <v>13.18333333333333</v>
      </c>
      <c r="O16" s="52">
        <f t="shared" si="0"/>
        <v>13.166666666666666</v>
      </c>
      <c r="P16" s="52">
        <f t="shared" si="0"/>
        <v>13.300000000000002</v>
      </c>
      <c r="Q16" s="52">
        <f t="shared" si="0"/>
        <v>13.199999999999998</v>
      </c>
      <c r="R16" s="52">
        <f t="shared" si="0"/>
        <v>12.900000000000004</v>
      </c>
      <c r="S16" s="52">
        <f t="shared" si="0"/>
        <v>12.900000000000004</v>
      </c>
      <c r="T16" s="52">
        <f t="shared" si="0"/>
        <v>13.400000000000004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6"/>
  <sheetViews>
    <sheetView workbookViewId="0">
      <selection activeCell="A3" sqref="A3"/>
    </sheetView>
  </sheetViews>
  <sheetFormatPr defaultColWidth="11.42578125" defaultRowHeight="15" x14ac:dyDescent="0.25"/>
  <sheetData>
    <row r="1" spans="1:20" ht="15.75" x14ac:dyDescent="0.25">
      <c r="A1" s="8" t="s">
        <v>145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</row>
    <row r="2" spans="1:20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</row>
    <row r="3" spans="1:20" x14ac:dyDescent="0.25">
      <c r="A3" s="11" t="s">
        <v>124</v>
      </c>
      <c r="B3" s="11" t="s">
        <v>125</v>
      </c>
      <c r="C3" s="11" t="s">
        <v>126</v>
      </c>
      <c r="D3" s="11" t="s">
        <v>127</v>
      </c>
      <c r="E3" s="11" t="s">
        <v>128</v>
      </c>
      <c r="F3" s="11" t="s">
        <v>129</v>
      </c>
      <c r="G3" s="11" t="s">
        <v>130</v>
      </c>
      <c r="H3" s="11" t="s">
        <v>131</v>
      </c>
      <c r="I3" s="11" t="s">
        <v>132</v>
      </c>
      <c r="J3" s="11" t="s">
        <v>133</v>
      </c>
      <c r="K3" s="11" t="s">
        <v>134</v>
      </c>
      <c r="L3" s="11" t="s">
        <v>135</v>
      </c>
      <c r="M3" s="11" t="s">
        <v>136</v>
      </c>
      <c r="N3" s="11" t="s">
        <v>137</v>
      </c>
      <c r="O3" s="11" t="s">
        <v>138</v>
      </c>
      <c r="P3" s="11" t="s">
        <v>139</v>
      </c>
      <c r="Q3" s="11" t="s">
        <v>140</v>
      </c>
      <c r="R3" s="11" t="s">
        <v>141</v>
      </c>
      <c r="S3" s="11" t="s">
        <v>142</v>
      </c>
      <c r="T3" s="11" t="s">
        <v>143</v>
      </c>
    </row>
    <row r="4" spans="1:20" x14ac:dyDescent="0.25">
      <c r="A4" s="11">
        <v>1</v>
      </c>
      <c r="B4" s="11">
        <v>105</v>
      </c>
      <c r="C4" s="11">
        <v>111</v>
      </c>
      <c r="D4" s="11">
        <v>106</v>
      </c>
      <c r="E4" s="11"/>
      <c r="F4" s="11">
        <v>100</v>
      </c>
      <c r="G4" s="11">
        <v>99</v>
      </c>
      <c r="H4" s="11">
        <v>99</v>
      </c>
      <c r="I4" s="11">
        <v>98</v>
      </c>
      <c r="J4" s="11">
        <v>92</v>
      </c>
      <c r="K4" s="11">
        <v>94</v>
      </c>
      <c r="L4" s="11">
        <v>95</v>
      </c>
      <c r="M4" s="11">
        <v>96</v>
      </c>
      <c r="N4" s="11">
        <v>97</v>
      </c>
      <c r="O4" s="11">
        <v>93</v>
      </c>
      <c r="P4" s="11">
        <v>95</v>
      </c>
      <c r="Q4" s="11">
        <v>95</v>
      </c>
      <c r="R4" s="11">
        <v>95</v>
      </c>
      <c r="S4" s="11">
        <v>95</v>
      </c>
      <c r="T4" s="11">
        <v>97</v>
      </c>
    </row>
    <row r="5" spans="1:20" x14ac:dyDescent="0.25">
      <c r="A5" s="11">
        <v>2</v>
      </c>
      <c r="B5" s="11">
        <v>109</v>
      </c>
      <c r="C5" s="11">
        <v>124</v>
      </c>
      <c r="D5" s="11">
        <v>109</v>
      </c>
      <c r="E5" s="11"/>
      <c r="F5" s="11">
        <v>97</v>
      </c>
      <c r="G5" s="11">
        <v>97</v>
      </c>
      <c r="H5" s="11">
        <v>95</v>
      </c>
      <c r="I5" s="11">
        <v>101</v>
      </c>
      <c r="J5" s="11">
        <v>96</v>
      </c>
      <c r="K5" s="11">
        <v>99</v>
      </c>
      <c r="L5" s="11">
        <v>97</v>
      </c>
      <c r="M5" s="11">
        <v>100</v>
      </c>
      <c r="N5" s="11">
        <v>100</v>
      </c>
      <c r="O5" s="11">
        <v>96</v>
      </c>
      <c r="P5" s="11">
        <v>99</v>
      </c>
      <c r="Q5" s="11">
        <v>100</v>
      </c>
      <c r="R5" s="11">
        <v>97</v>
      </c>
      <c r="S5" s="11">
        <v>99</v>
      </c>
      <c r="T5" s="11">
        <v>100</v>
      </c>
    </row>
    <row r="6" spans="1:20" x14ac:dyDescent="0.25">
      <c r="A6" s="11">
        <v>3</v>
      </c>
      <c r="B6" s="11">
        <v>110</v>
      </c>
      <c r="C6" s="11">
        <v>114</v>
      </c>
      <c r="D6" s="11">
        <v>107</v>
      </c>
      <c r="E6" s="11"/>
      <c r="F6" s="11">
        <v>101</v>
      </c>
      <c r="G6" s="11">
        <v>101</v>
      </c>
      <c r="H6" s="11">
        <v>101</v>
      </c>
      <c r="I6" s="11">
        <v>98</v>
      </c>
      <c r="J6" s="11">
        <v>93</v>
      </c>
      <c r="K6" s="11">
        <v>95</v>
      </c>
      <c r="L6" s="11">
        <v>93</v>
      </c>
      <c r="M6" s="11">
        <v>98</v>
      </c>
      <c r="N6" s="11">
        <v>97</v>
      </c>
      <c r="O6" s="11">
        <v>94</v>
      </c>
      <c r="P6" s="11">
        <v>97</v>
      </c>
      <c r="Q6" s="11">
        <v>98</v>
      </c>
      <c r="R6" s="11">
        <v>96</v>
      </c>
      <c r="S6" s="11">
        <v>98</v>
      </c>
      <c r="T6" s="11">
        <v>99</v>
      </c>
    </row>
    <row r="7" spans="1:20" x14ac:dyDescent="0.25">
      <c r="A7" s="11">
        <v>4</v>
      </c>
      <c r="B7" s="11">
        <v>115</v>
      </c>
      <c r="C7" s="11">
        <v>125</v>
      </c>
      <c r="D7" s="11">
        <v>119</v>
      </c>
      <c r="E7" s="11"/>
      <c r="F7" s="11">
        <v>102</v>
      </c>
      <c r="G7" s="11">
        <v>101</v>
      </c>
      <c r="H7" s="11">
        <v>100</v>
      </c>
      <c r="I7" s="11">
        <v>97</v>
      </c>
      <c r="J7" s="11">
        <v>91</v>
      </c>
      <c r="K7" s="11">
        <v>97</v>
      </c>
      <c r="L7" s="11">
        <v>95</v>
      </c>
      <c r="M7" s="11">
        <v>97</v>
      </c>
      <c r="N7" s="11">
        <v>97</v>
      </c>
      <c r="O7" s="11">
        <v>95</v>
      </c>
      <c r="P7" s="11">
        <v>95</v>
      </c>
      <c r="Q7" s="11">
        <v>97</v>
      </c>
      <c r="R7" s="11">
        <v>95</v>
      </c>
      <c r="S7" s="11">
        <v>98</v>
      </c>
      <c r="T7" s="11">
        <v>97</v>
      </c>
    </row>
    <row r="8" spans="1:20" x14ac:dyDescent="0.25">
      <c r="A8" s="11">
        <v>5</v>
      </c>
      <c r="B8" s="11">
        <v>116</v>
      </c>
      <c r="C8" s="11">
        <v>116</v>
      </c>
      <c r="D8" s="11">
        <v>114</v>
      </c>
      <c r="E8" s="11"/>
      <c r="F8" s="11">
        <v>106</v>
      </c>
      <c r="G8" s="11">
        <v>107</v>
      </c>
      <c r="H8" s="11">
        <v>107</v>
      </c>
      <c r="I8" s="11">
        <v>100</v>
      </c>
      <c r="J8" s="11">
        <v>95</v>
      </c>
      <c r="K8" s="11">
        <v>98</v>
      </c>
      <c r="L8" s="11">
        <v>97</v>
      </c>
      <c r="M8" s="11">
        <v>99</v>
      </c>
      <c r="N8" s="11">
        <v>98</v>
      </c>
      <c r="O8" s="11">
        <v>95</v>
      </c>
      <c r="P8" s="11">
        <v>98</v>
      </c>
      <c r="Q8" s="11">
        <v>98</v>
      </c>
      <c r="R8" s="11">
        <v>95</v>
      </c>
      <c r="S8" s="11">
        <v>97</v>
      </c>
      <c r="T8" s="11">
        <v>98</v>
      </c>
    </row>
    <row r="9" spans="1:20" x14ac:dyDescent="0.25">
      <c r="A9" s="11">
        <v>6</v>
      </c>
      <c r="B9" s="11">
        <v>111</v>
      </c>
      <c r="C9" s="11">
        <v>112</v>
      </c>
      <c r="D9" s="11">
        <v>107</v>
      </c>
      <c r="E9" s="11"/>
      <c r="F9" s="11">
        <v>100</v>
      </c>
      <c r="G9" s="11">
        <v>100</v>
      </c>
      <c r="H9" s="11">
        <v>100</v>
      </c>
      <c r="I9" s="11">
        <v>100</v>
      </c>
      <c r="J9" s="11">
        <v>94</v>
      </c>
      <c r="K9" s="11">
        <v>96</v>
      </c>
      <c r="L9" s="11">
        <v>93</v>
      </c>
      <c r="M9" s="11">
        <v>97</v>
      </c>
      <c r="N9" s="11">
        <v>98</v>
      </c>
      <c r="O9" s="11">
        <v>94</v>
      </c>
      <c r="P9" s="11">
        <v>97</v>
      </c>
      <c r="Q9" s="11">
        <v>97</v>
      </c>
      <c r="R9" s="11">
        <v>96</v>
      </c>
      <c r="S9" s="11">
        <v>96</v>
      </c>
      <c r="T9" s="11">
        <v>98</v>
      </c>
    </row>
    <row r="10" spans="1:20" x14ac:dyDescent="0.25">
      <c r="A10" s="11">
        <v>7</v>
      </c>
      <c r="B10" s="11">
        <v>115</v>
      </c>
      <c r="C10" s="11">
        <v>115</v>
      </c>
      <c r="D10" s="11">
        <v>113</v>
      </c>
      <c r="E10" s="11"/>
      <c r="F10" s="11">
        <v>102</v>
      </c>
      <c r="G10" s="11">
        <v>101</v>
      </c>
      <c r="H10" s="11">
        <v>102</v>
      </c>
      <c r="I10" s="11">
        <v>99</v>
      </c>
      <c r="J10" s="11">
        <v>93</v>
      </c>
      <c r="K10" s="11">
        <v>95</v>
      </c>
      <c r="L10" s="11">
        <v>92</v>
      </c>
      <c r="M10" s="11">
        <v>97</v>
      </c>
      <c r="N10" s="11">
        <v>96</v>
      </c>
      <c r="O10" s="11">
        <v>94</v>
      </c>
      <c r="P10" s="11">
        <v>96</v>
      </c>
      <c r="Q10" s="11">
        <v>98</v>
      </c>
      <c r="R10" s="11">
        <v>95</v>
      </c>
      <c r="S10" s="11">
        <v>96</v>
      </c>
      <c r="T10" s="11">
        <v>99</v>
      </c>
    </row>
    <row r="11" spans="1:20" x14ac:dyDescent="0.25">
      <c r="A11" s="11">
        <v>8</v>
      </c>
      <c r="B11" s="11">
        <v>112</v>
      </c>
      <c r="C11" s="11">
        <v>115</v>
      </c>
      <c r="D11" s="11">
        <v>111</v>
      </c>
      <c r="E11" s="11"/>
      <c r="F11" s="11">
        <v>101</v>
      </c>
      <c r="G11" s="11">
        <v>98</v>
      </c>
      <c r="H11" s="11">
        <v>102</v>
      </c>
      <c r="I11" s="11">
        <v>100</v>
      </c>
      <c r="J11" s="11">
        <v>93</v>
      </c>
      <c r="K11" s="11">
        <v>95</v>
      </c>
      <c r="L11" s="11">
        <v>91</v>
      </c>
      <c r="M11" s="11">
        <v>93</v>
      </c>
      <c r="N11" s="11">
        <v>97</v>
      </c>
      <c r="O11" s="11">
        <v>92</v>
      </c>
      <c r="P11" s="11">
        <v>92</v>
      </c>
      <c r="Q11" s="11">
        <v>96</v>
      </c>
      <c r="R11" s="11">
        <v>94</v>
      </c>
      <c r="S11" s="11">
        <v>95</v>
      </c>
      <c r="T11" s="11">
        <v>94</v>
      </c>
    </row>
    <row r="12" spans="1:20" x14ac:dyDescent="0.25">
      <c r="A12" s="11">
        <v>9</v>
      </c>
      <c r="B12" s="11">
        <v>110</v>
      </c>
      <c r="C12" s="11">
        <v>110</v>
      </c>
      <c r="D12" s="11">
        <v>104</v>
      </c>
      <c r="E12" s="11"/>
      <c r="F12" s="11">
        <v>100</v>
      </c>
      <c r="G12" s="11">
        <v>101</v>
      </c>
      <c r="H12" s="11">
        <v>103</v>
      </c>
      <c r="I12" s="11">
        <v>100</v>
      </c>
      <c r="J12" s="11">
        <v>92</v>
      </c>
      <c r="K12" s="11">
        <v>93</v>
      </c>
      <c r="L12" s="11">
        <v>93</v>
      </c>
      <c r="M12" s="11">
        <v>98</v>
      </c>
      <c r="N12" s="11">
        <v>98</v>
      </c>
      <c r="O12" s="11">
        <v>94</v>
      </c>
      <c r="P12" s="11">
        <v>95</v>
      </c>
      <c r="Q12" s="11">
        <v>97</v>
      </c>
      <c r="R12" s="11">
        <v>94</v>
      </c>
      <c r="S12" s="11">
        <v>97</v>
      </c>
      <c r="T12" s="11">
        <v>98</v>
      </c>
    </row>
    <row r="13" spans="1:20" x14ac:dyDescent="0.25">
      <c r="A13" s="11">
        <v>10</v>
      </c>
      <c r="B13" s="11">
        <v>110</v>
      </c>
      <c r="C13" s="11">
        <v>113</v>
      </c>
      <c r="D13" s="11">
        <v>113</v>
      </c>
      <c r="E13" s="11"/>
      <c r="F13" s="11">
        <v>109</v>
      </c>
      <c r="G13" s="11">
        <v>107</v>
      </c>
      <c r="H13" s="11">
        <v>103</v>
      </c>
      <c r="I13" s="11">
        <v>100</v>
      </c>
      <c r="J13" s="11">
        <v>92</v>
      </c>
      <c r="K13" s="11">
        <v>95</v>
      </c>
      <c r="L13" s="11">
        <v>93</v>
      </c>
      <c r="M13" s="11">
        <v>95</v>
      </c>
      <c r="N13" s="11">
        <v>98</v>
      </c>
      <c r="O13" s="11">
        <v>95</v>
      </c>
      <c r="P13" s="11">
        <v>94</v>
      </c>
      <c r="Q13" s="11">
        <v>98</v>
      </c>
      <c r="R13" s="11">
        <v>94</v>
      </c>
      <c r="S13" s="11">
        <v>97</v>
      </c>
      <c r="T13" s="11">
        <v>97</v>
      </c>
    </row>
    <row r="14" spans="1:20" x14ac:dyDescent="0.25">
      <c r="A14" s="11">
        <v>11</v>
      </c>
      <c r="B14" s="11">
        <v>104</v>
      </c>
      <c r="C14" s="11">
        <v>120</v>
      </c>
      <c r="D14" s="11">
        <v>120</v>
      </c>
      <c r="E14" s="11"/>
      <c r="F14" s="11">
        <v>91</v>
      </c>
      <c r="G14" s="11">
        <v>96</v>
      </c>
      <c r="H14" s="11">
        <v>97</v>
      </c>
      <c r="I14" s="11">
        <v>101</v>
      </c>
      <c r="J14" s="11">
        <v>94</v>
      </c>
      <c r="K14" s="11">
        <v>97</v>
      </c>
      <c r="L14" s="11">
        <v>92</v>
      </c>
      <c r="M14" s="11">
        <v>96</v>
      </c>
      <c r="N14" s="11">
        <v>98</v>
      </c>
      <c r="O14" s="11">
        <v>95</v>
      </c>
      <c r="P14" s="11">
        <v>97</v>
      </c>
      <c r="Q14" s="11">
        <v>98</v>
      </c>
      <c r="R14" s="11">
        <v>96</v>
      </c>
      <c r="S14" s="11">
        <v>98</v>
      </c>
      <c r="T14" s="11">
        <v>97</v>
      </c>
    </row>
    <row r="15" spans="1:20" x14ac:dyDescent="0.25">
      <c r="A15" s="11">
        <v>12</v>
      </c>
      <c r="B15" s="11">
        <v>106</v>
      </c>
      <c r="C15" s="11">
        <v>107</v>
      </c>
      <c r="D15" s="11">
        <v>104</v>
      </c>
      <c r="E15" s="11"/>
      <c r="F15" s="11">
        <v>95</v>
      </c>
      <c r="G15" s="11">
        <v>94</v>
      </c>
      <c r="H15" s="11">
        <v>97</v>
      </c>
      <c r="I15" s="11">
        <v>100</v>
      </c>
      <c r="J15" s="11">
        <v>91</v>
      </c>
      <c r="K15" s="11">
        <v>93</v>
      </c>
      <c r="L15" s="11">
        <v>93</v>
      </c>
      <c r="M15" s="11">
        <v>93</v>
      </c>
      <c r="N15" s="11">
        <v>95</v>
      </c>
      <c r="O15" s="11">
        <v>91</v>
      </c>
      <c r="P15" s="11">
        <v>95</v>
      </c>
      <c r="Q15" s="11">
        <v>96</v>
      </c>
      <c r="R15" s="11">
        <v>94</v>
      </c>
      <c r="S15" s="11">
        <v>95</v>
      </c>
      <c r="T15" s="11">
        <v>97</v>
      </c>
    </row>
    <row r="16" spans="1:20" x14ac:dyDescent="0.25">
      <c r="A16" s="11" t="s">
        <v>144</v>
      </c>
      <c r="B16" s="53">
        <f>AVERAGE(B4:B15)</f>
        <v>110.25</v>
      </c>
      <c r="C16" s="53">
        <f t="shared" ref="C16:T16" si="0">AVERAGE(C4:C15)</f>
        <v>115.16666666666667</v>
      </c>
      <c r="D16" s="53">
        <f t="shared" si="0"/>
        <v>110.58333333333333</v>
      </c>
      <c r="E16" s="53"/>
      <c r="F16" s="53">
        <f t="shared" si="0"/>
        <v>100.33333333333333</v>
      </c>
      <c r="G16" s="53">
        <f t="shared" si="0"/>
        <v>100.16666666666667</v>
      </c>
      <c r="H16" s="53">
        <f t="shared" si="0"/>
        <v>100.5</v>
      </c>
      <c r="I16" s="53">
        <f t="shared" si="0"/>
        <v>99.5</v>
      </c>
      <c r="J16" s="53">
        <f t="shared" si="0"/>
        <v>93</v>
      </c>
      <c r="K16" s="53">
        <f t="shared" si="0"/>
        <v>95.583333333333329</v>
      </c>
      <c r="L16" s="53">
        <f t="shared" si="0"/>
        <v>93.666666666666671</v>
      </c>
      <c r="M16" s="53">
        <f t="shared" si="0"/>
        <v>96.583333333333329</v>
      </c>
      <c r="N16" s="53">
        <f t="shared" si="0"/>
        <v>97.416666666666671</v>
      </c>
      <c r="O16" s="53">
        <f t="shared" si="0"/>
        <v>94</v>
      </c>
      <c r="P16" s="53">
        <f t="shared" si="0"/>
        <v>95.833333333333329</v>
      </c>
      <c r="Q16" s="53">
        <f t="shared" si="0"/>
        <v>97.333333333333329</v>
      </c>
      <c r="R16" s="53">
        <f t="shared" si="0"/>
        <v>95.083333333333329</v>
      </c>
      <c r="S16" s="53">
        <f t="shared" si="0"/>
        <v>96.75</v>
      </c>
      <c r="T16" s="53">
        <f t="shared" si="0"/>
        <v>97.583333333333329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6"/>
  <sheetViews>
    <sheetView workbookViewId="0"/>
  </sheetViews>
  <sheetFormatPr defaultColWidth="11.42578125" defaultRowHeight="15" x14ac:dyDescent="0.25"/>
  <sheetData>
    <row r="1" spans="1:20" ht="15.75" x14ac:dyDescent="0.25">
      <c r="A1" s="8" t="s">
        <v>146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</row>
    <row r="2" spans="1:20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</row>
    <row r="3" spans="1:20" x14ac:dyDescent="0.25">
      <c r="A3" s="11" t="s">
        <v>124</v>
      </c>
      <c r="B3" s="11" t="s">
        <v>125</v>
      </c>
      <c r="C3" s="11" t="s">
        <v>126</v>
      </c>
      <c r="D3" s="11" t="s">
        <v>127</v>
      </c>
      <c r="E3" s="11" t="s">
        <v>128</v>
      </c>
      <c r="F3" s="11" t="s">
        <v>129</v>
      </c>
      <c r="G3" s="11" t="s">
        <v>130</v>
      </c>
      <c r="H3" s="11" t="s">
        <v>131</v>
      </c>
      <c r="I3" s="11" t="s">
        <v>132</v>
      </c>
      <c r="J3" s="11" t="s">
        <v>133</v>
      </c>
      <c r="K3" s="11" t="s">
        <v>134</v>
      </c>
      <c r="L3" s="11" t="s">
        <v>135</v>
      </c>
      <c r="M3" s="11" t="s">
        <v>136</v>
      </c>
      <c r="N3" s="11" t="s">
        <v>137</v>
      </c>
      <c r="O3" s="11" t="s">
        <v>138</v>
      </c>
      <c r="P3" s="11" t="s">
        <v>139</v>
      </c>
      <c r="Q3" s="11" t="s">
        <v>140</v>
      </c>
      <c r="R3" s="11" t="s">
        <v>141</v>
      </c>
      <c r="S3" s="11" t="s">
        <v>142</v>
      </c>
      <c r="T3" s="11" t="s">
        <v>143</v>
      </c>
    </row>
    <row r="4" spans="1:20" x14ac:dyDescent="0.25">
      <c r="A4" s="11">
        <v>1</v>
      </c>
      <c r="B4" s="11"/>
      <c r="C4" s="11">
        <v>7.63</v>
      </c>
      <c r="D4" s="11">
        <v>7.66</v>
      </c>
      <c r="E4" s="11"/>
      <c r="F4" s="11">
        <v>7.62</v>
      </c>
      <c r="G4" s="11"/>
      <c r="H4" s="11"/>
      <c r="I4" s="11"/>
      <c r="J4" s="11">
        <v>7.6</v>
      </c>
      <c r="K4" s="11">
        <v>7.61</v>
      </c>
      <c r="L4" s="11">
        <v>7.68</v>
      </c>
      <c r="M4" s="11"/>
      <c r="N4" s="11"/>
      <c r="O4" s="11"/>
      <c r="P4" s="11">
        <v>7.73</v>
      </c>
      <c r="Q4" s="11">
        <v>7.64</v>
      </c>
      <c r="R4" s="11">
        <v>7.61</v>
      </c>
      <c r="S4" s="11">
        <v>7.63</v>
      </c>
      <c r="T4" s="11"/>
    </row>
    <row r="5" spans="1:20" x14ac:dyDescent="0.25">
      <c r="A5" s="11">
        <v>2</v>
      </c>
      <c r="B5" s="11"/>
      <c r="C5" s="11">
        <v>7.64</v>
      </c>
      <c r="D5" s="11">
        <v>7.66</v>
      </c>
      <c r="E5" s="11"/>
      <c r="F5" s="11">
        <v>7.63</v>
      </c>
      <c r="G5" s="11"/>
      <c r="H5" s="11"/>
      <c r="I5" s="11"/>
      <c r="J5" s="11">
        <v>7.61</v>
      </c>
      <c r="K5" s="11">
        <v>7.61</v>
      </c>
      <c r="L5" s="11">
        <v>7.67</v>
      </c>
      <c r="M5" s="11"/>
      <c r="N5" s="11"/>
      <c r="O5" s="11"/>
      <c r="P5" s="11">
        <v>7.72</v>
      </c>
      <c r="Q5" s="11">
        <v>7.63</v>
      </c>
      <c r="R5" s="11">
        <v>7.61</v>
      </c>
      <c r="S5" s="11">
        <v>7.63</v>
      </c>
      <c r="T5" s="11"/>
    </row>
    <row r="6" spans="1:20" x14ac:dyDescent="0.25">
      <c r="A6" s="11">
        <v>3</v>
      </c>
      <c r="B6" s="11"/>
      <c r="C6" s="11">
        <v>7.63</v>
      </c>
      <c r="D6" s="11">
        <v>7.66</v>
      </c>
      <c r="E6" s="11"/>
      <c r="F6" s="11">
        <v>7.63</v>
      </c>
      <c r="G6" s="11"/>
      <c r="H6" s="11"/>
      <c r="I6" s="11"/>
      <c r="J6" s="11">
        <v>7.61</v>
      </c>
      <c r="K6" s="11">
        <v>7.61</v>
      </c>
      <c r="L6" s="11">
        <v>7.67</v>
      </c>
      <c r="M6" s="11"/>
      <c r="N6" s="11"/>
      <c r="O6" s="11"/>
      <c r="P6" s="11">
        <v>7.72</v>
      </c>
      <c r="Q6" s="11">
        <v>7.65</v>
      </c>
      <c r="R6" s="11">
        <v>7.61</v>
      </c>
      <c r="S6" s="11">
        <v>7.63</v>
      </c>
      <c r="T6" s="11"/>
    </row>
    <row r="7" spans="1:20" x14ac:dyDescent="0.25">
      <c r="A7" s="11">
        <v>4</v>
      </c>
      <c r="B7" s="11"/>
      <c r="C7" s="11">
        <v>7.63</v>
      </c>
      <c r="D7" s="11">
        <v>7.65</v>
      </c>
      <c r="E7" s="11"/>
      <c r="F7" s="11">
        <v>7.63</v>
      </c>
      <c r="G7" s="11"/>
      <c r="H7" s="11">
        <v>7.65</v>
      </c>
      <c r="I7" s="11">
        <v>7.58</v>
      </c>
      <c r="J7" s="11">
        <v>7.62</v>
      </c>
      <c r="K7" s="11">
        <v>7.61</v>
      </c>
      <c r="L7" s="11">
        <v>7.67</v>
      </c>
      <c r="M7" s="11"/>
      <c r="N7" s="11">
        <v>7.67</v>
      </c>
      <c r="O7" s="11">
        <v>7.69</v>
      </c>
      <c r="P7" s="11">
        <v>7.72</v>
      </c>
      <c r="Q7" s="11">
        <v>7.62</v>
      </c>
      <c r="R7" s="11">
        <v>7.61</v>
      </c>
      <c r="S7" s="11">
        <v>7.63</v>
      </c>
      <c r="T7" s="11"/>
    </row>
    <row r="8" spans="1:20" x14ac:dyDescent="0.25">
      <c r="A8" s="11">
        <v>5</v>
      </c>
      <c r="B8" s="11"/>
      <c r="C8" s="11">
        <v>7.63</v>
      </c>
      <c r="D8" s="11">
        <v>7.65</v>
      </c>
      <c r="E8" s="11"/>
      <c r="F8" s="11">
        <v>7.61</v>
      </c>
      <c r="G8" s="11"/>
      <c r="H8" s="11"/>
      <c r="I8" s="11"/>
      <c r="J8" s="11">
        <v>7.6</v>
      </c>
      <c r="K8" s="11">
        <v>7.61</v>
      </c>
      <c r="L8" s="11">
        <v>7.67</v>
      </c>
      <c r="M8" s="11"/>
      <c r="N8" s="11"/>
      <c r="O8" s="11"/>
      <c r="P8" s="11">
        <v>7.73</v>
      </c>
      <c r="Q8" s="11">
        <v>7.64</v>
      </c>
      <c r="R8" s="11">
        <v>7.61</v>
      </c>
      <c r="S8" s="11">
        <v>7.62</v>
      </c>
      <c r="T8" s="11"/>
    </row>
    <row r="9" spans="1:20" x14ac:dyDescent="0.25">
      <c r="A9" s="11">
        <v>6</v>
      </c>
      <c r="B9" s="11"/>
      <c r="C9" s="11">
        <v>7.62</v>
      </c>
      <c r="D9" s="11">
        <v>7.65</v>
      </c>
      <c r="E9" s="11"/>
      <c r="F9" s="11">
        <v>7.61</v>
      </c>
      <c r="G9" s="11"/>
      <c r="H9" s="11"/>
      <c r="I9" s="11"/>
      <c r="J9" s="11">
        <v>7.6</v>
      </c>
      <c r="K9" s="11">
        <v>7.61</v>
      </c>
      <c r="L9" s="11">
        <v>7.67</v>
      </c>
      <c r="M9" s="11"/>
      <c r="N9" s="11"/>
      <c r="O9" s="11"/>
      <c r="P9" s="11">
        <v>7.72</v>
      </c>
      <c r="Q9" s="11">
        <v>7.65</v>
      </c>
      <c r="R9" s="11">
        <v>7.61</v>
      </c>
      <c r="S9" s="11">
        <v>7.63</v>
      </c>
      <c r="T9" s="11"/>
    </row>
    <row r="10" spans="1:20" x14ac:dyDescent="0.25">
      <c r="A10" s="11">
        <v>7</v>
      </c>
      <c r="B10" s="11"/>
      <c r="C10" s="11">
        <v>7.63</v>
      </c>
      <c r="D10" s="11">
        <v>7.65</v>
      </c>
      <c r="E10" s="11"/>
      <c r="F10" s="11">
        <v>7.62</v>
      </c>
      <c r="G10" s="11"/>
      <c r="H10" s="11"/>
      <c r="I10" s="11"/>
      <c r="J10" s="11">
        <v>7.61</v>
      </c>
      <c r="K10" s="11">
        <v>7.61</v>
      </c>
      <c r="L10" s="11">
        <v>7.67</v>
      </c>
      <c r="M10" s="11"/>
      <c r="N10" s="11"/>
      <c r="O10" s="11"/>
      <c r="P10" s="11">
        <v>7.73</v>
      </c>
      <c r="Q10" s="11">
        <v>7.63</v>
      </c>
      <c r="R10" s="11">
        <v>7.61</v>
      </c>
      <c r="S10" s="11">
        <v>7.63</v>
      </c>
      <c r="T10" s="11"/>
    </row>
    <row r="11" spans="1:20" x14ac:dyDescent="0.25">
      <c r="A11" s="11">
        <v>8</v>
      </c>
      <c r="B11" s="11"/>
      <c r="C11" s="11">
        <v>7.63</v>
      </c>
      <c r="D11" s="11">
        <v>7.65</v>
      </c>
      <c r="E11" s="11"/>
      <c r="F11" s="11">
        <v>7.62</v>
      </c>
      <c r="G11" s="11"/>
      <c r="H11" s="11">
        <v>7.65</v>
      </c>
      <c r="I11" s="11">
        <v>7.59</v>
      </c>
      <c r="J11" s="11">
        <v>7.61</v>
      </c>
      <c r="K11" s="11">
        <v>7.61</v>
      </c>
      <c r="L11" s="11">
        <v>7.66</v>
      </c>
      <c r="M11" s="11"/>
      <c r="N11" s="11">
        <v>7.68</v>
      </c>
      <c r="O11" s="11">
        <v>7.68</v>
      </c>
      <c r="P11" s="11">
        <v>7.72</v>
      </c>
      <c r="Q11" s="11">
        <v>7.65</v>
      </c>
      <c r="R11" s="11">
        <v>7.61</v>
      </c>
      <c r="S11" s="11">
        <v>7.63</v>
      </c>
      <c r="T11" s="11"/>
    </row>
    <row r="12" spans="1:20" x14ac:dyDescent="0.25">
      <c r="A12" s="11">
        <v>9</v>
      </c>
      <c r="B12" s="11"/>
      <c r="C12" s="11">
        <v>7.64</v>
      </c>
      <c r="D12" s="11">
        <v>7.66</v>
      </c>
      <c r="E12" s="11"/>
      <c r="F12" s="11">
        <v>7.61</v>
      </c>
      <c r="G12" s="11"/>
      <c r="H12" s="11"/>
      <c r="I12" s="11"/>
      <c r="J12" s="11">
        <v>7.6</v>
      </c>
      <c r="K12" s="11">
        <v>7.62</v>
      </c>
      <c r="L12" s="11">
        <v>7.67</v>
      </c>
      <c r="M12" s="11"/>
      <c r="N12" s="11"/>
      <c r="O12" s="11"/>
      <c r="P12" s="11">
        <v>7.73</v>
      </c>
      <c r="Q12" s="11">
        <v>7.62</v>
      </c>
      <c r="R12" s="11">
        <v>7.63</v>
      </c>
      <c r="S12" s="11">
        <v>7.63</v>
      </c>
      <c r="T12" s="11"/>
    </row>
    <row r="13" spans="1:20" x14ac:dyDescent="0.25">
      <c r="A13" s="11">
        <v>10</v>
      </c>
      <c r="B13" s="11"/>
      <c r="C13" s="11">
        <v>7.65</v>
      </c>
      <c r="D13" s="11">
        <v>7.66</v>
      </c>
      <c r="E13" s="11"/>
      <c r="F13" s="11">
        <v>7.62</v>
      </c>
      <c r="G13" s="11"/>
      <c r="H13" s="11"/>
      <c r="I13" s="11"/>
      <c r="J13" s="11">
        <v>7.59</v>
      </c>
      <c r="K13" s="11">
        <v>7.61</v>
      </c>
      <c r="L13" s="11">
        <v>7.66</v>
      </c>
      <c r="M13" s="11"/>
      <c r="N13" s="11"/>
      <c r="O13" s="11"/>
      <c r="P13" s="11">
        <v>7.74</v>
      </c>
      <c r="Q13" s="11">
        <v>7.64</v>
      </c>
      <c r="R13" s="11">
        <v>7.61</v>
      </c>
      <c r="S13" s="11">
        <v>7.62</v>
      </c>
      <c r="T13" s="11"/>
    </row>
    <row r="14" spans="1:20" x14ac:dyDescent="0.25">
      <c r="A14" s="11">
        <v>11</v>
      </c>
      <c r="B14" s="11"/>
      <c r="C14" s="11">
        <v>7.63</v>
      </c>
      <c r="D14" s="11">
        <v>7.65</v>
      </c>
      <c r="E14" s="11"/>
      <c r="F14" s="11">
        <v>7.61</v>
      </c>
      <c r="G14" s="11"/>
      <c r="H14" s="11"/>
      <c r="I14" s="11"/>
      <c r="J14" s="11">
        <v>7.6</v>
      </c>
      <c r="K14" s="11">
        <v>7.61</v>
      </c>
      <c r="L14" s="11">
        <v>7.66</v>
      </c>
      <c r="M14" s="11"/>
      <c r="N14" s="11"/>
      <c r="O14" s="11"/>
      <c r="P14" s="11">
        <v>7.74</v>
      </c>
      <c r="Q14" s="11">
        <v>7.64</v>
      </c>
      <c r="R14" s="11">
        <v>7.61</v>
      </c>
      <c r="S14" s="11">
        <v>7.63</v>
      </c>
      <c r="T14" s="11"/>
    </row>
    <row r="15" spans="1:20" x14ac:dyDescent="0.25">
      <c r="A15" s="11">
        <v>12</v>
      </c>
      <c r="B15" s="11"/>
      <c r="C15" s="11">
        <v>7.63</v>
      </c>
      <c r="D15" s="11">
        <v>7.64</v>
      </c>
      <c r="E15" s="11"/>
      <c r="F15" s="11">
        <v>7.61</v>
      </c>
      <c r="G15" s="11"/>
      <c r="H15" s="11">
        <v>7.64</v>
      </c>
      <c r="I15" s="11">
        <v>7.6</v>
      </c>
      <c r="J15" s="11">
        <v>7.6</v>
      </c>
      <c r="K15" s="11">
        <v>7.61</v>
      </c>
      <c r="L15" s="11">
        <v>7.67</v>
      </c>
      <c r="M15" s="11"/>
      <c r="N15" s="11">
        <v>7.7</v>
      </c>
      <c r="O15" s="11">
        <v>7.68</v>
      </c>
      <c r="P15" s="11">
        <v>7.73</v>
      </c>
      <c r="Q15" s="11">
        <v>7.63</v>
      </c>
      <c r="R15" s="11">
        <v>7.61</v>
      </c>
      <c r="S15" s="11">
        <v>7.63</v>
      </c>
      <c r="T15" s="11"/>
    </row>
    <row r="16" spans="1:20" x14ac:dyDescent="0.25">
      <c r="A16" s="11" t="s">
        <v>144</v>
      </c>
      <c r="B16" s="11"/>
      <c r="C16" s="54">
        <f t="shared" ref="C16:S16" si="0">AVERAGE(C4:C15)</f>
        <v>7.6324999999999994</v>
      </c>
      <c r="D16" s="54">
        <f t="shared" si="0"/>
        <v>7.6533333333333333</v>
      </c>
      <c r="E16" s="11"/>
      <c r="F16" s="54">
        <f t="shared" si="0"/>
        <v>7.6183333333333332</v>
      </c>
      <c r="G16" s="11"/>
      <c r="H16" s="54">
        <f t="shared" si="0"/>
        <v>7.6466666666666674</v>
      </c>
      <c r="I16" s="54">
        <f t="shared" si="0"/>
        <v>7.59</v>
      </c>
      <c r="J16" s="54">
        <f t="shared" si="0"/>
        <v>7.6041666666666652</v>
      </c>
      <c r="K16" s="54">
        <f t="shared" si="0"/>
        <v>7.6108333333333329</v>
      </c>
      <c r="L16" s="54">
        <f t="shared" si="0"/>
        <v>7.668333333333333</v>
      </c>
      <c r="M16" s="11"/>
      <c r="N16" s="54">
        <f t="shared" si="0"/>
        <v>7.6833333333333336</v>
      </c>
      <c r="O16" s="54">
        <f t="shared" si="0"/>
        <v>7.6833333333333336</v>
      </c>
      <c r="P16" s="54">
        <f t="shared" si="0"/>
        <v>7.7274999999999991</v>
      </c>
      <c r="Q16" s="54">
        <f t="shared" si="0"/>
        <v>7.6366666666666667</v>
      </c>
      <c r="R16" s="54">
        <f t="shared" si="0"/>
        <v>7.6116666666666672</v>
      </c>
      <c r="S16" s="54">
        <f t="shared" si="0"/>
        <v>7.6283333333333339</v>
      </c>
      <c r="T16" s="1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6"/>
  <sheetViews>
    <sheetView workbookViewId="0">
      <selection sqref="A1:T16"/>
    </sheetView>
  </sheetViews>
  <sheetFormatPr defaultColWidth="11.42578125" defaultRowHeight="15" x14ac:dyDescent="0.25"/>
  <sheetData>
    <row r="1" spans="1:20" ht="15.75" x14ac:dyDescent="0.25">
      <c r="A1" s="8" t="s">
        <v>147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</row>
    <row r="2" spans="1:20" x14ac:dyDescent="0.25">
      <c r="A2" s="11"/>
      <c r="B2" s="55"/>
      <c r="C2" s="11"/>
      <c r="D2" s="11"/>
      <c r="E2" s="11"/>
      <c r="F2" s="11"/>
      <c r="G2" s="11"/>
      <c r="H2" s="55"/>
      <c r="I2" s="55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</row>
    <row r="3" spans="1:20" x14ac:dyDescent="0.25">
      <c r="A3" s="11" t="s">
        <v>124</v>
      </c>
      <c r="B3" s="11" t="s">
        <v>125</v>
      </c>
      <c r="C3" s="11" t="s">
        <v>126</v>
      </c>
      <c r="D3" s="11" t="s">
        <v>127</v>
      </c>
      <c r="E3" s="11" t="s">
        <v>128</v>
      </c>
      <c r="F3" s="11" t="s">
        <v>129</v>
      </c>
      <c r="G3" s="11" t="s">
        <v>130</v>
      </c>
      <c r="H3" s="11" t="s">
        <v>131</v>
      </c>
      <c r="I3" s="11" t="s">
        <v>132</v>
      </c>
      <c r="J3" s="11" t="s">
        <v>133</v>
      </c>
      <c r="K3" s="11" t="s">
        <v>134</v>
      </c>
      <c r="L3" s="11" t="s">
        <v>135</v>
      </c>
      <c r="M3" s="11" t="s">
        <v>136</v>
      </c>
      <c r="N3" s="11" t="s">
        <v>137</v>
      </c>
      <c r="O3" s="11" t="s">
        <v>138</v>
      </c>
      <c r="P3" s="11" t="s">
        <v>139</v>
      </c>
      <c r="Q3" s="11" t="s">
        <v>140</v>
      </c>
      <c r="R3" s="11" t="s">
        <v>141</v>
      </c>
      <c r="S3" s="11" t="s">
        <v>142</v>
      </c>
      <c r="T3" s="11" t="s">
        <v>143</v>
      </c>
    </row>
    <row r="4" spans="1:20" x14ac:dyDescent="0.25">
      <c r="A4" s="11">
        <v>1</v>
      </c>
      <c r="B4" s="11"/>
      <c r="C4" s="11">
        <v>36</v>
      </c>
      <c r="D4" s="11"/>
      <c r="E4" s="11"/>
      <c r="F4" s="11"/>
      <c r="G4" s="11"/>
      <c r="H4" s="11"/>
      <c r="I4" s="11">
        <v>36</v>
      </c>
      <c r="J4" s="11"/>
      <c r="K4" s="11"/>
      <c r="L4" s="11">
        <v>37</v>
      </c>
      <c r="M4" s="11"/>
      <c r="N4" s="11">
        <v>36</v>
      </c>
      <c r="O4" s="11"/>
      <c r="P4" s="11"/>
      <c r="Q4" s="11"/>
      <c r="R4" s="11"/>
      <c r="S4" s="11"/>
      <c r="T4" s="11">
        <v>36</v>
      </c>
    </row>
    <row r="5" spans="1:20" x14ac:dyDescent="0.25">
      <c r="A5" s="11">
        <v>2</v>
      </c>
      <c r="B5" s="11"/>
      <c r="C5" s="11">
        <v>36</v>
      </c>
      <c r="D5" s="11"/>
      <c r="E5" s="11"/>
      <c r="F5" s="11"/>
      <c r="G5" s="11"/>
      <c r="H5" s="11"/>
      <c r="I5" s="11">
        <v>36</v>
      </c>
      <c r="J5" s="11"/>
      <c r="K5" s="11"/>
      <c r="L5" s="11">
        <v>37</v>
      </c>
      <c r="M5" s="11"/>
      <c r="N5" s="11">
        <v>36</v>
      </c>
      <c r="O5" s="11"/>
      <c r="P5" s="11"/>
      <c r="Q5" s="11"/>
      <c r="R5" s="11"/>
      <c r="S5" s="11"/>
      <c r="T5" s="11">
        <v>36</v>
      </c>
    </row>
    <row r="6" spans="1:20" x14ac:dyDescent="0.25">
      <c r="A6" s="11">
        <v>3</v>
      </c>
      <c r="B6" s="11"/>
      <c r="C6" s="11">
        <v>36</v>
      </c>
      <c r="D6" s="11"/>
      <c r="E6" s="11"/>
      <c r="F6" s="11"/>
      <c r="G6" s="11"/>
      <c r="H6" s="11"/>
      <c r="I6" s="11">
        <v>36</v>
      </c>
      <c r="J6" s="11"/>
      <c r="K6" s="11"/>
      <c r="L6" s="11">
        <v>37</v>
      </c>
      <c r="M6" s="11"/>
      <c r="N6" s="11">
        <v>36</v>
      </c>
      <c r="O6" s="11"/>
      <c r="P6" s="11"/>
      <c r="Q6" s="11"/>
      <c r="R6" s="11"/>
      <c r="S6" s="11"/>
      <c r="T6" s="11">
        <v>36</v>
      </c>
    </row>
    <row r="7" spans="1:20" x14ac:dyDescent="0.25">
      <c r="A7" s="11">
        <v>4</v>
      </c>
      <c r="B7" s="11"/>
      <c r="C7" s="11">
        <v>36</v>
      </c>
      <c r="D7" s="11"/>
      <c r="E7" s="11"/>
      <c r="F7" s="11"/>
      <c r="G7" s="11"/>
      <c r="H7" s="11"/>
      <c r="I7" s="11">
        <v>36</v>
      </c>
      <c r="J7" s="11"/>
      <c r="K7" s="11"/>
      <c r="L7" s="11">
        <v>37</v>
      </c>
      <c r="M7" s="11"/>
      <c r="N7" s="11">
        <v>36</v>
      </c>
      <c r="O7" s="11"/>
      <c r="P7" s="11"/>
      <c r="Q7" s="11"/>
      <c r="R7" s="11"/>
      <c r="S7" s="11"/>
      <c r="T7" s="11">
        <v>36</v>
      </c>
    </row>
    <row r="8" spans="1:20" x14ac:dyDescent="0.25">
      <c r="A8" s="11">
        <v>5</v>
      </c>
      <c r="B8" s="11"/>
      <c r="C8" s="11">
        <v>36</v>
      </c>
      <c r="D8" s="11"/>
      <c r="E8" s="11"/>
      <c r="F8" s="11"/>
      <c r="G8" s="11"/>
      <c r="H8" s="11"/>
      <c r="I8" s="11">
        <v>36</v>
      </c>
      <c r="J8" s="11"/>
      <c r="K8" s="11"/>
      <c r="L8" s="11">
        <v>37</v>
      </c>
      <c r="M8" s="11"/>
      <c r="N8" s="11">
        <v>36</v>
      </c>
      <c r="O8" s="11"/>
      <c r="P8" s="11"/>
      <c r="Q8" s="11"/>
      <c r="R8" s="11"/>
      <c r="S8" s="11"/>
      <c r="T8" s="11">
        <v>36</v>
      </c>
    </row>
    <row r="9" spans="1:20" x14ac:dyDescent="0.25">
      <c r="A9" s="11">
        <v>6</v>
      </c>
      <c r="B9" s="11"/>
      <c r="C9" s="11">
        <v>36</v>
      </c>
      <c r="D9" s="11"/>
      <c r="E9" s="11"/>
      <c r="F9" s="11"/>
      <c r="G9" s="11"/>
      <c r="H9" s="11"/>
      <c r="I9" s="11">
        <v>36</v>
      </c>
      <c r="J9" s="11"/>
      <c r="K9" s="11"/>
      <c r="L9" s="11">
        <v>37</v>
      </c>
      <c r="M9" s="11"/>
      <c r="N9" s="11">
        <v>36</v>
      </c>
      <c r="O9" s="11"/>
      <c r="P9" s="11"/>
      <c r="Q9" s="11"/>
      <c r="R9" s="11"/>
      <c r="S9" s="11"/>
      <c r="T9" s="11">
        <v>36</v>
      </c>
    </row>
    <row r="10" spans="1:20" x14ac:dyDescent="0.25">
      <c r="A10" s="11">
        <v>7</v>
      </c>
      <c r="B10" s="11"/>
      <c r="C10" s="11">
        <v>36</v>
      </c>
      <c r="D10" s="11"/>
      <c r="E10" s="11"/>
      <c r="F10" s="11"/>
      <c r="G10" s="11"/>
      <c r="H10" s="11"/>
      <c r="I10" s="11">
        <v>36</v>
      </c>
      <c r="J10" s="11"/>
      <c r="K10" s="11"/>
      <c r="L10" s="11">
        <v>37</v>
      </c>
      <c r="M10" s="11"/>
      <c r="N10" s="11">
        <v>36</v>
      </c>
      <c r="O10" s="11"/>
      <c r="P10" s="11"/>
      <c r="Q10" s="11"/>
      <c r="R10" s="11"/>
      <c r="S10" s="11"/>
      <c r="T10" s="11">
        <v>36</v>
      </c>
    </row>
    <row r="11" spans="1:20" x14ac:dyDescent="0.25">
      <c r="A11" s="11">
        <v>8</v>
      </c>
      <c r="B11" s="11"/>
      <c r="C11" s="11">
        <v>36</v>
      </c>
      <c r="D11" s="11"/>
      <c r="E11" s="11"/>
      <c r="F11" s="11"/>
      <c r="G11" s="11"/>
      <c r="H11" s="11"/>
      <c r="I11" s="11">
        <v>36</v>
      </c>
      <c r="J11" s="11"/>
      <c r="K11" s="11"/>
      <c r="L11" s="11">
        <v>37</v>
      </c>
      <c r="M11" s="11"/>
      <c r="N11" s="11">
        <v>36</v>
      </c>
      <c r="O11" s="11"/>
      <c r="P11" s="11"/>
      <c r="Q11" s="11"/>
      <c r="R11" s="11"/>
      <c r="S11" s="11"/>
      <c r="T11" s="11">
        <v>36</v>
      </c>
    </row>
    <row r="12" spans="1:20" x14ac:dyDescent="0.25">
      <c r="A12" s="11">
        <v>9</v>
      </c>
      <c r="B12" s="11"/>
      <c r="C12" s="11">
        <v>36</v>
      </c>
      <c r="D12" s="11"/>
      <c r="E12" s="11"/>
      <c r="F12" s="11"/>
      <c r="G12" s="11"/>
      <c r="H12" s="11"/>
      <c r="I12" s="11">
        <v>36</v>
      </c>
      <c r="J12" s="11"/>
      <c r="K12" s="11"/>
      <c r="L12" s="11">
        <v>37</v>
      </c>
      <c r="M12" s="11"/>
      <c r="N12" s="11">
        <v>36</v>
      </c>
      <c r="O12" s="11"/>
      <c r="P12" s="11"/>
      <c r="Q12" s="11"/>
      <c r="R12" s="11"/>
      <c r="S12" s="11"/>
      <c r="T12" s="11">
        <v>36</v>
      </c>
    </row>
    <row r="13" spans="1:20" x14ac:dyDescent="0.25">
      <c r="A13" s="11">
        <v>10</v>
      </c>
      <c r="B13" s="11"/>
      <c r="C13" s="11">
        <v>36</v>
      </c>
      <c r="D13" s="11"/>
      <c r="E13" s="11"/>
      <c r="F13" s="11"/>
      <c r="G13" s="11"/>
      <c r="H13" s="11"/>
      <c r="I13" s="11">
        <v>36</v>
      </c>
      <c r="J13" s="11"/>
      <c r="K13" s="11"/>
      <c r="L13" s="11">
        <v>37</v>
      </c>
      <c r="M13" s="11"/>
      <c r="N13" s="11">
        <v>36</v>
      </c>
      <c r="O13" s="11"/>
      <c r="P13" s="11"/>
      <c r="Q13" s="11"/>
      <c r="R13" s="11"/>
      <c r="S13" s="11"/>
      <c r="T13" s="11">
        <v>36</v>
      </c>
    </row>
    <row r="14" spans="1:20" x14ac:dyDescent="0.25">
      <c r="A14" s="11">
        <v>11</v>
      </c>
      <c r="B14" s="11"/>
      <c r="C14" s="11">
        <v>36</v>
      </c>
      <c r="D14" s="11"/>
      <c r="E14" s="11"/>
      <c r="F14" s="11"/>
      <c r="G14" s="11"/>
      <c r="H14" s="11"/>
      <c r="I14" s="11">
        <v>36</v>
      </c>
      <c r="J14" s="11"/>
      <c r="K14" s="11"/>
      <c r="L14" s="11">
        <v>37</v>
      </c>
      <c r="M14" s="11"/>
      <c r="N14" s="11">
        <v>36</v>
      </c>
      <c r="O14" s="11"/>
      <c r="P14" s="11"/>
      <c r="Q14" s="11"/>
      <c r="R14" s="11"/>
      <c r="S14" s="11"/>
      <c r="T14" s="11">
        <v>36</v>
      </c>
    </row>
    <row r="15" spans="1:20" x14ac:dyDescent="0.25">
      <c r="A15" s="11">
        <v>12</v>
      </c>
      <c r="B15" s="11"/>
      <c r="C15" s="11">
        <v>36</v>
      </c>
      <c r="D15" s="11"/>
      <c r="E15" s="11"/>
      <c r="F15" s="11"/>
      <c r="G15" s="11"/>
      <c r="H15" s="11"/>
      <c r="I15" s="11">
        <v>36</v>
      </c>
      <c r="J15" s="11"/>
      <c r="K15" s="11"/>
      <c r="L15" s="11">
        <v>37</v>
      </c>
      <c r="M15" s="11"/>
      <c r="N15" s="11">
        <v>36</v>
      </c>
      <c r="O15" s="11"/>
      <c r="P15" s="11"/>
      <c r="Q15" s="11"/>
      <c r="R15" s="11"/>
      <c r="S15" s="11"/>
      <c r="T15" s="11">
        <v>36</v>
      </c>
    </row>
    <row r="16" spans="1:20" x14ac:dyDescent="0.25">
      <c r="A16" s="11" t="s">
        <v>144</v>
      </c>
      <c r="B16" s="11"/>
      <c r="C16" s="11">
        <f>AVERAGE(C4:C15)</f>
        <v>36</v>
      </c>
      <c r="D16" s="11"/>
      <c r="E16" s="11"/>
      <c r="F16" s="11"/>
      <c r="G16" s="11"/>
      <c r="H16" s="11"/>
      <c r="I16" s="11">
        <f t="shared" ref="I16:T16" si="0">AVERAGE(I4:I15)</f>
        <v>36</v>
      </c>
      <c r="J16" s="11"/>
      <c r="K16" s="11"/>
      <c r="L16" s="11">
        <f t="shared" si="0"/>
        <v>37</v>
      </c>
      <c r="M16" s="11"/>
      <c r="N16" s="11">
        <f t="shared" si="0"/>
        <v>36</v>
      </c>
      <c r="O16" s="11"/>
      <c r="P16" s="11"/>
      <c r="Q16" s="11"/>
      <c r="R16" s="11"/>
      <c r="S16" s="11"/>
      <c r="T16" s="11">
        <f t="shared" si="0"/>
        <v>36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6"/>
  <sheetViews>
    <sheetView workbookViewId="0">
      <selection activeCell="A2" sqref="A2"/>
    </sheetView>
  </sheetViews>
  <sheetFormatPr defaultColWidth="11.42578125" defaultRowHeight="15" x14ac:dyDescent="0.25"/>
  <sheetData>
    <row r="1" spans="1:20" ht="15.75" x14ac:dyDescent="0.25">
      <c r="A1" s="8" t="s">
        <v>149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</row>
    <row r="2" spans="1:20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</row>
    <row r="3" spans="1:20" x14ac:dyDescent="0.25">
      <c r="A3" s="11" t="s">
        <v>124</v>
      </c>
      <c r="B3" s="11" t="s">
        <v>125</v>
      </c>
      <c r="C3" s="11" t="s">
        <v>126</v>
      </c>
      <c r="D3" s="11" t="s">
        <v>127</v>
      </c>
      <c r="E3" s="11" t="s">
        <v>128</v>
      </c>
      <c r="F3" s="11" t="s">
        <v>129</v>
      </c>
      <c r="G3" s="11" t="s">
        <v>130</v>
      </c>
      <c r="H3" s="11" t="s">
        <v>131</v>
      </c>
      <c r="I3" s="11" t="s">
        <v>132</v>
      </c>
      <c r="J3" s="11" t="s">
        <v>133</v>
      </c>
      <c r="K3" s="11" t="s">
        <v>134</v>
      </c>
      <c r="L3" s="11" t="s">
        <v>135</v>
      </c>
      <c r="M3" s="11" t="s">
        <v>136</v>
      </c>
      <c r="N3" s="11" t="s">
        <v>137</v>
      </c>
      <c r="O3" s="11" t="s">
        <v>138</v>
      </c>
      <c r="P3" s="11" t="s">
        <v>139</v>
      </c>
      <c r="Q3" s="11" t="s">
        <v>140</v>
      </c>
      <c r="R3" s="11" t="s">
        <v>141</v>
      </c>
      <c r="S3" s="11" t="s">
        <v>142</v>
      </c>
      <c r="T3" s="11" t="s">
        <v>143</v>
      </c>
    </row>
    <row r="4" spans="1:20" x14ac:dyDescent="0.25">
      <c r="A4" s="11">
        <v>1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</row>
    <row r="5" spans="1:20" x14ac:dyDescent="0.25">
      <c r="A5" s="11">
        <v>2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</row>
    <row r="6" spans="1:20" x14ac:dyDescent="0.25">
      <c r="A6" s="11">
        <v>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x14ac:dyDescent="0.25">
      <c r="A7" s="11">
        <v>4</v>
      </c>
      <c r="B7" s="11"/>
      <c r="C7" s="11"/>
      <c r="D7" s="11"/>
      <c r="E7" s="11"/>
      <c r="F7" s="11" t="s">
        <v>148</v>
      </c>
      <c r="G7" s="11"/>
      <c r="H7" s="11">
        <v>0</v>
      </c>
      <c r="I7" s="11">
        <v>0</v>
      </c>
      <c r="J7" s="11">
        <v>0</v>
      </c>
      <c r="K7" s="11">
        <v>0</v>
      </c>
      <c r="L7" s="11">
        <v>0</v>
      </c>
      <c r="M7" s="11"/>
      <c r="N7" s="11">
        <v>0</v>
      </c>
      <c r="O7" s="11">
        <v>0</v>
      </c>
      <c r="P7" s="11" t="s">
        <v>148</v>
      </c>
      <c r="Q7" s="11" t="s">
        <v>148</v>
      </c>
      <c r="R7" s="11" t="s">
        <v>148</v>
      </c>
      <c r="S7" s="11"/>
      <c r="T7" s="11"/>
    </row>
    <row r="8" spans="1:20" x14ac:dyDescent="0.25">
      <c r="A8" s="11">
        <v>5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spans="1:20" x14ac:dyDescent="0.25">
      <c r="A9" s="11">
        <v>6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</row>
    <row r="10" spans="1:20" x14ac:dyDescent="0.25">
      <c r="A10" s="11">
        <v>7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</row>
    <row r="11" spans="1:20" x14ac:dyDescent="0.25">
      <c r="A11" s="11">
        <v>8</v>
      </c>
      <c r="B11" s="11"/>
      <c r="C11" s="11"/>
      <c r="D11" s="11"/>
      <c r="E11" s="11"/>
      <c r="F11" s="11" t="s">
        <v>148</v>
      </c>
      <c r="G11" s="11"/>
      <c r="H11" s="11">
        <v>0</v>
      </c>
      <c r="I11" s="11">
        <v>0</v>
      </c>
      <c r="J11" s="11">
        <v>0</v>
      </c>
      <c r="K11" s="11">
        <v>0</v>
      </c>
      <c r="L11" s="11">
        <v>0</v>
      </c>
      <c r="M11" s="11"/>
      <c r="N11" s="11">
        <v>0</v>
      </c>
      <c r="O11" s="11">
        <v>0</v>
      </c>
      <c r="P11" s="11" t="s">
        <v>148</v>
      </c>
      <c r="Q11" s="11" t="s">
        <v>148</v>
      </c>
      <c r="R11" s="11" t="s">
        <v>148</v>
      </c>
      <c r="S11" s="11"/>
      <c r="T11" s="11"/>
    </row>
    <row r="12" spans="1:20" x14ac:dyDescent="0.25">
      <c r="A12" s="11">
        <v>9</v>
      </c>
      <c r="B12" s="11"/>
      <c r="C12" s="11" t="s">
        <v>148</v>
      </c>
      <c r="D12" s="11" t="s">
        <v>148</v>
      </c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</row>
    <row r="13" spans="1:20" x14ac:dyDescent="0.25">
      <c r="A13" s="11">
        <v>10</v>
      </c>
      <c r="B13" s="11"/>
      <c r="C13" s="11" t="s">
        <v>148</v>
      </c>
      <c r="D13" s="11" t="s">
        <v>148</v>
      </c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</row>
    <row r="14" spans="1:20" x14ac:dyDescent="0.25">
      <c r="A14" s="11">
        <v>11</v>
      </c>
      <c r="B14" s="11"/>
      <c r="C14" s="11" t="s">
        <v>148</v>
      </c>
      <c r="D14" s="11" t="s">
        <v>148</v>
      </c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</row>
    <row r="15" spans="1:20" x14ac:dyDescent="0.25">
      <c r="A15" s="11">
        <v>12</v>
      </c>
      <c r="B15" s="11"/>
      <c r="C15" s="11"/>
      <c r="D15" s="11"/>
      <c r="E15" s="11"/>
      <c r="F15" s="11" t="s">
        <v>148</v>
      </c>
      <c r="G15" s="11"/>
      <c r="H15" s="11">
        <v>0</v>
      </c>
      <c r="I15" s="11">
        <v>0</v>
      </c>
      <c r="J15" s="11">
        <v>0</v>
      </c>
      <c r="K15" s="11">
        <v>0</v>
      </c>
      <c r="L15" s="11">
        <v>0</v>
      </c>
      <c r="M15" s="11"/>
      <c r="N15" s="11">
        <v>0</v>
      </c>
      <c r="O15" s="11">
        <v>0</v>
      </c>
      <c r="P15" s="11" t="s">
        <v>148</v>
      </c>
      <c r="Q15" s="11" t="s">
        <v>148</v>
      </c>
      <c r="R15" s="11" t="s">
        <v>148</v>
      </c>
      <c r="S15" s="11"/>
      <c r="T15" s="11"/>
    </row>
    <row r="16" spans="1:20" x14ac:dyDescent="0.25">
      <c r="A16" s="11" t="s">
        <v>144</v>
      </c>
      <c r="B16" s="11"/>
      <c r="C16" s="11" t="s">
        <v>148</v>
      </c>
      <c r="D16" s="11" t="s">
        <v>148</v>
      </c>
      <c r="E16" s="11"/>
      <c r="F16" s="11" t="s">
        <v>148</v>
      </c>
      <c r="G16" s="11"/>
      <c r="H16" s="11">
        <v>0</v>
      </c>
      <c r="I16" s="11">
        <v>0</v>
      </c>
      <c r="J16" s="11">
        <v>0</v>
      </c>
      <c r="K16" s="11">
        <v>0</v>
      </c>
      <c r="L16" s="11">
        <v>0</v>
      </c>
      <c r="M16" s="11"/>
      <c r="N16" s="11">
        <v>0</v>
      </c>
      <c r="O16" s="11">
        <v>0</v>
      </c>
      <c r="P16" s="11" t="s">
        <v>148</v>
      </c>
      <c r="Q16" s="11" t="s">
        <v>148</v>
      </c>
      <c r="R16" s="11" t="s">
        <v>148</v>
      </c>
      <c r="S16" s="11"/>
      <c r="T16" s="1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5"/>
  <sheetViews>
    <sheetView workbookViewId="0">
      <selection activeCell="B4" sqref="B4"/>
    </sheetView>
  </sheetViews>
  <sheetFormatPr defaultColWidth="8.85546875" defaultRowHeight="15" x14ac:dyDescent="0.25"/>
  <cols>
    <col min="1" max="1" width="11.140625" customWidth="1"/>
    <col min="2" max="2" width="12.42578125" customWidth="1"/>
    <col min="3" max="3" width="12.85546875" customWidth="1"/>
    <col min="4" max="4" width="5.28515625" customWidth="1"/>
    <col min="6" max="6" width="12.140625" customWidth="1"/>
    <col min="7" max="7" width="11.42578125" bestFit="1" customWidth="1"/>
    <col min="8" max="8" width="5.7109375" customWidth="1"/>
    <col min="10" max="11" width="11.42578125" bestFit="1" customWidth="1"/>
    <col min="12" max="12" width="5" customWidth="1"/>
    <col min="14" max="15" width="11.42578125" bestFit="1" customWidth="1"/>
    <col min="16" max="16" width="5.42578125" customWidth="1"/>
    <col min="18" max="19" width="11.42578125" bestFit="1" customWidth="1"/>
    <col min="20" max="20" width="4.85546875" customWidth="1"/>
    <col min="22" max="23" width="11.42578125" bestFit="1" customWidth="1"/>
  </cols>
  <sheetData>
    <row r="1" spans="1:23" ht="15.75" x14ac:dyDescent="0.25">
      <c r="A1" s="8" t="s">
        <v>16</v>
      </c>
    </row>
    <row r="2" spans="1:23" ht="15.75" thickBot="1" x14ac:dyDescent="0.3"/>
    <row r="3" spans="1:23" ht="15.75" thickBot="1" x14ac:dyDescent="0.3">
      <c r="A3" s="9" t="s">
        <v>0</v>
      </c>
      <c r="B3" s="10" t="s">
        <v>1</v>
      </c>
      <c r="C3" s="10" t="s">
        <v>2</v>
      </c>
      <c r="D3" s="11"/>
      <c r="E3" s="9" t="s">
        <v>5</v>
      </c>
      <c r="F3" s="10" t="s">
        <v>1</v>
      </c>
      <c r="G3" s="10" t="s">
        <v>2</v>
      </c>
      <c r="H3" s="11"/>
      <c r="I3" s="9" t="s">
        <v>6</v>
      </c>
      <c r="J3" s="10" t="s">
        <v>1</v>
      </c>
      <c r="K3" s="10" t="s">
        <v>2</v>
      </c>
      <c r="L3" s="11"/>
      <c r="M3" s="9" t="s">
        <v>7</v>
      </c>
      <c r="N3" s="10" t="s">
        <v>1</v>
      </c>
      <c r="O3" s="10" t="s">
        <v>2</v>
      </c>
      <c r="P3" s="11"/>
      <c r="Q3" s="9" t="s">
        <v>8</v>
      </c>
      <c r="R3" s="10" t="s">
        <v>1</v>
      </c>
      <c r="S3" s="10" t="s">
        <v>2</v>
      </c>
      <c r="T3" s="11"/>
      <c r="U3" s="9" t="s">
        <v>9</v>
      </c>
      <c r="V3" s="10" t="s">
        <v>1</v>
      </c>
      <c r="W3" s="10" t="s">
        <v>2</v>
      </c>
    </row>
    <row r="4" spans="1:23" x14ac:dyDescent="0.25">
      <c r="A4" s="11"/>
      <c r="B4" s="12">
        <v>1.7749999999999999</v>
      </c>
      <c r="C4" s="13">
        <v>50</v>
      </c>
      <c r="D4" s="11"/>
      <c r="E4" s="11"/>
      <c r="F4" s="12">
        <v>1.581</v>
      </c>
      <c r="G4" s="13">
        <v>47</v>
      </c>
      <c r="H4" s="11"/>
      <c r="I4" s="11"/>
      <c r="J4" s="12">
        <v>1.675</v>
      </c>
      <c r="K4" s="13">
        <v>50.5</v>
      </c>
      <c r="L4" s="11"/>
      <c r="M4" s="11"/>
      <c r="N4" s="12">
        <v>1.5449999999999999</v>
      </c>
      <c r="O4" s="13">
        <v>47</v>
      </c>
      <c r="P4" s="11"/>
      <c r="Q4" s="11"/>
      <c r="R4" s="12">
        <v>1.73</v>
      </c>
      <c r="S4" s="13">
        <v>49</v>
      </c>
      <c r="T4" s="11"/>
      <c r="U4" s="11"/>
      <c r="V4" s="12">
        <v>1.6759999999999999</v>
      </c>
      <c r="W4" s="13">
        <v>48.5</v>
      </c>
    </row>
    <row r="5" spans="1:23" x14ac:dyDescent="0.25">
      <c r="A5" s="11"/>
      <c r="B5" s="14">
        <v>1.853</v>
      </c>
      <c r="C5" s="15">
        <v>50</v>
      </c>
      <c r="D5" s="11"/>
      <c r="E5" s="11"/>
      <c r="F5" s="14">
        <v>1.62</v>
      </c>
      <c r="G5" s="15">
        <v>48.5</v>
      </c>
      <c r="H5" s="11"/>
      <c r="I5" s="11"/>
      <c r="J5" s="14">
        <v>1.7809999999999999</v>
      </c>
      <c r="K5" s="15">
        <v>50</v>
      </c>
      <c r="L5" s="11"/>
      <c r="M5" s="11"/>
      <c r="N5" s="14">
        <v>1.69</v>
      </c>
      <c r="O5" s="15">
        <v>50</v>
      </c>
      <c r="P5" s="11"/>
      <c r="Q5" s="11"/>
      <c r="R5" s="14">
        <v>1.5940000000000001</v>
      </c>
      <c r="S5" s="15">
        <v>46.5</v>
      </c>
      <c r="T5" s="11"/>
      <c r="U5" s="11"/>
      <c r="V5" s="14">
        <v>1.504</v>
      </c>
      <c r="W5" s="15">
        <v>47</v>
      </c>
    </row>
    <row r="6" spans="1:23" x14ac:dyDescent="0.25">
      <c r="A6" s="11"/>
      <c r="B6" s="14">
        <v>1.6319999999999999</v>
      </c>
      <c r="C6" s="15">
        <v>48.5</v>
      </c>
      <c r="D6" s="11"/>
      <c r="E6" s="11"/>
      <c r="F6" s="14">
        <v>1.5049999999999999</v>
      </c>
      <c r="G6" s="15">
        <v>47</v>
      </c>
      <c r="H6" s="11"/>
      <c r="I6" s="11"/>
      <c r="J6" s="14">
        <v>1.6080000000000001</v>
      </c>
      <c r="K6" s="15">
        <v>47.5</v>
      </c>
      <c r="L6" s="11"/>
      <c r="M6" s="11"/>
      <c r="N6" s="14">
        <v>1.381</v>
      </c>
      <c r="O6" s="15">
        <v>45.5</v>
      </c>
      <c r="P6" s="11"/>
      <c r="Q6" s="11"/>
      <c r="R6" s="14">
        <v>1.81</v>
      </c>
      <c r="S6" s="15">
        <v>50</v>
      </c>
      <c r="T6" s="11"/>
      <c r="U6" s="11"/>
      <c r="V6" s="14">
        <v>1.516</v>
      </c>
      <c r="W6" s="15">
        <v>47.5</v>
      </c>
    </row>
    <row r="7" spans="1:23" x14ac:dyDescent="0.25">
      <c r="A7" s="11"/>
      <c r="B7" s="14">
        <v>1.6859999999999999</v>
      </c>
      <c r="C7" s="15">
        <v>49</v>
      </c>
      <c r="D7" s="11"/>
      <c r="E7" s="11"/>
      <c r="F7" s="14">
        <v>1.72</v>
      </c>
      <c r="G7" s="15">
        <v>50</v>
      </c>
      <c r="H7" s="11"/>
      <c r="I7" s="11"/>
      <c r="J7" s="14">
        <v>1.575</v>
      </c>
      <c r="K7" s="15">
        <v>47.5</v>
      </c>
      <c r="L7" s="11"/>
      <c r="M7" s="11"/>
      <c r="N7" s="14">
        <v>1.645</v>
      </c>
      <c r="O7" s="15">
        <v>48.5</v>
      </c>
      <c r="P7" s="11"/>
      <c r="Q7" s="11"/>
      <c r="R7" s="14">
        <v>1.7230000000000001</v>
      </c>
      <c r="S7" s="15">
        <v>48.5</v>
      </c>
      <c r="T7" s="11"/>
      <c r="U7" s="11"/>
      <c r="V7" s="14">
        <v>1.6859999999999999</v>
      </c>
      <c r="W7" s="15">
        <v>48.5</v>
      </c>
    </row>
    <row r="8" spans="1:23" x14ac:dyDescent="0.25">
      <c r="A8" s="11"/>
      <c r="B8" s="14">
        <v>1.6819999999999999</v>
      </c>
      <c r="C8" s="15">
        <v>48</v>
      </c>
      <c r="D8" s="11"/>
      <c r="E8" s="11"/>
      <c r="F8" s="14">
        <v>1.6359999999999999</v>
      </c>
      <c r="G8" s="15">
        <v>48.5</v>
      </c>
      <c r="H8" s="11"/>
      <c r="I8" s="11"/>
      <c r="J8" s="14">
        <v>1.498</v>
      </c>
      <c r="K8" s="15">
        <v>46</v>
      </c>
      <c r="L8" s="11"/>
      <c r="M8" s="11"/>
      <c r="N8" s="14">
        <v>1.671</v>
      </c>
      <c r="O8" s="15">
        <v>49</v>
      </c>
      <c r="P8" s="11"/>
      <c r="Q8" s="11"/>
      <c r="R8" s="14">
        <v>1.8109999999999999</v>
      </c>
      <c r="S8" s="15">
        <v>51</v>
      </c>
      <c r="T8" s="11"/>
      <c r="U8" s="11"/>
      <c r="V8" s="14">
        <v>1.339</v>
      </c>
      <c r="W8" s="15">
        <v>45</v>
      </c>
    </row>
    <row r="9" spans="1:23" x14ac:dyDescent="0.25">
      <c r="A9" s="11"/>
      <c r="B9" s="14">
        <v>1.762</v>
      </c>
      <c r="C9" s="15">
        <v>48.5</v>
      </c>
      <c r="D9" s="11"/>
      <c r="E9" s="11"/>
      <c r="F9" s="14">
        <v>1.5840000000000001</v>
      </c>
      <c r="G9" s="15">
        <v>48.5</v>
      </c>
      <c r="H9" s="11"/>
      <c r="I9" s="11"/>
      <c r="J9" s="14">
        <v>1.625</v>
      </c>
      <c r="K9" s="15">
        <v>47.5</v>
      </c>
      <c r="L9" s="11"/>
      <c r="M9" s="11"/>
      <c r="N9" s="14">
        <v>1.6519999999999999</v>
      </c>
      <c r="O9" s="15">
        <v>49</v>
      </c>
      <c r="P9" s="11"/>
      <c r="Q9" s="11"/>
      <c r="R9" s="14">
        <v>1.7470000000000001</v>
      </c>
      <c r="S9" s="15">
        <v>50.5</v>
      </c>
      <c r="T9" s="11"/>
      <c r="U9" s="11"/>
      <c r="V9" s="14">
        <v>1.8540000000000001</v>
      </c>
      <c r="W9" s="15">
        <v>50</v>
      </c>
    </row>
    <row r="10" spans="1:23" x14ac:dyDescent="0.25">
      <c r="A10" s="11"/>
      <c r="B10" s="14">
        <v>1.64</v>
      </c>
      <c r="C10" s="15">
        <v>49</v>
      </c>
      <c r="D10" s="11"/>
      <c r="E10" s="11"/>
      <c r="F10" s="14">
        <v>1.657</v>
      </c>
      <c r="G10" s="15">
        <v>49</v>
      </c>
      <c r="H10" s="11"/>
      <c r="I10" s="11"/>
      <c r="J10" s="14">
        <v>1.6359999999999999</v>
      </c>
      <c r="K10" s="15">
        <v>47.5</v>
      </c>
      <c r="L10" s="11"/>
      <c r="M10" s="11"/>
      <c r="N10" s="14">
        <v>1.8260000000000001</v>
      </c>
      <c r="O10" s="15">
        <v>50.5</v>
      </c>
      <c r="P10" s="11"/>
      <c r="Q10" s="11"/>
      <c r="R10" s="14">
        <v>1.81</v>
      </c>
      <c r="S10" s="15">
        <v>51</v>
      </c>
      <c r="T10" s="11"/>
      <c r="U10" s="11"/>
      <c r="V10" s="14">
        <v>1.508</v>
      </c>
      <c r="W10" s="15">
        <v>48</v>
      </c>
    </row>
    <row r="11" spans="1:23" x14ac:dyDescent="0.25">
      <c r="A11" s="11"/>
      <c r="B11" s="14">
        <v>1.653</v>
      </c>
      <c r="C11" s="15">
        <v>48.5</v>
      </c>
      <c r="D11" s="11"/>
      <c r="E11" s="11"/>
      <c r="F11" s="14">
        <v>1.2490000000000001</v>
      </c>
      <c r="G11" s="15">
        <v>45.5</v>
      </c>
      <c r="H11" s="11"/>
      <c r="I11" s="11"/>
      <c r="J11" s="14">
        <v>1.6</v>
      </c>
      <c r="K11" s="15">
        <v>48.5</v>
      </c>
      <c r="L11" s="11"/>
      <c r="M11" s="11"/>
      <c r="N11" s="14">
        <v>1.5049999999999999</v>
      </c>
      <c r="O11" s="15">
        <v>47.5</v>
      </c>
      <c r="P11" s="11"/>
      <c r="Q11" s="11"/>
      <c r="R11" s="14">
        <v>1.7729999999999999</v>
      </c>
      <c r="S11" s="15">
        <v>50</v>
      </c>
      <c r="T11" s="11"/>
      <c r="U11" s="11"/>
      <c r="V11" s="14">
        <v>1.821</v>
      </c>
      <c r="W11" s="15">
        <v>49.5</v>
      </c>
    </row>
    <row r="12" spans="1:23" x14ac:dyDescent="0.25">
      <c r="A12" s="11"/>
      <c r="B12" s="14">
        <v>1.7609999999999999</v>
      </c>
      <c r="C12" s="15">
        <v>51.5</v>
      </c>
      <c r="D12" s="11"/>
      <c r="E12" s="11"/>
      <c r="F12" s="14">
        <v>1.6779999999999999</v>
      </c>
      <c r="G12" s="15">
        <v>48.5</v>
      </c>
      <c r="H12" s="11"/>
      <c r="I12" s="11"/>
      <c r="J12" s="14">
        <v>1.694</v>
      </c>
      <c r="K12" s="15">
        <v>50</v>
      </c>
      <c r="L12" s="11"/>
      <c r="M12" s="11"/>
      <c r="N12" s="14">
        <v>1.7050000000000001</v>
      </c>
      <c r="O12" s="15">
        <v>47.5</v>
      </c>
      <c r="P12" s="11"/>
      <c r="Q12" s="11"/>
      <c r="R12" s="14">
        <v>1.294</v>
      </c>
      <c r="S12" s="15">
        <v>45</v>
      </c>
      <c r="T12" s="11"/>
      <c r="U12" s="11"/>
      <c r="V12" s="14">
        <v>1.6439999999999999</v>
      </c>
      <c r="W12" s="15">
        <v>49</v>
      </c>
    </row>
    <row r="13" spans="1:23" x14ac:dyDescent="0.25">
      <c r="A13" s="11"/>
      <c r="B13" s="14">
        <v>1.9339999999999999</v>
      </c>
      <c r="C13" s="15">
        <v>49.5</v>
      </c>
      <c r="D13" s="11"/>
      <c r="E13" s="11"/>
      <c r="F13" s="14">
        <v>1.4850000000000001</v>
      </c>
      <c r="G13" s="15">
        <v>47</v>
      </c>
      <c r="H13" s="11"/>
      <c r="I13" s="11"/>
      <c r="J13" s="14">
        <v>1.8069999999999999</v>
      </c>
      <c r="K13" s="15">
        <v>51</v>
      </c>
      <c r="L13" s="11"/>
      <c r="M13" s="11"/>
      <c r="N13" s="14">
        <v>1.7709999999999999</v>
      </c>
      <c r="O13" s="15">
        <v>49.5</v>
      </c>
      <c r="P13" s="11"/>
      <c r="Q13" s="11"/>
      <c r="R13" s="14">
        <v>1.33</v>
      </c>
      <c r="S13" s="15">
        <v>46.5</v>
      </c>
      <c r="T13" s="11"/>
      <c r="U13" s="11"/>
      <c r="V13" s="14">
        <v>1.5529999999999999</v>
      </c>
      <c r="W13" s="15">
        <v>49</v>
      </c>
    </row>
    <row r="14" spans="1:23" x14ac:dyDescent="0.25">
      <c r="A14" s="11"/>
      <c r="B14" s="14">
        <v>1.599</v>
      </c>
      <c r="C14" s="15">
        <v>48</v>
      </c>
      <c r="D14" s="11"/>
      <c r="E14" s="11"/>
      <c r="F14" s="14">
        <v>1.786</v>
      </c>
      <c r="G14" s="15">
        <v>49</v>
      </c>
      <c r="H14" s="11"/>
      <c r="I14" s="11"/>
      <c r="J14" s="14">
        <v>1.6240000000000001</v>
      </c>
      <c r="K14" s="15">
        <v>48</v>
      </c>
      <c r="L14" s="11"/>
      <c r="M14" s="11"/>
      <c r="N14" s="14">
        <v>1.734</v>
      </c>
      <c r="O14" s="15">
        <v>48.5</v>
      </c>
      <c r="P14" s="11"/>
      <c r="Q14" s="11"/>
      <c r="R14" s="14">
        <v>1.62</v>
      </c>
      <c r="S14" s="15">
        <v>49</v>
      </c>
      <c r="T14" s="11"/>
      <c r="U14" s="11"/>
      <c r="V14" s="14">
        <v>1.403</v>
      </c>
      <c r="W14" s="15">
        <v>47</v>
      </c>
    </row>
    <row r="15" spans="1:23" ht="15.75" thickBot="1" x14ac:dyDescent="0.3">
      <c r="A15" s="11"/>
      <c r="B15" s="16">
        <v>1.7030000000000001</v>
      </c>
      <c r="C15" s="17">
        <v>50</v>
      </c>
      <c r="D15" s="11"/>
      <c r="E15" s="11"/>
      <c r="F15" s="16">
        <v>1.794</v>
      </c>
      <c r="G15" s="17">
        <v>50.5</v>
      </c>
      <c r="H15" s="11"/>
      <c r="I15" s="11"/>
      <c r="J15" s="16">
        <v>1.7330000000000001</v>
      </c>
      <c r="K15" s="17">
        <v>49.5</v>
      </c>
      <c r="L15" s="11"/>
      <c r="M15" s="11"/>
      <c r="N15" s="16">
        <v>1.8009999999999999</v>
      </c>
      <c r="O15" s="17">
        <v>49</v>
      </c>
      <c r="P15" s="11"/>
      <c r="Q15" s="11"/>
      <c r="R15" s="16">
        <v>1.6839999999999999</v>
      </c>
      <c r="S15" s="17">
        <v>49.5</v>
      </c>
      <c r="T15" s="11"/>
      <c r="U15" s="11"/>
      <c r="V15" s="16">
        <v>1.706</v>
      </c>
      <c r="W15" s="17">
        <v>50.5</v>
      </c>
    </row>
    <row r="16" spans="1:23" x14ac:dyDescent="0.25">
      <c r="A16" s="18" t="s">
        <v>3</v>
      </c>
      <c r="B16" s="19">
        <f>SUM(B4:B15)</f>
        <v>20.68</v>
      </c>
      <c r="C16" s="13"/>
      <c r="D16" s="11"/>
      <c r="E16" s="18" t="s">
        <v>3</v>
      </c>
      <c r="F16" s="20">
        <f>SUM(F4:F15)</f>
        <v>19.295000000000002</v>
      </c>
      <c r="G16" s="13"/>
      <c r="H16" s="11"/>
      <c r="I16" s="18" t="s">
        <v>3</v>
      </c>
      <c r="J16" s="20">
        <f>SUM(J4:J15)</f>
        <v>19.855999999999998</v>
      </c>
      <c r="K16" s="13"/>
      <c r="L16" s="11"/>
      <c r="M16" s="18" t="s">
        <v>3</v>
      </c>
      <c r="N16" s="20">
        <f>SUM(N4:N15)</f>
        <v>19.925999999999998</v>
      </c>
      <c r="O16" s="13"/>
      <c r="P16" s="11"/>
      <c r="Q16" s="18" t="s">
        <v>3</v>
      </c>
      <c r="R16" s="20">
        <f>SUM(R4:R15)</f>
        <v>19.926000000000002</v>
      </c>
      <c r="S16" s="13"/>
      <c r="T16" s="11"/>
      <c r="U16" s="18" t="s">
        <v>3</v>
      </c>
      <c r="V16" s="20">
        <f>SUM(V4:V15)</f>
        <v>19.209999999999997</v>
      </c>
      <c r="W16" s="13"/>
    </row>
    <row r="17" spans="1:23" ht="15.75" thickBot="1" x14ac:dyDescent="0.3">
      <c r="A17" s="21" t="s">
        <v>4</v>
      </c>
      <c r="B17" s="22">
        <f>AVERAGE(B4:B15)</f>
        <v>1.7233333333333334</v>
      </c>
      <c r="C17" s="23">
        <f>AVERAGE(C4:C15)</f>
        <v>49.208333333333336</v>
      </c>
      <c r="D17" s="11"/>
      <c r="E17" s="21" t="s">
        <v>4</v>
      </c>
      <c r="F17" s="22">
        <f>AVERAGE(F4:F15)</f>
        <v>1.6079166666666669</v>
      </c>
      <c r="G17" s="23">
        <f>AVERAGE(G4:G15)</f>
        <v>48.25</v>
      </c>
      <c r="H17" s="11"/>
      <c r="I17" s="21" t="s">
        <v>4</v>
      </c>
      <c r="J17" s="22">
        <f>AVERAGE(J4:J15)</f>
        <v>1.6546666666666665</v>
      </c>
      <c r="K17" s="23">
        <f>AVERAGE(K4:K15)</f>
        <v>48.625</v>
      </c>
      <c r="L17" s="11"/>
      <c r="M17" s="21" t="s">
        <v>4</v>
      </c>
      <c r="N17" s="22">
        <f>AVERAGE(N4:N15)</f>
        <v>1.6604999999999999</v>
      </c>
      <c r="O17" s="23">
        <f>AVERAGE(O4:O15)</f>
        <v>48.458333333333336</v>
      </c>
      <c r="P17" s="11"/>
      <c r="Q17" s="21" t="s">
        <v>4</v>
      </c>
      <c r="R17" s="22">
        <f>AVERAGE(R4:R15)</f>
        <v>1.6605000000000001</v>
      </c>
      <c r="S17" s="23">
        <f>AVERAGE(S4:S15)</f>
        <v>48.875</v>
      </c>
      <c r="T17" s="11"/>
      <c r="U17" s="21" t="s">
        <v>4</v>
      </c>
      <c r="V17" s="22">
        <f>AVERAGE(V4:V15)</f>
        <v>1.6008333333333331</v>
      </c>
      <c r="W17" s="23">
        <f>AVERAGE(W4:W15)</f>
        <v>48.291666666666664</v>
      </c>
    </row>
    <row r="18" spans="1:23" x14ac:dyDescent="0.25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</row>
    <row r="19" spans="1:23" ht="15.75" thickBot="1" x14ac:dyDescent="0.3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</row>
    <row r="20" spans="1:23" ht="15.75" thickBot="1" x14ac:dyDescent="0.3">
      <c r="A20" s="9" t="s">
        <v>10</v>
      </c>
      <c r="B20" s="10" t="s">
        <v>1</v>
      </c>
      <c r="C20" s="10" t="s">
        <v>2</v>
      </c>
      <c r="D20" s="11"/>
      <c r="E20" s="9" t="s">
        <v>11</v>
      </c>
      <c r="F20" s="10" t="s">
        <v>1</v>
      </c>
      <c r="G20" s="10" t="s">
        <v>2</v>
      </c>
      <c r="H20" s="11"/>
      <c r="I20" s="9" t="s">
        <v>12</v>
      </c>
      <c r="J20" s="10" t="s">
        <v>1</v>
      </c>
      <c r="K20" s="10" t="s">
        <v>2</v>
      </c>
      <c r="L20" s="11"/>
      <c r="M20" s="9" t="s">
        <v>13</v>
      </c>
      <c r="N20" s="10" t="s">
        <v>1</v>
      </c>
      <c r="O20" s="10" t="s">
        <v>2</v>
      </c>
      <c r="P20" s="11"/>
      <c r="Q20" s="9" t="s">
        <v>14</v>
      </c>
      <c r="R20" s="10" t="s">
        <v>1</v>
      </c>
      <c r="S20" s="10" t="s">
        <v>2</v>
      </c>
      <c r="T20" s="11"/>
      <c r="U20" s="9" t="s">
        <v>15</v>
      </c>
      <c r="V20" s="10" t="s">
        <v>1</v>
      </c>
      <c r="W20" s="10" t="s">
        <v>2</v>
      </c>
    </row>
    <row r="21" spans="1:23" x14ac:dyDescent="0.25">
      <c r="A21" s="11"/>
      <c r="B21" s="12">
        <v>1.7430000000000001</v>
      </c>
      <c r="C21" s="13">
        <v>50</v>
      </c>
      <c r="D21" s="11"/>
      <c r="E21" s="11"/>
      <c r="F21" s="12">
        <v>1.855</v>
      </c>
      <c r="G21" s="13">
        <v>49</v>
      </c>
      <c r="H21" s="11"/>
      <c r="I21" s="11"/>
      <c r="J21" s="12">
        <v>1.968</v>
      </c>
      <c r="K21" s="13">
        <v>52</v>
      </c>
      <c r="L21" s="11"/>
      <c r="M21" s="11"/>
      <c r="N21" s="12">
        <v>1.84</v>
      </c>
      <c r="O21" s="13">
        <v>51</v>
      </c>
      <c r="P21" s="11"/>
      <c r="Q21" s="11"/>
      <c r="R21" s="12">
        <v>1.5209999999999999</v>
      </c>
      <c r="S21" s="13">
        <v>47.5</v>
      </c>
      <c r="T21" s="11"/>
      <c r="U21" s="11"/>
      <c r="V21" s="12">
        <v>1.8580000000000001</v>
      </c>
      <c r="W21" s="13">
        <v>50.5</v>
      </c>
    </row>
    <row r="22" spans="1:23" x14ac:dyDescent="0.25">
      <c r="A22" s="11"/>
      <c r="B22" s="14">
        <v>1.8009999999999999</v>
      </c>
      <c r="C22" s="15">
        <v>51.5</v>
      </c>
      <c r="D22" s="11"/>
      <c r="E22" s="11"/>
      <c r="F22" s="14">
        <v>1.6439999999999999</v>
      </c>
      <c r="G22" s="15">
        <v>48</v>
      </c>
      <c r="H22" s="11"/>
      <c r="I22" s="11"/>
      <c r="J22" s="14">
        <v>1.6120000000000001</v>
      </c>
      <c r="K22" s="15">
        <v>49</v>
      </c>
      <c r="L22" s="11"/>
      <c r="M22" s="11"/>
      <c r="N22" s="14">
        <v>1.897</v>
      </c>
      <c r="O22" s="15">
        <v>50.5</v>
      </c>
      <c r="P22" s="11"/>
      <c r="Q22" s="11"/>
      <c r="R22" s="14">
        <v>1.258</v>
      </c>
      <c r="S22" s="15">
        <v>44.5</v>
      </c>
      <c r="T22" s="11"/>
      <c r="U22" s="11"/>
      <c r="V22" s="14">
        <v>1.357</v>
      </c>
      <c r="W22" s="15">
        <v>45.5</v>
      </c>
    </row>
    <row r="23" spans="1:23" x14ac:dyDescent="0.25">
      <c r="A23" s="11"/>
      <c r="B23" s="14">
        <v>1.65</v>
      </c>
      <c r="C23" s="15">
        <v>50.5</v>
      </c>
      <c r="D23" s="11"/>
      <c r="E23" s="11"/>
      <c r="F23" s="14">
        <v>1.772</v>
      </c>
      <c r="G23" s="15">
        <v>50</v>
      </c>
      <c r="H23" s="11"/>
      <c r="I23" s="11"/>
      <c r="J23" s="14">
        <v>1.669</v>
      </c>
      <c r="K23" s="15">
        <v>49.5</v>
      </c>
      <c r="L23" s="11"/>
      <c r="M23" s="11"/>
      <c r="N23" s="14">
        <v>1.875</v>
      </c>
      <c r="O23" s="15">
        <v>51</v>
      </c>
      <c r="P23" s="11"/>
      <c r="Q23" s="11"/>
      <c r="R23" s="14">
        <v>1.486</v>
      </c>
      <c r="S23" s="15">
        <v>45.5</v>
      </c>
      <c r="T23" s="11"/>
      <c r="U23" s="11"/>
      <c r="V23" s="14">
        <v>1.8340000000000001</v>
      </c>
      <c r="W23" s="15">
        <v>50</v>
      </c>
    </row>
    <row r="24" spans="1:23" x14ac:dyDescent="0.25">
      <c r="A24" s="11"/>
      <c r="B24" s="14">
        <v>1.712</v>
      </c>
      <c r="C24" s="15">
        <v>49</v>
      </c>
      <c r="D24" s="11"/>
      <c r="E24" s="11"/>
      <c r="F24" s="14">
        <v>1.7230000000000001</v>
      </c>
      <c r="G24" s="15">
        <v>49.5</v>
      </c>
      <c r="H24" s="11"/>
      <c r="I24" s="11"/>
      <c r="J24" s="14">
        <v>1.665</v>
      </c>
      <c r="K24" s="15">
        <v>48</v>
      </c>
      <c r="L24" s="11"/>
      <c r="M24" s="11"/>
      <c r="N24" s="14">
        <v>1.6180000000000001</v>
      </c>
      <c r="O24" s="15">
        <v>50</v>
      </c>
      <c r="P24" s="11"/>
      <c r="Q24" s="11"/>
      <c r="R24" s="14">
        <v>1.796</v>
      </c>
      <c r="S24" s="15">
        <v>50.5</v>
      </c>
      <c r="T24" s="11"/>
      <c r="U24" s="11"/>
      <c r="V24" s="14">
        <v>1.8280000000000001</v>
      </c>
      <c r="W24" s="15">
        <v>51</v>
      </c>
    </row>
    <row r="25" spans="1:23" x14ac:dyDescent="0.25">
      <c r="A25" s="11"/>
      <c r="B25" s="14">
        <v>1.847</v>
      </c>
      <c r="C25" s="15">
        <v>50.5</v>
      </c>
      <c r="D25" s="11"/>
      <c r="E25" s="11"/>
      <c r="F25" s="14">
        <v>1.887</v>
      </c>
      <c r="G25" s="15">
        <v>52</v>
      </c>
      <c r="H25" s="11"/>
      <c r="I25" s="11"/>
      <c r="J25" s="14">
        <v>1.653</v>
      </c>
      <c r="K25" s="15">
        <v>49.5</v>
      </c>
      <c r="L25" s="11"/>
      <c r="M25" s="11"/>
      <c r="N25" s="14">
        <v>1.869</v>
      </c>
      <c r="O25" s="15">
        <v>49</v>
      </c>
      <c r="P25" s="11"/>
      <c r="Q25" s="11"/>
      <c r="R25" s="14">
        <v>1.6830000000000001</v>
      </c>
      <c r="S25" s="15">
        <v>50.5</v>
      </c>
      <c r="T25" s="11"/>
      <c r="U25" s="11"/>
      <c r="V25" s="14">
        <v>1.8</v>
      </c>
      <c r="W25" s="15">
        <v>50</v>
      </c>
    </row>
    <row r="26" spans="1:23" x14ac:dyDescent="0.25">
      <c r="A26" s="11"/>
      <c r="B26" s="14">
        <v>1.7849999999999999</v>
      </c>
      <c r="C26" s="15">
        <v>50.5</v>
      </c>
      <c r="D26" s="11"/>
      <c r="E26" s="11"/>
      <c r="F26" s="14">
        <v>1.7250000000000001</v>
      </c>
      <c r="G26" s="15">
        <v>50</v>
      </c>
      <c r="H26" s="11"/>
      <c r="I26" s="11"/>
      <c r="J26" s="14">
        <v>1.835</v>
      </c>
      <c r="K26" s="15">
        <v>50</v>
      </c>
      <c r="L26" s="11"/>
      <c r="M26" s="11"/>
      <c r="N26" s="14">
        <v>1.96</v>
      </c>
      <c r="O26" s="15">
        <v>52</v>
      </c>
      <c r="P26" s="11"/>
      <c r="Q26" s="11"/>
      <c r="R26" s="14">
        <v>1.6140000000000001</v>
      </c>
      <c r="S26" s="15">
        <v>48</v>
      </c>
      <c r="T26" s="11"/>
      <c r="U26" s="11"/>
      <c r="V26" s="14">
        <v>1.502</v>
      </c>
      <c r="W26" s="15">
        <v>47.5</v>
      </c>
    </row>
    <row r="27" spans="1:23" x14ac:dyDescent="0.25">
      <c r="A27" s="11"/>
      <c r="B27" s="14">
        <v>1.726</v>
      </c>
      <c r="C27" s="15">
        <v>48</v>
      </c>
      <c r="D27" s="11"/>
      <c r="E27" s="11"/>
      <c r="F27" s="14">
        <v>1.571</v>
      </c>
      <c r="G27" s="15">
        <v>48.5</v>
      </c>
      <c r="H27" s="11"/>
      <c r="I27" s="11"/>
      <c r="J27" s="14">
        <v>1.556</v>
      </c>
      <c r="K27" s="15">
        <v>47.5</v>
      </c>
      <c r="L27" s="11"/>
      <c r="M27" s="11"/>
      <c r="N27" s="14">
        <v>1.8360000000000001</v>
      </c>
      <c r="O27" s="15">
        <v>49.5</v>
      </c>
      <c r="P27" s="11"/>
      <c r="Q27" s="11"/>
      <c r="R27" s="14">
        <v>1.5309999999999999</v>
      </c>
      <c r="S27" s="15">
        <v>46</v>
      </c>
      <c r="T27" s="11"/>
      <c r="U27" s="11"/>
      <c r="V27" s="14">
        <v>1.7230000000000001</v>
      </c>
      <c r="W27" s="15">
        <v>50</v>
      </c>
    </row>
    <row r="28" spans="1:23" x14ac:dyDescent="0.25">
      <c r="A28" s="11"/>
      <c r="B28" s="14">
        <v>1.621</v>
      </c>
      <c r="C28" s="15">
        <v>47</v>
      </c>
      <c r="D28" s="11"/>
      <c r="E28" s="11"/>
      <c r="F28" s="14">
        <v>1.7210000000000001</v>
      </c>
      <c r="G28" s="15">
        <v>48.5</v>
      </c>
      <c r="H28" s="11"/>
      <c r="I28" s="11"/>
      <c r="J28" s="14">
        <v>1.341</v>
      </c>
      <c r="K28" s="15">
        <v>46.5</v>
      </c>
      <c r="L28" s="11"/>
      <c r="M28" s="11"/>
      <c r="N28" s="14">
        <v>1.8560000000000001</v>
      </c>
      <c r="O28" s="15">
        <v>50.5</v>
      </c>
      <c r="P28" s="11"/>
      <c r="Q28" s="11"/>
      <c r="R28" s="14">
        <v>1.46</v>
      </c>
      <c r="S28" s="15">
        <v>48</v>
      </c>
      <c r="T28" s="11"/>
      <c r="U28" s="11"/>
      <c r="V28" s="14">
        <v>1.663</v>
      </c>
      <c r="W28" s="15">
        <v>48</v>
      </c>
    </row>
    <row r="29" spans="1:23" x14ac:dyDescent="0.25">
      <c r="A29" s="11"/>
      <c r="B29" s="14">
        <v>1.6339999999999999</v>
      </c>
      <c r="C29" s="15">
        <v>47.5</v>
      </c>
      <c r="D29" s="11"/>
      <c r="E29" s="11"/>
      <c r="F29" s="14">
        <v>1.7050000000000001</v>
      </c>
      <c r="G29" s="15">
        <v>51</v>
      </c>
      <c r="H29" s="11"/>
      <c r="I29" s="11"/>
      <c r="J29" s="14">
        <v>1.744</v>
      </c>
      <c r="K29" s="15">
        <v>47</v>
      </c>
      <c r="L29" s="11"/>
      <c r="M29" s="11"/>
      <c r="N29" s="14">
        <v>1.91</v>
      </c>
      <c r="O29" s="15">
        <v>50.5</v>
      </c>
      <c r="P29" s="11"/>
      <c r="Q29" s="11"/>
      <c r="R29" s="14">
        <v>1.5740000000000001</v>
      </c>
      <c r="S29" s="15">
        <v>47.5</v>
      </c>
      <c r="T29" s="11"/>
      <c r="U29" s="11"/>
      <c r="V29" s="14">
        <v>1.7130000000000001</v>
      </c>
      <c r="W29" s="15">
        <v>49</v>
      </c>
    </row>
    <row r="30" spans="1:23" x14ac:dyDescent="0.25">
      <c r="A30" s="11"/>
      <c r="B30" s="14">
        <v>1.6539999999999999</v>
      </c>
      <c r="C30" s="15">
        <v>51</v>
      </c>
      <c r="D30" s="11"/>
      <c r="E30" s="11"/>
      <c r="F30" s="14">
        <v>1.526</v>
      </c>
      <c r="G30" s="15">
        <v>48</v>
      </c>
      <c r="H30" s="11"/>
      <c r="I30" s="11"/>
      <c r="J30" s="14">
        <v>1.73</v>
      </c>
      <c r="K30" s="15">
        <v>48.5</v>
      </c>
      <c r="L30" s="11"/>
      <c r="M30" s="11"/>
      <c r="N30" s="14">
        <v>2.0009999999999999</v>
      </c>
      <c r="O30" s="15">
        <v>52</v>
      </c>
      <c r="P30" s="11"/>
      <c r="Q30" s="11"/>
      <c r="R30" s="14">
        <v>1.135</v>
      </c>
      <c r="S30" s="15">
        <v>43</v>
      </c>
      <c r="T30" s="11"/>
      <c r="U30" s="11"/>
      <c r="V30" s="14">
        <v>1.7589999999999999</v>
      </c>
      <c r="W30" s="15">
        <v>49</v>
      </c>
    </row>
    <row r="31" spans="1:23" x14ac:dyDescent="0.25">
      <c r="A31" s="11"/>
      <c r="B31" s="14">
        <v>1.5409999999999999</v>
      </c>
      <c r="C31" s="15">
        <v>47</v>
      </c>
      <c r="D31" s="11"/>
      <c r="E31" s="11"/>
      <c r="F31" s="14">
        <v>1.992</v>
      </c>
      <c r="G31" s="15">
        <v>52</v>
      </c>
      <c r="H31" s="11"/>
      <c r="I31" s="11"/>
      <c r="J31" s="14">
        <v>1.89</v>
      </c>
      <c r="K31" s="15">
        <v>50</v>
      </c>
      <c r="L31" s="11"/>
      <c r="M31" s="11"/>
      <c r="N31" s="14">
        <v>1.9350000000000001</v>
      </c>
      <c r="O31" s="15">
        <v>52</v>
      </c>
      <c r="P31" s="11"/>
      <c r="Q31" s="11"/>
      <c r="R31" s="14">
        <v>1.728</v>
      </c>
      <c r="S31" s="15">
        <v>48.5</v>
      </c>
      <c r="T31" s="11"/>
      <c r="U31" s="11"/>
      <c r="V31" s="14">
        <v>1.5169999999999999</v>
      </c>
      <c r="W31" s="15">
        <v>47.5</v>
      </c>
    </row>
    <row r="32" spans="1:23" ht="15.75" thickBot="1" x14ac:dyDescent="0.3">
      <c r="A32" s="11"/>
      <c r="B32" s="16">
        <v>1.7090000000000001</v>
      </c>
      <c r="C32" s="17">
        <v>49.5</v>
      </c>
      <c r="D32" s="11"/>
      <c r="E32" s="11"/>
      <c r="F32" s="16">
        <v>1.643</v>
      </c>
      <c r="G32" s="17">
        <v>49.5</v>
      </c>
      <c r="H32" s="11"/>
      <c r="I32" s="11"/>
      <c r="J32" s="16">
        <v>1.9870000000000001</v>
      </c>
      <c r="K32" s="17">
        <v>52</v>
      </c>
      <c r="L32" s="11"/>
      <c r="M32" s="11"/>
      <c r="N32" s="16">
        <v>1.9530000000000001</v>
      </c>
      <c r="O32" s="17">
        <v>51</v>
      </c>
      <c r="P32" s="11"/>
      <c r="Q32" s="11"/>
      <c r="R32" s="16">
        <v>1.615</v>
      </c>
      <c r="S32" s="17">
        <v>47.5</v>
      </c>
      <c r="T32" s="11"/>
      <c r="U32" s="11"/>
      <c r="V32" s="16">
        <v>1.704</v>
      </c>
      <c r="W32" s="17">
        <v>49</v>
      </c>
    </row>
    <row r="33" spans="1:23" x14ac:dyDescent="0.25">
      <c r="A33" s="18" t="s">
        <v>3</v>
      </c>
      <c r="B33" s="20">
        <f>SUM(B21:B32)</f>
        <v>20.423000000000002</v>
      </c>
      <c r="C33" s="13"/>
      <c r="D33" s="11"/>
      <c r="E33" s="18" t="s">
        <v>3</v>
      </c>
      <c r="F33" s="20">
        <f>SUM(F21:F32)</f>
        <v>20.764000000000003</v>
      </c>
      <c r="G33" s="13"/>
      <c r="H33" s="11"/>
      <c r="I33" s="18" t="s">
        <v>3</v>
      </c>
      <c r="J33" s="20">
        <f>SUM(J21:J32)</f>
        <v>20.65</v>
      </c>
      <c r="K33" s="13"/>
      <c r="L33" s="11"/>
      <c r="M33" s="18" t="s">
        <v>3</v>
      </c>
      <c r="N33" s="20">
        <f>SUM(N21:N32)</f>
        <v>22.55</v>
      </c>
      <c r="O33" s="13"/>
      <c r="P33" s="11"/>
      <c r="Q33" s="18" t="s">
        <v>3</v>
      </c>
      <c r="R33" s="20">
        <f>SUM(R21:R32)</f>
        <v>18.401</v>
      </c>
      <c r="S33" s="13"/>
      <c r="T33" s="11"/>
      <c r="U33" s="18" t="s">
        <v>3</v>
      </c>
      <c r="V33" s="20">
        <f>SUM(V21:V32)</f>
        <v>20.258000000000003</v>
      </c>
      <c r="W33" s="13"/>
    </row>
    <row r="34" spans="1:23" ht="15.75" thickBot="1" x14ac:dyDescent="0.3">
      <c r="A34" s="21" t="s">
        <v>4</v>
      </c>
      <c r="B34" s="22">
        <f>AVERAGE(B21:B32)</f>
        <v>1.7019166666666667</v>
      </c>
      <c r="C34" s="23">
        <f>AVERAGE(C21:C32)</f>
        <v>49.333333333333336</v>
      </c>
      <c r="D34" s="11"/>
      <c r="E34" s="21" t="s">
        <v>4</v>
      </c>
      <c r="F34" s="22">
        <f>AVERAGE(F21:F32)</f>
        <v>1.7303333333333335</v>
      </c>
      <c r="G34" s="23">
        <f>AVERAGE(G21:G32)</f>
        <v>49.666666666666664</v>
      </c>
      <c r="H34" s="11"/>
      <c r="I34" s="21" t="s">
        <v>4</v>
      </c>
      <c r="J34" s="22">
        <f>AVERAGE(J21:J32)</f>
        <v>1.7208333333333332</v>
      </c>
      <c r="K34" s="23">
        <f>AVERAGE(K21:K32)</f>
        <v>49.125</v>
      </c>
      <c r="L34" s="11"/>
      <c r="M34" s="21" t="s">
        <v>4</v>
      </c>
      <c r="N34" s="22">
        <f>AVERAGE(N21:N32)</f>
        <v>1.8791666666666667</v>
      </c>
      <c r="O34" s="23">
        <f>AVERAGE(O21:O32)</f>
        <v>50.75</v>
      </c>
      <c r="P34" s="11"/>
      <c r="Q34" s="21" t="s">
        <v>4</v>
      </c>
      <c r="R34" s="22">
        <f>AVERAGE(R21:R32)</f>
        <v>1.5334166666666667</v>
      </c>
      <c r="S34" s="23">
        <f>AVERAGE(S21:S32)</f>
        <v>47.25</v>
      </c>
      <c r="T34" s="11"/>
      <c r="U34" s="21" t="s">
        <v>4</v>
      </c>
      <c r="V34" s="22">
        <f>AVERAGE(V21:V32)</f>
        <v>1.6881666666666668</v>
      </c>
      <c r="W34" s="23">
        <f>AVERAGE(W21:W32)</f>
        <v>48.916666666666664</v>
      </c>
    </row>
    <row r="37" spans="1:23" x14ac:dyDescent="0.25">
      <c r="A37" s="1"/>
      <c r="B37" s="2"/>
      <c r="C37" s="2"/>
    </row>
    <row r="38" spans="1:23" x14ac:dyDescent="0.25">
      <c r="A38" s="3"/>
      <c r="B38" s="4"/>
      <c r="C38" s="4"/>
    </row>
    <row r="39" spans="1:23" x14ac:dyDescent="0.25">
      <c r="A39" s="3"/>
      <c r="B39" s="4"/>
      <c r="C39" s="4"/>
    </row>
    <row r="40" spans="1:23" x14ac:dyDescent="0.25">
      <c r="A40" s="3"/>
      <c r="B40" s="4"/>
      <c r="C40" s="4"/>
    </row>
    <row r="41" spans="1:23" x14ac:dyDescent="0.25">
      <c r="A41" s="3"/>
      <c r="B41" s="4"/>
      <c r="C41" s="4"/>
    </row>
    <row r="42" spans="1:23" x14ac:dyDescent="0.25">
      <c r="A42" s="3"/>
      <c r="B42" s="4"/>
      <c r="C42" s="4"/>
    </row>
    <row r="43" spans="1:23" x14ac:dyDescent="0.25">
      <c r="A43" s="5"/>
      <c r="B43" s="6"/>
      <c r="C43" s="6"/>
    </row>
    <row r="44" spans="1:23" x14ac:dyDescent="0.25">
      <c r="A44" s="5"/>
      <c r="B44" s="7"/>
      <c r="C44" s="7"/>
    </row>
    <row r="45" spans="1:23" x14ac:dyDescent="0.25">
      <c r="A45" s="3"/>
      <c r="B45" s="3"/>
      <c r="C45" s="3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C28" sqref="C28"/>
    </sheetView>
  </sheetViews>
  <sheetFormatPr defaultColWidth="11.42578125" defaultRowHeight="15" x14ac:dyDescent="0.25"/>
  <cols>
    <col min="1" max="1" width="36" customWidth="1"/>
    <col min="9" max="9" width="16.42578125" customWidth="1"/>
    <col min="10" max="10" width="23.140625" customWidth="1"/>
    <col min="11" max="11" width="17" customWidth="1"/>
    <col min="12" max="12" width="24.7109375" customWidth="1"/>
    <col min="13" max="13" width="19.42578125" customWidth="1"/>
    <col min="14" max="14" width="23.140625" customWidth="1"/>
  </cols>
  <sheetData>
    <row r="1" spans="1:14" ht="15.75" x14ac:dyDescent="0.25">
      <c r="A1" s="8" t="s">
        <v>83</v>
      </c>
    </row>
    <row r="2" spans="1:14" ht="15.75" thickBot="1" x14ac:dyDescent="0.3"/>
    <row r="3" spans="1:14" ht="15.75" thickBot="1" x14ac:dyDescent="0.3">
      <c r="A3" s="38" t="s">
        <v>82</v>
      </c>
      <c r="B3" s="39" t="s">
        <v>17</v>
      </c>
      <c r="C3" s="39" t="s">
        <v>18</v>
      </c>
      <c r="D3" s="39" t="s">
        <v>19</v>
      </c>
      <c r="E3" s="39" t="s">
        <v>20</v>
      </c>
      <c r="F3" s="39" t="s">
        <v>21</v>
      </c>
      <c r="G3" s="39" t="s">
        <v>22</v>
      </c>
      <c r="H3" s="39" t="s">
        <v>23</v>
      </c>
      <c r="I3" s="39" t="s">
        <v>24</v>
      </c>
      <c r="J3" s="39" t="s">
        <v>25</v>
      </c>
      <c r="K3" s="39" t="s">
        <v>26</v>
      </c>
      <c r="L3" s="39" t="s">
        <v>27</v>
      </c>
      <c r="M3" s="39" t="s">
        <v>28</v>
      </c>
      <c r="N3" s="40" t="s">
        <v>29</v>
      </c>
    </row>
    <row r="4" spans="1:14" x14ac:dyDescent="0.25">
      <c r="A4" s="27" t="s">
        <v>30</v>
      </c>
      <c r="B4" s="28">
        <v>2435.5192750425299</v>
      </c>
      <c r="C4" s="28">
        <v>5.7388878693815704</v>
      </c>
      <c r="D4" s="28">
        <v>1.7577853365724501</v>
      </c>
      <c r="E4" s="28">
        <v>3.2648399949517999</v>
      </c>
      <c r="F4" s="28">
        <v>1.0952592782902701E-3</v>
      </c>
      <c r="G4" s="28">
        <v>3.3884583922105103E-2</v>
      </c>
      <c r="H4" s="28" t="s">
        <v>31</v>
      </c>
      <c r="I4" s="28" t="s">
        <v>32</v>
      </c>
      <c r="J4" s="28" t="s">
        <v>33</v>
      </c>
      <c r="K4" s="28" t="s">
        <v>34</v>
      </c>
      <c r="L4" s="28" t="s">
        <v>35</v>
      </c>
      <c r="M4" s="28" t="s">
        <v>36</v>
      </c>
      <c r="N4" s="29" t="s">
        <v>37</v>
      </c>
    </row>
    <row r="5" spans="1:14" x14ac:dyDescent="0.25">
      <c r="A5" s="30" t="s">
        <v>38</v>
      </c>
      <c r="B5" s="31">
        <v>14.8856363408046</v>
      </c>
      <c r="C5" s="31">
        <v>-7.6844103171756597</v>
      </c>
      <c r="D5" s="31">
        <v>2.3741185517750898</v>
      </c>
      <c r="E5" s="31">
        <v>-3.23674245813468</v>
      </c>
      <c r="F5" s="31">
        <v>1.20902471241002E-3</v>
      </c>
      <c r="G5" s="31">
        <v>3.52039548613505E-2</v>
      </c>
      <c r="H5" s="31" t="s">
        <v>31</v>
      </c>
      <c r="I5" s="31" t="s">
        <v>39</v>
      </c>
      <c r="J5" s="31" t="s">
        <v>40</v>
      </c>
      <c r="K5" s="31" t="s">
        <v>41</v>
      </c>
      <c r="L5" s="31" t="s">
        <v>42</v>
      </c>
      <c r="M5" s="31" t="s">
        <v>43</v>
      </c>
      <c r="N5" s="32" t="s">
        <v>44</v>
      </c>
    </row>
    <row r="6" spans="1:14" x14ac:dyDescent="0.25">
      <c r="A6" s="30" t="s">
        <v>45</v>
      </c>
      <c r="B6" s="31">
        <v>19.595444091031801</v>
      </c>
      <c r="C6" s="31">
        <v>-7.7521055305708</v>
      </c>
      <c r="D6" s="31">
        <v>2.22794121151292</v>
      </c>
      <c r="E6" s="31">
        <v>-3.4794928566838701</v>
      </c>
      <c r="F6" s="31">
        <v>5.0236376175295003E-4</v>
      </c>
      <c r="G6" s="31">
        <v>1.6578004137847401E-2</v>
      </c>
      <c r="H6" s="31" t="s">
        <v>31</v>
      </c>
      <c r="I6" s="31" t="s">
        <v>39</v>
      </c>
      <c r="J6" s="31" t="s">
        <v>40</v>
      </c>
      <c r="K6" s="31" t="s">
        <v>41</v>
      </c>
      <c r="L6" s="31" t="s">
        <v>46</v>
      </c>
      <c r="M6" s="31" t="s">
        <v>47</v>
      </c>
      <c r="N6" s="32" t="s">
        <v>48</v>
      </c>
    </row>
    <row r="7" spans="1:14" x14ac:dyDescent="0.25">
      <c r="A7" s="30" t="s">
        <v>49</v>
      </c>
      <c r="B7" s="31">
        <v>33.241407386251701</v>
      </c>
      <c r="C7" s="31">
        <v>-8.8485354438066999</v>
      </c>
      <c r="D7" s="31">
        <v>2.27211207897171</v>
      </c>
      <c r="E7" s="31">
        <v>-3.8944097545625</v>
      </c>
      <c r="F7" s="33">
        <v>9.8438130668799506E-5</v>
      </c>
      <c r="G7" s="31">
        <v>4.8726874681055696E-3</v>
      </c>
      <c r="H7" s="31" t="s">
        <v>31</v>
      </c>
      <c r="I7" s="31" t="s">
        <v>50</v>
      </c>
      <c r="J7" s="31" t="s">
        <v>51</v>
      </c>
      <c r="K7" s="31" t="s">
        <v>52</v>
      </c>
      <c r="L7" s="31" t="s">
        <v>53</v>
      </c>
      <c r="M7" s="31" t="s">
        <v>54</v>
      </c>
      <c r="N7" s="32" t="s">
        <v>55</v>
      </c>
    </row>
    <row r="8" spans="1:14" x14ac:dyDescent="0.25">
      <c r="A8" s="30" t="s">
        <v>56</v>
      </c>
      <c r="B8" s="31">
        <v>11.440586960478299</v>
      </c>
      <c r="C8" s="31">
        <v>-7.3112164269608897</v>
      </c>
      <c r="D8" s="31">
        <v>2.0619986468367602</v>
      </c>
      <c r="E8" s="31">
        <v>-3.5456940954722498</v>
      </c>
      <c r="F8" s="31">
        <v>3.9158049061764199E-4</v>
      </c>
      <c r="G8" s="31">
        <v>1.49101802196717E-2</v>
      </c>
      <c r="H8" s="31" t="s">
        <v>31</v>
      </c>
      <c r="I8" s="31" t="s">
        <v>50</v>
      </c>
      <c r="J8" s="31" t="s">
        <v>51</v>
      </c>
      <c r="K8" s="31" t="s">
        <v>52</v>
      </c>
      <c r="L8" s="31" t="s">
        <v>53</v>
      </c>
      <c r="M8" s="31" t="s">
        <v>54</v>
      </c>
      <c r="N8" s="32" t="s">
        <v>57</v>
      </c>
    </row>
    <row r="9" spans="1:14" x14ac:dyDescent="0.25">
      <c r="A9" s="30" t="s">
        <v>58</v>
      </c>
      <c r="B9" s="31">
        <v>66.958097313030507</v>
      </c>
      <c r="C9" s="31">
        <v>-9.5296184286003491</v>
      </c>
      <c r="D9" s="31">
        <v>2.1018999544384198</v>
      </c>
      <c r="E9" s="31">
        <v>-4.5338116157609596</v>
      </c>
      <c r="F9" s="33">
        <v>5.7928698972650396E-6</v>
      </c>
      <c r="G9" s="31">
        <v>5.73494119829239E-4</v>
      </c>
      <c r="H9" s="31" t="s">
        <v>31</v>
      </c>
      <c r="I9" s="31" t="s">
        <v>50</v>
      </c>
      <c r="J9" s="31" t="s">
        <v>51</v>
      </c>
      <c r="K9" s="31" t="s">
        <v>59</v>
      </c>
      <c r="L9" s="31" t="s">
        <v>60</v>
      </c>
      <c r="M9" s="31" t="s">
        <v>61</v>
      </c>
      <c r="N9" s="32" t="s">
        <v>55</v>
      </c>
    </row>
    <row r="10" spans="1:14" x14ac:dyDescent="0.25">
      <c r="A10" s="30" t="s">
        <v>62</v>
      </c>
      <c r="B10" s="31">
        <v>30.970802314024699</v>
      </c>
      <c r="C10" s="31">
        <v>-8.7512343949459908</v>
      </c>
      <c r="D10" s="31">
        <v>2.1576986530304798</v>
      </c>
      <c r="E10" s="31">
        <v>-4.05581863002738</v>
      </c>
      <c r="F10" s="33">
        <v>4.9959015854765499E-5</v>
      </c>
      <c r="G10" s="31">
        <v>3.0912141060136199E-3</v>
      </c>
      <c r="H10" s="31" t="s">
        <v>31</v>
      </c>
      <c r="I10" s="31" t="s">
        <v>50</v>
      </c>
      <c r="J10" s="31" t="s">
        <v>51</v>
      </c>
      <c r="K10" s="31" t="s">
        <v>59</v>
      </c>
      <c r="L10" s="31" t="s">
        <v>60</v>
      </c>
      <c r="M10" s="31" t="s">
        <v>63</v>
      </c>
      <c r="N10" s="32" t="s">
        <v>55</v>
      </c>
    </row>
    <row r="11" spans="1:14" x14ac:dyDescent="0.25">
      <c r="A11" s="30" t="s">
        <v>64</v>
      </c>
      <c r="B11" s="31">
        <v>25.4946315311776</v>
      </c>
      <c r="C11" s="31">
        <v>-8.4589538679500205</v>
      </c>
      <c r="D11" s="31">
        <v>2.4223116921046999</v>
      </c>
      <c r="E11" s="31">
        <v>-3.49209967301945</v>
      </c>
      <c r="F11" s="31">
        <v>4.7923937848584597E-4</v>
      </c>
      <c r="G11" s="31">
        <v>1.6578004137847401E-2</v>
      </c>
      <c r="H11" s="31" t="s">
        <v>31</v>
      </c>
      <c r="I11" s="31" t="s">
        <v>50</v>
      </c>
      <c r="J11" s="31" t="s">
        <v>51</v>
      </c>
      <c r="K11" s="31" t="s">
        <v>65</v>
      </c>
      <c r="L11" s="31" t="s">
        <v>66</v>
      </c>
      <c r="M11" s="31" t="s">
        <v>67</v>
      </c>
      <c r="N11" s="32" t="s">
        <v>55</v>
      </c>
    </row>
    <row r="12" spans="1:14" x14ac:dyDescent="0.25">
      <c r="A12" s="30" t="s">
        <v>68</v>
      </c>
      <c r="B12" s="31">
        <v>15.209458194265199</v>
      </c>
      <c r="C12" s="31">
        <v>-7.72883947551452</v>
      </c>
      <c r="D12" s="31">
        <v>2.1150983360932298</v>
      </c>
      <c r="E12" s="31">
        <v>-3.65412772712514</v>
      </c>
      <c r="F12" s="31">
        <v>2.5805778700003102E-4</v>
      </c>
      <c r="G12" s="31">
        <v>1.16126004150014E-2</v>
      </c>
      <c r="H12" s="31" t="s">
        <v>31</v>
      </c>
      <c r="I12" s="31" t="s">
        <v>50</v>
      </c>
      <c r="J12" s="31" t="s">
        <v>51</v>
      </c>
      <c r="K12" s="31" t="s">
        <v>52</v>
      </c>
      <c r="L12" s="31" t="s">
        <v>69</v>
      </c>
      <c r="M12" s="31" t="s">
        <v>70</v>
      </c>
      <c r="N12" s="32" t="s">
        <v>55</v>
      </c>
    </row>
    <row r="13" spans="1:14" x14ac:dyDescent="0.25">
      <c r="A13" s="30" t="s">
        <v>71</v>
      </c>
      <c r="B13" s="31">
        <v>55.131726686608701</v>
      </c>
      <c r="C13" s="31">
        <v>-9.5791285761895697</v>
      </c>
      <c r="D13" s="31">
        <v>2.21200706015849</v>
      </c>
      <c r="E13" s="31">
        <v>-4.3305144674824199</v>
      </c>
      <c r="F13" s="33">
        <v>1.48761371325425E-5</v>
      </c>
      <c r="G13" s="31">
        <v>1.2272813134347599E-3</v>
      </c>
      <c r="H13" s="31" t="s">
        <v>31</v>
      </c>
      <c r="I13" s="31" t="s">
        <v>50</v>
      </c>
      <c r="J13" s="31" t="s">
        <v>51</v>
      </c>
      <c r="K13" s="31" t="s">
        <v>52</v>
      </c>
      <c r="L13" s="31" t="s">
        <v>69</v>
      </c>
      <c r="M13" s="31" t="s">
        <v>70</v>
      </c>
      <c r="N13" s="32" t="s">
        <v>55</v>
      </c>
    </row>
    <row r="14" spans="1:14" x14ac:dyDescent="0.25">
      <c r="A14" s="30" t="s">
        <v>72</v>
      </c>
      <c r="B14" s="31">
        <v>181.89610143476901</v>
      </c>
      <c r="C14" s="31">
        <v>-11.3020721484585</v>
      </c>
      <c r="D14" s="31">
        <v>2.1927607477303002</v>
      </c>
      <c r="E14" s="31">
        <v>-5.1542659910148103</v>
      </c>
      <c r="F14" s="33">
        <v>2.5462630504262697E-7</v>
      </c>
      <c r="G14" s="33">
        <v>4.2013340332033503E-5</v>
      </c>
      <c r="H14" s="31" t="s">
        <v>31</v>
      </c>
      <c r="I14" s="31" t="s">
        <v>50</v>
      </c>
      <c r="J14" s="31" t="s">
        <v>51</v>
      </c>
      <c r="K14" s="31" t="s">
        <v>52</v>
      </c>
      <c r="L14" s="31" t="s">
        <v>69</v>
      </c>
      <c r="M14" s="31" t="s">
        <v>70</v>
      </c>
      <c r="N14" s="32" t="s">
        <v>55</v>
      </c>
    </row>
    <row r="15" spans="1:14" x14ac:dyDescent="0.25">
      <c r="A15" s="30" t="s">
        <v>73</v>
      </c>
      <c r="B15" s="31">
        <v>53.873052484987099</v>
      </c>
      <c r="C15" s="31">
        <v>-26.955591447852299</v>
      </c>
      <c r="D15" s="31">
        <v>2.6433839060739999</v>
      </c>
      <c r="E15" s="31">
        <v>-10.197380481099801</v>
      </c>
      <c r="F15" s="33">
        <v>2.03692224883676E-24</v>
      </c>
      <c r="G15" s="33">
        <v>1.0082765131741901E-21</v>
      </c>
      <c r="H15" s="31" t="s">
        <v>31</v>
      </c>
      <c r="I15" s="31" t="s">
        <v>50</v>
      </c>
      <c r="J15" s="31" t="s">
        <v>51</v>
      </c>
      <c r="K15" s="31" t="s">
        <v>52</v>
      </c>
      <c r="L15" s="31" t="s">
        <v>69</v>
      </c>
      <c r="M15" s="31" t="s">
        <v>70</v>
      </c>
      <c r="N15" s="32" t="s">
        <v>55</v>
      </c>
    </row>
    <row r="16" spans="1:14" x14ac:dyDescent="0.25">
      <c r="A16" s="30" t="s">
        <v>74</v>
      </c>
      <c r="B16" s="31">
        <v>225.44224985388399</v>
      </c>
      <c r="C16" s="31">
        <v>-7.8730138706725601</v>
      </c>
      <c r="D16" s="31">
        <v>1.62900713640151</v>
      </c>
      <c r="E16" s="31">
        <v>-4.83301373870228</v>
      </c>
      <c r="F16" s="33">
        <v>1.3448150246028701E-6</v>
      </c>
      <c r="G16" s="31">
        <v>1.66420859294605E-4</v>
      </c>
      <c r="H16" s="31" t="s">
        <v>31</v>
      </c>
      <c r="I16" s="31" t="s">
        <v>50</v>
      </c>
      <c r="J16" s="31" t="s">
        <v>51</v>
      </c>
      <c r="K16" s="31" t="s">
        <v>52</v>
      </c>
      <c r="L16" s="31" t="s">
        <v>69</v>
      </c>
      <c r="M16" s="31" t="s">
        <v>70</v>
      </c>
      <c r="N16" s="32" t="s">
        <v>55</v>
      </c>
    </row>
    <row r="17" spans="1:14" x14ac:dyDescent="0.25">
      <c r="A17" s="30" t="s">
        <v>75</v>
      </c>
      <c r="B17" s="31">
        <v>29.705583249303899</v>
      </c>
      <c r="C17" s="31">
        <v>-8.6780353326093298</v>
      </c>
      <c r="D17" s="31">
        <v>2.40538841359629</v>
      </c>
      <c r="E17" s="31">
        <v>-3.6077480391762702</v>
      </c>
      <c r="F17" s="31">
        <v>3.0886621351360798E-4</v>
      </c>
      <c r="G17" s="31">
        <v>1.27407313074363E-2</v>
      </c>
      <c r="H17" s="31" t="s">
        <v>31</v>
      </c>
      <c r="I17" s="31" t="s">
        <v>50</v>
      </c>
      <c r="J17" s="31" t="s">
        <v>51</v>
      </c>
      <c r="K17" s="31" t="s">
        <v>52</v>
      </c>
      <c r="L17" s="31" t="s">
        <v>69</v>
      </c>
      <c r="M17" s="31" t="s">
        <v>70</v>
      </c>
      <c r="N17" s="32" t="s">
        <v>55</v>
      </c>
    </row>
    <row r="18" spans="1:14" x14ac:dyDescent="0.25">
      <c r="A18" s="30" t="s">
        <v>76</v>
      </c>
      <c r="B18" s="31">
        <v>280.06548780723602</v>
      </c>
      <c r="C18" s="31">
        <v>-8.5278093217579993</v>
      </c>
      <c r="D18" s="31">
        <v>2.0538084322359702</v>
      </c>
      <c r="E18" s="31">
        <v>-4.1521931587717802</v>
      </c>
      <c r="F18" s="33">
        <v>3.2930412638563203E-5</v>
      </c>
      <c r="G18" s="31">
        <v>2.32865060801268E-3</v>
      </c>
      <c r="H18" s="31" t="s">
        <v>31</v>
      </c>
      <c r="I18" s="31" t="s">
        <v>50</v>
      </c>
      <c r="J18" s="31" t="s">
        <v>51</v>
      </c>
      <c r="K18" s="31" t="s">
        <v>52</v>
      </c>
      <c r="L18" s="31" t="s">
        <v>69</v>
      </c>
      <c r="M18" s="31" t="s">
        <v>70</v>
      </c>
      <c r="N18" s="32" t="s">
        <v>55</v>
      </c>
    </row>
    <row r="19" spans="1:14" x14ac:dyDescent="0.25">
      <c r="A19" s="30" t="s">
        <v>77</v>
      </c>
      <c r="B19" s="31">
        <v>26.845690485069699</v>
      </c>
      <c r="C19" s="31">
        <v>-8.5423203352888404</v>
      </c>
      <c r="D19" s="31">
        <v>2.18166843905172</v>
      </c>
      <c r="E19" s="31">
        <v>-3.9154988825899699</v>
      </c>
      <c r="F19" s="33">
        <v>9.0217462545429307E-5</v>
      </c>
      <c r="G19" s="31">
        <v>4.8726874681055696E-3</v>
      </c>
      <c r="H19" s="31" t="s">
        <v>31</v>
      </c>
      <c r="I19" s="31" t="s">
        <v>50</v>
      </c>
      <c r="J19" s="31" t="s">
        <v>51</v>
      </c>
      <c r="K19" s="31" t="s">
        <v>52</v>
      </c>
      <c r="L19" s="31" t="s">
        <v>69</v>
      </c>
      <c r="M19" s="31" t="s">
        <v>70</v>
      </c>
      <c r="N19" s="32" t="s">
        <v>55</v>
      </c>
    </row>
    <row r="20" spans="1:14" ht="15.75" thickBot="1" x14ac:dyDescent="0.3">
      <c r="A20" s="34" t="s">
        <v>78</v>
      </c>
      <c r="B20" s="35">
        <v>42.411630144839499</v>
      </c>
      <c r="C20" s="35">
        <v>21.895438883585101</v>
      </c>
      <c r="D20" s="35">
        <v>3.1458799794276802</v>
      </c>
      <c r="E20" s="35">
        <v>6.9600363099575198</v>
      </c>
      <c r="F20" s="36">
        <v>3.40185048223266E-12</v>
      </c>
      <c r="G20" s="36">
        <v>8.4195799435258395E-10</v>
      </c>
      <c r="H20" s="35" t="s">
        <v>31</v>
      </c>
      <c r="I20" s="35" t="s">
        <v>50</v>
      </c>
      <c r="J20" s="35" t="s">
        <v>51</v>
      </c>
      <c r="K20" s="35" t="s">
        <v>79</v>
      </c>
      <c r="L20" s="35" t="s">
        <v>80</v>
      </c>
      <c r="M20" s="35" t="s">
        <v>81</v>
      </c>
      <c r="N20" s="37" t="s">
        <v>55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"/>
  <sheetViews>
    <sheetView workbookViewId="0">
      <selection activeCell="F14" sqref="F14"/>
    </sheetView>
  </sheetViews>
  <sheetFormatPr defaultColWidth="11.42578125" defaultRowHeight="15" x14ac:dyDescent="0.25"/>
  <cols>
    <col min="1" max="1" width="35.85546875" customWidth="1"/>
    <col min="9" max="9" width="16.28515625" customWidth="1"/>
    <col min="10" max="10" width="21.7109375" customWidth="1"/>
    <col min="11" max="11" width="16.140625" customWidth="1"/>
    <col min="12" max="12" width="18.85546875" customWidth="1"/>
    <col min="14" max="14" width="21.85546875" customWidth="1"/>
  </cols>
  <sheetData>
    <row r="1" spans="1:14" ht="15.75" x14ac:dyDescent="0.25">
      <c r="A1" s="41" t="s">
        <v>84</v>
      </c>
    </row>
    <row r="2" spans="1:14" ht="15.75" thickBot="1" x14ac:dyDescent="0.3"/>
    <row r="3" spans="1:14" ht="15.75" thickBot="1" x14ac:dyDescent="0.3">
      <c r="A3" s="38" t="s">
        <v>82</v>
      </c>
      <c r="B3" s="39" t="s">
        <v>17</v>
      </c>
      <c r="C3" s="39" t="s">
        <v>18</v>
      </c>
      <c r="D3" s="39" t="s">
        <v>19</v>
      </c>
      <c r="E3" s="39" t="s">
        <v>20</v>
      </c>
      <c r="F3" s="39" t="s">
        <v>21</v>
      </c>
      <c r="G3" s="39" t="s">
        <v>22</v>
      </c>
      <c r="H3" s="39" t="s">
        <v>23</v>
      </c>
      <c r="I3" s="39" t="s">
        <v>24</v>
      </c>
      <c r="J3" s="39" t="s">
        <v>25</v>
      </c>
      <c r="K3" s="39" t="s">
        <v>26</v>
      </c>
      <c r="L3" s="39" t="s">
        <v>27</v>
      </c>
      <c r="M3" s="39" t="s">
        <v>28</v>
      </c>
      <c r="N3" s="40" t="s">
        <v>29</v>
      </c>
    </row>
    <row r="4" spans="1:14" x14ac:dyDescent="0.25">
      <c r="A4" s="30" t="s">
        <v>30</v>
      </c>
      <c r="B4" s="31">
        <v>3538.4484422170799</v>
      </c>
      <c r="C4" s="31">
        <v>-12.0976065584663</v>
      </c>
      <c r="D4" s="31">
        <v>1.6628530570139799</v>
      </c>
      <c r="E4" s="31">
        <v>-7.2752108236131701</v>
      </c>
      <c r="F4" s="33">
        <v>3.4587985579420602E-13</v>
      </c>
      <c r="G4" s="33">
        <v>3.2478118459075999E-10</v>
      </c>
      <c r="H4" s="31" t="s">
        <v>31</v>
      </c>
      <c r="I4" s="31" t="s">
        <v>32</v>
      </c>
      <c r="J4" s="31" t="s">
        <v>33</v>
      </c>
      <c r="K4" s="31" t="s">
        <v>34</v>
      </c>
      <c r="L4" s="31" t="s">
        <v>35</v>
      </c>
      <c r="M4" s="31" t="s">
        <v>36</v>
      </c>
      <c r="N4" s="32" t="s">
        <v>37</v>
      </c>
    </row>
    <row r="5" spans="1:14" x14ac:dyDescent="0.25">
      <c r="A5" s="30" t="s">
        <v>85</v>
      </c>
      <c r="B5" s="31">
        <v>1879.7149163783499</v>
      </c>
      <c r="C5" s="31">
        <v>-7.6216545381201</v>
      </c>
      <c r="D5" s="31">
        <v>1.4861596865652</v>
      </c>
      <c r="E5" s="31">
        <v>-5.1284223404923699</v>
      </c>
      <c r="F5" s="33">
        <v>2.9218038001413901E-7</v>
      </c>
      <c r="G5" s="33">
        <v>9.1452458944425599E-5</v>
      </c>
      <c r="H5" s="31" t="s">
        <v>31</v>
      </c>
      <c r="I5" s="31" t="s">
        <v>32</v>
      </c>
      <c r="J5" s="31" t="s">
        <v>33</v>
      </c>
      <c r="K5" s="31" t="s">
        <v>34</v>
      </c>
      <c r="L5" s="31" t="s">
        <v>35</v>
      </c>
      <c r="M5" s="31" t="s">
        <v>36</v>
      </c>
      <c r="N5" s="32" t="s">
        <v>37</v>
      </c>
    </row>
    <row r="6" spans="1:14" ht="15.75" thickBot="1" x14ac:dyDescent="0.3">
      <c r="A6" s="34" t="s">
        <v>86</v>
      </c>
      <c r="B6" s="35">
        <v>969.17502206481902</v>
      </c>
      <c r="C6" s="35">
        <v>-9.9053317537107297</v>
      </c>
      <c r="D6" s="35">
        <v>1.70941256160255</v>
      </c>
      <c r="E6" s="35">
        <v>-5.79458228879788</v>
      </c>
      <c r="F6" s="36">
        <v>6.8491435298415002E-9</v>
      </c>
      <c r="G6" s="36">
        <v>3.2156728872605799E-6</v>
      </c>
      <c r="H6" s="35" t="s">
        <v>31</v>
      </c>
      <c r="I6" s="35" t="s">
        <v>50</v>
      </c>
      <c r="J6" s="35" t="s">
        <v>51</v>
      </c>
      <c r="K6" s="35" t="s">
        <v>79</v>
      </c>
      <c r="L6" s="35" t="s">
        <v>80</v>
      </c>
      <c r="M6" s="35" t="s">
        <v>81</v>
      </c>
      <c r="N6" s="37" t="s">
        <v>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D12" sqref="D12"/>
    </sheetView>
  </sheetViews>
  <sheetFormatPr defaultColWidth="11.42578125" defaultRowHeight="15" x14ac:dyDescent="0.25"/>
  <sheetData>
    <row r="1" spans="1:7" ht="15.75" x14ac:dyDescent="0.25">
      <c r="A1" s="41" t="s">
        <v>109</v>
      </c>
    </row>
    <row r="2" spans="1:7" ht="15.75" thickBot="1" x14ac:dyDescent="0.3"/>
    <row r="3" spans="1:7" ht="15.75" thickBot="1" x14ac:dyDescent="0.3">
      <c r="A3" s="24" t="s">
        <v>110</v>
      </c>
      <c r="B3" s="25" t="s">
        <v>111</v>
      </c>
      <c r="C3" s="25" t="s">
        <v>112</v>
      </c>
      <c r="D3" s="25" t="s">
        <v>113</v>
      </c>
      <c r="E3" s="25" t="s">
        <v>114</v>
      </c>
      <c r="F3" s="25" t="s">
        <v>115</v>
      </c>
      <c r="G3" s="26" t="s">
        <v>116</v>
      </c>
    </row>
    <row r="4" spans="1:7" x14ac:dyDescent="0.25">
      <c r="A4" s="30" t="s">
        <v>117</v>
      </c>
      <c r="B4" s="31">
        <v>1</v>
      </c>
      <c r="C4" s="31">
        <v>0.3255113</v>
      </c>
      <c r="D4" s="31">
        <v>2.5513439999999998</v>
      </c>
      <c r="E4" s="31">
        <v>0.15414720000000001</v>
      </c>
      <c r="F4" s="31">
        <v>1E-3</v>
      </c>
      <c r="G4" s="32">
        <v>6.0000000000000001E-3</v>
      </c>
    </row>
    <row r="5" spans="1:7" x14ac:dyDescent="0.25">
      <c r="A5" s="30" t="s">
        <v>118</v>
      </c>
      <c r="B5" s="31">
        <v>1</v>
      </c>
      <c r="C5" s="31">
        <v>0.55189069999999996</v>
      </c>
      <c r="D5" s="31">
        <v>5.9472699999999996</v>
      </c>
      <c r="E5" s="31">
        <v>0.29814960000000001</v>
      </c>
      <c r="F5" s="31">
        <v>1E-3</v>
      </c>
      <c r="G5" s="32">
        <v>6.0000000000000001E-3</v>
      </c>
    </row>
    <row r="6" spans="1:7" x14ac:dyDescent="0.25">
      <c r="A6" s="30" t="s">
        <v>119</v>
      </c>
      <c r="B6" s="31">
        <v>1</v>
      </c>
      <c r="C6" s="31">
        <v>1.1222352</v>
      </c>
      <c r="D6" s="31">
        <v>12.791463</v>
      </c>
      <c r="E6" s="31">
        <v>0.47744550000000002</v>
      </c>
      <c r="F6" s="31">
        <v>1E-3</v>
      </c>
      <c r="G6" s="32">
        <v>6.0000000000000001E-3</v>
      </c>
    </row>
    <row r="7" spans="1:7" x14ac:dyDescent="0.25">
      <c r="A7" s="30" t="s">
        <v>120</v>
      </c>
      <c r="B7" s="31">
        <v>1</v>
      </c>
      <c r="C7" s="31">
        <v>0.59278520000000001</v>
      </c>
      <c r="D7" s="31">
        <v>5.5221929999999997</v>
      </c>
      <c r="E7" s="31">
        <v>0.28286749999999999</v>
      </c>
      <c r="F7" s="31">
        <v>1E-3</v>
      </c>
      <c r="G7" s="32">
        <v>6.0000000000000001E-3</v>
      </c>
    </row>
    <row r="8" spans="1:7" x14ac:dyDescent="0.25">
      <c r="A8" s="30" t="s">
        <v>121</v>
      </c>
      <c r="B8" s="31">
        <v>1</v>
      </c>
      <c r="C8" s="31">
        <v>1.1684399999999999</v>
      </c>
      <c r="D8" s="31">
        <v>11.423734</v>
      </c>
      <c r="E8" s="31">
        <v>0.44933339999999999</v>
      </c>
      <c r="F8" s="31">
        <v>1E-3</v>
      </c>
      <c r="G8" s="32">
        <v>6.0000000000000001E-3</v>
      </c>
    </row>
    <row r="9" spans="1:7" ht="15.75" thickBot="1" x14ac:dyDescent="0.3">
      <c r="A9" s="34" t="s">
        <v>122</v>
      </c>
      <c r="B9" s="35">
        <v>1</v>
      </c>
      <c r="C9" s="35">
        <v>0.62970300000000001</v>
      </c>
      <c r="D9" s="35">
        <v>9.3296430000000008</v>
      </c>
      <c r="E9" s="35">
        <v>0.39990510000000001</v>
      </c>
      <c r="F9" s="35">
        <v>2E-3</v>
      </c>
      <c r="G9" s="37">
        <v>1.2E-2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workbookViewId="0">
      <selection activeCell="A4" sqref="A4:A11"/>
    </sheetView>
  </sheetViews>
  <sheetFormatPr defaultColWidth="11.42578125" defaultRowHeight="15" x14ac:dyDescent="0.25"/>
  <cols>
    <col min="1" max="1" width="33.7109375" customWidth="1"/>
    <col min="9" max="9" width="15.85546875" customWidth="1"/>
    <col min="10" max="10" width="19.140625" customWidth="1"/>
    <col min="11" max="12" width="19.42578125" customWidth="1"/>
    <col min="13" max="13" width="17.42578125" customWidth="1"/>
    <col min="14" max="14" width="30.7109375" customWidth="1"/>
  </cols>
  <sheetData>
    <row r="1" spans="1:14" ht="15.75" x14ac:dyDescent="0.25">
      <c r="A1" s="8" t="s">
        <v>87</v>
      </c>
    </row>
    <row r="2" spans="1:14" ht="15.75" thickBot="1" x14ac:dyDescent="0.3"/>
    <row r="3" spans="1:14" ht="15.75" thickBot="1" x14ac:dyDescent="0.3">
      <c r="A3" s="42" t="s">
        <v>82</v>
      </c>
      <c r="B3" s="43" t="s">
        <v>17</v>
      </c>
      <c r="C3" s="43" t="s">
        <v>18</v>
      </c>
      <c r="D3" s="43" t="s">
        <v>19</v>
      </c>
      <c r="E3" s="43" t="s">
        <v>20</v>
      </c>
      <c r="F3" s="43" t="s">
        <v>21</v>
      </c>
      <c r="G3" s="43" t="s">
        <v>22</v>
      </c>
      <c r="H3" s="43" t="s">
        <v>23</v>
      </c>
      <c r="I3" s="43" t="s">
        <v>24</v>
      </c>
      <c r="J3" s="43" t="s">
        <v>25</v>
      </c>
      <c r="K3" s="43" t="s">
        <v>26</v>
      </c>
      <c r="L3" s="43" t="s">
        <v>27</v>
      </c>
      <c r="M3" s="43" t="s">
        <v>28</v>
      </c>
      <c r="N3" s="44" t="s">
        <v>29</v>
      </c>
    </row>
    <row r="4" spans="1:14" x14ac:dyDescent="0.25">
      <c r="A4" s="45" t="s">
        <v>88</v>
      </c>
      <c r="B4" s="3">
        <v>1.3656256593825999</v>
      </c>
      <c r="C4" s="3">
        <v>19.6466254395046</v>
      </c>
      <c r="D4" s="3">
        <v>2.94077870947828</v>
      </c>
      <c r="E4" s="3">
        <v>6.6807561467248497</v>
      </c>
      <c r="F4" s="46">
        <v>2.3771249454182401E-11</v>
      </c>
      <c r="G4" s="46">
        <v>7.5592573264299899E-9</v>
      </c>
      <c r="H4" s="3" t="s">
        <v>31</v>
      </c>
      <c r="I4" s="3" t="s">
        <v>39</v>
      </c>
      <c r="J4" s="3" t="s">
        <v>40</v>
      </c>
      <c r="K4" s="3" t="s">
        <v>41</v>
      </c>
      <c r="L4" s="3" t="s">
        <v>46</v>
      </c>
      <c r="M4" s="3" t="s">
        <v>89</v>
      </c>
      <c r="N4" s="47" t="s">
        <v>55</v>
      </c>
    </row>
    <row r="5" spans="1:14" x14ac:dyDescent="0.25">
      <c r="A5" s="45" t="s">
        <v>90</v>
      </c>
      <c r="B5" s="3">
        <v>11.4628155649081</v>
      </c>
      <c r="C5" s="3">
        <v>7.0823819444175102</v>
      </c>
      <c r="D5" s="3">
        <v>1.8366103773222899</v>
      </c>
      <c r="E5" s="3">
        <v>3.8562245056805899</v>
      </c>
      <c r="F5" s="3">
        <v>1.1515173867566801E-4</v>
      </c>
      <c r="G5" s="3">
        <v>1.0462357971103601E-2</v>
      </c>
      <c r="H5" s="3" t="s">
        <v>31</v>
      </c>
      <c r="I5" s="3" t="s">
        <v>50</v>
      </c>
      <c r="J5" s="3" t="s">
        <v>51</v>
      </c>
      <c r="K5" s="3" t="s">
        <v>59</v>
      </c>
      <c r="L5" s="3" t="s">
        <v>91</v>
      </c>
      <c r="M5" s="3" t="s">
        <v>92</v>
      </c>
      <c r="N5" s="47" t="s">
        <v>93</v>
      </c>
    </row>
    <row r="6" spans="1:14" x14ac:dyDescent="0.25">
      <c r="A6" s="45" t="s">
        <v>94</v>
      </c>
      <c r="B6" s="3">
        <v>26.801354006498201</v>
      </c>
      <c r="C6" s="3">
        <v>3.9848500955977402</v>
      </c>
      <c r="D6" s="3">
        <v>0.76177325644134497</v>
      </c>
      <c r="E6" s="3">
        <v>5.2310186291037999</v>
      </c>
      <c r="F6" s="46">
        <v>1.6857851801278E-7</v>
      </c>
      <c r="G6" s="46">
        <v>2.68039843640321E-5</v>
      </c>
      <c r="H6" s="3" t="s">
        <v>31</v>
      </c>
      <c r="I6" s="3" t="s">
        <v>50</v>
      </c>
      <c r="J6" s="3" t="s">
        <v>51</v>
      </c>
      <c r="K6" s="3" t="s">
        <v>59</v>
      </c>
      <c r="L6" s="3" t="s">
        <v>91</v>
      </c>
      <c r="M6" s="3" t="s">
        <v>92</v>
      </c>
      <c r="N6" s="47" t="s">
        <v>95</v>
      </c>
    </row>
    <row r="7" spans="1:14" x14ac:dyDescent="0.25">
      <c r="A7" s="45" t="s">
        <v>96</v>
      </c>
      <c r="B7" s="3">
        <v>4.99959390070818</v>
      </c>
      <c r="C7" s="3">
        <v>5.5035280955473604</v>
      </c>
      <c r="D7" s="3">
        <v>1.2698493840410401</v>
      </c>
      <c r="E7" s="3">
        <v>4.3340006812725198</v>
      </c>
      <c r="F7" s="46">
        <v>1.46423720637884E-5</v>
      </c>
      <c r="G7" s="3">
        <v>1.5520914387615701E-3</v>
      </c>
      <c r="H7" s="3" t="s">
        <v>31</v>
      </c>
      <c r="I7" s="3" t="s">
        <v>50</v>
      </c>
      <c r="J7" s="3" t="s">
        <v>51</v>
      </c>
      <c r="K7" s="3" t="s">
        <v>59</v>
      </c>
      <c r="L7" s="3" t="s">
        <v>91</v>
      </c>
      <c r="M7" s="3" t="s">
        <v>92</v>
      </c>
      <c r="N7" s="47" t="s">
        <v>97</v>
      </c>
    </row>
    <row r="8" spans="1:14" x14ac:dyDescent="0.25">
      <c r="A8" s="45" t="s">
        <v>98</v>
      </c>
      <c r="B8" s="3">
        <v>24.670952946943</v>
      </c>
      <c r="C8" s="3">
        <v>2.8101174467411201</v>
      </c>
      <c r="D8" s="3">
        <v>0.59159775906238499</v>
      </c>
      <c r="E8" s="3">
        <v>4.75004748360581</v>
      </c>
      <c r="F8" s="46">
        <v>2.0336889007155202E-6</v>
      </c>
      <c r="G8" s="3">
        <v>2.5868522817101499E-4</v>
      </c>
      <c r="H8" s="3" t="s">
        <v>31</v>
      </c>
      <c r="I8" s="3" t="s">
        <v>50</v>
      </c>
      <c r="J8" s="3" t="s">
        <v>51</v>
      </c>
      <c r="K8" s="3" t="s">
        <v>59</v>
      </c>
      <c r="L8" s="3" t="s">
        <v>99</v>
      </c>
      <c r="M8" s="3" t="s">
        <v>100</v>
      </c>
      <c r="N8" s="47" t="s">
        <v>55</v>
      </c>
    </row>
    <row r="9" spans="1:14" x14ac:dyDescent="0.25">
      <c r="A9" s="45" t="s">
        <v>101</v>
      </c>
      <c r="B9" s="3">
        <v>3.3780819706012202</v>
      </c>
      <c r="C9" s="3">
        <v>3.7438020443214701</v>
      </c>
      <c r="D9" s="3">
        <v>1.0753948127759301</v>
      </c>
      <c r="E9" s="3">
        <v>3.4813279735444902</v>
      </c>
      <c r="F9" s="3">
        <v>4.9893415597627696E-4</v>
      </c>
      <c r="G9" s="3">
        <v>3.96652654001141E-2</v>
      </c>
      <c r="H9" s="3" t="s">
        <v>31</v>
      </c>
      <c r="I9" s="3" t="s">
        <v>50</v>
      </c>
      <c r="J9" s="3" t="s">
        <v>51</v>
      </c>
      <c r="K9" s="3" t="s">
        <v>52</v>
      </c>
      <c r="L9" s="3" t="s">
        <v>102</v>
      </c>
      <c r="M9" s="3" t="s">
        <v>103</v>
      </c>
      <c r="N9" s="47" t="s">
        <v>104</v>
      </c>
    </row>
    <row r="10" spans="1:14" x14ac:dyDescent="0.25">
      <c r="A10" s="45" t="s">
        <v>105</v>
      </c>
      <c r="B10" s="3">
        <v>8.3395473015610104</v>
      </c>
      <c r="C10" s="3">
        <v>5.3321889784002696</v>
      </c>
      <c r="D10" s="3">
        <v>0.89675392896746198</v>
      </c>
      <c r="E10" s="3">
        <v>5.9461004921827803</v>
      </c>
      <c r="F10" s="46">
        <v>2.7460559899242001E-9</v>
      </c>
      <c r="G10" s="46">
        <v>5.8216386986393096E-7</v>
      </c>
      <c r="H10" s="3" t="s">
        <v>31</v>
      </c>
      <c r="I10" s="3" t="s">
        <v>50</v>
      </c>
      <c r="J10" s="3" t="s">
        <v>51</v>
      </c>
      <c r="K10" s="3" t="s">
        <v>52</v>
      </c>
      <c r="L10" s="3" t="s">
        <v>102</v>
      </c>
      <c r="M10" s="3" t="s">
        <v>103</v>
      </c>
      <c r="N10" s="47" t="s">
        <v>106</v>
      </c>
    </row>
    <row r="11" spans="1:14" ht="15.75" thickBot="1" x14ac:dyDescent="0.3">
      <c r="A11" s="48" t="s">
        <v>107</v>
      </c>
      <c r="B11" s="49">
        <v>19.1512744275065</v>
      </c>
      <c r="C11" s="49">
        <v>6.1879617402447202</v>
      </c>
      <c r="D11" s="49">
        <v>0.89614993928779296</v>
      </c>
      <c r="E11" s="49">
        <v>6.90505178760883</v>
      </c>
      <c r="F11" s="50">
        <v>5.0185116460885298E-12</v>
      </c>
      <c r="G11" s="50">
        <v>3.1917734069123098E-9</v>
      </c>
      <c r="H11" s="49" t="s">
        <v>31</v>
      </c>
      <c r="I11" s="49" t="s">
        <v>50</v>
      </c>
      <c r="J11" s="49" t="s">
        <v>51</v>
      </c>
      <c r="K11" s="49" t="s">
        <v>52</v>
      </c>
      <c r="L11" s="49" t="s">
        <v>102</v>
      </c>
      <c r="M11" s="49" t="s">
        <v>108</v>
      </c>
      <c r="N11" s="51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TableS1</vt:lpstr>
      <vt:lpstr>TableS2</vt:lpstr>
      <vt:lpstr>TableS3</vt:lpstr>
      <vt:lpstr>TableS4</vt:lpstr>
      <vt:lpstr>TableS5</vt:lpstr>
      <vt:lpstr>TableS6</vt:lpstr>
      <vt:lpstr>TableS7</vt:lpstr>
      <vt:lpstr>TableS8</vt:lpstr>
      <vt:lpstr>TableS9</vt:lpstr>
      <vt:lpstr>TableS10</vt:lpstr>
    </vt:vector>
  </TitlesOfParts>
  <Company>PIRSA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Catalano</dc:creator>
  <cp:lastModifiedBy>Andrew Oxley</cp:lastModifiedBy>
  <dcterms:created xsi:type="dcterms:W3CDTF">2018-07-05T04:07:38Z</dcterms:created>
  <dcterms:modified xsi:type="dcterms:W3CDTF">2020-06-18T01:06:08Z</dcterms:modified>
</cp:coreProperties>
</file>