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2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/Users/sbharti/Dropbox/My Mac (BIKMAC25371)/Desktop/Research_work/Main_thesis_work/M2_Promoter_search_db/Publication/SB_M2_June_2021/"/>
    </mc:Choice>
  </mc:AlternateContent>
  <xr:revisionPtr revIDLastSave="0" documentId="13_ncr:1_{866DFC24-B296-144E-B7F5-067C2C19C551}" xr6:coauthVersionLast="36" xr6:coauthVersionMax="36" xr10:uidLastSave="{00000000-0000-0000-0000-000000000000}"/>
  <bookViews>
    <workbookView xWindow="3740" yWindow="760" windowWidth="23340" windowHeight="14360" activeTab="3" xr2:uid="{BFC6BA2C-59BC-D04F-A64C-27C6D3B8F657}"/>
  </bookViews>
  <sheets>
    <sheet name="Complied_motifs" sheetId="1" r:id="rId1"/>
    <sheet name="meme_generated_seq_location" sheetId="2" r:id="rId2"/>
    <sheet name="ame_generated_streme_motif_loc" sheetId="3" r:id="rId3"/>
    <sheet name="ame_ref_db" sheetId="4" r:id="rId4"/>
  </sheets>
  <externalReferences>
    <externalReference r:id="rId5"/>
  </externalReferences>
  <calcPr calcId="181029"/>
  <customWorkbookViews>
    <customWorkbookView name="Sheet1" guid="{BA9808F3-44A4-1B48-9BBE-2FB35CE59489}" xWindow="265" yWindow="23" windowWidth="1122" windowHeight="787" activeSheetId="1"/>
  </customWorkbookViews>
  <fileRecoveryPr repairLoad="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10" i="3" l="1"/>
  <c r="E4" i="1" l="1"/>
  <c r="D6" i="1"/>
  <c r="F6" i="1" s="1"/>
  <c r="D4" i="1"/>
  <c r="E6" i="1"/>
  <c r="E5" i="1"/>
  <c r="E3" i="1"/>
  <c r="E2" i="1"/>
  <c r="D5" i="1"/>
  <c r="F5" i="1" s="1"/>
  <c r="D3" i="1"/>
  <c r="F3" i="1" s="1"/>
  <c r="D2" i="1"/>
  <c r="F2" i="1" s="1"/>
  <c r="F7" i="1" l="1"/>
  <c r="F4" i="1"/>
  <c r="D11" i="3"/>
  <c r="D12" i="3"/>
  <c r="D13" i="3"/>
  <c r="D14" i="3"/>
  <c r="D15" i="3"/>
  <c r="D16" i="3"/>
  <c r="D17" i="3"/>
  <c r="D18" i="3"/>
  <c r="D19" i="3"/>
  <c r="D20" i="3"/>
  <c r="D21" i="3"/>
  <c r="D22" i="3"/>
  <c r="D23" i="3"/>
  <c r="D24" i="3"/>
  <c r="D25" i="3"/>
  <c r="D26" i="3"/>
  <c r="D27" i="3"/>
  <c r="D28" i="3"/>
  <c r="D29" i="3"/>
  <c r="D30" i="3"/>
  <c r="D31" i="3"/>
  <c r="D32" i="3"/>
  <c r="D33" i="3"/>
  <c r="D34" i="3"/>
  <c r="D35" i="3"/>
  <c r="D36" i="3"/>
  <c r="D37" i="3"/>
  <c r="D38" i="3"/>
  <c r="D39" i="3"/>
  <c r="D40" i="3"/>
  <c r="D41" i="3"/>
  <c r="D42" i="3"/>
  <c r="D43" i="3"/>
  <c r="D44" i="3"/>
  <c r="D45" i="3"/>
  <c r="D46" i="3"/>
  <c r="D47" i="3"/>
  <c r="D48" i="3"/>
  <c r="D49" i="3"/>
  <c r="D50" i="3"/>
  <c r="D51" i="3"/>
  <c r="D52" i="3"/>
  <c r="D53" i="3"/>
  <c r="D54" i="3"/>
  <c r="D55" i="3"/>
  <c r="D56" i="3"/>
  <c r="D57" i="3"/>
  <c r="D58" i="3"/>
  <c r="D59" i="3"/>
  <c r="D60" i="3"/>
  <c r="D61" i="3"/>
  <c r="D62" i="3"/>
  <c r="D63" i="3"/>
  <c r="D64" i="3"/>
  <c r="D65" i="3"/>
  <c r="D66" i="3"/>
  <c r="D67" i="3"/>
  <c r="D68" i="3"/>
  <c r="D69" i="3"/>
  <c r="D70" i="3"/>
  <c r="D71" i="3"/>
  <c r="D72" i="3"/>
  <c r="D73" i="3"/>
  <c r="D74" i="3"/>
  <c r="D75" i="3"/>
  <c r="D76" i="3"/>
  <c r="D77" i="3"/>
  <c r="D78" i="3"/>
  <c r="D79" i="3"/>
  <c r="D80" i="3"/>
  <c r="D81" i="3"/>
  <c r="D82" i="3"/>
  <c r="D83" i="3"/>
  <c r="D84" i="3"/>
  <c r="D85" i="3"/>
  <c r="D86" i="3"/>
  <c r="D87" i="3"/>
  <c r="D88" i="3"/>
  <c r="D89" i="3"/>
  <c r="D90" i="3"/>
  <c r="D91" i="3"/>
  <c r="D92" i="3"/>
  <c r="D93" i="3"/>
  <c r="D94" i="3"/>
  <c r="D95" i="3"/>
  <c r="D96" i="3"/>
  <c r="D97" i="3"/>
  <c r="D98" i="3"/>
  <c r="D99" i="3"/>
  <c r="D100" i="3"/>
  <c r="D101" i="3"/>
  <c r="D102" i="3"/>
  <c r="D103" i="3"/>
  <c r="D104" i="3"/>
  <c r="D105" i="3"/>
  <c r="D106" i="3"/>
  <c r="D107" i="3"/>
  <c r="D108" i="3"/>
  <c r="D109" i="3"/>
  <c r="D110" i="3"/>
  <c r="D111" i="3"/>
  <c r="D112" i="3"/>
  <c r="D113" i="3"/>
  <c r="D114" i="3"/>
  <c r="D115" i="3"/>
  <c r="D116" i="3"/>
  <c r="D117" i="3"/>
  <c r="D118" i="3"/>
  <c r="D119" i="3"/>
  <c r="D120" i="3"/>
  <c r="D121" i="3"/>
  <c r="D122" i="3"/>
  <c r="D123" i="3"/>
  <c r="D124" i="3"/>
  <c r="D125" i="3"/>
  <c r="D126" i="3"/>
  <c r="D127" i="3"/>
  <c r="D128" i="3"/>
  <c r="D129" i="3"/>
  <c r="D130" i="3"/>
  <c r="D131" i="3"/>
  <c r="D132" i="3"/>
  <c r="D133" i="3"/>
  <c r="D134" i="3"/>
  <c r="D135" i="3"/>
  <c r="D136" i="3"/>
  <c r="D137" i="3"/>
  <c r="D138" i="3"/>
  <c r="D139" i="3"/>
  <c r="D140" i="3"/>
  <c r="D141" i="3"/>
  <c r="D142" i="3"/>
  <c r="D143" i="3"/>
  <c r="D144" i="3"/>
  <c r="D145" i="3"/>
  <c r="D146" i="3"/>
  <c r="D147" i="3"/>
  <c r="D148" i="3"/>
  <c r="D149" i="3"/>
  <c r="D150" i="3"/>
  <c r="D151" i="3"/>
  <c r="D152" i="3"/>
  <c r="D153" i="3"/>
  <c r="D154" i="3"/>
  <c r="D155" i="3"/>
  <c r="D156" i="3"/>
  <c r="D157" i="3"/>
  <c r="D158" i="3"/>
  <c r="D159" i="3"/>
  <c r="D160" i="3"/>
  <c r="D161" i="3"/>
  <c r="D162" i="3"/>
  <c r="D163" i="3"/>
  <c r="D164" i="3"/>
  <c r="D165" i="3"/>
  <c r="D166" i="3"/>
  <c r="D167" i="3"/>
  <c r="D168" i="3"/>
  <c r="D169" i="3"/>
  <c r="D170" i="3"/>
  <c r="D171" i="3"/>
  <c r="D172" i="3"/>
  <c r="D173" i="3"/>
  <c r="D174" i="3"/>
  <c r="D175" i="3"/>
  <c r="D176" i="3"/>
  <c r="D177" i="3"/>
  <c r="D178" i="3"/>
  <c r="D179" i="3"/>
  <c r="D180" i="3"/>
  <c r="D181" i="3"/>
  <c r="D182" i="3"/>
  <c r="D183" i="3"/>
  <c r="D184" i="3"/>
  <c r="D185" i="3"/>
  <c r="D186" i="3"/>
  <c r="D187" i="3"/>
  <c r="D188" i="3"/>
  <c r="D189" i="3"/>
  <c r="D190" i="3"/>
  <c r="D191" i="3"/>
  <c r="D192" i="3"/>
  <c r="D193" i="3"/>
  <c r="D194" i="3"/>
  <c r="D195" i="3"/>
  <c r="D196" i="3"/>
  <c r="D197" i="3"/>
  <c r="D198" i="3"/>
  <c r="D199" i="3"/>
  <c r="D200" i="3"/>
  <c r="D201" i="3"/>
  <c r="D202" i="3"/>
  <c r="D203" i="3"/>
  <c r="D204" i="3"/>
  <c r="D205" i="3"/>
  <c r="D206" i="3"/>
  <c r="D207" i="3"/>
  <c r="D208" i="3"/>
  <c r="D209" i="3"/>
  <c r="D210" i="3"/>
  <c r="D211" i="3"/>
  <c r="D212" i="3"/>
  <c r="D213" i="3"/>
  <c r="D214" i="3"/>
  <c r="D215" i="3"/>
  <c r="D216" i="3"/>
  <c r="D217" i="3"/>
  <c r="D218" i="3"/>
  <c r="D219" i="3"/>
  <c r="D220" i="3"/>
  <c r="D221" i="3"/>
  <c r="D222" i="3"/>
  <c r="D223" i="3"/>
  <c r="D224" i="3"/>
  <c r="D225" i="3"/>
  <c r="D226" i="3"/>
  <c r="D227" i="3"/>
  <c r="D228" i="3"/>
  <c r="D229" i="3"/>
  <c r="D230" i="3"/>
  <c r="D231" i="3"/>
  <c r="D232" i="3"/>
  <c r="D233" i="3"/>
  <c r="D234" i="3"/>
  <c r="D235" i="3"/>
  <c r="D236" i="3"/>
  <c r="D237" i="3"/>
  <c r="D238" i="3"/>
  <c r="D239" i="3"/>
  <c r="D240" i="3"/>
  <c r="D241" i="3"/>
  <c r="D242" i="3"/>
  <c r="D243" i="3"/>
  <c r="D244" i="3"/>
  <c r="D245" i="3"/>
  <c r="D246" i="3"/>
  <c r="D247" i="3"/>
  <c r="D248" i="3"/>
  <c r="D249" i="3"/>
  <c r="D250" i="3"/>
  <c r="D251" i="3"/>
  <c r="D252" i="3"/>
  <c r="D253" i="3"/>
  <c r="D254" i="3"/>
  <c r="D255" i="3"/>
  <c r="D256" i="3"/>
  <c r="D257" i="3"/>
  <c r="D258" i="3"/>
  <c r="D259" i="3"/>
  <c r="D260" i="3"/>
  <c r="D261" i="3"/>
  <c r="D262" i="3"/>
  <c r="D263" i="3"/>
  <c r="D264" i="3"/>
  <c r="D265" i="3"/>
  <c r="D266" i="3"/>
  <c r="D267" i="3"/>
  <c r="D268" i="3"/>
  <c r="D269" i="3"/>
  <c r="D270" i="3"/>
  <c r="D271" i="3"/>
  <c r="D272" i="3"/>
  <c r="D273" i="3"/>
  <c r="D274" i="3"/>
  <c r="D275" i="3"/>
  <c r="D276" i="3"/>
  <c r="D277" i="3"/>
  <c r="D278" i="3"/>
  <c r="D279" i="3"/>
  <c r="D280" i="3"/>
  <c r="D281" i="3"/>
  <c r="D282" i="3"/>
  <c r="D283" i="3"/>
  <c r="D284" i="3"/>
  <c r="D285" i="3"/>
  <c r="D286" i="3"/>
  <c r="D287" i="3"/>
  <c r="D288" i="3"/>
  <c r="D289" i="3"/>
  <c r="D290" i="3"/>
  <c r="D291" i="3"/>
  <c r="D292" i="3"/>
  <c r="D293" i="3"/>
  <c r="D294" i="3"/>
  <c r="D295" i="3"/>
  <c r="D296" i="3"/>
  <c r="D297" i="3"/>
  <c r="D298" i="3"/>
  <c r="D299" i="3"/>
  <c r="D300" i="3"/>
  <c r="D301" i="3"/>
  <c r="D302" i="3"/>
  <c r="D303" i="3"/>
  <c r="D304" i="3"/>
  <c r="D305" i="3"/>
  <c r="D306" i="3"/>
  <c r="D307" i="3"/>
  <c r="D308" i="3"/>
  <c r="D309" i="3"/>
  <c r="D310" i="3"/>
  <c r="D311" i="3"/>
  <c r="D312" i="3"/>
  <c r="D313" i="3"/>
  <c r="D314" i="3"/>
  <c r="D315" i="3"/>
  <c r="D316" i="3"/>
  <c r="D317" i="3"/>
  <c r="D318" i="3"/>
  <c r="D319" i="3"/>
  <c r="D320" i="3"/>
  <c r="D321" i="3"/>
  <c r="D322" i="3"/>
  <c r="D323" i="3"/>
  <c r="D324" i="3"/>
  <c r="D325" i="3"/>
  <c r="D326" i="3"/>
  <c r="D327" i="3"/>
  <c r="D328" i="3"/>
  <c r="D329" i="3"/>
  <c r="D330" i="3"/>
  <c r="D331" i="3"/>
  <c r="D332" i="3"/>
  <c r="D333" i="3"/>
  <c r="D334" i="3"/>
  <c r="D335" i="3"/>
  <c r="D336" i="3"/>
  <c r="D337" i="3"/>
  <c r="D338" i="3"/>
  <c r="D339" i="3"/>
  <c r="D340" i="3"/>
  <c r="D341" i="3"/>
  <c r="D342" i="3"/>
  <c r="D343" i="3"/>
  <c r="D344" i="3"/>
  <c r="D345" i="3"/>
  <c r="D346" i="3"/>
  <c r="D347" i="3"/>
  <c r="D348" i="3"/>
  <c r="D349" i="3"/>
  <c r="D350" i="3"/>
  <c r="D351" i="3"/>
  <c r="D352" i="3"/>
  <c r="D353" i="3"/>
  <c r="D354" i="3"/>
  <c r="D355" i="3"/>
  <c r="D356" i="3"/>
  <c r="D357" i="3"/>
  <c r="D358" i="3"/>
  <c r="D359" i="3"/>
  <c r="D360" i="3"/>
  <c r="D361" i="3"/>
  <c r="D362" i="3"/>
  <c r="D363" i="3"/>
  <c r="D364" i="3"/>
  <c r="D365" i="3"/>
  <c r="D366" i="3"/>
  <c r="D367" i="3"/>
  <c r="D368" i="3"/>
  <c r="D369" i="3"/>
  <c r="D370" i="3"/>
  <c r="D371" i="3"/>
  <c r="D372" i="3"/>
  <c r="D373" i="3"/>
  <c r="D374" i="3"/>
  <c r="D375" i="3"/>
  <c r="D376" i="3"/>
  <c r="D377" i="3"/>
  <c r="D378" i="3"/>
  <c r="D379" i="3"/>
  <c r="D380" i="3"/>
  <c r="D381" i="3"/>
  <c r="D382" i="3"/>
  <c r="D383" i="3"/>
  <c r="D384" i="3"/>
  <c r="D385" i="3"/>
  <c r="D386" i="3"/>
  <c r="D387" i="3"/>
  <c r="D388" i="3"/>
  <c r="D389" i="3"/>
  <c r="D390" i="3"/>
  <c r="D391" i="3"/>
  <c r="D392" i="3"/>
  <c r="D393" i="3"/>
  <c r="D394" i="3"/>
  <c r="D395" i="3"/>
  <c r="D396" i="3"/>
  <c r="D397" i="3"/>
  <c r="D398" i="3"/>
  <c r="D399" i="3"/>
  <c r="D400" i="3"/>
  <c r="D401" i="3"/>
  <c r="D402" i="3"/>
  <c r="D403" i="3"/>
  <c r="D404" i="3"/>
  <c r="D405" i="3"/>
  <c r="D406" i="3"/>
  <c r="D407" i="3"/>
  <c r="D408" i="3"/>
  <c r="D409" i="3"/>
  <c r="D410" i="3"/>
  <c r="D411" i="3"/>
  <c r="D412" i="3"/>
  <c r="D413" i="3"/>
  <c r="D414" i="3"/>
  <c r="D415" i="3"/>
  <c r="D416" i="3"/>
  <c r="D417" i="3"/>
  <c r="D418" i="3"/>
  <c r="D419" i="3"/>
  <c r="D420" i="3"/>
  <c r="D421" i="3"/>
  <c r="D422" i="3"/>
  <c r="D423" i="3"/>
  <c r="D424" i="3"/>
  <c r="D425" i="3"/>
  <c r="D426" i="3"/>
  <c r="D427" i="3"/>
  <c r="D428" i="3"/>
  <c r="D429" i="3"/>
  <c r="D430" i="3"/>
  <c r="D431" i="3"/>
  <c r="D432" i="3"/>
  <c r="D433" i="3"/>
  <c r="D434" i="3"/>
  <c r="D435" i="3"/>
  <c r="D436" i="3"/>
  <c r="D437" i="3"/>
  <c r="D438" i="3"/>
  <c r="D439" i="3"/>
  <c r="D440" i="3"/>
  <c r="D441" i="3"/>
  <c r="D442" i="3"/>
  <c r="D443" i="3"/>
  <c r="D444" i="3"/>
  <c r="D445" i="3"/>
  <c r="D446" i="3"/>
  <c r="D447" i="3"/>
  <c r="D448" i="3"/>
  <c r="D449" i="3"/>
  <c r="D450" i="3"/>
  <c r="D451" i="3"/>
  <c r="D452" i="3"/>
  <c r="D453" i="3"/>
  <c r="D454" i="3"/>
  <c r="D455" i="3"/>
  <c r="D456" i="3"/>
  <c r="D457" i="3"/>
  <c r="D458" i="3"/>
  <c r="D459" i="3"/>
  <c r="D460" i="3"/>
  <c r="D461" i="3"/>
  <c r="D462" i="3"/>
  <c r="D463" i="3"/>
  <c r="D464" i="3"/>
  <c r="D465" i="3"/>
  <c r="D466" i="3"/>
  <c r="D467" i="3"/>
  <c r="D468" i="3"/>
  <c r="D469" i="3"/>
  <c r="D470" i="3"/>
  <c r="D471" i="3"/>
  <c r="D472" i="3"/>
  <c r="D473" i="3"/>
  <c r="D474" i="3"/>
  <c r="D475" i="3"/>
  <c r="D476" i="3"/>
  <c r="D477" i="3"/>
  <c r="D478" i="3"/>
  <c r="D479" i="3"/>
  <c r="D480" i="3"/>
  <c r="D481" i="3"/>
  <c r="D482" i="3"/>
  <c r="D483" i="3"/>
  <c r="D484" i="3"/>
  <c r="D485" i="3"/>
  <c r="D486" i="3"/>
  <c r="D487" i="3"/>
  <c r="D488" i="3"/>
  <c r="F220" i="1"/>
  <c r="E220" i="1" l="1"/>
  <c r="D220" i="1"/>
  <c r="C220" i="1"/>
  <c r="B220" i="1"/>
</calcChain>
</file>

<file path=xl/sharedStrings.xml><?xml version="1.0" encoding="utf-8"?>
<sst xmlns="http://schemas.openxmlformats.org/spreadsheetml/2006/main" count="22606" uniqueCount="4384">
  <si>
    <t>Cluster Number</t>
  </si>
  <si>
    <t xml:space="preserve">Pl. halstedii </t>
  </si>
  <si>
    <t xml:space="preserve">P. infestans </t>
  </si>
  <si>
    <t xml:space="preserve">P. sojae </t>
  </si>
  <si>
    <t>Cluster size**</t>
  </si>
  <si>
    <t xml:space="preserve">**Cluster size after the genomic alignments </t>
  </si>
  <si>
    <t>E-value</t>
  </si>
  <si>
    <t>p-value</t>
  </si>
  <si>
    <t xml:space="preserve">	1.8e-001</t>
  </si>
  <si>
    <t>CATSGCGCT(16)</t>
  </si>
  <si>
    <t>AAGTGCAGC (20)</t>
  </si>
  <si>
    <t>GCCAT (7)</t>
  </si>
  <si>
    <t>CGTACCGG (7)</t>
  </si>
  <si>
    <t>GWCMKDDTTC (17)</t>
  </si>
  <si>
    <t>GACGTKCT (15)</t>
  </si>
  <si>
    <t>NA</t>
  </si>
  <si>
    <t>WCGG (24)</t>
  </si>
  <si>
    <t>CGTSBAAMSCC (4)</t>
  </si>
  <si>
    <t>GAKCTTGG (16)</t>
  </si>
  <si>
    <t>TCAWBKNSMRKCYGRD (29)</t>
  </si>
  <si>
    <t>ACAAGC (30)</t>
  </si>
  <si>
    <t>CTRRC (9)</t>
  </si>
  <si>
    <t>ACCA (7)</t>
  </si>
  <si>
    <t>GCSWKKYKCRMSNDC (11)</t>
  </si>
  <si>
    <t>TACG (23)</t>
  </si>
  <si>
    <t>CCCCGCTG (22)</t>
  </si>
  <si>
    <t>GYCSMT (16)</t>
  </si>
  <si>
    <t>AAASAWASSRC (9)</t>
  </si>
  <si>
    <t>CDSYCAS (23)</t>
  </si>
  <si>
    <t xml:space="preserve"> CMCVCTSWRGAY (17)</t>
  </si>
  <si>
    <t>CGTM (28)</t>
  </si>
  <si>
    <t>GTGKCCGT (14)</t>
  </si>
  <si>
    <t>CKCYGA (12)</t>
  </si>
  <si>
    <t>TTKCG (10)</t>
  </si>
  <si>
    <t>CCAGCCWSCC (11)</t>
  </si>
  <si>
    <t>CKYSTCAMHSSCYKC (10)</t>
  </si>
  <si>
    <t>GYTACGGCAGCCCCG (23)</t>
  </si>
  <si>
    <t>CBTMYTGM (24)</t>
  </si>
  <si>
    <t>YMNNWGWTSGTS (15)</t>
  </si>
  <si>
    <t>ARGCGGTYGHHC (26)</t>
  </si>
  <si>
    <t>CGCACC (20)</t>
  </si>
  <si>
    <t>GGCC (35)</t>
  </si>
  <si>
    <t>TRCGCRSRATCTKG (18)</t>
  </si>
  <si>
    <t>CYYYWSCMGCTTCTGC (12)</t>
  </si>
  <si>
    <t>GCTC (26)</t>
  </si>
  <si>
    <t>AGTVGTC (11)</t>
  </si>
  <si>
    <t>GTCTCSCSKNCCAC (10)</t>
  </si>
  <si>
    <t>TACCAA (17)</t>
  </si>
  <si>
    <t>CCGCTG (17)</t>
  </si>
  <si>
    <t>GAARG (14)</t>
  </si>
  <si>
    <t>GACCKTRACG (10)</t>
  </si>
  <si>
    <t>RRCGCYYRCAG (13)</t>
  </si>
  <si>
    <t>GGCARCMCCGCT (13)</t>
  </si>
  <si>
    <t>CCCGTT (27)</t>
  </si>
  <si>
    <t>STREME-1</t>
  </si>
  <si>
    <t>STREME-3</t>
  </si>
  <si>
    <t>STREME-6</t>
  </si>
  <si>
    <t>STREME-7</t>
  </si>
  <si>
    <t>STREME-11</t>
  </si>
  <si>
    <t>STREME-15</t>
  </si>
  <si>
    <t>Motif ID***</t>
  </si>
  <si>
    <t>*** Motif ids of motifs generated using MEME and STREME depending on the cluster size</t>
  </si>
  <si>
    <t>Cluster no.</t>
  </si>
  <si>
    <t>CAGCGGGGCTGCCGT</t>
  </si>
  <si>
    <t>CTCTGACGCAAAG</t>
  </si>
  <si>
    <t>AAGCGCAAAGC</t>
  </si>
  <si>
    <t>STREME-10</t>
  </si>
  <si>
    <t>CATCCGCA</t>
  </si>
  <si>
    <t>ACTTGGTAGCACTTG</t>
  </si>
  <si>
    <t>STREME-12</t>
  </si>
  <si>
    <t>TCTTCGCCAGGA</t>
  </si>
  <si>
    <t>STREME-14</t>
  </si>
  <si>
    <t>STREME-13</t>
  </si>
  <si>
    <t>STREME-5</t>
  </si>
  <si>
    <t>AGCGCGTG</t>
  </si>
  <si>
    <t>STREME-9</t>
  </si>
  <si>
    <t>STREME-2</t>
  </si>
  <si>
    <t>CTGACGGA</t>
  </si>
  <si>
    <t>STREME-4</t>
  </si>
  <si>
    <t>GGTGGTAAATTAC</t>
  </si>
  <si>
    <t>STREME-8</t>
  </si>
  <si>
    <t>AGATGAGCAAATA</t>
  </si>
  <si>
    <t>MOTIF-1</t>
  </si>
  <si>
    <t>MOTIF-2</t>
  </si>
  <si>
    <t>MOTIF-3</t>
  </si>
  <si>
    <t>MOTIF-4</t>
  </si>
  <si>
    <t>MOTIF-5</t>
  </si>
  <si>
    <t>MOTIF-6</t>
  </si>
  <si>
    <t>MOTIF-7</t>
  </si>
  <si>
    <t>MOTIF-8</t>
  </si>
  <si>
    <t>MOTIF-9</t>
  </si>
  <si>
    <t>MOTIF-10</t>
  </si>
  <si>
    <t>MOTIF-11</t>
  </si>
  <si>
    <t>MOTIF-12</t>
  </si>
  <si>
    <t>MOTIF-13</t>
  </si>
  <si>
    <t>MOTIF-14</t>
  </si>
  <si>
    <t>MOTIF-15</t>
  </si>
  <si>
    <t>MOTIF-16</t>
  </si>
  <si>
    <t>MOTIF-17</t>
  </si>
  <si>
    <t>MOTIF-18</t>
  </si>
  <si>
    <t>MOTIF-19</t>
  </si>
  <si>
    <t>MOTIF-20</t>
  </si>
  <si>
    <t>MOTIF-21</t>
  </si>
  <si>
    <t>MOTIF-22</t>
  </si>
  <si>
    <t>MOTIF-23</t>
  </si>
  <si>
    <t>MOTIF-24</t>
  </si>
  <si>
    <t>MOTIF-25</t>
  </si>
  <si>
    <t>MOTIF-26</t>
  </si>
  <si>
    <t>MOTIF-27</t>
  </si>
  <si>
    <t>MOTIF-28</t>
  </si>
  <si>
    <t>MOTIF-29</t>
  </si>
  <si>
    <t>MOTIF-30</t>
  </si>
  <si>
    <t>MOTIF-31</t>
  </si>
  <si>
    <t>MOTIF-32</t>
  </si>
  <si>
    <t>MOTIF-33</t>
  </si>
  <si>
    <t>MOTIF-34</t>
  </si>
  <si>
    <t>MOTIF-35</t>
  </si>
  <si>
    <t>MOTIF-36</t>
  </si>
  <si>
    <t>MOTIF-37</t>
  </si>
  <si>
    <t>MOTIF-38</t>
  </si>
  <si>
    <t>MOTIF-39</t>
  </si>
  <si>
    <t>MOTIF-40</t>
  </si>
  <si>
    <t>MOTIF-41</t>
  </si>
  <si>
    <t>MOTIF-42</t>
  </si>
  <si>
    <t>MOTIF-43</t>
  </si>
  <si>
    <t>MOTIF-44</t>
  </si>
  <si>
    <t>MOTIF-45</t>
  </si>
  <si>
    <t>MOTIF-46</t>
  </si>
  <si>
    <t>MOTIF-47</t>
  </si>
  <si>
    <t>MOTIF-48</t>
  </si>
  <si>
    <t>MOTIF-49</t>
  </si>
  <si>
    <t>MOTIF-50</t>
  </si>
  <si>
    <t>MOTIF-51</t>
  </si>
  <si>
    <t>MOTIF-52</t>
  </si>
  <si>
    <t>MOTIF-53</t>
  </si>
  <si>
    <t>MOTIF-54</t>
  </si>
  <si>
    <t>MOTIF-55</t>
  </si>
  <si>
    <t>MOTIF-56</t>
  </si>
  <si>
    <t>MOTIF-57</t>
  </si>
  <si>
    <t>MOTIF-58</t>
  </si>
  <si>
    <t>MOTIF-59</t>
  </si>
  <si>
    <t>MOTIF-60</t>
  </si>
  <si>
    <t>MOTIF-61</t>
  </si>
  <si>
    <t>MOTIF-62</t>
  </si>
  <si>
    <t>MOTIF-63</t>
  </si>
  <si>
    <t>MOTIF-64</t>
  </si>
  <si>
    <t>MOTIF-65</t>
  </si>
  <si>
    <t>MOTIF-66</t>
  </si>
  <si>
    <t>MOTIF-67</t>
  </si>
  <si>
    <t>MOTIF-68</t>
  </si>
  <si>
    <t>MOTIF-69</t>
  </si>
  <si>
    <t>MOTIF-70</t>
  </si>
  <si>
    <t>MOTIF-71</t>
  </si>
  <si>
    <t>MOTIF-72</t>
  </si>
  <si>
    <t>MOTIF-73</t>
  </si>
  <si>
    <t>MOTIF-74</t>
  </si>
  <si>
    <t>MOTIF-75</t>
  </si>
  <si>
    <t>MOTIF-76</t>
  </si>
  <si>
    <t>MOTIF-77</t>
  </si>
  <si>
    <t>MOTIF-78</t>
  </si>
  <si>
    <t>MOTIF-79</t>
  </si>
  <si>
    <t>MOTIF-80</t>
  </si>
  <si>
    <t>MOTIF-81</t>
  </si>
  <si>
    <t>MOTIF-82</t>
  </si>
  <si>
    <t>MOTIF-83</t>
  </si>
  <si>
    <t>MOTIF-84</t>
  </si>
  <si>
    <t>MOTIF-85</t>
  </si>
  <si>
    <t>MOTIF-86</t>
  </si>
  <si>
    <t>MOTIF-87</t>
  </si>
  <si>
    <t>MOTIF-88</t>
  </si>
  <si>
    <t>MOTIF-89</t>
  </si>
  <si>
    <t>MOTIF-90</t>
  </si>
  <si>
    <t>MOTIF-91</t>
  </si>
  <si>
    <t>MOTIF-92</t>
  </si>
  <si>
    <t>MOTIF-93</t>
  </si>
  <si>
    <t>MOTIF-94</t>
  </si>
  <si>
    <t>MOTIF-95</t>
  </si>
  <si>
    <t>MOTIF-96</t>
  </si>
  <si>
    <t>MOTIF-97</t>
  </si>
  <si>
    <t>MOTIF-98</t>
  </si>
  <si>
    <t>MOTIF-99</t>
  </si>
  <si>
    <t>MOTIF-100</t>
  </si>
  <si>
    <t>MOTIF-101</t>
  </si>
  <si>
    <t>MOTIF-102</t>
  </si>
  <si>
    <t>MOTIF-103</t>
  </si>
  <si>
    <t>MOTIF-104</t>
  </si>
  <si>
    <t>MOTIF-105</t>
  </si>
  <si>
    <t>MOTIF-106</t>
  </si>
  <si>
    <t>MOTIF-107</t>
  </si>
  <si>
    <t>MOTIF-108</t>
  </si>
  <si>
    <t>MOTIF-109</t>
  </si>
  <si>
    <t>MOTIF-110</t>
  </si>
  <si>
    <t>MOTIF-111</t>
  </si>
  <si>
    <t>MOTIF-112</t>
  </si>
  <si>
    <t>MOTIF-113</t>
  </si>
  <si>
    <t>MOTIF-114</t>
  </si>
  <si>
    <t>MOTIF-115</t>
  </si>
  <si>
    <t>MOTIF-116</t>
  </si>
  <si>
    <t>MOTIF-117</t>
  </si>
  <si>
    <t>MOTIF-118</t>
  </si>
  <si>
    <t>MOTIF-119</t>
  </si>
  <si>
    <t>MOTIF-120</t>
  </si>
  <si>
    <t>MOTIF-121</t>
  </si>
  <si>
    <t>MOTIF-122</t>
  </si>
  <si>
    <t>MOTIF-123</t>
  </si>
  <si>
    <t>MOTIF-124</t>
  </si>
  <si>
    <t>MOTIF-125</t>
  </si>
  <si>
    <t>MOTIF-126</t>
  </si>
  <si>
    <t>MOTIF-127</t>
  </si>
  <si>
    <t>MOTIF-128</t>
  </si>
  <si>
    <t>MOTIF-129</t>
  </si>
  <si>
    <t>MOTIF-130</t>
  </si>
  <si>
    <t>MOTIF-131</t>
  </si>
  <si>
    <t>MOTIF-132</t>
  </si>
  <si>
    <t>MOTIF-133</t>
  </si>
  <si>
    <t>CAAATCGGCG</t>
  </si>
  <si>
    <t>GCCAT</t>
  </si>
  <si>
    <t>CAA</t>
  </si>
  <si>
    <t>CCGGAAGAGC</t>
  </si>
  <si>
    <t>GGCG</t>
  </si>
  <si>
    <t>TGCG</t>
  </si>
  <si>
    <t>CCT</t>
  </si>
  <si>
    <t>GCTGT</t>
  </si>
  <si>
    <t>CGTCCTCGAA</t>
  </si>
  <si>
    <t>GGAAG</t>
  </si>
  <si>
    <t>CGTACCGG</t>
  </si>
  <si>
    <t>AAGAGCGCCA</t>
  </si>
  <si>
    <t>GCAGAGGAAG</t>
  </si>
  <si>
    <t>GCAAGGAAG</t>
  </si>
  <si>
    <t>CCTGCTGT</t>
  </si>
  <si>
    <t>CGTCCTCG</t>
  </si>
  <si>
    <t>AACCACATGG</t>
  </si>
  <si>
    <t>AAACACATGG</t>
  </si>
  <si>
    <t>ACG</t>
  </si>
  <si>
    <t>CAAATCGG</t>
  </si>
  <si>
    <t>CGGCCATCAA</t>
  </si>
  <si>
    <t>CTTCACC</t>
  </si>
  <si>
    <t>GTCCGTTTTC</t>
  </si>
  <si>
    <t>AATACTGAGA</t>
  </si>
  <si>
    <t>CGTATTTATC</t>
  </si>
  <si>
    <t>GACAGATTTC</t>
  </si>
  <si>
    <t>ATGTGCTAAA</t>
  </si>
  <si>
    <t>ATGTGCTGAA</t>
  </si>
  <si>
    <t>TGCGGCATCA</t>
  </si>
  <si>
    <t>GACATGTTTC</t>
  </si>
  <si>
    <t>CAGTCGAAGA</t>
  </si>
  <si>
    <t>CTTCTCC</t>
  </si>
  <si>
    <t>TTCCGTTTTC</t>
  </si>
  <si>
    <t>GGAGCTTCTG</t>
  </si>
  <si>
    <t>GACCTTGTGC</t>
  </si>
  <si>
    <t>GACATGTACA</t>
  </si>
  <si>
    <t>AGACGGCGAG</t>
  </si>
  <si>
    <t>TACCGTGCTC</t>
  </si>
  <si>
    <t>GCGATGCAAA</t>
  </si>
  <si>
    <t>AGTTTGGGTT</t>
  </si>
  <si>
    <t>GATAGTATTC</t>
  </si>
  <si>
    <t>ATCGACAGAT</t>
  </si>
  <si>
    <t>AAGCTACC</t>
  </si>
  <si>
    <t>GTCATGGTGC</t>
  </si>
  <si>
    <t>TCGCCAAGCC</t>
  </si>
  <si>
    <t>CAAAGCTACC</t>
  </si>
  <si>
    <t>GGCTTCAGCA</t>
  </si>
  <si>
    <t>TTCCGGACTC</t>
  </si>
  <si>
    <t>GCCGCGT</t>
  </si>
  <si>
    <t>CGACGGCGAG</t>
  </si>
  <si>
    <t>TACCGTACGC</t>
  </si>
  <si>
    <t>GCGATGCGAA</t>
  </si>
  <si>
    <t>GGGTTCAGCA</t>
  </si>
  <si>
    <t>TTCCGAACTC</t>
  </si>
  <si>
    <t>ACCGCGT</t>
  </si>
  <si>
    <t>CCTTAAGAGA</t>
  </si>
  <si>
    <t>GTCATAGTTA</t>
  </si>
  <si>
    <t>CTCCCGCCGT</t>
  </si>
  <si>
    <t>AAGCTGCC</t>
  </si>
  <si>
    <t>GCCATGGTGC</t>
  </si>
  <si>
    <t>TCGCCCACGC</t>
  </si>
  <si>
    <t>GCTACCTTAG</t>
  </si>
  <si>
    <t>GACCGTTATA</t>
  </si>
  <si>
    <t>GTTACGGCCG</t>
  </si>
  <si>
    <t>CTTCATCGAA</t>
  </si>
  <si>
    <t>GACGTTCT</t>
  </si>
  <si>
    <t>T</t>
  </si>
  <si>
    <t>CGTCGTCGAA</t>
  </si>
  <si>
    <t>TCGCAGTGTC</t>
  </si>
  <si>
    <t>TCGCATCGTC</t>
  </si>
  <si>
    <t>CGTGCTCGTA</t>
  </si>
  <si>
    <t>GACGTGCT</t>
  </si>
  <si>
    <t>CGTCGTCGAG</t>
  </si>
  <si>
    <t>CCGCAGCCTT</t>
  </si>
  <si>
    <t>CCGAAGCATT</t>
  </si>
  <si>
    <t>CGTCGCCGAG</t>
  </si>
  <si>
    <t>CCGCAGCATT</t>
  </si>
  <si>
    <t>GACGTCCT</t>
  </si>
  <si>
    <t>AGAACTCGGT</t>
  </si>
  <si>
    <t>GACGATCT</t>
  </si>
  <si>
    <t>CAGTCGAGCC</t>
  </si>
  <si>
    <t>TAAGCGTAAT</t>
  </si>
  <si>
    <t>GAGGTTCT</t>
  </si>
  <si>
    <t>CTGAGATCTG</t>
  </si>
  <si>
    <t>CGGCTCGGCT</t>
  </si>
  <si>
    <t>GACTCTCT</t>
  </si>
  <si>
    <t>TCTCTGTTGC</t>
  </si>
  <si>
    <t>ACAAATCGCCCC</t>
  </si>
  <si>
    <t>AGCATAGAAG</t>
  </si>
  <si>
    <t>TTCTGCCAAT</t>
  </si>
  <si>
    <t>AGAAATGGCTCC</t>
  </si>
  <si>
    <t>CCCCTCTCCC</t>
  </si>
  <si>
    <t>ACAAATCGCCGT</t>
  </si>
  <si>
    <t>AGAGCAGAAA</t>
  </si>
  <si>
    <t>TCGTCGTCCG</t>
  </si>
  <si>
    <t>TCAAATGTTTGC</t>
  </si>
  <si>
    <t>GATCCTGTGG</t>
  </si>
  <si>
    <t>TTCTACCAAT</t>
  </si>
  <si>
    <t>TAAAATGTCTCC</t>
  </si>
  <si>
    <t>CTCTCTCTCC</t>
  </si>
  <si>
    <t>GAGAAATTCA</t>
  </si>
  <si>
    <t>TTAACTGTCCAC</t>
  </si>
  <si>
    <t>TCGC</t>
  </si>
  <si>
    <t>GATACAAAGC</t>
  </si>
  <si>
    <t>ACGGATGGCGAC</t>
  </si>
  <si>
    <t>GGTCGCTTCT</t>
  </si>
  <si>
    <t>TCGCGGATCG</t>
  </si>
  <si>
    <t>TGGGTTTCAG</t>
  </si>
  <si>
    <t>AAAAATTGCGAC</t>
  </si>
  <si>
    <t>AAATCG</t>
  </si>
  <si>
    <t>AGACCAGTCG</t>
  </si>
  <si>
    <t>TCGAGTCGTCGC</t>
  </si>
  <si>
    <t>CTCGTTTCCC</t>
  </si>
  <si>
    <t>AGCAGGCTTA</t>
  </si>
  <si>
    <t>TTCAATCTCTCC</t>
  </si>
  <si>
    <t>CC</t>
  </si>
  <si>
    <t>TTCAGCTACA</t>
  </si>
  <si>
    <t>ACGCATCGTTGC</t>
  </si>
  <si>
    <t>GCACCCTG</t>
  </si>
  <si>
    <t>GCAGAGAGCG</t>
  </si>
  <si>
    <t>AGAGCGCGCGAC</t>
  </si>
  <si>
    <t>AGCAGCA</t>
  </si>
  <si>
    <t>GCAAAGAGCG</t>
  </si>
  <si>
    <t>GCACCGTAGC</t>
  </si>
  <si>
    <t>AAGACGGGCCAC</t>
  </si>
  <si>
    <t>CAC</t>
  </si>
  <si>
    <t>TCACAACTCCAC</t>
  </si>
  <si>
    <t>TTGCTGACTC</t>
  </si>
  <si>
    <t>TCAAGTGCCTAC</t>
  </si>
  <si>
    <t>GGTCCTGCGG</t>
  </si>
  <si>
    <t>AGACCAATCG</t>
  </si>
  <si>
    <t>TCGGGTCGTCGC</t>
  </si>
  <si>
    <t>CTGTTTCCCT</t>
  </si>
  <si>
    <t>CTCGGCCACT</t>
  </si>
  <si>
    <t>ACGCAGCGTTGC</t>
  </si>
  <si>
    <t>GCGCCCTG</t>
  </si>
  <si>
    <t>GAGAAATTCT</t>
  </si>
  <si>
    <t>ATCACTGTCGCT</t>
  </si>
  <si>
    <t>CGC</t>
  </si>
  <si>
    <t>TGCACGATAA</t>
  </si>
  <si>
    <t>AGAAGACGGTCC</t>
  </si>
  <si>
    <t>AC</t>
  </si>
  <si>
    <t>AACGCATGCCAC</t>
  </si>
  <si>
    <t>AACCGCAGGC</t>
  </si>
  <si>
    <t>TATTAACCTT</t>
  </si>
  <si>
    <t>TGACATTTTTGT</t>
  </si>
  <si>
    <t>CTCTCGCTCT</t>
  </si>
  <si>
    <t>GCGGGAAAAC</t>
  </si>
  <si>
    <t>AGCAGGCTTGCT</t>
  </si>
  <si>
    <t>CGACCTCTCC</t>
  </si>
  <si>
    <t>CGCCTAAGCG</t>
  </si>
  <si>
    <t>CTGGAG</t>
  </si>
  <si>
    <t>CGCGATGCTC</t>
  </si>
  <si>
    <t>CGCCGCGGCT</t>
  </si>
  <si>
    <t>CGCCATGTTG</t>
  </si>
  <si>
    <t>CGCAGAAGCG</t>
  </si>
  <si>
    <t>CGCCATGCTC</t>
  </si>
  <si>
    <t>CGCCGAAGCG</t>
  </si>
  <si>
    <t>CGCCATGCTG</t>
  </si>
  <si>
    <t>CGCCAATGCG</t>
  </si>
  <si>
    <t>CTTGAG</t>
  </si>
  <si>
    <t>CGTGATAAGG</t>
  </si>
  <si>
    <t>CAGTCGATCC</t>
  </si>
  <si>
    <t>CTTAAG</t>
  </si>
  <si>
    <t>CGTAATGAGG</t>
  </si>
  <si>
    <t>TACGT</t>
  </si>
  <si>
    <t>GTAACCCCGT</t>
  </si>
  <si>
    <t>TACAACCTCC</t>
  </si>
  <si>
    <t>TACACCCTCC</t>
  </si>
  <si>
    <t>GTACGT</t>
  </si>
  <si>
    <t>CGT</t>
  </si>
  <si>
    <t>TACACCATCC</t>
  </si>
  <si>
    <t>TACATCCTCC</t>
  </si>
  <si>
    <t>TACACTCTCC</t>
  </si>
  <si>
    <t>GTAACTCCGT</t>
  </si>
  <si>
    <t>GTAACCCTGT</t>
  </si>
  <si>
    <t>TTCCGGAGGA</t>
  </si>
  <si>
    <t>GAAAGGCCAT</t>
  </si>
  <si>
    <t>CGGATCCGCG</t>
  </si>
  <si>
    <t>TACGCAAGGA</t>
  </si>
  <si>
    <t>GCTACGGCAG</t>
  </si>
  <si>
    <t>CCCCGCTGCA</t>
  </si>
  <si>
    <t>TAAGCAAACA</t>
  </si>
  <si>
    <t>CCTCGCTGCA</t>
  </si>
  <si>
    <t>ACA</t>
  </si>
  <si>
    <t>TACCGAAAGT</t>
  </si>
  <si>
    <t>GAAAGGCCAG</t>
  </si>
  <si>
    <t>CGAATCCGCG</t>
  </si>
  <si>
    <t>A</t>
  </si>
  <si>
    <t>AGAAGGTGATCAAGG</t>
  </si>
  <si>
    <t>CGGAGAAGCC</t>
  </si>
  <si>
    <t>GGAGACCTCA</t>
  </si>
  <si>
    <t>AGAAGATAATCAAGG</t>
  </si>
  <si>
    <t>GGAGACTTGA</t>
  </si>
  <si>
    <t>AGAAGGCGATCAAGG</t>
  </si>
  <si>
    <t>CGGAGAAGAC</t>
  </si>
  <si>
    <t>GGATTCTCCA</t>
  </si>
  <si>
    <t>AGAACAAGAACACGA</t>
  </si>
  <si>
    <t>ACACTTGGAG</t>
  </si>
  <si>
    <t>TCCATGA</t>
  </si>
  <si>
    <t>ATATTATGATAAAAT</t>
  </si>
  <si>
    <t>GTTCCACGAC</t>
  </si>
  <si>
    <t>GCGGCCCAAC</t>
  </si>
  <si>
    <t>AGCGTGCCAATCACG</t>
  </si>
  <si>
    <t>CGCTCCTGGT</t>
  </si>
  <si>
    <t>TCAAGGCGGA</t>
  </si>
  <si>
    <t>GAAGACGAAC</t>
  </si>
  <si>
    <t>GA</t>
  </si>
  <si>
    <t>GAAGCCGAAC</t>
  </si>
  <si>
    <t>CGAATCACGC</t>
  </si>
  <si>
    <t>GAATACAAGC</t>
  </si>
  <si>
    <t>GACAAATTGA</t>
  </si>
  <si>
    <t>CGGGGTGGGC</t>
  </si>
  <si>
    <t>GAGTATAAGC</t>
  </si>
  <si>
    <t>GGCAAATGGC</t>
  </si>
  <si>
    <t>CTTGAATATG</t>
  </si>
  <si>
    <t>TCGG</t>
  </si>
  <si>
    <t>TCACAGACAC</t>
  </si>
  <si>
    <t>AAATCCGGTC</t>
  </si>
  <si>
    <t>AGCAAGGCAG</t>
  </si>
  <si>
    <t>TTTCGATCTT</t>
  </si>
  <si>
    <t>CCGTTCTG</t>
  </si>
  <si>
    <t>TTCCAATCTT</t>
  </si>
  <si>
    <t>TCCTGGATTG</t>
  </si>
  <si>
    <t>GTTGTGTCTG</t>
  </si>
  <si>
    <t>GTCGTGACTG</t>
  </si>
  <si>
    <t>.</t>
  </si>
  <si>
    <t>CTTGGGCGCT</t>
  </si>
  <si>
    <t>CTTGGGTGCT</t>
  </si>
  <si>
    <t>CTCACAAGGA</t>
  </si>
  <si>
    <t>GTTGTTGTAC</t>
  </si>
  <si>
    <t>CTAACAAGAA</t>
  </si>
  <si>
    <t>ACTGCTGTAT</t>
  </si>
  <si>
    <t>ACACGAG</t>
  </si>
  <si>
    <t>TCCAGAAGAG</t>
  </si>
  <si>
    <t>TTTAGAAAAG</t>
  </si>
  <si>
    <t>AGGCCTGGCG</t>
  </si>
  <si>
    <t>CAAAAAGGCC</t>
  </si>
  <si>
    <t>CCTGAGCCTT</t>
  </si>
  <si>
    <t>CTACTAGACA</t>
  </si>
  <si>
    <t>ATTCTTGGGC</t>
  </si>
  <si>
    <t>ACGG</t>
  </si>
  <si>
    <t>AGGACGCGTC</t>
  </si>
  <si>
    <t>ATTCTTCGGC</t>
  </si>
  <si>
    <t>ATGACGCGTC</t>
  </si>
  <si>
    <t>CTTGGAGCGC</t>
  </si>
  <si>
    <t>TCAAGGACTG</t>
  </si>
  <si>
    <t>AGAA</t>
  </si>
  <si>
    <t>GCCCATTTGA</t>
  </si>
  <si>
    <t>AAATCCGCCT</t>
  </si>
  <si>
    <t>AGCTCAAGCC</t>
  </si>
  <si>
    <t>TTCTTTTCGA</t>
  </si>
  <si>
    <t>CCCTCGCTCC</t>
  </si>
  <si>
    <t>CCCTCCTCGC</t>
  </si>
  <si>
    <t>GACGCCTGCA</t>
  </si>
  <si>
    <t>ATGACGTATG</t>
  </si>
  <si>
    <t>CTTGAGGGCT</t>
  </si>
  <si>
    <t>TGGCAACAGA</t>
  </si>
  <si>
    <t>CGTGTAACCCC</t>
  </si>
  <si>
    <t>GTTACAATAA</t>
  </si>
  <si>
    <t>CTTGGATCGA</t>
  </si>
  <si>
    <t>CGTCTAAAGCC</t>
  </si>
  <si>
    <t>ACTACAACAT</t>
  </si>
  <si>
    <t>ATGAGCTGCA</t>
  </si>
  <si>
    <t>CGTCCACCGCC</t>
  </si>
  <si>
    <t>TCCTCGCCTT</t>
  </si>
  <si>
    <t>TCT</t>
  </si>
  <si>
    <t>CGCGGAAACGC</t>
  </si>
  <si>
    <t>ATCGCTGCTT</t>
  </si>
  <si>
    <t>YCCCGGASGRCG (28)</t>
  </si>
  <si>
    <t>GGGTTCGAT</t>
  </si>
  <si>
    <t>TCCCGGACGGCG</t>
  </si>
  <si>
    <t>CATCTT</t>
  </si>
  <si>
    <t>CGGGTTCGAT</t>
  </si>
  <si>
    <t>CATCTTGATG</t>
  </si>
  <si>
    <t>CAT</t>
  </si>
  <si>
    <t>TCCCCGACGGCG</t>
  </si>
  <si>
    <t>CAACTT</t>
  </si>
  <si>
    <t>CAACTTTTGC</t>
  </si>
  <si>
    <t>GGGATTCGAT</t>
  </si>
  <si>
    <t>CATCTTTTGC</t>
  </si>
  <si>
    <t>CTCTGCATAC</t>
  </si>
  <si>
    <t>CCTCGGAGGAAG</t>
  </si>
  <si>
    <t>TCTCTCTCAT</t>
  </si>
  <si>
    <t>TCCCGGGCGGCG</t>
  </si>
  <si>
    <t>TTGCCGGCG</t>
  </si>
  <si>
    <t>CCCTGCAGCACG</t>
  </si>
  <si>
    <t>CGCACGAAGT</t>
  </si>
  <si>
    <t>GCCTCGGGCT</t>
  </si>
  <si>
    <t>CCTCGAACGACG</t>
  </si>
  <si>
    <t>ACCAGTTCTG</t>
  </si>
  <si>
    <t>GTGATAGGAT</t>
  </si>
  <si>
    <t>CCTCGAAGGACG</t>
  </si>
  <si>
    <t>AAGAAGACAC</t>
  </si>
  <si>
    <t>CACTGGAGCACG</t>
  </si>
  <si>
    <t>TACTGCTGCG</t>
  </si>
  <si>
    <t>TTGCTGGCA</t>
  </si>
  <si>
    <t>CCCAGCAGCACG</t>
  </si>
  <si>
    <t>CGCATAAAGT</t>
  </si>
  <si>
    <t>TTTGCTGGCA</t>
  </si>
  <si>
    <t>AAGAAGACGC</t>
  </si>
  <si>
    <t>CGCTGGAGCACG</t>
  </si>
  <si>
    <t>TGCTGCTGCG</t>
  </si>
  <si>
    <t>CCACGGGTAC</t>
  </si>
  <si>
    <t>CCCTCCAGGATG</t>
  </si>
  <si>
    <t>TACCAGCCCA</t>
  </si>
  <si>
    <t>CGCGCAATAT</t>
  </si>
  <si>
    <t>CTGCGCAGGAAG</t>
  </si>
  <si>
    <t>CCATACGTAT</t>
  </si>
  <si>
    <t>GAAGGTGGCG</t>
  </si>
  <si>
    <t>CCCGTGACGAAG</t>
  </si>
  <si>
    <t>CCCACGAGAC</t>
  </si>
  <si>
    <t>CTCGGAGTAA</t>
  </si>
  <si>
    <t>GATCGGAGGAAG</t>
  </si>
  <si>
    <t>TCTCTTTCAT</t>
  </si>
  <si>
    <t>TTTGAATCGC</t>
  </si>
  <si>
    <t>CCGTCGAAGAAG</t>
  </si>
  <si>
    <t>CGCCCGACC</t>
  </si>
  <si>
    <t>G</t>
  </si>
  <si>
    <t>GGTTC</t>
  </si>
  <si>
    <t>GATTCCCCGA</t>
  </si>
  <si>
    <t>GATTCCCGGA</t>
  </si>
  <si>
    <t>CG</t>
  </si>
  <si>
    <t>AGATGCCCCG</t>
  </si>
  <si>
    <t>GATTCCCGGG</t>
  </si>
  <si>
    <t>GAGATGCCCG</t>
  </si>
  <si>
    <t>GGTTTTTTAG</t>
  </si>
  <si>
    <t>GAGCTCTTTT</t>
  </si>
  <si>
    <t>CATGTATATA</t>
  </si>
  <si>
    <t>GGCTC</t>
  </si>
  <si>
    <t>AGTCGAG</t>
  </si>
  <si>
    <t>AGTCGAGACT</t>
  </si>
  <si>
    <t>TGGGGGCC</t>
  </si>
  <si>
    <t>GAGATGC</t>
  </si>
  <si>
    <t>AGATGTCCGT</t>
  </si>
  <si>
    <t>TGGGCGCC</t>
  </si>
  <si>
    <t>GGTTGGCGCC</t>
  </si>
  <si>
    <t>AAATATCCGT</t>
  </si>
  <si>
    <t>TGTGGGCGCC</t>
  </si>
  <si>
    <t>GCCCTACCGC</t>
  </si>
  <si>
    <t>GAGATCC</t>
  </si>
  <si>
    <t>CGTAG</t>
  </si>
  <si>
    <t>TCCATACCGC</t>
  </si>
  <si>
    <t>CGTAGCTGAA</t>
  </si>
  <si>
    <t>ACCATTTCGC</t>
  </si>
  <si>
    <t>GAAATCC</t>
  </si>
  <si>
    <t>CCTAG</t>
  </si>
  <si>
    <t>CCTAGGTAGA</t>
  </si>
  <si>
    <t>GAGTTTGGTG</t>
  </si>
  <si>
    <t>GAAAGGC</t>
  </si>
  <si>
    <t>CAAAGAGGGT</t>
  </si>
  <si>
    <t>GGTGCCGACG</t>
  </si>
  <si>
    <t>GCAATGC</t>
  </si>
  <si>
    <t>CCGTGAAACC</t>
  </si>
  <si>
    <t>GATCTTGGTG</t>
  </si>
  <si>
    <t>GTGAGGC</t>
  </si>
  <si>
    <t>CCATGAGGGT</t>
  </si>
  <si>
    <t>TCTGCATTCC</t>
  </si>
  <si>
    <t>GCACTCC</t>
  </si>
  <si>
    <t>CATTACTGCC</t>
  </si>
  <si>
    <t>GAGCTTGG</t>
  </si>
  <si>
    <t>TGGAGAGGCC</t>
  </si>
  <si>
    <t>CGCTGGCCAG</t>
  </si>
  <si>
    <t>GATCTTGG</t>
  </si>
  <si>
    <t>GGATGGCCAC</t>
  </si>
  <si>
    <t>CGCTAGCCAG</t>
  </si>
  <si>
    <t>GAATAGCTAC</t>
  </si>
  <si>
    <t>CACTGGCCAG</t>
  </si>
  <si>
    <t>TGTTGCTGCC</t>
  </si>
  <si>
    <t>TGGTGAGGCC</t>
  </si>
  <si>
    <t>GCTCCTTGCC</t>
  </si>
  <si>
    <t>GAACTTGG</t>
  </si>
  <si>
    <t>CCAGACGGCG</t>
  </si>
  <si>
    <t>CGTTACTGCC</t>
  </si>
  <si>
    <t>GAGTTTGG</t>
  </si>
  <si>
    <t>TGGAAAGGCC</t>
  </si>
  <si>
    <t>TCTTGCTACC</t>
  </si>
  <si>
    <t>GCGATTGG</t>
  </si>
  <si>
    <t>TCGCCCTACC</t>
  </si>
  <si>
    <t>TCGTGCTACC</t>
  </si>
  <si>
    <t>TCTCCATACC</t>
  </si>
  <si>
    <t>CCTTGAGCGT</t>
  </si>
  <si>
    <t>GCACTTGG</t>
  </si>
  <si>
    <t>CCAATACGTC</t>
  </si>
  <si>
    <t>CCTTGAGCAT</t>
  </si>
  <si>
    <t>TCATGCTACC</t>
  </si>
  <si>
    <t>GTGATTGG</t>
  </si>
  <si>
    <t>TCACCATTTC</t>
  </si>
  <si>
    <t>GTTCCTTGCC</t>
  </si>
  <si>
    <t>AAGTTTGG</t>
  </si>
  <si>
    <t>CTAAACGGCG</t>
  </si>
  <si>
    <t>AACAAAGAGC</t>
  </si>
  <si>
    <t>TCATTGCGCGGTCGGA</t>
  </si>
  <si>
    <t>GCAGCTGGTT</t>
  </si>
  <si>
    <t>GTTTGTGTCG</t>
  </si>
  <si>
    <t>TCATCTTCAAGCTGAG</t>
  </si>
  <si>
    <t>CGCAATAGTA</t>
  </si>
  <si>
    <t>ACTTGTGCCG</t>
  </si>
  <si>
    <t>TCATCTACAAGCCGAG</t>
  </si>
  <si>
    <t>CGCAATAGTG</t>
  </si>
  <si>
    <t>AAATTGGCAC</t>
  </si>
  <si>
    <t>TCAAGTTGCATCCGGA</t>
  </si>
  <si>
    <t>TAAAGCGTCT</t>
  </si>
  <si>
    <t>AATAAAGAGC</t>
  </si>
  <si>
    <t>TAATTGCGCGGTCGGA</t>
  </si>
  <si>
    <t>GCAACTCGTA</t>
  </si>
  <si>
    <t>ACGCACACAA</t>
  </si>
  <si>
    <t>TTAAGTCACGTCCGAT</t>
  </si>
  <si>
    <t>GGATGCG</t>
  </si>
  <si>
    <t>GGATGCGTTT</t>
  </si>
  <si>
    <t>GTCTGTGTCG</t>
  </si>
  <si>
    <t>TCACTTGCAGGCGGAG</t>
  </si>
  <si>
    <t>CGCAATAGCT</t>
  </si>
  <si>
    <t>TCGTTTCGAAACGGAT</t>
  </si>
  <si>
    <t>CGCTCA</t>
  </si>
  <si>
    <t>CGTTCA</t>
  </si>
  <si>
    <t>GTGACCAAGC</t>
  </si>
  <si>
    <t>TCAATGAGACGCTGGC</t>
  </si>
  <si>
    <t>GTGCCCCACC</t>
  </si>
  <si>
    <t>GTGGTAAAAC</t>
  </si>
  <si>
    <t>ATGTCCAACA</t>
  </si>
  <si>
    <t>TCCATTCCGGACTGGT</t>
  </si>
  <si>
    <t>CGATTATGTT</t>
  </si>
  <si>
    <t>TAGGCTCGGG</t>
  </si>
  <si>
    <t>TTGTTTAGACGGCGAG</t>
  </si>
  <si>
    <t>CACTTGTGGC</t>
  </si>
  <si>
    <t>AACAAGGAGC</t>
  </si>
  <si>
    <t>TCATCGCTCGGTCGGA</t>
  </si>
  <si>
    <t>GCAACTGGTT</t>
  </si>
  <si>
    <t>TTTGTTGAGA</t>
  </si>
  <si>
    <t>AACACTTGCGTCCGAA</t>
  </si>
  <si>
    <t>GCTTCCTGGC</t>
  </si>
  <si>
    <t>TTTACAAAGA</t>
  </si>
  <si>
    <t>ACGATTAGGATTTGAG</t>
  </si>
  <si>
    <t>ATCGACGAGA</t>
  </si>
  <si>
    <t>AAGCAATTGC</t>
  </si>
  <si>
    <t>TTCACGCGCGTTGGAT</t>
  </si>
  <si>
    <t>GCG</t>
  </si>
  <si>
    <t>CATTTA</t>
  </si>
  <si>
    <t>TAGCGTTGGTGCCGGT</t>
  </si>
  <si>
    <t>GACAAGACTG</t>
  </si>
  <si>
    <t>TCCATCTCCGACTGGT</t>
  </si>
  <si>
    <t>CGACTATGTT</t>
  </si>
  <si>
    <t>AGCGATCTTA</t>
  </si>
  <si>
    <t>TTACTGTCATTTTGAG</t>
  </si>
  <si>
    <t>CTTTATTGCG</t>
  </si>
  <si>
    <t>CGGCGCGACT</t>
  </si>
  <si>
    <t>TCCACGGCGTGCTGGG</t>
  </si>
  <si>
    <t>TCTGCCGCGC</t>
  </si>
  <si>
    <t>GGCA</t>
  </si>
  <si>
    <t>ACATGTGACGTGTGAG</t>
  </si>
  <si>
    <t>AAAGTGTATT</t>
  </si>
  <si>
    <t>TCTACAGAGA</t>
  </si>
  <si>
    <t>ACGATTGGGCTTTGAG</t>
  </si>
  <si>
    <t>ATTGATGAGA</t>
  </si>
  <si>
    <t>ATATGCGTCC</t>
  </si>
  <si>
    <t>TAAGCTTCCCGGCGAA</t>
  </si>
  <si>
    <t>TTCTACGGTG</t>
  </si>
  <si>
    <t>ATATGTGACGTGTGAA</t>
  </si>
  <si>
    <t>AAAGTATATT</t>
  </si>
  <si>
    <t>TAGCGCTGATGCCGGT</t>
  </si>
  <si>
    <t>CATAAGACGT</t>
  </si>
  <si>
    <t>TGGCCTTG</t>
  </si>
  <si>
    <t>ACAAGC</t>
  </si>
  <si>
    <t>ATGTTGGCGT</t>
  </si>
  <si>
    <t>TCTTCCAGCG</t>
  </si>
  <si>
    <t>TCGTCAGTTC</t>
  </si>
  <si>
    <t>ATAGTACTCG</t>
  </si>
  <si>
    <t>CCAGCAAGC</t>
  </si>
  <si>
    <t>GACAAGTTCG</t>
  </si>
  <si>
    <t>TCAGCCGCTC</t>
  </si>
  <si>
    <t>GACAAATTCG</t>
  </si>
  <si>
    <t>GAGGAGACGC</t>
  </si>
  <si>
    <t>AGAAGC</t>
  </si>
  <si>
    <t>TGCAGGAGAA</t>
  </si>
  <si>
    <t>AAAACAACCA</t>
  </si>
  <si>
    <t>TTGAAAAAGA</t>
  </si>
  <si>
    <t>AGCAACTCGT</t>
  </si>
  <si>
    <t>TCTCGATATC</t>
  </si>
  <si>
    <t>ACCTGTGGCC</t>
  </si>
  <si>
    <t>AAAAGC</t>
  </si>
  <si>
    <t>TCTGA</t>
  </si>
  <si>
    <t>ACATGTGGTC</t>
  </si>
  <si>
    <t>TGTGA</t>
  </si>
  <si>
    <t>TCGTTTGTCG</t>
  </si>
  <si>
    <t>TTGCCGGAAA</t>
  </si>
  <si>
    <t>TACGCACACA</t>
  </si>
  <si>
    <t>AATCCTGAGC</t>
  </si>
  <si>
    <t>GTC</t>
  </si>
  <si>
    <t>GCATGCGAGT</t>
  </si>
  <si>
    <t>ACAAGA</t>
  </si>
  <si>
    <t>GTTCTTGCTC</t>
  </si>
  <si>
    <t>ACTCACTCGT</t>
  </si>
  <si>
    <t>TTCTGCTCGG</t>
  </si>
  <si>
    <t>ACACACTCGT</t>
  </si>
  <si>
    <t>TTTTATTGGG</t>
  </si>
  <si>
    <t>GCAAGAAAAC</t>
  </si>
  <si>
    <t>TGGAGCTTGT</t>
  </si>
  <si>
    <t>GGTGCCGGTG</t>
  </si>
  <si>
    <t>CTGCGAGTAT</t>
  </si>
  <si>
    <t>CGCTCG</t>
  </si>
  <si>
    <t>AAAACCGGTG</t>
  </si>
  <si>
    <t>CGTCAGTACC</t>
  </si>
  <si>
    <t>GCAAGC</t>
  </si>
  <si>
    <t>TTGCTCTGAA</t>
  </si>
  <si>
    <t>GAAGACCTTC</t>
  </si>
  <si>
    <t>AATTGCTTCA</t>
  </si>
  <si>
    <t>GACAGGCTCA</t>
  </si>
  <si>
    <t>ATGTAACCTT</t>
  </si>
  <si>
    <t>AGACGC</t>
  </si>
  <si>
    <t>TTCAACGCGC</t>
  </si>
  <si>
    <t>TTCATCGGTT</t>
  </si>
  <si>
    <t>TTCA</t>
  </si>
  <si>
    <t>CGCAGATCTT</t>
  </si>
  <si>
    <t>ACCAGC</t>
  </si>
  <si>
    <t>GAGAG</t>
  </si>
  <si>
    <t>GATGCCGGTC</t>
  </si>
  <si>
    <t>ATAAGA</t>
  </si>
  <si>
    <t>CGTCGAGTAT</t>
  </si>
  <si>
    <t>GATGGATTGA</t>
  </si>
  <si>
    <t>CTGAC</t>
  </si>
  <si>
    <t>TGAT</t>
  </si>
  <si>
    <t>TGCCCATGTT</t>
  </si>
  <si>
    <t>CTGGC</t>
  </si>
  <si>
    <t>GGTACGGCTT</t>
  </si>
  <si>
    <t>TCCCCATATT</t>
  </si>
  <si>
    <t>GATACGGCTT</t>
  </si>
  <si>
    <t>TGAATC</t>
  </si>
  <si>
    <t>CTAAC</t>
  </si>
  <si>
    <t>CATTAGACCA</t>
  </si>
  <si>
    <t>TATTAGACCA</t>
  </si>
  <si>
    <t>GGGACGAATC</t>
  </si>
  <si>
    <t>GGGATGAATC</t>
  </si>
  <si>
    <t>CGGCTTGATC</t>
  </si>
  <si>
    <t>ACCA</t>
  </si>
  <si>
    <t>GCTTCTTCAT</t>
  </si>
  <si>
    <t>CGTAAAGATG</t>
  </si>
  <si>
    <t>GATTTCTTGC</t>
  </si>
  <si>
    <t>TAACCATTAG</t>
  </si>
  <si>
    <t>ACGGTGCA</t>
  </si>
  <si>
    <t>TAACTATTAG</t>
  </si>
  <si>
    <t>C</t>
  </si>
  <si>
    <t>GCGTGGCGCGAGCAC</t>
  </si>
  <si>
    <t>GTCGAGATAC</t>
  </si>
  <si>
    <t>ATTCGAGGAG</t>
  </si>
  <si>
    <t>GCCAGTCGCAACCGC</t>
  </si>
  <si>
    <t>ATAGGAGAAG</t>
  </si>
  <si>
    <t>TG</t>
  </si>
  <si>
    <t>GCCTTTCGCGCCGTC</t>
  </si>
  <si>
    <t>CGTTTCACAC</t>
  </si>
  <si>
    <t>GCGTGGTGCGAACAC</t>
  </si>
  <si>
    <t>CGACATTGAC</t>
  </si>
  <si>
    <t>GACATGCTCGAGTAC</t>
  </si>
  <si>
    <t>TT</t>
  </si>
  <si>
    <t>TGACATCGAC</t>
  </si>
  <si>
    <t>GACATGCTCGAGTGC</t>
  </si>
  <si>
    <t>GCCTTTCGCGTCGTC</t>
  </si>
  <si>
    <t>CTTTCACACA</t>
  </si>
  <si>
    <t>GCTG</t>
  </si>
  <si>
    <t>GCGAATTTCACGATC</t>
  </si>
  <si>
    <t>GAGGCGAAGG</t>
  </si>
  <si>
    <t>GGAGTGAATG</t>
  </si>
  <si>
    <t>GCGTTGTGTGGGTAC</t>
  </si>
  <si>
    <t>ACGCCAAAAC</t>
  </si>
  <si>
    <t>ATTTGAAAAA</t>
  </si>
  <si>
    <t>GCTAGTCGTAATCGC</t>
  </si>
  <si>
    <t>ATCGGAGACG</t>
  </si>
  <si>
    <t>GCTC</t>
  </si>
  <si>
    <t>GCTAATTTCACAATC</t>
  </si>
  <si>
    <t>GAGGCGAAGA</t>
  </si>
  <si>
    <t>ATCATCTGTC</t>
  </si>
  <si>
    <t>GTTCTAGACAAT</t>
  </si>
  <si>
    <t>TTAATAATTC</t>
  </si>
  <si>
    <t>ATCATCTGTT</t>
  </si>
  <si>
    <t>GTTCGAGACAAT</t>
  </si>
  <si>
    <t>TTAATAATTT</t>
  </si>
  <si>
    <t>ATCATCTATT</t>
  </si>
  <si>
    <t>GTTCGAGACAGT</t>
  </si>
  <si>
    <t>TCAATAATTC</t>
  </si>
  <si>
    <t>AGTCAAATAA</t>
  </si>
  <si>
    <t>GCTGTAGACTAT</t>
  </si>
  <si>
    <t>TTAGCACGCC</t>
  </si>
  <si>
    <t>CGGTCTCGGC</t>
  </si>
  <si>
    <t>GTTGAAGAAGGT</t>
  </si>
  <si>
    <t>GATCAAGGCG</t>
  </si>
  <si>
    <t>AGTTGAAGAA</t>
  </si>
  <si>
    <t>GCTGTAGATTAT</t>
  </si>
  <si>
    <t>TTAGCATGCC</t>
  </si>
  <si>
    <t>AGCCAAACAA</t>
  </si>
  <si>
    <t>GTTGAAGGACAT</t>
  </si>
  <si>
    <t>CGATGC</t>
  </si>
  <si>
    <t>AGCCGAACAA</t>
  </si>
  <si>
    <t>GTTGAAGGACGT</t>
  </si>
  <si>
    <t>TGATGC</t>
  </si>
  <si>
    <t>GCTTTCGAACAT</t>
  </si>
  <si>
    <t>TCCGTCGAAC</t>
  </si>
  <si>
    <t>ACGAGAAGAA</t>
  </si>
  <si>
    <t>GCTGACGACTCT</t>
  </si>
  <si>
    <t>GTACTGCGAC</t>
  </si>
  <si>
    <t>ACGAAGATAC</t>
  </si>
  <si>
    <t>GTTCTAAGTGGT</t>
  </si>
  <si>
    <t>TGATCACAAG</t>
  </si>
  <si>
    <t>GCTCGCCTCG</t>
  </si>
  <si>
    <t>GTCGTAAAGAAT</t>
  </si>
  <si>
    <t>TGACATAAAA</t>
  </si>
  <si>
    <t>GCCGCCAACT</t>
  </si>
  <si>
    <t>GTTTTACAGCGT</t>
  </si>
  <si>
    <t>CGATATTTTT</t>
  </si>
  <si>
    <t>AAGAATTGCT</t>
  </si>
  <si>
    <t>GCACTCGGTAAT</t>
  </si>
  <si>
    <t>TTATCA</t>
  </si>
  <si>
    <t>GTCGAACAGGAT</t>
  </si>
  <si>
    <t>TGACATGAAG</t>
  </si>
  <si>
    <t>ATGAGAAAAA</t>
  </si>
  <si>
    <t>GCTTACAACACT</t>
  </si>
  <si>
    <t>GTATTGCGAC</t>
  </si>
  <si>
    <t>GATCAAGGCGAA</t>
  </si>
  <si>
    <t>TTCATCTTGA</t>
  </si>
  <si>
    <t>GCAGTGCACTAT</t>
  </si>
  <si>
    <t>TAATTTTTCG</t>
  </si>
  <si>
    <t>AAGAATGGCT</t>
  </si>
  <si>
    <t>ACACTCGGTAAT</t>
  </si>
  <si>
    <t>TTTATCA</t>
  </si>
  <si>
    <t>CCGCGTTGTC</t>
  </si>
  <si>
    <t>CTCC</t>
  </si>
  <si>
    <t>ATGAC</t>
  </si>
  <si>
    <t>CTGCATTGTC</t>
  </si>
  <si>
    <t>AAACTTCGAT</t>
  </si>
  <si>
    <t>TCGCTCTGAA</t>
  </si>
  <si>
    <t>AAACTTCAAT</t>
  </si>
  <si>
    <t>CCTGCACAAC</t>
  </si>
  <si>
    <t>TGCACTACGC</t>
  </si>
  <si>
    <t>GCACCACGCC</t>
  </si>
  <si>
    <t>AGCACCGAGT</t>
  </si>
  <si>
    <t>AGGCCCCGCG</t>
  </si>
  <si>
    <t>GTCGGCAGCT</t>
  </si>
  <si>
    <t>TTGCTGGAAG</t>
  </si>
  <si>
    <t>ACGTCCAGTA</t>
  </si>
  <si>
    <t>CTGCTCGAAA</t>
  </si>
  <si>
    <t>GCGTCCCATC</t>
  </si>
  <si>
    <t>CCACCG</t>
  </si>
  <si>
    <t>GATCGTACCG</t>
  </si>
  <si>
    <t>GCAA</t>
  </si>
  <si>
    <t>AGCCCAAACG</t>
  </si>
  <si>
    <t>TAACATTGGT</t>
  </si>
  <si>
    <t>ACACGCGCGC</t>
  </si>
  <si>
    <t>GACTAAAATA</t>
  </si>
  <si>
    <t>CGGCATCTCA</t>
  </si>
  <si>
    <t>CGCAA</t>
  </si>
  <si>
    <t>AGCCCAAAAA</t>
  </si>
  <si>
    <t>GACCAAAATA</t>
  </si>
  <si>
    <t>CTTCATCTCA</t>
  </si>
  <si>
    <t>AGTCCATATC</t>
  </si>
  <si>
    <t>CTGC</t>
  </si>
  <si>
    <t>ACAACCTCTT</t>
  </si>
  <si>
    <t>GCCCGTAAGT</t>
  </si>
  <si>
    <t>GC</t>
  </si>
  <si>
    <t>GCCCATAGGC</t>
  </si>
  <si>
    <t>CTGTGCTGTT</t>
  </si>
  <si>
    <t>ACACCATCCG</t>
  </si>
  <si>
    <t>CCGTCTCGTA</t>
  </si>
  <si>
    <t>CAGG</t>
  </si>
  <si>
    <t>CAGTCTCGTA</t>
  </si>
  <si>
    <t>CGATCTCGTA</t>
  </si>
  <si>
    <t>CAGGAACAGC</t>
  </si>
  <si>
    <t>TACAATGGAA</t>
  </si>
  <si>
    <t>CAACCATG</t>
  </si>
  <si>
    <t>CAACGACCAT</t>
  </si>
  <si>
    <t>TACG</t>
  </si>
  <si>
    <t>ACCCATCCTC</t>
  </si>
  <si>
    <t>CCAGAAGCGA</t>
  </si>
  <si>
    <t>CCGCAGTCCG</t>
  </si>
  <si>
    <t>TTCCTTGCTT</t>
  </si>
  <si>
    <t>CAGGTTGCGT</t>
  </si>
  <si>
    <t>GACGCAAAGC</t>
  </si>
  <si>
    <t>GCAGCCCCGC</t>
  </si>
  <si>
    <t>ACGCTAAAGC</t>
  </si>
  <si>
    <t>AGCAAAGAGC</t>
  </si>
  <si>
    <t>ACAGCCCCGC</t>
  </si>
  <si>
    <t>AACGCAAAGC</t>
  </si>
  <si>
    <t>CTTCCTC</t>
  </si>
  <si>
    <t>CAAGGAGCTA</t>
  </si>
  <si>
    <t>ACTACGCGCA</t>
  </si>
  <si>
    <t>ACGGCGATTC</t>
  </si>
  <si>
    <t>GACGCACAGC</t>
  </si>
  <si>
    <t>GCAAAGC</t>
  </si>
  <si>
    <t>GCTGCCCCGC</t>
  </si>
  <si>
    <t>GT</t>
  </si>
  <si>
    <t>CTTCCTCAAA</t>
  </si>
  <si>
    <t>GCGTTTCTGA</t>
  </si>
  <si>
    <t>CTTCC</t>
  </si>
  <si>
    <t>GTCACGTCCA</t>
  </si>
  <si>
    <t>CGACGGGGTC</t>
  </si>
  <si>
    <t>CACGCCCCCG</t>
  </si>
  <si>
    <t>CGCCGCCAAC</t>
  </si>
  <si>
    <t>AG</t>
  </si>
  <si>
    <t>TCTGACGCAA</t>
  </si>
  <si>
    <t>TCTGACGCTA</t>
  </si>
  <si>
    <t>TCTAAGCAAA</t>
  </si>
  <si>
    <t>TCTAACGCAA</t>
  </si>
  <si>
    <t>TCTACGCAAG</t>
  </si>
  <si>
    <t>CGTCGCCGCG</t>
  </si>
  <si>
    <t>GCTTGC</t>
  </si>
  <si>
    <t>AAGCGTCGCG</t>
  </si>
  <si>
    <t>GTTAAG</t>
  </si>
  <si>
    <t>TCTGACGCAC</t>
  </si>
  <si>
    <t>GTTACG</t>
  </si>
  <si>
    <t>TCAAAGTGCA</t>
  </si>
  <si>
    <t>CACACCGACA</t>
  </si>
  <si>
    <t>CTCCC</t>
  </si>
  <si>
    <t>TGCTGCTAAT</t>
  </si>
  <si>
    <t>TGGCGGGCCA</t>
  </si>
  <si>
    <t>ACTC</t>
  </si>
  <si>
    <t>CTGCAGGCCA</t>
  </si>
  <si>
    <t>GTGGCGTAGG</t>
  </si>
  <si>
    <t>TTGTGTGTAT</t>
  </si>
  <si>
    <t>GTGCCGTAGG</t>
  </si>
  <si>
    <t>TATGTGTATA</t>
  </si>
  <si>
    <t>CCCCGCTG</t>
  </si>
  <si>
    <t>GCTACGACAG</t>
  </si>
  <si>
    <t>TCAT</t>
  </si>
  <si>
    <t>CA</t>
  </si>
  <si>
    <t>GCTACGGCTG</t>
  </si>
  <si>
    <t>CGCCGCCGCT</t>
  </si>
  <si>
    <t>CCCCGCCG</t>
  </si>
  <si>
    <t>CCAACGTCAA</t>
  </si>
  <si>
    <t>ACCATGATGA</t>
  </si>
  <si>
    <t>CCCAGCCG</t>
  </si>
  <si>
    <t>CGCGTAAGCT</t>
  </si>
  <si>
    <t>ACGCGTCTTG</t>
  </si>
  <si>
    <t>CCCTGGCG</t>
  </si>
  <si>
    <t>ACTCACAAGC</t>
  </si>
  <si>
    <t>ACGTGTCTTG</t>
  </si>
  <si>
    <t>GCTCACAAGA</t>
  </si>
  <si>
    <t>GCTCCCT</t>
  </si>
  <si>
    <t>GCCGCT</t>
  </si>
  <si>
    <t>CCCCTGCATC</t>
  </si>
  <si>
    <t>AGGACAGAAG</t>
  </si>
  <si>
    <t>GCCCCT</t>
  </si>
  <si>
    <t>TGTAGATCAG</t>
  </si>
  <si>
    <t>CTC</t>
  </si>
  <si>
    <t>GTCGCT</t>
  </si>
  <si>
    <t>ACACATGGTC</t>
  </si>
  <si>
    <t>GGGCTC</t>
  </si>
  <si>
    <t>CGCCGCAGAA</t>
  </si>
  <si>
    <t>GCCCAT</t>
  </si>
  <si>
    <t>GGCGAC</t>
  </si>
  <si>
    <t>CGCCACAGAA</t>
  </si>
  <si>
    <t>GGTGAC</t>
  </si>
  <si>
    <t>GGTGACG</t>
  </si>
  <si>
    <t>TACACTGTAG</t>
  </si>
  <si>
    <t>GCGGCT</t>
  </si>
  <si>
    <t>TTGCCGCAAT</t>
  </si>
  <si>
    <t>TTAGATATAG</t>
  </si>
  <si>
    <t>TTGCCGCAAA</t>
  </si>
  <si>
    <t>TACATCATAG</t>
  </si>
  <si>
    <t>TGGTGCCTAG</t>
  </si>
  <si>
    <t>GTCGAT</t>
  </si>
  <si>
    <t>GCCGAGGCAG</t>
  </si>
  <si>
    <t>GTCCAT</t>
  </si>
  <si>
    <t>ACACATGGCG</t>
  </si>
  <si>
    <t>GTGCAT</t>
  </si>
  <si>
    <t>GCGTAAAAGA</t>
  </si>
  <si>
    <t>TTGTGCCTAG</t>
  </si>
  <si>
    <t>GTCAAT</t>
  </si>
  <si>
    <t>ACCCAGACAA</t>
  </si>
  <si>
    <t>TGCACGAGTA</t>
  </si>
  <si>
    <t>AAAGATAGGGC</t>
  </si>
  <si>
    <t>TGCTCGTGTA</t>
  </si>
  <si>
    <t>TGCATGCGTA</t>
  </si>
  <si>
    <t>AAACATACCGC</t>
  </si>
  <si>
    <t>ATTCAGGACA</t>
  </si>
  <si>
    <t>AAACATACCAC</t>
  </si>
  <si>
    <t>CGTGATCTCA</t>
  </si>
  <si>
    <t>AATCAAAGAAC</t>
  </si>
  <si>
    <t>ATTTTGCTAG</t>
  </si>
  <si>
    <t>ATACGAGCCGC</t>
  </si>
  <si>
    <t>ACTCGCCGCA</t>
  </si>
  <si>
    <t>ATAAGAACCAC</t>
  </si>
  <si>
    <t>ACTCGCCACA</t>
  </si>
  <si>
    <t>GGAGCCAGCG</t>
  </si>
  <si>
    <t>CGGCCAG</t>
  </si>
  <si>
    <t>CGATTGGCCC</t>
  </si>
  <si>
    <t>ATTTCCCTAT</t>
  </si>
  <si>
    <t>CTGCCAG</t>
  </si>
  <si>
    <t>CTGGTGCCGT</t>
  </si>
  <si>
    <t>TTTGTTTCTT</t>
  </si>
  <si>
    <t>CTCCCAG</t>
  </si>
  <si>
    <t>CCCCCGCCGC</t>
  </si>
  <si>
    <t>TTTTGTGTTT</t>
  </si>
  <si>
    <t>CCCCCGAAGT</t>
  </si>
  <si>
    <t>CTGAATTTGC</t>
  </si>
  <si>
    <t>GGCGCAAGT</t>
  </si>
  <si>
    <t>GGGACGTGCT</t>
  </si>
  <si>
    <t>ACCGCGTGGG</t>
  </si>
  <si>
    <t>TCTTTCTTCC</t>
  </si>
  <si>
    <t>CAGCCAG</t>
  </si>
  <si>
    <t>CATAAGCCAG</t>
  </si>
  <si>
    <t>TCGCTCGAGC</t>
  </si>
  <si>
    <t>CGACCATCAC</t>
  </si>
  <si>
    <t>AAAATCTGTT</t>
  </si>
  <si>
    <t>CGGTCAG</t>
  </si>
  <si>
    <t>CTGGGTTGCG</t>
  </si>
  <si>
    <t>GTCGCGCTGG</t>
  </si>
  <si>
    <t>CGCTCAG</t>
  </si>
  <si>
    <t>TTTCCGACTC</t>
  </si>
  <si>
    <t>GTCTGGATCT</t>
  </si>
  <si>
    <t>CTGCCAC</t>
  </si>
  <si>
    <t>TCACTCAAGC</t>
  </si>
  <si>
    <t>CAGCCAC</t>
  </si>
  <si>
    <t>TGATCTTCAC</t>
  </si>
  <si>
    <t>CGCTCTATCG</t>
  </si>
  <si>
    <t>CTCTCAC</t>
  </si>
  <si>
    <t>TTT</t>
  </si>
  <si>
    <t>CGCATCTCTA</t>
  </si>
  <si>
    <t>TGCTTTTCTG</t>
  </si>
  <si>
    <t>TTTCCTTCTG</t>
  </si>
  <si>
    <t>TTTCCTTCTA</t>
  </si>
  <si>
    <t>CACTCAC</t>
  </si>
  <si>
    <t>AGTCCGACTC</t>
  </si>
  <si>
    <t>TCGAGAGAAA</t>
  </si>
  <si>
    <t>CAACCAG</t>
  </si>
  <si>
    <t>GCGGCACCC</t>
  </si>
  <si>
    <t>CCGAGAGAAA</t>
  </si>
  <si>
    <t>ACGGCACCC</t>
  </si>
  <si>
    <t>TCTACATACT</t>
  </si>
  <si>
    <t>CGACCAC</t>
  </si>
  <si>
    <t>TACCTTTGCC</t>
  </si>
  <si>
    <t>AGAATCTGCT</t>
  </si>
  <si>
    <t>CAGTCAT</t>
  </si>
  <si>
    <t>AGCTA</t>
  </si>
  <si>
    <t>CGGCAGCCCCGC</t>
  </si>
  <si>
    <t>TGCA</t>
  </si>
  <si>
    <t>TGCAC</t>
  </si>
  <si>
    <t>CGCAAAGCTA</t>
  </si>
  <si>
    <t>TGC</t>
  </si>
  <si>
    <t>CGCTAAGCTA</t>
  </si>
  <si>
    <t>GCTAAAGCTA</t>
  </si>
  <si>
    <t>TGCATCAA</t>
  </si>
  <si>
    <t>TGCACAA</t>
  </si>
  <si>
    <t>CAGCAACTTT</t>
  </si>
  <si>
    <t>CAGCACCATCAC</t>
  </si>
  <si>
    <t>TCTTG</t>
  </si>
  <si>
    <t>CGAAGT</t>
  </si>
  <si>
    <t>CAGCACAAACAC</t>
  </si>
  <si>
    <t>CGTCGTGTT</t>
  </si>
  <si>
    <t>CAGCACAAGCAC</t>
  </si>
  <si>
    <t>TGTCGTGTT</t>
  </si>
  <si>
    <t>CAACACCATCAC</t>
  </si>
  <si>
    <t>GGATTACATT</t>
  </si>
  <si>
    <t>CTGTGCAACTAC</t>
  </si>
  <si>
    <t>CCGGTGAAGC</t>
  </si>
  <si>
    <t>GGAGTTCAAC</t>
  </si>
  <si>
    <t>CCGGTGACGC</t>
  </si>
  <si>
    <t>AGCT</t>
  </si>
  <si>
    <t>ACGGCAGCCC</t>
  </si>
  <si>
    <t>CGCTA</t>
  </si>
  <si>
    <t>CGCTAA</t>
  </si>
  <si>
    <t>ACAAGCGCTA</t>
  </si>
  <si>
    <t>GATCATTGGA</t>
  </si>
  <si>
    <t>TTTTGGGTCT</t>
  </si>
  <si>
    <t>TAGCATAAGT</t>
  </si>
  <si>
    <t>TCTTGGGCAT</t>
  </si>
  <si>
    <t>TAAGAATAAA</t>
  </si>
  <si>
    <t>CATACA</t>
  </si>
  <si>
    <t>TAGATTATTT</t>
  </si>
  <si>
    <t>TGAGAATAAA</t>
  </si>
  <si>
    <t>AAGATT</t>
  </si>
  <si>
    <t>TAGATT</t>
  </si>
  <si>
    <t>TGAGGATGTA</t>
  </si>
  <si>
    <t>GCGCAGTGAA</t>
  </si>
  <si>
    <t>CAGACA</t>
  </si>
  <si>
    <t>GAGCAGCGCG</t>
  </si>
  <si>
    <t>CGCCAAAATG</t>
  </si>
  <si>
    <t>CAGTTGACGA</t>
  </si>
  <si>
    <t>TATCAAACTC</t>
  </si>
  <si>
    <t>CGTACA</t>
  </si>
  <si>
    <t>GATGGACACA</t>
  </si>
  <si>
    <t>GGACGACGAG</t>
  </si>
  <si>
    <t>CGGACA</t>
  </si>
  <si>
    <t>AGACGAACAT</t>
  </si>
  <si>
    <t>AGACCAACAT</t>
  </si>
  <si>
    <t>AGAC</t>
  </si>
  <si>
    <t>AAAGGCTGCG</t>
  </si>
  <si>
    <t>GCTGAGACGT</t>
  </si>
  <si>
    <t>TTCGGGTAAA</t>
  </si>
  <si>
    <t>CATCCA</t>
  </si>
  <si>
    <t>CTTTCTTCAG</t>
  </si>
  <si>
    <t>TTAGGATACA</t>
  </si>
  <si>
    <t>CATTTTTCAA</t>
  </si>
  <si>
    <t>TCGAGCTGCT</t>
  </si>
  <si>
    <t>CATGCA</t>
  </si>
  <si>
    <t>TTGCAGCTTT</t>
  </si>
  <si>
    <t>TCGAGCTGAA</t>
  </si>
  <si>
    <t>TTACAGCTAC</t>
  </si>
  <si>
    <t>TCGAGCAGCT</t>
  </si>
  <si>
    <t>TTACAGCTGT</t>
  </si>
  <si>
    <t>AGTAAGAAAA</t>
  </si>
  <si>
    <t>CAGGGGCCGT</t>
  </si>
  <si>
    <t>GATAAACATG</t>
  </si>
  <si>
    <t>CATAGA</t>
  </si>
  <si>
    <t>TTATTCTTAC</t>
  </si>
  <si>
    <t>CGTCCGGAGA</t>
  </si>
  <si>
    <t>CGCCAGCATC</t>
  </si>
  <si>
    <t>ACGGCGCGCC</t>
  </si>
  <si>
    <t>GAGCGG</t>
  </si>
  <si>
    <t>GCTACGCTGT</t>
  </si>
  <si>
    <t>ACGACGCGCT</t>
  </si>
  <si>
    <t>GCGACCACAT</t>
  </si>
  <si>
    <t>GGATGTT</t>
  </si>
  <si>
    <t>ACGACGAGCG</t>
  </si>
  <si>
    <t>GGATGGTT</t>
  </si>
  <si>
    <t>TGGGATGGTT</t>
  </si>
  <si>
    <t>ACGAGACGGT</t>
  </si>
  <si>
    <t>CGCGGCGCTG</t>
  </si>
  <si>
    <t>AAGAAACGGT</t>
  </si>
  <si>
    <t>CGCCGCACTG</t>
  </si>
  <si>
    <t>CTTGAGGTGC</t>
  </si>
  <si>
    <t>AACGCCACGA</t>
  </si>
  <si>
    <t>AAGGCCACGA</t>
  </si>
  <si>
    <t>GCAAACACGT</t>
  </si>
  <si>
    <t>GAGGGG</t>
  </si>
  <si>
    <t>AATGCTTAAG</t>
  </si>
  <si>
    <t>GCCGCACTGA</t>
  </si>
  <si>
    <t>ACGTATGAGC</t>
  </si>
  <si>
    <t>GCAAATACGT</t>
  </si>
  <si>
    <t>GAGGAG</t>
  </si>
  <si>
    <t>AATGCTTGAG</t>
  </si>
  <si>
    <t>GCGAATACGT</t>
  </si>
  <si>
    <t>AATGTTTGAG</t>
  </si>
  <si>
    <t>AATTGCGTCG</t>
  </si>
  <si>
    <t>CCCGCTCTGGAT</t>
  </si>
  <si>
    <t>CTGAAGTTCG</t>
  </si>
  <si>
    <t>TGAAGCATTG</t>
  </si>
  <si>
    <t>CACACAGTGGAC</t>
  </si>
  <si>
    <t>GG</t>
  </si>
  <si>
    <t>GGGACAATAC</t>
  </si>
  <si>
    <t>TGCAGCATTG</t>
  </si>
  <si>
    <t>CACACGGTGGAC</t>
  </si>
  <si>
    <t>GGGCCAAATA</t>
  </si>
  <si>
    <t>CCTTGAATCC</t>
  </si>
  <si>
    <t>CCCCATCAAGAT</t>
  </si>
  <si>
    <t>TCCGAGGGAC</t>
  </si>
  <si>
    <t>CCTTTAATCT</t>
  </si>
  <si>
    <t>TACAAGGGAC</t>
  </si>
  <si>
    <t>CCTTGAATCT</t>
  </si>
  <si>
    <t>GTGAAAAGGC</t>
  </si>
  <si>
    <t>CAAGCTCAGAAC</t>
  </si>
  <si>
    <t>GAGCCCGGCC</t>
  </si>
  <si>
    <t>ACTCGCCCTC</t>
  </si>
  <si>
    <t>CACGGAGAGGAC</t>
  </si>
  <si>
    <t>GGACACGACG</t>
  </si>
  <si>
    <t>CCTCCATCAC</t>
  </si>
  <si>
    <t>CACATAGTTGAT</t>
  </si>
  <si>
    <t>AATGGCGACT</t>
  </si>
  <si>
    <t>AACG</t>
  </si>
  <si>
    <t>TACGCTGGAGAT</t>
  </si>
  <si>
    <t>TCTGGTGCTG</t>
  </si>
  <si>
    <t>AACC</t>
  </si>
  <si>
    <t>TCTGGTGCAG</t>
  </si>
  <si>
    <t>CGGCCTGCTC</t>
  </si>
  <si>
    <t>CGAGTTCTTGAC</t>
  </si>
  <si>
    <t>GGGGATTAGC</t>
  </si>
  <si>
    <t>CGGCCTGTTC</t>
  </si>
  <si>
    <t>GGGGATTAAG</t>
  </si>
  <si>
    <t>GTGAAAAGCC</t>
  </si>
  <si>
    <t>CGAACTCAGAAC</t>
  </si>
  <si>
    <t>GAGCCCGGAC</t>
  </si>
  <si>
    <t>TGTGTGACTC</t>
  </si>
  <si>
    <t>CGTC</t>
  </si>
  <si>
    <t>TGTGTGACCC</t>
  </si>
  <si>
    <t>CCGTGTGACC</t>
  </si>
  <si>
    <t>TGATCCACGC</t>
  </si>
  <si>
    <t>GACCCAAGAT</t>
  </si>
  <si>
    <t>TTCGTGCAGC</t>
  </si>
  <si>
    <t>AACAACTCAT</t>
  </si>
  <si>
    <t>GTCCGGCCTC</t>
  </si>
  <si>
    <t>TCGTCGGATG</t>
  </si>
  <si>
    <t>TTCTCACGCT</t>
  </si>
  <si>
    <t>GGAGGCGTCC</t>
  </si>
  <si>
    <t>CCACCTCCTG</t>
  </si>
  <si>
    <t>GTGTACTCCA</t>
  </si>
  <si>
    <t>ACATTCTCTT</t>
  </si>
  <si>
    <t>CTGAAAAAAT</t>
  </si>
  <si>
    <t>TCGAACGCGC</t>
  </si>
  <si>
    <t>GCGCAGCGTC</t>
  </si>
  <si>
    <t>CGTGATGAAG</t>
  </si>
  <si>
    <t>TGGTC</t>
  </si>
  <si>
    <t>TTCCGCGCCG</t>
  </si>
  <si>
    <t>TTAAATGCGG</t>
  </si>
  <si>
    <t>TCCACTGCAG</t>
  </si>
  <si>
    <t>CGTA</t>
  </si>
  <si>
    <t>CCCTCCCAGG</t>
  </si>
  <si>
    <t>CGGATAGATA</t>
  </si>
  <si>
    <t>ATAT</t>
  </si>
  <si>
    <t>CCGACAATCA</t>
  </si>
  <si>
    <t>ACCTTGTACA</t>
  </si>
  <si>
    <t>GCCGAAGTCC</t>
  </si>
  <si>
    <t>ACTTTGTATA</t>
  </si>
  <si>
    <t>ACCGAAGTCA</t>
  </si>
  <si>
    <t>TTGTACA</t>
  </si>
  <si>
    <t>GCCGAAGTCG</t>
  </si>
  <si>
    <t>TTGTATA</t>
  </si>
  <si>
    <t>ACACCACACA</t>
  </si>
  <si>
    <t>CAATAGGTGG</t>
  </si>
  <si>
    <t>ACACCGCACA</t>
  </si>
  <si>
    <t>AGATACTTGT</t>
  </si>
  <si>
    <t>GATGGTCTCT</t>
  </si>
  <si>
    <t>AGATGAAGTC</t>
  </si>
  <si>
    <t>CATC</t>
  </si>
  <si>
    <t>TTCATGGCGC</t>
  </si>
  <si>
    <t>GCCCCCAGAA</t>
  </si>
  <si>
    <t>ATCGCGAATA</t>
  </si>
  <si>
    <t>GACCCCAGAA</t>
  </si>
  <si>
    <t>ATCGAGCAAC</t>
  </si>
  <si>
    <t>TCCT</t>
  </si>
  <si>
    <t>TGCAG</t>
  </si>
  <si>
    <t>ATGAAGTCCA</t>
  </si>
  <si>
    <t>GCAAGTCCAC</t>
  </si>
  <si>
    <t>CGTACCCTCC</t>
  </si>
  <si>
    <t>GCAAATCCAC</t>
  </si>
  <si>
    <t>CATATCCTTC</t>
  </si>
  <si>
    <t>GATTGGTGCG</t>
  </si>
  <si>
    <t>CTAACAACAA</t>
  </si>
  <si>
    <t>GATTTGTTCG</t>
  </si>
  <si>
    <t>CCGTCAACAA</t>
  </si>
  <si>
    <t>GTTTACGGCC</t>
  </si>
  <si>
    <t>GCGCAGGAAG</t>
  </si>
  <si>
    <t>CGCAG</t>
  </si>
  <si>
    <t>ATAGTCGTTC</t>
  </si>
  <si>
    <t>ACGCAAAAAG</t>
  </si>
  <si>
    <t>ATAATCGTTC</t>
  </si>
  <si>
    <t>CGCGCCGTCG</t>
  </si>
  <si>
    <t>CGTCCGGTC</t>
  </si>
  <si>
    <t>CACGGCGGCG</t>
  </si>
  <si>
    <t>TTCAG</t>
  </si>
  <si>
    <t>TCGTTCCACC</t>
  </si>
  <si>
    <t>AACGGCGGCA</t>
  </si>
  <si>
    <t>GCGCTCAACC</t>
  </si>
  <si>
    <t>GTTCTTAATG</t>
  </si>
  <si>
    <t>ATACTTGTCG</t>
  </si>
  <si>
    <t>TATGTGAAAA</t>
  </si>
  <si>
    <t>TGGAG</t>
  </si>
  <si>
    <t>GTACAATAGG</t>
  </si>
  <si>
    <t>GTAGTGCATA</t>
  </si>
  <si>
    <t>CTCAG</t>
  </si>
  <si>
    <t>CTCGAGCACG</t>
  </si>
  <si>
    <t>CTTCCTCTG</t>
  </si>
  <si>
    <t>TGCAT</t>
  </si>
  <si>
    <t>TGTGCTGTGT</t>
  </si>
  <si>
    <t>TATGTGAAAG</t>
  </si>
  <si>
    <t>CGGAG</t>
  </si>
  <si>
    <t>CACG</t>
  </si>
  <si>
    <t>TACCGGTTCA</t>
  </si>
  <si>
    <t>TTGAG</t>
  </si>
  <si>
    <t>CTCGACATCT</t>
  </si>
  <si>
    <t>ATTTTTTATG</t>
  </si>
  <si>
    <t>CTGTGCAAGG</t>
  </si>
  <si>
    <t>TGCCG</t>
  </si>
  <si>
    <t>TGTGACCCGT</t>
  </si>
  <si>
    <t>GGATT</t>
  </si>
  <si>
    <t>TTTACGGCCT</t>
  </si>
  <si>
    <t>ACAAATAAAG</t>
  </si>
  <si>
    <t>TTCAT</t>
  </si>
  <si>
    <t>CTTCATGGCG</t>
  </si>
  <si>
    <t>CCTCGCC</t>
  </si>
  <si>
    <t>CCCAG</t>
  </si>
  <si>
    <t>AACATCATCG</t>
  </si>
  <si>
    <t>CCTCGAC</t>
  </si>
  <si>
    <t>CGCCAGCTCC</t>
  </si>
  <si>
    <t>GTGTCCGT</t>
  </si>
  <si>
    <t>CCGCTTGAGC</t>
  </si>
  <si>
    <t>CGCCAACTCA</t>
  </si>
  <si>
    <t>GCGCTTGAGC</t>
  </si>
  <si>
    <t>TGCCAACTCC</t>
  </si>
  <si>
    <t>CGTGCTGGAC</t>
  </si>
  <si>
    <t>GTGGCCGT</t>
  </si>
  <si>
    <t>CACCTCGCTC</t>
  </si>
  <si>
    <t>CGTGCTGGAA</t>
  </si>
  <si>
    <t>GACTTCGCTG</t>
  </si>
  <si>
    <t>TTCGTAAAGC</t>
  </si>
  <si>
    <t>GTGTCCAT</t>
  </si>
  <si>
    <t>GAATCGAAAG</t>
  </si>
  <si>
    <t>CGAACCCCCA</t>
  </si>
  <si>
    <t>GTAGCCGT</t>
  </si>
  <si>
    <t>CCGACACCGT</t>
  </si>
  <si>
    <t>TGTCGCTTTC</t>
  </si>
  <si>
    <t>GGGTCCAT</t>
  </si>
  <si>
    <t>GCCGTACGTC</t>
  </si>
  <si>
    <t>CTCACTTTCC</t>
  </si>
  <si>
    <t>ACCAAAACTT</t>
  </si>
  <si>
    <t>GTGGCCGGCG</t>
  </si>
  <si>
    <t>GCGCCCGT</t>
  </si>
  <si>
    <t>CGGCGGGTTC</t>
  </si>
  <si>
    <t>ACCAGTTCCA</t>
  </si>
  <si>
    <t>GTGGCAGT</t>
  </si>
  <si>
    <t>CGGATCTCCT</t>
  </si>
  <si>
    <t>TGAAAAACAG</t>
  </si>
  <si>
    <t>GCAGCCGT</t>
  </si>
  <si>
    <t>GATAGTACTT</t>
  </si>
  <si>
    <t>GTGGCCTTTG</t>
  </si>
  <si>
    <t>GGCCCCGT</t>
  </si>
  <si>
    <t>CGGCGGGTTA</t>
  </si>
  <si>
    <t>GCGTAGGATTGACT</t>
  </si>
  <si>
    <t>ACAAGTGCTA</t>
  </si>
  <si>
    <t>GGCGTATATTGAGT</t>
  </si>
  <si>
    <t>TAATGACTCA</t>
  </si>
  <si>
    <t>ATACACCAGT</t>
  </si>
  <si>
    <t>GCTCATGATTGGGT</t>
  </si>
  <si>
    <t>GCGG</t>
  </si>
  <si>
    <t>ACACGCCGGT</t>
  </si>
  <si>
    <t>GCTGATGATCGGCT</t>
  </si>
  <si>
    <t>ACACGCCCGT</t>
  </si>
  <si>
    <t>GCTCATGATCGGGT</t>
  </si>
  <si>
    <t>ACAGACTCAG</t>
  </si>
  <si>
    <t>GTGTCGGATTGACT</t>
  </si>
  <si>
    <t>GTGAGGGATTGACT</t>
  </si>
  <si>
    <t>ACGAGTGCTA</t>
  </si>
  <si>
    <t>GACGCGATCT</t>
  </si>
  <si>
    <t>CGCTGA</t>
  </si>
  <si>
    <t>TCTTCTTGGA</t>
  </si>
  <si>
    <t>CCAGCCGAGT</t>
  </si>
  <si>
    <t>CGCCGA</t>
  </si>
  <si>
    <t>CGACCGGTGC</t>
  </si>
  <si>
    <t>CCTGCCGAGT</t>
  </si>
  <si>
    <t>CGATGAATGC</t>
  </si>
  <si>
    <t>AAGAACTCGA</t>
  </si>
  <si>
    <t>CGGCTCCGAC</t>
  </si>
  <si>
    <t>TTAAGCTTC</t>
  </si>
  <si>
    <t>CTCTGA</t>
  </si>
  <si>
    <t>ACGTCGACGG</t>
  </si>
  <si>
    <t>CCGCTCCCCG</t>
  </si>
  <si>
    <t>ACGCCAACGG</t>
  </si>
  <si>
    <t>CTCCGA</t>
  </si>
  <si>
    <t>AGTACAGCCC</t>
  </si>
  <si>
    <t>CGCTGC</t>
  </si>
  <si>
    <t>AAT</t>
  </si>
  <si>
    <t>AA</t>
  </si>
  <si>
    <t>ACCG</t>
  </si>
  <si>
    <t>TTGCG</t>
  </si>
  <si>
    <t>AGTGATGAGA</t>
  </si>
  <si>
    <t>TGTGATAAGA</t>
  </si>
  <si>
    <t>GCAGCGGTGC</t>
  </si>
  <si>
    <t>TCGAAAGGCG</t>
  </si>
  <si>
    <t>GCAGCGATGT</t>
  </si>
  <si>
    <t>GTCCA</t>
  </si>
  <si>
    <t>TTTCG</t>
  </si>
  <si>
    <t>GCCCAAAAAG</t>
  </si>
  <si>
    <t>GCTTGCCGGA</t>
  </si>
  <si>
    <t>GCTCCATCGG</t>
  </si>
  <si>
    <t>TTGGG</t>
  </si>
  <si>
    <t>ACCAAACAAG</t>
  </si>
  <si>
    <t>CTTGCCGGAC</t>
  </si>
  <si>
    <t>CTCCATCGG</t>
  </si>
  <si>
    <t>CGGCCGCAGC</t>
  </si>
  <si>
    <t>TCTCG</t>
  </si>
  <si>
    <t>GATCTCCAGC</t>
  </si>
  <si>
    <t>CGGTCGAAGC</t>
  </si>
  <si>
    <t>AATTTCAAGC</t>
  </si>
  <si>
    <t>AAATTCACGT</t>
  </si>
  <si>
    <t>GCTGGTGGTG</t>
  </si>
  <si>
    <t>GTTCC</t>
  </si>
  <si>
    <t>ATTCACGT</t>
  </si>
  <si>
    <t>GTTCCGAAGG</t>
  </si>
  <si>
    <t>AAGTCCACGT</t>
  </si>
  <si>
    <t>GTTCCTGAA</t>
  </si>
  <si>
    <t>GTTCCGAA</t>
  </si>
  <si>
    <t>AAGTTCACGT</t>
  </si>
  <si>
    <t>GCTCCGAAG</t>
  </si>
  <si>
    <t>GTTCCGAAG</t>
  </si>
  <si>
    <t>TGCGCCTGGT</t>
  </si>
  <si>
    <t>GCTGGTGGAG</t>
  </si>
  <si>
    <t>AAACGTCTCC</t>
  </si>
  <si>
    <t>GCTTGTGGTG</t>
  </si>
  <si>
    <t>GCTGGTGGCG</t>
  </si>
  <si>
    <t>GCTTCCAAGG</t>
  </si>
  <si>
    <t>GGTGGTGGAG</t>
  </si>
  <si>
    <t>CTGGGCGCGG</t>
  </si>
  <si>
    <t>CTGGCGCGGG</t>
  </si>
  <si>
    <t>AAATCCACGT</t>
  </si>
  <si>
    <t>GTTGGTGGTG</t>
  </si>
  <si>
    <t>TCTATGCGGT</t>
  </si>
  <si>
    <t>GCTGGATATG</t>
  </si>
  <si>
    <t>GAGTGGACCG</t>
  </si>
  <si>
    <t>GACCGGATGG</t>
  </si>
  <si>
    <t>GCTGTAGGGG</t>
  </si>
  <si>
    <t>AGAGAGATGC</t>
  </si>
  <si>
    <t>GACCGGATGT</t>
  </si>
  <si>
    <t>AGTTGCGCCT</t>
  </si>
  <si>
    <t>GGTGCTGCTG</t>
  </si>
  <si>
    <t>TAGGAATGCT</t>
  </si>
  <si>
    <t>AGCTGCGCCT</t>
  </si>
  <si>
    <t>CACGAACGCC</t>
  </si>
  <si>
    <t>TCTACGCCGT</t>
  </si>
  <si>
    <t>GCTTGATATG</t>
  </si>
  <si>
    <t>TTTACGCAGT</t>
  </si>
  <si>
    <t>GAGTGGACAG</t>
  </si>
  <si>
    <t>TGACTA</t>
  </si>
  <si>
    <t>CCAGCCAGCC</t>
  </si>
  <si>
    <t>AAGCCATAAT</t>
  </si>
  <si>
    <t>ATGACTA</t>
  </si>
  <si>
    <t>CCTCCCTTT</t>
  </si>
  <si>
    <t>CCCGCCTGCC</t>
  </si>
  <si>
    <t>TGACAA</t>
  </si>
  <si>
    <t>ACAGCCAGCC</t>
  </si>
  <si>
    <t>GAGCCATAAT</t>
  </si>
  <si>
    <t>TTCCAATCTG</t>
  </si>
  <si>
    <t>CCAGCAACGC</t>
  </si>
  <si>
    <t>GGAG</t>
  </si>
  <si>
    <t>GCGCTCGGAA</t>
  </si>
  <si>
    <t>CCAACCACGC</t>
  </si>
  <si>
    <t>AGGGGAGACC</t>
  </si>
  <si>
    <t>TACCAATCTG</t>
  </si>
  <si>
    <t>CCAGCAACGA</t>
  </si>
  <si>
    <t>ATGACAA</t>
  </si>
  <si>
    <t>ACAGCCTGCA</t>
  </si>
  <si>
    <t>ACGCTCGTGA</t>
  </si>
  <si>
    <t>CCAACCACAC</t>
  </si>
  <si>
    <t>GGGGGACGTC</t>
  </si>
  <si>
    <t>CCCGCCTCCG</t>
  </si>
  <si>
    <t>TCGCT</t>
  </si>
  <si>
    <t>TTCT</t>
  </si>
  <si>
    <t>CCCTCATTCC</t>
  </si>
  <si>
    <t>CCAACTCGAC</t>
  </si>
  <si>
    <t>GGCCTCGGTG</t>
  </si>
  <si>
    <t>GCTGAGG</t>
  </si>
  <si>
    <t>ACAACGTCCT</t>
  </si>
  <si>
    <t>CGTCGCGCGG</t>
  </si>
  <si>
    <t>CCACCACGAA</t>
  </si>
  <si>
    <t>TGTTGCTCGT</t>
  </si>
  <si>
    <t>CAACCACGAG</t>
  </si>
  <si>
    <t>GGAAGAGGTG</t>
  </si>
  <si>
    <t>GCTGAAG</t>
  </si>
  <si>
    <t>AAGACCTGGA</t>
  </si>
  <si>
    <t>AAGACCT</t>
  </si>
  <si>
    <t>CGTCGCCCGT</t>
  </si>
  <si>
    <t>CAACCACAAA</t>
  </si>
  <si>
    <t>GACGGAGCAG</t>
  </si>
  <si>
    <t>GCCGAGG</t>
  </si>
  <si>
    <t>TCGCCGAGGA</t>
  </si>
  <si>
    <t>CCTCACGAAT</t>
  </si>
  <si>
    <t>CTCCTCAATCTCCTC</t>
  </si>
  <si>
    <t>TTGACTCAAA</t>
  </si>
  <si>
    <t>ACCGATTTTC</t>
  </si>
  <si>
    <t>CGCCGCAAACCCTGC</t>
  </si>
  <si>
    <t>AGCATC</t>
  </si>
  <si>
    <t>AGCATCTTGA</t>
  </si>
  <si>
    <t>CTTCTCACCCCTTTC</t>
  </si>
  <si>
    <t>CTCGAGTTTT</t>
  </si>
  <si>
    <t>GCTGCGCTCG</t>
  </si>
  <si>
    <t>CTCGTCACCGGCGTC</t>
  </si>
  <si>
    <t>TCTGCCT</t>
  </si>
  <si>
    <t>CTCTTCAATCTCCTC</t>
  </si>
  <si>
    <t>TTCGCTCAGC</t>
  </si>
  <si>
    <t>ACCAATTTTT</t>
  </si>
  <si>
    <t>CGTCGTAAACCCTGC</t>
  </si>
  <si>
    <t>AACATC</t>
  </si>
  <si>
    <t>AACATCTTAT</t>
  </si>
  <si>
    <t>CTACAA</t>
  </si>
  <si>
    <t>CTCGTCAACGCTTCC</t>
  </si>
  <si>
    <t>TCCTGGAGT</t>
  </si>
  <si>
    <t>GCTGCGCCTT</t>
  </si>
  <si>
    <t>CTCGTTGCCAGCGTC</t>
  </si>
  <si>
    <t>TCTACCT</t>
  </si>
  <si>
    <t>TTGAAGTT</t>
  </si>
  <si>
    <t>CAGCTCACGGGGCTA</t>
  </si>
  <si>
    <t>GGCGAAATTG</t>
  </si>
  <si>
    <t>TAAACAAAGA</t>
  </si>
  <si>
    <t>GTTACGGCAGCCCCG</t>
  </si>
  <si>
    <t>CTGCACT</t>
  </si>
  <si>
    <t>CTGCA</t>
  </si>
  <si>
    <t>CTGCAC</t>
  </si>
  <si>
    <t>CTGCACTCGT</t>
  </si>
  <si>
    <t>CTGCACTCG</t>
  </si>
  <si>
    <t>TGACGCTAAA</t>
  </si>
  <si>
    <t>GCTACGGCAGCCCCG</t>
  </si>
  <si>
    <t>CTGACGCAAA</t>
  </si>
  <si>
    <t>CTGACGCACA</t>
  </si>
  <si>
    <t>CTGCATGCGG</t>
  </si>
  <si>
    <t>CTAACGCAAA</t>
  </si>
  <si>
    <t>CTGCAACTCG</t>
  </si>
  <si>
    <t>GGAGACACGA</t>
  </si>
  <si>
    <t>GGTACGGCACCGCCC</t>
  </si>
  <si>
    <t>CGTCGTGGAG</t>
  </si>
  <si>
    <t>CTTCGTTGCT</t>
  </si>
  <si>
    <t>GTAAAAGCAGCCACC</t>
  </si>
  <si>
    <t>CTGTCCTGGA</t>
  </si>
  <si>
    <t>TCACTTTTGT</t>
  </si>
  <si>
    <t>GAGCAAGAAGCCCCA</t>
  </si>
  <si>
    <t>AGAAGAAGAA</t>
  </si>
  <si>
    <t>GACGTAGCAG</t>
  </si>
  <si>
    <t>CGTCCTTCGCCGCCG</t>
  </si>
  <si>
    <t>TAGAAGCAGC</t>
  </si>
  <si>
    <t>AATGTTGTCA</t>
  </si>
  <si>
    <t>CAGAAAGCGACGACA</t>
  </si>
  <si>
    <t>AATGTCCTAC</t>
  </si>
  <si>
    <t>TACGTAGCAG</t>
  </si>
  <si>
    <t>CGCCCTTCGCCGCCG</t>
  </si>
  <si>
    <t>TTGGTGCAAA</t>
  </si>
  <si>
    <t>CAAGCTACAGCTACG</t>
  </si>
  <si>
    <t>ATGCCAGCCT</t>
  </si>
  <si>
    <t>TTGCTGGTGC</t>
  </si>
  <si>
    <t>AAGCAGGCCACCGCG</t>
  </si>
  <si>
    <t>ACGATGCCAG</t>
  </si>
  <si>
    <t>CCTCTGG</t>
  </si>
  <si>
    <t>CTTCCTGA</t>
  </si>
  <si>
    <t>CTCGCTTGTT</t>
  </si>
  <si>
    <t>CACGGGGTTT</t>
  </si>
  <si>
    <t>TACGCTGATG</t>
  </si>
  <si>
    <t>ACAAGTCGCG</t>
  </si>
  <si>
    <t>CCTCCTGC</t>
  </si>
  <si>
    <t>CTGCCGACCA</t>
  </si>
  <si>
    <t>GCAGG</t>
  </si>
  <si>
    <t>CATCCTGA</t>
  </si>
  <si>
    <t>AAGGCCCTTA</t>
  </si>
  <si>
    <t>TGAGCTTCTT</t>
  </si>
  <si>
    <t>CTTCTTGC</t>
  </si>
  <si>
    <t>TCTTCTTGTC</t>
  </si>
  <si>
    <t>CTCTTCTCGG</t>
  </si>
  <si>
    <t>CCTCCTCA</t>
  </si>
  <si>
    <t>GCACTCGAGC</t>
  </si>
  <si>
    <t>GGTGGACGAA</t>
  </si>
  <si>
    <t>CCTCATGC</t>
  </si>
  <si>
    <t>CCATGTTGCG</t>
  </si>
  <si>
    <t>CCTCAGG</t>
  </si>
  <si>
    <t>CTTTTTGA</t>
  </si>
  <si>
    <t>CGCGCTTGTT</t>
  </si>
  <si>
    <t>TCATAAGCAT</t>
  </si>
  <si>
    <t>CGTCTTCA</t>
  </si>
  <si>
    <t>TGTTGGTGCT</t>
  </si>
  <si>
    <t>GGTGGACCAA</t>
  </si>
  <si>
    <t>CCTAATGC</t>
  </si>
  <si>
    <t>CAATGCTACG</t>
  </si>
  <si>
    <t>GATGGACAAA</t>
  </si>
  <si>
    <t>ATTGTACGTA</t>
  </si>
  <si>
    <t>AGTACTGA</t>
  </si>
  <si>
    <t>AACCTT</t>
  </si>
  <si>
    <t>TAAGCTTTTT</t>
  </si>
  <si>
    <t>CTTTTTGC</t>
  </si>
  <si>
    <t>GCGCGGTCGT</t>
  </si>
  <si>
    <t>CGTGCTGC</t>
  </si>
  <si>
    <t>CGCTGGTGGG</t>
  </si>
  <si>
    <t>CATCCTCA</t>
  </si>
  <si>
    <t>GAGGCCCTTG</t>
  </si>
  <si>
    <t>AAATACA</t>
  </si>
  <si>
    <t>CTTTCTCA</t>
  </si>
  <si>
    <t>CACGTCACAT</t>
  </si>
  <si>
    <t>TCACACGTCA</t>
  </si>
  <si>
    <t>CATATTGC</t>
  </si>
  <si>
    <t>TTCCATCGCT</t>
  </si>
  <si>
    <t>ACTAATGA</t>
  </si>
  <si>
    <t>TGCTGCTTGC</t>
  </si>
  <si>
    <t>TGAGGATGGC</t>
  </si>
  <si>
    <t>CGTACCGA</t>
  </si>
  <si>
    <t>CATAGTTCTT</t>
  </si>
  <si>
    <t>TC</t>
  </si>
  <si>
    <t>ACTACTCC</t>
  </si>
  <si>
    <t>CTTCACTACT</t>
  </si>
  <si>
    <t>TGTAGTGACC</t>
  </si>
  <si>
    <t>CGTGCGGA</t>
  </si>
  <si>
    <t>CATTGAGTTG</t>
  </si>
  <si>
    <t>GATACTTGAG</t>
  </si>
  <si>
    <t>CAGGAGTTCGTC</t>
  </si>
  <si>
    <t>CATGAC</t>
  </si>
  <si>
    <t>TCC</t>
  </si>
  <si>
    <t>CATACGTTCGTC</t>
  </si>
  <si>
    <t>TTACGCTTTC</t>
  </si>
  <si>
    <t>GATACTTCAG</t>
  </si>
  <si>
    <t>CAGCAGCTCGTC</t>
  </si>
  <si>
    <t>CATGACAGA</t>
  </si>
  <si>
    <t>TAGTAGCTCGTC</t>
  </si>
  <si>
    <t>GCAACTTGCC</t>
  </si>
  <si>
    <t>TCATTGTTGGTA</t>
  </si>
  <si>
    <t>TTTTGTGCTG</t>
  </si>
  <si>
    <t>GCGGCTGGCC</t>
  </si>
  <si>
    <t>TCTGTGTTGTTG</t>
  </si>
  <si>
    <t>CTTACGGCTG</t>
  </si>
  <si>
    <t>CCCTTCTTCTTG</t>
  </si>
  <si>
    <t>CCTCCT</t>
  </si>
  <si>
    <t>CTTCCATTGG</t>
  </si>
  <si>
    <t>CCCATCATGGAC</t>
  </si>
  <si>
    <t>CCA</t>
  </si>
  <si>
    <t>CAAAAGACGGAC</t>
  </si>
  <si>
    <t>TAAATGT</t>
  </si>
  <si>
    <t>CCCATCATCGAT</t>
  </si>
  <si>
    <t>TCCCACACGTTG</t>
  </si>
  <si>
    <t>GCCTTGCGCT</t>
  </si>
  <si>
    <t>AGGCGGTTGTAC</t>
  </si>
  <si>
    <t>TTGTGGTACT</t>
  </si>
  <si>
    <t>GTGCAGGGAC</t>
  </si>
  <si>
    <t>AAGCGCTTGGAC</t>
  </si>
  <si>
    <t>TTTCCTTTCT</t>
  </si>
  <si>
    <t>GGCCGCCAGG</t>
  </si>
  <si>
    <t>ATGCGGTTGGTC</t>
  </si>
  <si>
    <t>CACGAGCT</t>
  </si>
  <si>
    <t>GGCCGCAAGG</t>
  </si>
  <si>
    <t>TCACTTCAAC</t>
  </si>
  <si>
    <t>AAGCACTTGACC</t>
  </si>
  <si>
    <t>TATCGCGTAA</t>
  </si>
  <si>
    <t>CGTCTGGATC</t>
  </si>
  <si>
    <t>ACGCGGTTGTGC</t>
  </si>
  <si>
    <t>TCCGTAGTCT</t>
  </si>
  <si>
    <t>ACGCGGTCGTGC</t>
  </si>
  <si>
    <t>TCCGTGGTCT</t>
  </si>
  <si>
    <t>GACTGTGCGT</t>
  </si>
  <si>
    <t>TACCGGTCGTTC</t>
  </si>
  <si>
    <t>TTAC</t>
  </si>
  <si>
    <t>CATGGAACTT</t>
  </si>
  <si>
    <t>TAGTGGTCGACC</t>
  </si>
  <si>
    <t>CATT</t>
  </si>
  <si>
    <t>TACCGGTCGCTC</t>
  </si>
  <si>
    <t>ATACA</t>
  </si>
  <si>
    <t>GAAAGTCCGT</t>
  </si>
  <si>
    <t>TTACA</t>
  </si>
  <si>
    <t>GAAAAGGTGA</t>
  </si>
  <si>
    <t>AGGCGGGTGCTC</t>
  </si>
  <si>
    <t>CAGCTGGAAG</t>
  </si>
  <si>
    <t>GAAGGAGGGG</t>
  </si>
  <si>
    <t>AAGTGTTTGAAG</t>
  </si>
  <si>
    <t>TTCTA</t>
  </si>
  <si>
    <t>CCCCTGCAGG</t>
  </si>
  <si>
    <t>ACGCACTCGAAG</t>
  </si>
  <si>
    <t>CACTTGCC</t>
  </si>
  <si>
    <t>GCCCTGCAGC</t>
  </si>
  <si>
    <t>CTCTTGAAGA</t>
  </si>
  <si>
    <t>AAGGGTTCGCCC</t>
  </si>
  <si>
    <t>CTCTCTGTGT</t>
  </si>
  <si>
    <t>GCTTATCTAG</t>
  </si>
  <si>
    <t>AGTCAGTTGAAT</t>
  </si>
  <si>
    <t>TTCTCAAT</t>
  </si>
  <si>
    <t>ACTTGTCTAG</t>
  </si>
  <si>
    <t>TCTACAATA</t>
  </si>
  <si>
    <t>TTCTCAATA</t>
  </si>
  <si>
    <t>TCTCTTGTAT</t>
  </si>
  <si>
    <t>AGGGGTTTGTCC</t>
  </si>
  <si>
    <t>CCTCTCTCTA</t>
  </si>
  <si>
    <t>CCCTTGCAAA</t>
  </si>
  <si>
    <t>ATGCATTCGAAG</t>
  </si>
  <si>
    <t>CATTCCATTC</t>
  </si>
  <si>
    <t>AAGTGTCTGTAC</t>
  </si>
  <si>
    <t>GTTCGTCTTT</t>
  </si>
  <si>
    <t>GAGAAGGTGA</t>
  </si>
  <si>
    <t>AAGCAGGTGCTT</t>
  </si>
  <si>
    <t>CAATTGGAAG</t>
  </si>
  <si>
    <t>TTTCGGCCAA</t>
  </si>
  <si>
    <t>ACGTGCCTGTTC</t>
  </si>
  <si>
    <t>GACTTGCAGT</t>
  </si>
  <si>
    <t>CGCACC</t>
  </si>
  <si>
    <t>ACTTGCGCGG</t>
  </si>
  <si>
    <t>ATTTACGCGG</t>
  </si>
  <si>
    <t>CTTGTGCTCG</t>
  </si>
  <si>
    <t>TTGCGCGCGA</t>
  </si>
  <si>
    <t>CTTATGCTCG</t>
  </si>
  <si>
    <t>TTACGAGCAA</t>
  </si>
  <si>
    <t>CTTGTGCTCA</t>
  </si>
  <si>
    <t>TTACGGGCGA</t>
  </si>
  <si>
    <t>CACTTCAACA</t>
  </si>
  <si>
    <t>AGATCAAAGA</t>
  </si>
  <si>
    <t>GGCCATCTGC</t>
  </si>
  <si>
    <t>TCGGCGCGCA</t>
  </si>
  <si>
    <t>AGCTAGCTGC</t>
  </si>
  <si>
    <t>TCAGCGCGCA</t>
  </si>
  <si>
    <t>TCGGCGCGTA</t>
  </si>
  <si>
    <t>CGTACACTCT</t>
  </si>
  <si>
    <t>ACGGCTGCGT</t>
  </si>
  <si>
    <t>ACTTCGCCCT</t>
  </si>
  <si>
    <t>ACTTCCCCTT</t>
  </si>
  <si>
    <t>CGACCGGTAA</t>
  </si>
  <si>
    <t>CGCACA</t>
  </si>
  <si>
    <t>GTCAGGGCCA</t>
  </si>
  <si>
    <t>ACTTCCCCCT</t>
  </si>
  <si>
    <t>ATGTGC</t>
  </si>
  <si>
    <t>CCCACC</t>
  </si>
  <si>
    <t>AGGCGGTTGT</t>
  </si>
  <si>
    <t>TTGGAGGAGC</t>
  </si>
  <si>
    <t>GGCC</t>
  </si>
  <si>
    <t>GATAAAGCCG</t>
  </si>
  <si>
    <t>ATAATACCGC</t>
  </si>
  <si>
    <t>TGGAGATGGA</t>
  </si>
  <si>
    <t>AAAAGCAGAA</t>
  </si>
  <si>
    <t>CAACAAGACG</t>
  </si>
  <si>
    <t>TTGAGTTGGC</t>
  </si>
  <si>
    <t>AAACCAAT</t>
  </si>
  <si>
    <t>CTGACTGTGC</t>
  </si>
  <si>
    <t>TCGAAAGTCC</t>
  </si>
  <si>
    <t>TCGACTGGCC</t>
  </si>
  <si>
    <t>TCGTTCTGCA</t>
  </si>
  <si>
    <t>CAAAACCAAT</t>
  </si>
  <si>
    <t>TAAAACCAAT</t>
  </si>
  <si>
    <t>GCCAGGATGC</t>
  </si>
  <si>
    <t>GCAAGGATGC</t>
  </si>
  <si>
    <t>CTTCTC</t>
  </si>
  <si>
    <t>TTGCGCTCCT</t>
  </si>
  <si>
    <t>TCAATTTC</t>
  </si>
  <si>
    <t>AGACGTGCCT</t>
  </si>
  <si>
    <t>AAACGTGCCT</t>
  </si>
  <si>
    <t>TGGACTGTTC</t>
  </si>
  <si>
    <t>TCGAACGCCT</t>
  </si>
  <si>
    <t>CTCTCTCTAT</t>
  </si>
  <si>
    <t>TGTTTTGGCC</t>
  </si>
  <si>
    <t>GGACCTGGCT</t>
  </si>
  <si>
    <t>AGCAACCACT</t>
  </si>
  <si>
    <t>GCACAGTCAG</t>
  </si>
  <si>
    <t>ATTGGTTT</t>
  </si>
  <si>
    <t>GGACTTTCGA</t>
  </si>
  <si>
    <t>CGATCTTCTC</t>
  </si>
  <si>
    <t>ATCTGCCGCA</t>
  </si>
  <si>
    <t>GCTTGGTAGC</t>
  </si>
  <si>
    <t>ATTGGTTTT</t>
  </si>
  <si>
    <t>AGATCTTCTC</t>
  </si>
  <si>
    <t>TAGGCTTTGC</t>
  </si>
  <si>
    <t>GTATGCGAAT</t>
  </si>
  <si>
    <t>ACTGTGGCTT</t>
  </si>
  <si>
    <t>ATATGCAAAT</t>
  </si>
  <si>
    <t>ATTGTGGATT</t>
  </si>
  <si>
    <t>GCGTGGCCGA</t>
  </si>
  <si>
    <t>GTGGGCGGGG</t>
  </si>
  <si>
    <t>ACGTGGTCGT</t>
  </si>
  <si>
    <t>GCGGTCGCGG</t>
  </si>
  <si>
    <t>CTTTTC</t>
  </si>
  <si>
    <t>CGCC</t>
  </si>
  <si>
    <t>TTACGCTCCT</t>
  </si>
  <si>
    <t>GCGTAAATAC</t>
  </si>
  <si>
    <t>GGTGAGTTTC</t>
  </si>
  <si>
    <t>ACTCAA</t>
  </si>
  <si>
    <t>TCGCGCACCT</t>
  </si>
  <si>
    <t>TGCGCGCGATCTTG</t>
  </si>
  <si>
    <t>TACTTCTTGT</t>
  </si>
  <si>
    <t>CTTATGGTAT</t>
  </si>
  <si>
    <t>TGCTCACGATCTGG</t>
  </si>
  <si>
    <t>AATACGATAG</t>
  </si>
  <si>
    <t>TCACGCACCT</t>
  </si>
  <si>
    <t>TACGGGCGATCTTG</t>
  </si>
  <si>
    <t>ACGCACCACT</t>
  </si>
  <si>
    <t>TGCGCGGGATGTAG</t>
  </si>
  <si>
    <t>ATGTCGATCG</t>
  </si>
  <si>
    <t>TACGAGCAATCTTG</t>
  </si>
  <si>
    <t>TATTTCTTAT</t>
  </si>
  <si>
    <t>ACGCACCATT</t>
  </si>
  <si>
    <t>TACGCGGGATATAG</t>
  </si>
  <si>
    <t>ATGTCAATCG</t>
  </si>
  <si>
    <t>CGCACCTCGG</t>
  </si>
  <si>
    <t>CGCGCAGACTCTTG</t>
  </si>
  <si>
    <t>TACGTGGCCA</t>
  </si>
  <si>
    <t>CGCACCTCAG</t>
  </si>
  <si>
    <t>TATGTAGCCA</t>
  </si>
  <si>
    <t>TATTGCCGGA</t>
  </si>
  <si>
    <t>TTCGCTGAATCTGG</t>
  </si>
  <si>
    <t>ACACGCTGCT</t>
  </si>
  <si>
    <t>TACTGCCGGA</t>
  </si>
  <si>
    <t>CTCGCTGAATCTTG</t>
  </si>
  <si>
    <t>ACACTCTGCT</t>
  </si>
  <si>
    <t>CTTGTGGTAC</t>
  </si>
  <si>
    <t>TGCTCGCGGTCCGG</t>
  </si>
  <si>
    <t>GATGCGGTAG</t>
  </si>
  <si>
    <t>GATACGGTAG</t>
  </si>
  <si>
    <t>CCGCCTACCA</t>
  </si>
  <si>
    <t>TACGGTAGGTCTTG</t>
  </si>
  <si>
    <t>CGGTCCTTGG</t>
  </si>
  <si>
    <t>CGTTCTCCTG</t>
  </si>
  <si>
    <t>GAGCCCAGCA</t>
  </si>
  <si>
    <t>ACAACCAGTA</t>
  </si>
  <si>
    <t>ATTTGTCTCG</t>
  </si>
  <si>
    <t>TCTTCTCCGC</t>
  </si>
  <si>
    <t>TCGATGAGCG</t>
  </si>
  <si>
    <t>GCCCATTCAC</t>
  </si>
  <si>
    <t>TAATTCGCGC</t>
  </si>
  <si>
    <t>TCCATGGCCT</t>
  </si>
  <si>
    <t>CTCCTTGTAG</t>
  </si>
  <si>
    <t>TCCATTGCCT</t>
  </si>
  <si>
    <t>TTCGTGGTAA</t>
  </si>
  <si>
    <t>CTCTTCGTAA</t>
  </si>
  <si>
    <t>TTACGCTTCT</t>
  </si>
  <si>
    <t>CTCCTGCTCG</t>
  </si>
  <si>
    <t>CTCCTGTTCA</t>
  </si>
  <si>
    <t>GCCCACACCA</t>
  </si>
  <si>
    <t>GTCAACCTCG</t>
  </si>
  <si>
    <t>CTGTTGGTGC</t>
  </si>
  <si>
    <t>CAAGTTCCAA</t>
  </si>
  <si>
    <t>TGGCTGTTGA</t>
  </si>
  <si>
    <t>ACAAGATGGC</t>
  </si>
  <si>
    <t>ACAAGATGGT</t>
  </si>
  <si>
    <t>GGTGCTTGAT</t>
  </si>
  <si>
    <t>TGTAATAA</t>
  </si>
  <si>
    <t>GATGTTTAAT</t>
  </si>
  <si>
    <t>TGCAAATAA</t>
  </si>
  <si>
    <t>CTGTC</t>
  </si>
  <si>
    <t>TGCATCCACA</t>
  </si>
  <si>
    <t>CAGTAATGGC</t>
  </si>
  <si>
    <t>CTTGGACACC</t>
  </si>
  <si>
    <t>CAGTAGTGCC</t>
  </si>
  <si>
    <t>CCGGGACACC</t>
  </si>
  <si>
    <t>AGTGGTCCGT</t>
  </si>
  <si>
    <t>GCGC</t>
  </si>
  <si>
    <t>GGCACTGGGT</t>
  </si>
  <si>
    <t>TTCGCAAAAC</t>
  </si>
  <si>
    <t>AGCAACGTGG</t>
  </si>
  <si>
    <t>AAAGATCGCA</t>
  </si>
  <si>
    <t>CGCTTTGG</t>
  </si>
  <si>
    <t>AAAGATCGCT</t>
  </si>
  <si>
    <t>GCTAATTTAC</t>
  </si>
  <si>
    <t>CCTC</t>
  </si>
  <si>
    <t>CTGCACACCC</t>
  </si>
  <si>
    <t>ACAGCCACCA</t>
  </si>
  <si>
    <t>AGTGGTC</t>
  </si>
  <si>
    <t>GGTGCGGGGC</t>
  </si>
  <si>
    <t>ACTACCACCA</t>
  </si>
  <si>
    <t>CGTGCGCGGC</t>
  </si>
  <si>
    <t>GCACTGGTGA</t>
  </si>
  <si>
    <t>AGTCGTC</t>
  </si>
  <si>
    <t>CATGTAGATG</t>
  </si>
  <si>
    <t>GCACTAGTAA</t>
  </si>
  <si>
    <t>GCACTGGTAA</t>
  </si>
  <si>
    <t>TTGGACACCC</t>
  </si>
  <si>
    <t>AGTAGTC</t>
  </si>
  <si>
    <t>CACCAT</t>
  </si>
  <si>
    <t>CGGGACACCC</t>
  </si>
  <si>
    <t>GCGTGGAGCG</t>
  </si>
  <si>
    <t>AGTGGTT</t>
  </si>
  <si>
    <t>GCGTGGAGTG</t>
  </si>
  <si>
    <t>CGAGGCCTCG</t>
  </si>
  <si>
    <t>GTCTCCCCGGCCAC</t>
  </si>
  <si>
    <t>CT</t>
  </si>
  <si>
    <t>TGAAGCATCG</t>
  </si>
  <si>
    <t>GTGTCCCCTGCCAC</t>
  </si>
  <si>
    <t>CCC</t>
  </si>
  <si>
    <t>GTCTGGCGGTCCAC</t>
  </si>
  <si>
    <t>CCACTGGAAG</t>
  </si>
  <si>
    <t>TGAGCCGTCG</t>
  </si>
  <si>
    <t>ATCTCGCCTGCCAC</t>
  </si>
  <si>
    <t>GTCTCCAGGCGCAC</t>
  </si>
  <si>
    <t>GGTGGGCAGC</t>
  </si>
  <si>
    <t>GATCGGAAGC</t>
  </si>
  <si>
    <t>GTCTGGCGATCCAC</t>
  </si>
  <si>
    <t>CCATTGAAAG</t>
  </si>
  <si>
    <t>TGCGGTGCTC</t>
  </si>
  <si>
    <t>GGCGCGCCGAACAC</t>
  </si>
  <si>
    <t>GTTGCCGAAC</t>
  </si>
  <si>
    <t>GATGC</t>
  </si>
  <si>
    <t>GGCTGGACTACGAC</t>
  </si>
  <si>
    <t>CCGAAAAGTG</t>
  </si>
  <si>
    <t>TGGCGAAGAC</t>
  </si>
  <si>
    <t>GGCGGACGGCG</t>
  </si>
  <si>
    <t>CGTGGCTGAC</t>
  </si>
  <si>
    <t>CGTGGCTGA</t>
  </si>
  <si>
    <t>CGTGGCT</t>
  </si>
  <si>
    <t>CGTGGCTAGA</t>
  </si>
  <si>
    <t>TCCTGGCGAA</t>
  </si>
  <si>
    <t>GACGGAGGGCG</t>
  </si>
  <si>
    <t>GCGCGTGGCT</t>
  </si>
  <si>
    <t>ACGTGGCGAA</t>
  </si>
  <si>
    <t>GACGGAGAGCG</t>
  </si>
  <si>
    <t>GGCGGGCAGCG</t>
  </si>
  <si>
    <t>CGTTCGAGGT</t>
  </si>
  <si>
    <t>GACGGACGACG</t>
  </si>
  <si>
    <t>GTGACCTGGA</t>
  </si>
  <si>
    <t>GGCGGGGAGCG</t>
  </si>
  <si>
    <t>TGGTGC</t>
  </si>
  <si>
    <t>AGGCGATCAA</t>
  </si>
  <si>
    <t>GGCGGAGAGTG</t>
  </si>
  <si>
    <t>AGGACAT</t>
  </si>
  <si>
    <t>GAAGGACGGCG</t>
  </si>
  <si>
    <t>GGCGGGCAGTG</t>
  </si>
  <si>
    <t>AAAGAAGGAT</t>
  </si>
  <si>
    <t>GACGGCGAGTG</t>
  </si>
  <si>
    <t>GCTGACG</t>
  </si>
  <si>
    <t>GAAGAAGGCA</t>
  </si>
  <si>
    <t>GACGGCGGATG</t>
  </si>
  <si>
    <t>GCTCCCAGAC</t>
  </si>
  <si>
    <t>GTGCGCTCGT</t>
  </si>
  <si>
    <t>TTCC</t>
  </si>
  <si>
    <t>TTTAAGAAAG</t>
  </si>
  <si>
    <t>CTGGTGGTGG</t>
  </si>
  <si>
    <t>GAAG</t>
  </si>
  <si>
    <t>CTGCAGCTC</t>
  </si>
  <si>
    <t>CTGCAGCTT</t>
  </si>
  <si>
    <t>GGGAAGCGCG</t>
  </si>
  <si>
    <t>CTGTGGACAT</t>
  </si>
  <si>
    <t>TGGCGAAGAA</t>
  </si>
  <si>
    <t>CTGCGGCTT</t>
  </si>
  <si>
    <t>TGGCAAAGAA</t>
  </si>
  <si>
    <t>CCTGCAGCTC</t>
  </si>
  <si>
    <t>CCTGCAGCTT</t>
  </si>
  <si>
    <t>GTGCATCGGT</t>
  </si>
  <si>
    <t>GCATTGAAGG</t>
  </si>
  <si>
    <t>GATGTACCAG</t>
  </si>
  <si>
    <t>CTGCTGACGA</t>
  </si>
  <si>
    <t>GCGTTGAAGA</t>
  </si>
  <si>
    <t>CTGGTAGTGG</t>
  </si>
  <si>
    <t>GCATGGGCGG</t>
  </si>
  <si>
    <t>TCCC</t>
  </si>
  <si>
    <t>CATGGGTGC</t>
  </si>
  <si>
    <t>AGCTCTTCCT</t>
  </si>
  <si>
    <t>GGCGAA</t>
  </si>
  <si>
    <t>GACAACGGGT</t>
  </si>
  <si>
    <t>AGCTTTTCCT</t>
  </si>
  <si>
    <t>GACGGCGGAC</t>
  </si>
  <si>
    <t>GAAGGACGGC</t>
  </si>
  <si>
    <t>GACAGAAGAC</t>
  </si>
  <si>
    <t>GACGGAGAGC</t>
  </si>
  <si>
    <t>GACGGAGGGC</t>
  </si>
  <si>
    <t>ACGCGATCAA</t>
  </si>
  <si>
    <t>GAA</t>
  </si>
  <si>
    <t>GAAGCCAAAC</t>
  </si>
  <si>
    <t>TTCTT</t>
  </si>
  <si>
    <t>GAAGGCAGAC</t>
  </si>
  <si>
    <t>TTCCT</t>
  </si>
  <si>
    <t>CTCGGCCACG</t>
  </si>
  <si>
    <t>GTGG</t>
  </si>
  <si>
    <t>GCGCGGACGC</t>
  </si>
  <si>
    <t>ATCCTTCTCC</t>
  </si>
  <si>
    <t>ACTTTGCCGC</t>
  </si>
  <si>
    <t>AAGACAACGG</t>
  </si>
  <si>
    <t>CACGTGGCCG</t>
  </si>
  <si>
    <t>CGGACGGCGC</t>
  </si>
  <si>
    <t>CGCGTTCCCT</t>
  </si>
  <si>
    <t>ACATCGATGG</t>
  </si>
  <si>
    <t>AGGACGGCGC</t>
  </si>
  <si>
    <t>CTGA</t>
  </si>
  <si>
    <t>CTGACG</t>
  </si>
  <si>
    <t>AAGACGGCGC</t>
  </si>
  <si>
    <t>TTGA</t>
  </si>
  <si>
    <t>AGAGCGGCGC</t>
  </si>
  <si>
    <t>AGGGCGGCGC</t>
  </si>
  <si>
    <t>GAAGCTCTAC</t>
  </si>
  <si>
    <t>CGAAGACGGA</t>
  </si>
  <si>
    <t>CTGACGGACG</t>
  </si>
  <si>
    <t>GGAGAAGTCG</t>
  </si>
  <si>
    <t>ACGACTTGAA</t>
  </si>
  <si>
    <t>CTAGATGGA</t>
  </si>
  <si>
    <t>CACCGATAAA</t>
  </si>
  <si>
    <t>CGGCTCGCGG</t>
  </si>
  <si>
    <t>CGGCTCGCTA</t>
  </si>
  <si>
    <t>TGAGGACTTA</t>
  </si>
  <si>
    <t>CATGATACTG</t>
  </si>
  <si>
    <t>ATGTGCATGG</t>
  </si>
  <si>
    <t>TCCCCATGGG</t>
  </si>
  <si>
    <t>CTACTAGTGC</t>
  </si>
  <si>
    <t>TACCAA</t>
  </si>
  <si>
    <t>GTG</t>
  </si>
  <si>
    <t>CTACAAGTGC</t>
  </si>
  <si>
    <t>GTGCAGCGGG</t>
  </si>
  <si>
    <t>CTACGAGTGC</t>
  </si>
  <si>
    <t>TCCACCTGCG</t>
  </si>
  <si>
    <t>CACCAA</t>
  </si>
  <si>
    <t>TGACTTTGAC</t>
  </si>
  <si>
    <t>TAACAA</t>
  </si>
  <si>
    <t>CCGAGTGCGC</t>
  </si>
  <si>
    <t>TACTGA</t>
  </si>
  <si>
    <t>CTGCTAAGGC</t>
  </si>
  <si>
    <t>ATGCTGCGCA</t>
  </si>
  <si>
    <t>GCAGCGGGGC</t>
  </si>
  <si>
    <t>TACCGT</t>
  </si>
  <si>
    <t>CTCAAGCGCT</t>
  </si>
  <si>
    <t>AAGCTACGGC</t>
  </si>
  <si>
    <t>AGCCCCGCTG</t>
  </si>
  <si>
    <t>CGCA</t>
  </si>
  <si>
    <t>CGCT</t>
  </si>
  <si>
    <t>CTCTGACGCA</t>
  </si>
  <si>
    <t>CTCTAACGCA</t>
  </si>
  <si>
    <t>GCAGATGCTC</t>
  </si>
  <si>
    <t>ACGCTCCGGC</t>
  </si>
  <si>
    <t>AGCTGCT</t>
  </si>
  <si>
    <t>AGCTGCTAAA</t>
  </si>
  <si>
    <t>CGAGCACGTG</t>
  </si>
  <si>
    <t>ATGCGCTCGC</t>
  </si>
  <si>
    <t>AGCGCGGACA</t>
  </si>
  <si>
    <t>CGAGCACGTA</t>
  </si>
  <si>
    <t>AACGGGGGCA</t>
  </si>
  <si>
    <t>CCAGTGCGCA</t>
  </si>
  <si>
    <t>ACGCTTACCC</t>
  </si>
  <si>
    <t>TTGCATGCAG</t>
  </si>
  <si>
    <t>TACGGCAGCC</t>
  </si>
  <si>
    <t>CCGCTG</t>
  </si>
  <si>
    <t>CACTT</t>
  </si>
  <si>
    <t>GGCAACAATC</t>
  </si>
  <si>
    <t>TTGTCCTTGC</t>
  </si>
  <si>
    <t>GCTT</t>
  </si>
  <si>
    <t>CCTCTAACG</t>
  </si>
  <si>
    <t>CAAAGCTACG</t>
  </si>
  <si>
    <t>CTT</t>
  </si>
  <si>
    <t>CCTCAAGCG</t>
  </si>
  <si>
    <t>CTAAGCTACG</t>
  </si>
  <si>
    <t>CCTCTGACG</t>
  </si>
  <si>
    <t>CACAGCTACG</t>
  </si>
  <si>
    <t>CTAAAGCTAC</t>
  </si>
  <si>
    <t>CGAATCGTGT</t>
  </si>
  <si>
    <t>CCTCCATCG</t>
  </si>
  <si>
    <t>TCTTCCGGTG</t>
  </si>
  <si>
    <t>CGGATCGTGT</t>
  </si>
  <si>
    <t>CTTCCATCG</t>
  </si>
  <si>
    <t>CAAATTGTAT</t>
  </si>
  <si>
    <t>CTTCCATAG</t>
  </si>
  <si>
    <t>TCTTCCGAAA</t>
  </si>
  <si>
    <t>GGAATGCTGA</t>
  </si>
  <si>
    <t>ACCCCATCG</t>
  </si>
  <si>
    <t>TTTCAA</t>
  </si>
  <si>
    <t>GAAAG</t>
  </si>
  <si>
    <t>CATGGTCACA</t>
  </si>
  <si>
    <t>CTTCCTCGAT</t>
  </si>
  <si>
    <t>TTTCCAAACT</t>
  </si>
  <si>
    <t>CTTACTCAAT</t>
  </si>
  <si>
    <t>TTCTAAACTG</t>
  </si>
  <si>
    <t>CTTACTTGAT</t>
  </si>
  <si>
    <t>GACAGCTGAA</t>
  </si>
  <si>
    <t>GAAGG</t>
  </si>
  <si>
    <t>CGCCATTGCA</t>
  </si>
  <si>
    <t>CTGCAGCTCC</t>
  </si>
  <si>
    <t>TGACGCGTCC</t>
  </si>
  <si>
    <t>TTGCAGCTCC</t>
  </si>
  <si>
    <t>TGATGACGAG</t>
  </si>
  <si>
    <t>CGTGGTCACA</t>
  </si>
  <si>
    <t>TTCGGACAGA</t>
  </si>
  <si>
    <t>TAT</t>
  </si>
  <si>
    <t>ATGTA</t>
  </si>
  <si>
    <t>GGAGG</t>
  </si>
  <si>
    <t>CGCTGGTGCT</t>
  </si>
  <si>
    <t>TGTTCTTAAG</t>
  </si>
  <si>
    <t>GACCTTGACG</t>
  </si>
  <si>
    <t>AACGGCATCC</t>
  </si>
  <si>
    <t>AACCCCATTC</t>
  </si>
  <si>
    <t>TATTCTTAAG</t>
  </si>
  <si>
    <t>GACCTTAACG</t>
  </si>
  <si>
    <t>TGCAGCTGTG</t>
  </si>
  <si>
    <t>GACCGCAACG</t>
  </si>
  <si>
    <t>ATCCCAACTA</t>
  </si>
  <si>
    <t>CGCGGCCGTC</t>
  </si>
  <si>
    <t>GACCGCAATG</t>
  </si>
  <si>
    <t>ACCCCAACTA</t>
  </si>
  <si>
    <t>GAAGGCGGCA</t>
  </si>
  <si>
    <t>GACAGCGTCG</t>
  </si>
  <si>
    <t>CGTTCTC</t>
  </si>
  <si>
    <t>GAAGGCAGCG</t>
  </si>
  <si>
    <t>GACAATGTCG</t>
  </si>
  <si>
    <t>CATTCTC</t>
  </si>
  <si>
    <t>GACGCTTACGG</t>
  </si>
  <si>
    <t>GCGCGGTAGT</t>
  </si>
  <si>
    <t>TGCGTGATGA</t>
  </si>
  <si>
    <t>TGTGTAATAA</t>
  </si>
  <si>
    <t>TTAACCTGGT</t>
  </si>
  <si>
    <t>AACGCTTAAAG</t>
  </si>
  <si>
    <t>TACGCTTTAT</t>
  </si>
  <si>
    <t>AGGAGGTGCT</t>
  </si>
  <si>
    <t>GGCGCCCACAA</t>
  </si>
  <si>
    <t>CTGGGGCGTT</t>
  </si>
  <si>
    <t>TTGACCTGGT</t>
  </si>
  <si>
    <t>AGCGCTTGAAG</t>
  </si>
  <si>
    <t>TACGCCTTGT</t>
  </si>
  <si>
    <t>TATTTTCG</t>
  </si>
  <si>
    <t>GACACGCGCAG</t>
  </si>
  <si>
    <t>TAATAGACAC</t>
  </si>
  <si>
    <t>GTTTGCTGGC</t>
  </si>
  <si>
    <t>AGAGCCCGCAG</t>
  </si>
  <si>
    <t>CCCGAGAAGG</t>
  </si>
  <si>
    <t>AGGAGGCGCT</t>
  </si>
  <si>
    <t>GGTGCTCACAA</t>
  </si>
  <si>
    <t>CTGGGGTGTC</t>
  </si>
  <si>
    <t>AGCGCCCATAC</t>
  </si>
  <si>
    <t>AGTGCGCCTA</t>
  </si>
  <si>
    <t>AGCGCCCGTAC</t>
  </si>
  <si>
    <t>AACGCGCCCA</t>
  </si>
  <si>
    <t>AAAAAGTTAC</t>
  </si>
  <si>
    <t>GGCAACCCCGCT</t>
  </si>
  <si>
    <t>GCACT</t>
  </si>
  <si>
    <t>GCAC</t>
  </si>
  <si>
    <t>TAC</t>
  </si>
  <si>
    <t>GCACTTGGTA</t>
  </si>
  <si>
    <t>AAGGAGCTAC</t>
  </si>
  <si>
    <t>GGCAGCCCCGCT</t>
  </si>
  <si>
    <t>GCAAAGCTAC</t>
  </si>
  <si>
    <t>GGTAGCCCCGCT</t>
  </si>
  <si>
    <t>TCCGGAGTTA</t>
  </si>
  <si>
    <t>GGCAACAGCGCA</t>
  </si>
  <si>
    <t>CTCATCAGCG</t>
  </si>
  <si>
    <t>AGGTAGCGGT</t>
  </si>
  <si>
    <t>GGCAACACGGCA</t>
  </si>
  <si>
    <t>GTTGGATGGG</t>
  </si>
  <si>
    <t>TCCGGACCGT</t>
  </si>
  <si>
    <t>AGCAACAGCGCA</t>
  </si>
  <si>
    <t>CTCATCACGC</t>
  </si>
  <si>
    <t>GGTAGCACTCGT</t>
  </si>
  <si>
    <t>AGTCAAT</t>
  </si>
  <si>
    <t>GGTCAAT</t>
  </si>
  <si>
    <t>TCCATGTAAC</t>
  </si>
  <si>
    <t>CCCGTT</t>
  </si>
  <si>
    <t>CTCATGTAAC</t>
  </si>
  <si>
    <t>CTCGTGTAAC</t>
  </si>
  <si>
    <t>ACAT</t>
  </si>
  <si>
    <t>ACAATAA</t>
  </si>
  <si>
    <t>ACATTAA</t>
  </si>
  <si>
    <t>ACATGAGACC</t>
  </si>
  <si>
    <t>ACATTAACCA</t>
  </si>
  <si>
    <t>CCACGTAGTA</t>
  </si>
  <si>
    <t>CTCGTT</t>
  </si>
  <si>
    <t>GAAGGAGCCG</t>
  </si>
  <si>
    <t>CCACGTAATA</t>
  </si>
  <si>
    <t>TTCATGTAAC</t>
  </si>
  <si>
    <t>CCCGGT</t>
  </si>
  <si>
    <t>TGTTTTTAAT</t>
  </si>
  <si>
    <t>CTCGGT</t>
  </si>
  <si>
    <t>CTTATTATCA</t>
  </si>
  <si>
    <t>AGTGACA</t>
  </si>
  <si>
    <t>GGGTCA</t>
  </si>
  <si>
    <t>CTATTCCATG</t>
  </si>
  <si>
    <t>AGTGACG</t>
  </si>
  <si>
    <t>CTCTCATGTA</t>
  </si>
  <si>
    <t>AATAGTGACA</t>
  </si>
  <si>
    <t>GAGAGTGACG</t>
  </si>
  <si>
    <t>AGTGATA</t>
  </si>
  <si>
    <t>CTATTCATGT</t>
  </si>
  <si>
    <t>GAGTGACA</t>
  </si>
  <si>
    <t>GAGTGACG</t>
  </si>
  <si>
    <t>CTGTTCCATG</t>
  </si>
  <si>
    <t>GGGTAA</t>
  </si>
  <si>
    <t>CTCTCGTGTA</t>
  </si>
  <si>
    <t>TTGATCA</t>
  </si>
  <si>
    <t>GAGTGA</t>
  </si>
  <si>
    <t>TGGTCAAATC</t>
  </si>
  <si>
    <t>TGGTAAAATC</t>
  </si>
  <si>
    <t>GGGGTCACTC</t>
  </si>
  <si>
    <t>TCATGTAA</t>
  </si>
  <si>
    <t>CCCCGTTA</t>
  </si>
  <si>
    <t>CCCCGTT</t>
  </si>
  <si>
    <t>GGGTCACTC</t>
  </si>
  <si>
    <t>CCCCGTTACA</t>
  </si>
  <si>
    <t>CCCCGTTAC</t>
  </si>
  <si>
    <t>GGGTCACTAT</t>
  </si>
  <si>
    <t>CCCCGGTACA</t>
  </si>
  <si>
    <t>GGTCACTATT</t>
  </si>
  <si>
    <t>CCATGTAA</t>
  </si>
  <si>
    <t>CCCCATTACA</t>
  </si>
  <si>
    <t>GGTCACTGTT</t>
  </si>
  <si>
    <t>GGGTAACTC</t>
  </si>
  <si>
    <t>TCGTGTAA</t>
  </si>
  <si>
    <t>AGTTCGCAGG</t>
  </si>
  <si>
    <t>CCACGTAA</t>
  </si>
  <si>
    <t>TACTCGTTGA</t>
  </si>
  <si>
    <t>CCACATAA</t>
  </si>
  <si>
    <t>TACTCATTAT</t>
  </si>
  <si>
    <t>AACTTACAGG</t>
  </si>
  <si>
    <t>Motif ID</t>
  </si>
  <si>
    <t>CACTAAGCAA</t>
  </si>
  <si>
    <t>CGCAAAGCAA</t>
  </si>
  <si>
    <t>CGCACAGCTA</t>
  </si>
  <si>
    <t>CGGCAGCCCCGCTGC</t>
  </si>
  <si>
    <t>q-value</t>
  </si>
  <si>
    <t>GGGCTGCCGTAGCTT</t>
  </si>
  <si>
    <t>GGGTTGCCGTAGCTT</t>
  </si>
  <si>
    <t>GGGCTGCCGTAGTTT</t>
  </si>
  <si>
    <t>GGGCTGCCGTTGCTT</t>
  </si>
  <si>
    <t>ATCATCTCGT</t>
  </si>
  <si>
    <t>GGAAGCGTAA</t>
  </si>
  <si>
    <t>GGAAGCTTAA</t>
  </si>
  <si>
    <t>TTGACGCACA</t>
  </si>
  <si>
    <t>CTGACGCTAA</t>
  </si>
  <si>
    <t>GGGCGGCCGTT</t>
  </si>
  <si>
    <t>GGGCTACCGCA</t>
  </si>
  <si>
    <t>GGGGTGCCCTA</t>
  </si>
  <si>
    <t>TGGCTGCCTTA</t>
  </si>
  <si>
    <t>GGGCTGCGGCA</t>
  </si>
  <si>
    <t>GGGCTACCGCG</t>
  </si>
  <si>
    <t>GGTGCTTAA</t>
  </si>
  <si>
    <t>CTACATCGAGAT</t>
  </si>
  <si>
    <t>ATACTTCAAAAT</t>
  </si>
  <si>
    <t>CTACACCAATCT</t>
  </si>
  <si>
    <t>CTACATCAAGAT</t>
  </si>
  <si>
    <t>CTACATCCATAT</t>
  </si>
  <si>
    <t>CTACCTCAAGAT</t>
  </si>
  <si>
    <t>CTACTTCAAGAT</t>
  </si>
  <si>
    <t>ACTTAATAATG</t>
  </si>
  <si>
    <t>GCAAGCGAAAGCCCG</t>
  </si>
  <si>
    <t>GCAAGCGTAAACCCA</t>
  </si>
  <si>
    <t>GCAAGCGTCAACCCA</t>
  </si>
  <si>
    <t>GCAAGCGAAAGCCCA</t>
  </si>
  <si>
    <t>CGGTGAAGGC</t>
  </si>
  <si>
    <t>AGGTGCTGGC</t>
  </si>
  <si>
    <t>AGGATCAGGC</t>
  </si>
  <si>
    <t>AGGGGCAGGT</t>
  </si>
  <si>
    <t>AGGCGCAGGT</t>
  </si>
  <si>
    <t>AGGAGCAGGC</t>
  </si>
  <si>
    <t>AGGTGCAGGC</t>
  </si>
  <si>
    <t>AGGTGGAGGC</t>
  </si>
  <si>
    <t>ACTTGAAGAAG</t>
  </si>
  <si>
    <t>AGCTGAAGAAA</t>
  </si>
  <si>
    <t>ACTTGGAGATG</t>
  </si>
  <si>
    <t>AGTTGAAGAAA</t>
  </si>
  <si>
    <t>AGCTGAAGAAG</t>
  </si>
  <si>
    <t>ACATGAAGGAG</t>
  </si>
  <si>
    <t>ACTTGGAGCCG</t>
  </si>
  <si>
    <t>ACTTGAGGAAC</t>
  </si>
  <si>
    <t>CGACAGCCCCGC</t>
  </si>
  <si>
    <t>GGGCAGCGCCGC</t>
  </si>
  <si>
    <t>CAGCAGCCCTGA</t>
  </si>
  <si>
    <t>CAGCATTCTCGC</t>
  </si>
  <si>
    <t>CAGCAGCCCCGC</t>
  </si>
  <si>
    <t>CAACAGCCCCGA</t>
  </si>
  <si>
    <t>CGGCATCTTCGC</t>
  </si>
  <si>
    <t>CCGCAGCCCCTC</t>
  </si>
  <si>
    <t>CATCAGCGCCGC</t>
  </si>
  <si>
    <t>CGACTGCTCCGC</t>
  </si>
  <si>
    <t>CAGCACGCGCGC</t>
  </si>
  <si>
    <t>CGGAAGCGCCGC</t>
  </si>
  <si>
    <t>CAGCAGCCCCGA</t>
  </si>
  <si>
    <t>CGGCAGCTCGGC</t>
  </si>
  <si>
    <t>CAGCAGCTCCGC</t>
  </si>
  <si>
    <t>CAGCAGCTCCGT</t>
  </si>
  <si>
    <t>CGGCAGCTCCAC</t>
  </si>
  <si>
    <t>CAGCACCCCCGA</t>
  </si>
  <si>
    <t>CAGCAGCACCGA</t>
  </si>
  <si>
    <t>ATCCGCTGCCT</t>
  </si>
  <si>
    <t>ATCCGCAGACC</t>
  </si>
  <si>
    <t>ATCCGCAGACG</t>
  </si>
  <si>
    <t>ATCTGCTGCCT</t>
  </si>
  <si>
    <t>ATCGGCAGCGT</t>
  </si>
  <si>
    <t>ATCGGCAGCTT</t>
  </si>
  <si>
    <t>GCCTCATCGCTA</t>
  </si>
  <si>
    <t>GTCTCATCATTG</t>
  </si>
  <si>
    <t>GCCTCATCGCTG</t>
  </si>
  <si>
    <t>GTCTCATCATTC</t>
  </si>
  <si>
    <t>AGTTACCACAGCCCA</t>
  </si>
  <si>
    <t>AGCTACGGCAGCACC</t>
  </si>
  <si>
    <t>AGCTACGGCAGCCCC</t>
  </si>
  <si>
    <t>AGCTACGGCAGCTCC</t>
  </si>
  <si>
    <t>AACCACGGCAGCCCC</t>
  </si>
  <si>
    <t>AGGTGCGTCAGCACG</t>
  </si>
  <si>
    <t>AGCCACAGCAGCGTC</t>
  </si>
  <si>
    <t>TGCTGTGGCAGCAGC</t>
  </si>
  <si>
    <t>AGTTACCGCAGCCCA</t>
  </si>
  <si>
    <t>AGCTGCGCCTGCACA</t>
  </si>
  <si>
    <t>AGCTACAGCACGCGC</t>
  </si>
  <si>
    <t>ATCTTCGCCAGCAGC</t>
  </si>
  <si>
    <t>CTCTACGA</t>
  </si>
  <si>
    <t>CTCCACGA</t>
  </si>
  <si>
    <t>CAGCGCCAAG</t>
  </si>
  <si>
    <t>TCCCACCAAG</t>
  </si>
  <si>
    <t>CGGCACCAAG</t>
  </si>
  <si>
    <t>GCCCGCCAAG</t>
  </si>
  <si>
    <t>CCGCACCCAG</t>
  </si>
  <si>
    <t>GGAATCTTC</t>
  </si>
  <si>
    <t>GGAACCTTC</t>
  </si>
  <si>
    <t>AGAATGCTTAA</t>
  </si>
  <si>
    <t>AGAATGCTTGA</t>
  </si>
  <si>
    <t>AGAATGTTTGA</t>
  </si>
  <si>
    <t>AGAATGCTTTA</t>
  </si>
  <si>
    <t>TCTCCAATCCCAAGC</t>
  </si>
  <si>
    <t>AAGTGCAGC</t>
  </si>
  <si>
    <t>AAGTGCGAC</t>
  </si>
  <si>
    <t>GCCTTGCGATAAT</t>
  </si>
  <si>
    <t>GCTTTGCTACGGT</t>
  </si>
  <si>
    <t>GCCTTGCGGTAAT</t>
  </si>
  <si>
    <t>GCCTTGCGATAGT</t>
  </si>
  <si>
    <t>TCGGTGCAAT</t>
  </si>
  <si>
    <t>TCTGTGCATT</t>
  </si>
  <si>
    <t>TCGGTGCATC</t>
  </si>
  <si>
    <t>TCTCTGCCAG</t>
  </si>
  <si>
    <t>TCGGTGCAAC</t>
  </si>
  <si>
    <t>CAGAAGCGC</t>
  </si>
  <si>
    <t>CCGACGCGC</t>
  </si>
  <si>
    <t>CAGAAGAGC</t>
  </si>
  <si>
    <t>CAGCAGCGC</t>
  </si>
  <si>
    <t>CCCGCTGCA</t>
  </si>
  <si>
    <t>CCCACTGCA</t>
  </si>
  <si>
    <t>CCCGTTGCA</t>
  </si>
  <si>
    <t>CTTGCGTCGCTTTG</t>
  </si>
  <si>
    <t>AGCGTGGCGTT</t>
  </si>
  <si>
    <t>GGCGATGCGTT</t>
  </si>
  <si>
    <t>GGCGTTGCGCG</t>
  </si>
  <si>
    <t>GGCAGCCCCGCTGCA</t>
  </si>
  <si>
    <t>GGCACCCCGGCTCGT</t>
  </si>
  <si>
    <t>GGAAGCGTAG</t>
  </si>
  <si>
    <t>GGCGGCCCAG</t>
  </si>
  <si>
    <t>GGCAGCCCAC</t>
  </si>
  <si>
    <t>AGCAGCCCCA</t>
  </si>
  <si>
    <t>GGCCGCCCAC</t>
  </si>
  <si>
    <t>CACTTGATAGCACTT</t>
  </si>
  <si>
    <t>CAGTGGGTGGCATTT</t>
  </si>
  <si>
    <t>CACTTGGTAGCACTT</t>
  </si>
  <si>
    <t>CATGCAGTA</t>
  </si>
  <si>
    <t>AATGCAGTA</t>
  </si>
  <si>
    <t>CCTTCAGTA</t>
  </si>
  <si>
    <t>CTTGCAGTA</t>
  </si>
  <si>
    <t>GCTGCCGATGCT</t>
  </si>
  <si>
    <t>ACGACGAA</t>
  </si>
  <si>
    <t>TTTGGCGGCCGAC</t>
  </si>
  <si>
    <t>ACTGGCGGGTGAC</t>
  </si>
  <si>
    <t>ACTGGCAGGTGAC</t>
  </si>
  <si>
    <t>GAAGCTGCA</t>
  </si>
  <si>
    <t>GGGGCTGCC</t>
  </si>
  <si>
    <t>GAGGCTGCT</t>
  </si>
  <si>
    <t>AAGGCTGAA</t>
  </si>
  <si>
    <t>AGCGGCTGGA</t>
  </si>
  <si>
    <t>AGCTGCACGA</t>
  </si>
  <si>
    <t>AGCTGCTGGT</t>
  </si>
  <si>
    <t>AGCTGCAGCA</t>
  </si>
  <si>
    <t>AGCTGCTGGA</t>
  </si>
  <si>
    <t>AGCTCCTGGT</t>
  </si>
  <si>
    <t>AGCTGCTCCT</t>
  </si>
  <si>
    <t>ATCTGCTGGA</t>
  </si>
  <si>
    <t>TTCTGCTGGT</t>
  </si>
  <si>
    <t>TGCTGCTCCT</t>
  </si>
  <si>
    <t>GTTGGTACTCGG</t>
  </si>
  <si>
    <t>AATGTCCGTGAC</t>
  </si>
  <si>
    <t>AATGTTCTTGTC</t>
  </si>
  <si>
    <t>CATGGCCTTGTC</t>
  </si>
  <si>
    <t>CATCTGCATCTT</t>
  </si>
  <si>
    <t>AAAGATGGTGA</t>
  </si>
  <si>
    <t>AAAGATGGTCA</t>
  </si>
  <si>
    <t>AAAGACGGTCG</t>
  </si>
  <si>
    <t>CGTGTCGGTCAT</t>
  </si>
  <si>
    <t>TGTGGCTAGCAT</t>
  </si>
  <si>
    <t>TGTGGCGGGCAG</t>
  </si>
  <si>
    <t>CGTGCCGTGCAT</t>
  </si>
  <si>
    <t>CGCGGCGGGCAG</t>
  </si>
  <si>
    <t>CGTGGCTGGAAG</t>
  </si>
  <si>
    <t>CGTGGCGGGCAG</t>
  </si>
  <si>
    <t>TGCGGCGGGAAG</t>
  </si>
  <si>
    <t>CACCAGCAGCTTT</t>
  </si>
  <si>
    <t>GACCAGCAGCTTC</t>
  </si>
  <si>
    <t>CGCCAGCAGTGCG</t>
  </si>
  <si>
    <t>CGGCTGCCA</t>
  </si>
  <si>
    <t>TGGCTGCCG</t>
  </si>
  <si>
    <t>CGGCAGCCC</t>
  </si>
  <si>
    <t>GAAGAAGCTGAAGAA</t>
  </si>
  <si>
    <t>GAAGAAGCCGAACAA</t>
  </si>
  <si>
    <t>GAAGAAGGCGATCAA</t>
  </si>
  <si>
    <t>GATCAAGGCGAAGAA</t>
  </si>
  <si>
    <t>GAAGAAGACGAACAA</t>
  </si>
  <si>
    <t>GAAGAAGGGCGAGAA</t>
  </si>
  <si>
    <t>GAAGAAGCCAAACAA</t>
  </si>
  <si>
    <t>GAAGAAGCTCAAGAA</t>
  </si>
  <si>
    <t>ACGCCGTG</t>
  </si>
  <si>
    <t>ATCTGCTCAGTG</t>
  </si>
  <si>
    <t>AACTGCTGCGGC</t>
  </si>
  <si>
    <t>AGCTGTTCCGTT</t>
  </si>
  <si>
    <t>AGCTTTTGCATC</t>
  </si>
  <si>
    <t>AGCTGCTTCAGC</t>
  </si>
  <si>
    <t>AGCTGCTCCACC</t>
  </si>
  <si>
    <t>AGCTGCGGCGTA</t>
  </si>
  <si>
    <t>AGCTTCTGCATC</t>
  </si>
  <si>
    <t>AGCTGCGCCGTC</t>
  </si>
  <si>
    <t>AGCCGCACCGCC</t>
  </si>
  <si>
    <t>ATCTGCTCCGTG</t>
  </si>
  <si>
    <t>AGCAGCGC</t>
  </si>
  <si>
    <t>AGTAGCGC</t>
  </si>
  <si>
    <t>ACTTGTTGGTC</t>
  </si>
  <si>
    <t>CTTGTTCCCAGCCA</t>
  </si>
  <si>
    <t>CTTGTTCCCGGCCA</t>
  </si>
  <si>
    <t>CTTCTTTTGCGGCA</t>
  </si>
  <si>
    <t>CTTGTTGCCAGCCA</t>
  </si>
  <si>
    <t>CCTAAGATCCAAAAA</t>
  </si>
  <si>
    <t>CCTAACATCGAAAAG</t>
  </si>
  <si>
    <t>CCTAATATTGAAAAG</t>
  </si>
  <si>
    <t>CCGAAGATCCAAAAG</t>
  </si>
  <si>
    <t>CCTAAGATCCAAAAG</t>
  </si>
  <si>
    <t>AAGGCGGAGG</t>
  </si>
  <si>
    <t>AAGGCGGAGA</t>
  </si>
  <si>
    <t>AAGGGGGAGA</t>
  </si>
  <si>
    <t>AAGGGGAAAA</t>
  </si>
  <si>
    <t>AAGGTGGAGA</t>
  </si>
  <si>
    <t>AAGACTACG</t>
  </si>
  <si>
    <t>CTCCTCATCACT</t>
  </si>
  <si>
    <t>CTCCTCGTCGCT</t>
  </si>
  <si>
    <t>CTCCTGCTTGCG</t>
  </si>
  <si>
    <t>CGCCACGCCGCC</t>
  </si>
  <si>
    <t>TCTGGGCAA</t>
  </si>
  <si>
    <t>TCTGGGCGA</t>
  </si>
  <si>
    <t>TGTGGGCGA</t>
  </si>
  <si>
    <t>CAGCAGCGGTGCAGT</t>
  </si>
  <si>
    <t>CATCCGCC</t>
  </si>
  <si>
    <t>ACTTGGTTGCACTCG</t>
  </si>
  <si>
    <t>ACTTGGTAGCACTCG</t>
  </si>
  <si>
    <t>TCTACGCAAGGA</t>
  </si>
  <si>
    <t>CTGTGTAGAGTG</t>
  </si>
  <si>
    <t>CTGTATAGACTG</t>
  </si>
  <si>
    <t>CTCTAACGCAAAG</t>
  </si>
  <si>
    <t>CTCTGACGCTAAA</t>
  </si>
  <si>
    <t>CTCTGACGCACAG</t>
  </si>
  <si>
    <t>AGCACGTG</t>
  </si>
  <si>
    <t>TAACGCAAAGC</t>
  </si>
  <si>
    <t>TAAGCTTC</t>
  </si>
  <si>
    <t>CAACGGGGTTGCCAT</t>
  </si>
  <si>
    <t>CAGCGGGGTTGCCGT</t>
  </si>
  <si>
    <t>CAGCTGGGCTGCCGT</t>
  </si>
  <si>
    <t>CGGCGGCGCGTCCGT</t>
  </si>
  <si>
    <t>AAGCGGCGCTGCGAT</t>
  </si>
  <si>
    <t>CAGCCGCA</t>
  </si>
  <si>
    <t>CGTCCGCA</t>
  </si>
  <si>
    <t>CACCCGCA</t>
  </si>
  <si>
    <t>AGCGCGAG</t>
  </si>
  <si>
    <t>ACCGCGTG</t>
  </si>
  <si>
    <t>AGCGCGTT</t>
  </si>
  <si>
    <t>GGCGCGTG</t>
  </si>
  <si>
    <t>CGCGCGTG</t>
  </si>
  <si>
    <t>AGCCCGTG</t>
  </si>
  <si>
    <t>TGCGCGTG</t>
  </si>
  <si>
    <t>AAACGCAAAGC</t>
  </si>
  <si>
    <t>AAGCGCAAGGC</t>
  </si>
  <si>
    <t>GAAGCTTA</t>
  </si>
  <si>
    <t>GCGCAGGGCGGCCGT</t>
  </si>
  <si>
    <t>CAGCGGGGCTGCGGC</t>
  </si>
  <si>
    <t>CAGTGCGCGTGCAGT</t>
  </si>
  <si>
    <t>CTGCGAGGTGGCTGT</t>
  </si>
  <si>
    <t>TCTTTGTAGCGATTA</t>
  </si>
  <si>
    <t>TCCTGGTAGCGATTG</t>
  </si>
  <si>
    <t>TTTTGGCCAGCA</t>
  </si>
  <si>
    <t>TCTTGGCCAGCT</t>
  </si>
  <si>
    <t>TTTCCGCCTGGA</t>
  </si>
  <si>
    <t>TCTTGGCCACGA</t>
  </si>
  <si>
    <t>CCTTGGCCACGA</t>
  </si>
  <si>
    <t>TCTTCTCCTTGA</t>
  </si>
  <si>
    <t>TCTTCGCCAAGA</t>
  </si>
  <si>
    <t>TCTCCGCCACCA</t>
  </si>
  <si>
    <t>CTCAAGCGCTCAG</t>
  </si>
  <si>
    <t>CTCTGGAGCTCAG</t>
  </si>
  <si>
    <t>CTCAAGCGCTAAG</t>
  </si>
  <si>
    <t>ATTTGACGCACAG</t>
  </si>
  <si>
    <t>AAGCGCTCAGC</t>
  </si>
  <si>
    <t>AAGCGCAGAGC</t>
  </si>
  <si>
    <t>AAGTGCTACGC</t>
  </si>
  <si>
    <t>AAGCGCTAAGC</t>
  </si>
  <si>
    <t>CAAGCTTC</t>
  </si>
  <si>
    <t>CACTCTCCCC</t>
  </si>
  <si>
    <t>CAATCTCCTC</t>
  </si>
  <si>
    <t>AGCGTTGGAGCGCCA</t>
  </si>
  <si>
    <t>CCGATGGACAAACCG</t>
  </si>
  <si>
    <t>CCGATGGTCAAACTG</t>
  </si>
  <si>
    <t>CCGATGGTCAGACAG</t>
  </si>
  <si>
    <t>CCGATGGACAGACCG</t>
  </si>
  <si>
    <t>CAGCAGGCTTGGCCT</t>
  </si>
  <si>
    <t>CAGCGCGTCTGTATT</t>
  </si>
  <si>
    <t>CTGCGGCGCCGACGT</t>
  </si>
  <si>
    <t>CAGCGGGCCTGCCGT</t>
  </si>
  <si>
    <t>CAGCGTGGAGGCCGC</t>
  </si>
  <si>
    <t>TCTTGTCCAGGA</t>
  </si>
  <si>
    <t>CCTTTGCCAGGA</t>
  </si>
  <si>
    <t>TCTTCGCCAGAA</t>
  </si>
  <si>
    <t>TCATCGCCGCGA</t>
  </si>
  <si>
    <t>CCTTGGCCAGCA</t>
  </si>
  <si>
    <t>TCGTCGGCTGGA</t>
  </si>
  <si>
    <t>CTTGAACGCAAAA</t>
  </si>
  <si>
    <t>TAAGCTTA</t>
  </si>
  <si>
    <t>CATGCTCCTG</t>
  </si>
  <si>
    <t>CATTCTCGCC</t>
  </si>
  <si>
    <t>CATCCTCCTC</t>
  </si>
  <si>
    <t>CCTCCTCCTC</t>
  </si>
  <si>
    <t>CCTTCTCCTG</t>
  </si>
  <si>
    <t>CATCCTCCCC</t>
  </si>
  <si>
    <t>CGATCTCCTC</t>
  </si>
  <si>
    <t>CCTTGTCCTC</t>
  </si>
  <si>
    <t>CATACTCCTC</t>
  </si>
  <si>
    <t>CGTGCTCCTC</t>
  </si>
  <si>
    <t>CAGGGTGGCGGCCAT</t>
  </si>
  <si>
    <t>TCTAGGCAAAGA</t>
  </si>
  <si>
    <t>TCTTCGCCAGCA</t>
  </si>
  <si>
    <t>TGCATTTAAGCACAA</t>
  </si>
  <si>
    <t>CCAATGGTCAAACTG</t>
  </si>
  <si>
    <t>CAGTTGGTCCAACAT</t>
  </si>
  <si>
    <t>ACACTGGACACAGCG</t>
  </si>
  <si>
    <t>CCGCTGGTCAAGGCG</t>
  </si>
  <si>
    <t>CAACGGCGTTGCGGT</t>
  </si>
  <si>
    <t>CAGCGTTGCGGTAGT</t>
  </si>
  <si>
    <t>TCATCGCCAGGA</t>
  </si>
  <si>
    <t>TCTTCGGCTGGA</t>
  </si>
  <si>
    <t>CTGACGGG</t>
  </si>
  <si>
    <t>GAGCGCAAAGA</t>
  </si>
  <si>
    <t>AAGCGCAAAGA</t>
  </si>
  <si>
    <t>GGCGTTGCAGCGCAA</t>
  </si>
  <si>
    <t>GCCGCTGCAGCGCCG</t>
  </si>
  <si>
    <t>ACGATGGAGAATGTG</t>
  </si>
  <si>
    <t>AAATGAGCAAACA</t>
  </si>
  <si>
    <t>AGAGGAGCAAATA</t>
  </si>
  <si>
    <t>AGATGAGCGAATA</t>
  </si>
  <si>
    <t>CAGCGGGACTGCCGT</t>
  </si>
  <si>
    <t>CAGCGGGGCTACCGT</t>
  </si>
  <si>
    <t>ACCTCGTTGCAATTG</t>
  </si>
  <si>
    <t>GGCGCTGGAGCGCCA</t>
  </si>
  <si>
    <t>CGCAAACGCAAAG</t>
  </si>
  <si>
    <t>CTCTGTAGCTCAG</t>
  </si>
  <si>
    <t>ACGATGGACAAACAT</t>
  </si>
  <si>
    <t>CCGATGCGCAGTCAG</t>
  </si>
  <si>
    <t>ACGATGGAGAAATAG</t>
  </si>
  <si>
    <t>TAGATGGTCAGACGG</t>
  </si>
  <si>
    <t>CCGCTGGTGAGCAGG</t>
  </si>
  <si>
    <t>CTCTGACACTAAA</t>
  </si>
  <si>
    <t>GGTAGAAAATTAC</t>
  </si>
  <si>
    <t>AAGCACAACGC</t>
  </si>
  <si>
    <t>ATCTGACGCTCGA</t>
  </si>
  <si>
    <t>CTGTGACGCTTGG</t>
  </si>
  <si>
    <t>AAGCGCAACGC</t>
  </si>
  <si>
    <t>CAGCGGCCCCACCAT</t>
  </si>
  <si>
    <t>ACTTGATAGCACTTG</t>
  </si>
  <si>
    <t>GAGCGCAAAAA</t>
  </si>
  <si>
    <t>GAGCGCAATGG</t>
  </si>
  <si>
    <t>CAGACGGGCCGCCTT</t>
  </si>
  <si>
    <t>AAGCACAAAGC</t>
  </si>
  <si>
    <t>CTAGAACGCACAG</t>
  </si>
  <si>
    <t>CACCGGAGCTGCCGT</t>
  </si>
  <si>
    <t>CAGCGGCGCTGCATC</t>
  </si>
  <si>
    <t>CCTTGGTCGTACTGG</t>
  </si>
  <si>
    <t>TTTACGCCAGGA</t>
  </si>
  <si>
    <t>TCTTTGCCAGGC</t>
  </si>
  <si>
    <t>CAGCGGGGCCGCCGT</t>
  </si>
  <si>
    <t>TCTACGCAAAGA</t>
  </si>
  <si>
    <t>CTCTGCAGCTTAG</t>
  </si>
  <si>
    <t>AAGTGCAAAGC</t>
  </si>
  <si>
    <t>CAACGGGATTGCCGT</t>
  </si>
  <si>
    <t>CTGCGAGCCTGCTTT</t>
  </si>
  <si>
    <t>CAGGGCCGATGCCGT</t>
  </si>
  <si>
    <t>TCTACGCCTGGA</t>
  </si>
  <si>
    <t>GCGACGCCAGGA</t>
  </si>
  <si>
    <t>GTCGTCGCGGGGCAT</t>
  </si>
  <si>
    <t>GGCGTTTCGGGACCG</t>
  </si>
  <si>
    <t>GGCGGTTCGGGACCG</t>
  </si>
  <si>
    <t>GGCGCTGCGACGCCA</t>
  </si>
  <si>
    <t>AGATGTGCAAACA</t>
  </si>
  <si>
    <t>ACGCGTGGCTGCCGA</t>
  </si>
  <si>
    <t>CAGCGGGCTTTACGG</t>
  </si>
  <si>
    <t>CTCAAGCACAAAG</t>
  </si>
  <si>
    <t>ATTTGGTAGCACTTG</t>
  </si>
  <si>
    <t>GTTAGTAAATTAC</t>
  </si>
  <si>
    <t>GTTGGTAAATTAC</t>
  </si>
  <si>
    <t>CCGCTGGTGAGACAT</t>
  </si>
  <si>
    <t>CCGCTGGTGAGACAC</t>
  </si>
  <si>
    <t>CTCTGCGGCTAAA</t>
  </si>
  <si>
    <t>CTCTACGGCAAAG</t>
  </si>
  <si>
    <t>CCTTCGCCACAA</t>
  </si>
  <si>
    <t>CCTTCGCCTGAA</t>
  </si>
  <si>
    <t>CCTTCGCCTGCA</t>
  </si>
  <si>
    <t>TCTAAGCAAGGA</t>
  </si>
  <si>
    <t>ACCTGGTAACGCTTA</t>
  </si>
  <si>
    <t>ACCTGGTAGCGCTTG</t>
  </si>
  <si>
    <r>
      <t xml:space="preserve">No. of genes expressing in  </t>
    </r>
    <r>
      <rPr>
        <b/>
        <i/>
        <sz val="12"/>
        <color theme="1"/>
        <rFont val="Calibri"/>
        <family val="2"/>
        <scheme val="minor"/>
      </rPr>
      <t>Pl. halstedii</t>
    </r>
    <r>
      <rPr>
        <b/>
        <sz val="12"/>
        <color theme="1"/>
        <rFont val="Calibri"/>
        <family val="2"/>
        <scheme val="minor"/>
      </rPr>
      <t xml:space="preserve"> transciptome (sequence length&gt;5)*</t>
    </r>
  </si>
  <si>
    <t>Motif length</t>
  </si>
  <si>
    <t>GATCAACCTT</t>
  </si>
  <si>
    <t>CTTTAGCAGCTTCTGC</t>
  </si>
  <si>
    <t>TCATGGAACT</t>
  </si>
  <si>
    <t>CGGCCTTGCG</t>
  </si>
  <si>
    <t>CTCCTGCCGCTTGTGC</t>
  </si>
  <si>
    <t>GGTCCACCTT</t>
  </si>
  <si>
    <t>CCGCAGCAGCTTCTGC</t>
  </si>
  <si>
    <t>TCGTGGAACT</t>
  </si>
  <si>
    <t>CCGCCTTACG</t>
  </si>
  <si>
    <t>CTCCTGCCGCTTATGC</t>
  </si>
  <si>
    <t>CGGTCTTTCG</t>
  </si>
  <si>
    <t>CTCTTGCCGCTTGTGC</t>
  </si>
  <si>
    <t>AATCCACCTT</t>
  </si>
  <si>
    <t>CCTGAGCAGCTTCTGC</t>
  </si>
  <si>
    <t>TCTTGTACGT</t>
  </si>
  <si>
    <t>CGCCACCACCTGCTGC</t>
  </si>
  <si>
    <t>TCCGTGATAT</t>
  </si>
  <si>
    <t>CGCGTCCCTG</t>
  </si>
  <si>
    <t>CCATTCCAGCGTCTGC</t>
  </si>
  <si>
    <t>GTCGCCGTCT</t>
  </si>
  <si>
    <t>CCGTCACAGC</t>
  </si>
  <si>
    <t>CCACGCGAGCTTGTGC</t>
  </si>
  <si>
    <t>GAGGCTTC</t>
  </si>
  <si>
    <t>GGCCACCACCTGCTGC</t>
  </si>
  <si>
    <t>TCCGTGATCT</t>
  </si>
  <si>
    <t>CGTAGCCACTCGA</t>
  </si>
  <si>
    <t>CGCACAAACTTGC</t>
  </si>
  <si>
    <t>CGCAGCCACTCGA</t>
  </si>
  <si>
    <t>AGCAGACACTCGT</t>
  </si>
  <si>
    <t>CGCACAAACTTGT</t>
  </si>
  <si>
    <t>AACAGCCT</t>
  </si>
  <si>
    <t>AACCGCGT</t>
  </si>
  <si>
    <t>ATCGGATTGGCTCTT</t>
  </si>
  <si>
    <t>ATCTGATTGGCTCGT</t>
  </si>
  <si>
    <t>CTGGTGCAGCAAACA</t>
  </si>
  <si>
    <t>ACCAGCACG</t>
  </si>
  <si>
    <t>CATTCTCCAC</t>
  </si>
  <si>
    <t>PHYSODRAFT_353615</t>
  </si>
  <si>
    <t>CEG38854</t>
  </si>
  <si>
    <t>PHYSODRAFT_336089</t>
  </si>
  <si>
    <t>PHYSODRAFT_336594</t>
  </si>
  <si>
    <t>CEG41535</t>
  </si>
  <si>
    <t>PHYSODRAFT_323518</t>
  </si>
  <si>
    <t>PHYSODRAFT_323754</t>
  </si>
  <si>
    <t>PHYSODRAFT_341252</t>
  </si>
  <si>
    <t>PHYSODRAFT_471752</t>
  </si>
  <si>
    <t>PHYSODRAFT_499377</t>
  </si>
  <si>
    <t>PHYSODRAFT_530395</t>
  </si>
  <si>
    <t>ENSRNAG00050152934</t>
  </si>
  <si>
    <t>CEG38009</t>
  </si>
  <si>
    <t>CEG47782</t>
  </si>
  <si>
    <t>CEG49255</t>
  </si>
  <si>
    <t>PHYSODRAFT_316506</t>
  </si>
  <si>
    <t>PHYSODRAFT_340644</t>
  </si>
  <si>
    <t>PHYSODRAFT_381718</t>
  </si>
  <si>
    <t>PHYSODRAFT_479794</t>
  </si>
  <si>
    <t>PHYSODRAFT_508758</t>
  </si>
  <si>
    <t>PITG_15625</t>
  </si>
  <si>
    <t>PHYSODRAFT_521550</t>
  </si>
  <si>
    <t>PHYSODRAFT_532776</t>
  </si>
  <si>
    <t>PITG_03917</t>
  </si>
  <si>
    <t>PHYSODRAFT_322777</t>
  </si>
  <si>
    <t>PHYSODRAFT_336739</t>
  </si>
  <si>
    <t>PHYSODRAFT_288753</t>
  </si>
  <si>
    <t>CEG46580</t>
  </si>
  <si>
    <t>CEG49390</t>
  </si>
  <si>
    <t>PHYSODRAFT_518683</t>
  </si>
  <si>
    <t>PITG_16973</t>
  </si>
  <si>
    <t>CEG40523</t>
  </si>
  <si>
    <t>PHYSODRAFT_323864</t>
  </si>
  <si>
    <t>PITG_06260</t>
  </si>
  <si>
    <t>PITG_23255</t>
  </si>
  <si>
    <t>PHYSODRAFT_327145</t>
  </si>
  <si>
    <t>PITG_02453</t>
  </si>
  <si>
    <t>CEG46397</t>
  </si>
  <si>
    <t>CEG49512</t>
  </si>
  <si>
    <t>PHYSODRAFT_248105</t>
  </si>
  <si>
    <t>PHYSODRAFT_402483</t>
  </si>
  <si>
    <t>PHYSODRAFT_462863</t>
  </si>
  <si>
    <t>PITG_07646</t>
  </si>
  <si>
    <t>CEG36017</t>
  </si>
  <si>
    <t>CEG38585</t>
  </si>
  <si>
    <t>CEG49212</t>
  </si>
  <si>
    <t>PHYSODRAFT_321830</t>
  </si>
  <si>
    <t>PHYSODRAFT_322247</t>
  </si>
  <si>
    <t>PHYSODRAFT_341256</t>
  </si>
  <si>
    <t>PHYSODRAFT_350499</t>
  </si>
  <si>
    <t>PHYSODRAFT_442556</t>
  </si>
  <si>
    <t>PHYSODRAFT_552476</t>
  </si>
  <si>
    <t>PITG_06352</t>
  </si>
  <si>
    <t>CEG35475</t>
  </si>
  <si>
    <t>CEG47629</t>
  </si>
  <si>
    <t>CEG49143</t>
  </si>
  <si>
    <t>CEG35899</t>
  </si>
  <si>
    <t>CEG38169</t>
  </si>
  <si>
    <t>CEG44422</t>
  </si>
  <si>
    <t>PHYSODRAFT_256073</t>
  </si>
  <si>
    <t>PHYSODRAFT_364726</t>
  </si>
  <si>
    <t>PHYSODRAFT_369757</t>
  </si>
  <si>
    <t>PHYSODRAFT_369853</t>
  </si>
  <si>
    <t>PHYSODRAFT_399714</t>
  </si>
  <si>
    <t>PHYSODRAFT_400430</t>
  </si>
  <si>
    <t>CEG35170</t>
  </si>
  <si>
    <t>CEG46200</t>
  </si>
  <si>
    <t>PHYSODRAFT_314806</t>
  </si>
  <si>
    <t>PITG_03385</t>
  </si>
  <si>
    <t>CEG43695</t>
  </si>
  <si>
    <t>CEG44149</t>
  </si>
  <si>
    <t>CEG49698</t>
  </si>
  <si>
    <t>PHYSODRAFT_465782</t>
  </si>
  <si>
    <t>PHYSODRAFT_554409</t>
  </si>
  <si>
    <t>PITG_16112</t>
  </si>
  <si>
    <t>PHYSODRAFT_484176</t>
  </si>
  <si>
    <t>CEG35534</t>
  </si>
  <si>
    <t>CEG42953</t>
  </si>
  <si>
    <t>CEG43752</t>
  </si>
  <si>
    <t>CEG48106</t>
  </si>
  <si>
    <t>CEG50194</t>
  </si>
  <si>
    <t>PHYSODRAFT_284138</t>
  </si>
  <si>
    <t>PHYSODRAFT_286146</t>
  </si>
  <si>
    <t>PHYSODRAFT_286216</t>
  </si>
  <si>
    <t>PHYSODRAFT_286755</t>
  </si>
  <si>
    <t>PHYSODRAFT_287251</t>
  </si>
  <si>
    <t>PHYSODRAFT_323546</t>
  </si>
  <si>
    <t>PHYSODRAFT_466952</t>
  </si>
  <si>
    <t>PHYSODRAFT_501906</t>
  </si>
  <si>
    <t>PHYSODRAFT_536652</t>
  </si>
  <si>
    <t>PITG_03303</t>
  </si>
  <si>
    <t>PITG_03959</t>
  </si>
  <si>
    <t>PITG_05138</t>
  </si>
  <si>
    <t>PITG_06608</t>
  </si>
  <si>
    <t>PITG_17631</t>
  </si>
  <si>
    <t>CEG36478</t>
  </si>
  <si>
    <t>CEG40929</t>
  </si>
  <si>
    <t>CEG41071</t>
  </si>
  <si>
    <t>CEG45635</t>
  </si>
  <si>
    <t>PHYSODRAFT_256191</t>
  </si>
  <si>
    <t>PHYSODRAFT_322319</t>
  </si>
  <si>
    <t>PHYSODRAFT_336104</t>
  </si>
  <si>
    <t>PITG_00072</t>
  </si>
  <si>
    <t>PITG_08956</t>
  </si>
  <si>
    <t>PITG_08977</t>
  </si>
  <si>
    <t>PITG_17997</t>
  </si>
  <si>
    <t>CEG36211</t>
  </si>
  <si>
    <t>CEG43278</t>
  </si>
  <si>
    <t>CEG45097</t>
  </si>
  <si>
    <t>PHYSODRAFT_286610</t>
  </si>
  <si>
    <t>PITG_03146</t>
  </si>
  <si>
    <t>PITG_09596</t>
  </si>
  <si>
    <t>PITG_11712</t>
  </si>
  <si>
    <t>PITG_14818</t>
  </si>
  <si>
    <t>CEG46797</t>
  </si>
  <si>
    <t>PITG_17452</t>
  </si>
  <si>
    <t>CEG39288</t>
  </si>
  <si>
    <t>CEG47063</t>
  </si>
  <si>
    <t>CEG50310</t>
  </si>
  <si>
    <t>PHYSODRAFT_544971</t>
  </si>
  <si>
    <t>CEG40688</t>
  </si>
  <si>
    <t>CEG42503</t>
  </si>
  <si>
    <t>CEG42636</t>
  </si>
  <si>
    <t>CEG46057</t>
  </si>
  <si>
    <t>CEG46395</t>
  </si>
  <si>
    <t>PHYSODRAFT_258801</t>
  </si>
  <si>
    <t>PHYSODRAFT_486876</t>
  </si>
  <si>
    <t>PHYSODRAFT_499935</t>
  </si>
  <si>
    <t>PHYSODRAFT_521624</t>
  </si>
  <si>
    <t>PITG_06430</t>
  </si>
  <si>
    <t>PITG_06614</t>
  </si>
  <si>
    <t>PITG_09436</t>
  </si>
  <si>
    <t>PITG_18696</t>
  </si>
  <si>
    <t>CEG39579</t>
  </si>
  <si>
    <t>CEG50470</t>
  </si>
  <si>
    <t>CEG37441</t>
  </si>
  <si>
    <t>PITG_09437</t>
  </si>
  <si>
    <t>CEG39722</t>
  </si>
  <si>
    <t>CEG41988</t>
  </si>
  <si>
    <t>PHYSODRAFT_554034</t>
  </si>
  <si>
    <t>PITG_18414</t>
  </si>
  <si>
    <t>PITG_21223</t>
  </si>
  <si>
    <t>CEG42219</t>
  </si>
  <si>
    <t>PHYSODRAFT_395617</t>
  </si>
  <si>
    <t>PHYSODRAFT_362873</t>
  </si>
  <si>
    <t>CEG45153</t>
  </si>
  <si>
    <t>PHYSODRAFT_438086</t>
  </si>
  <si>
    <t>PITG_03345</t>
  </si>
  <si>
    <t>CEG38636</t>
  </si>
  <si>
    <t>CEG47320</t>
  </si>
  <si>
    <t>PHYSODRAFT_376419</t>
  </si>
  <si>
    <t>PHYSODRAFT_377211</t>
  </si>
  <si>
    <t>PHYSODRAFT_378779</t>
  </si>
  <si>
    <t>PHYSODRAFT_379884</t>
  </si>
  <si>
    <t>PHYSODRAFT_403959</t>
  </si>
  <si>
    <t>PHYSODRAFT_404270</t>
  </si>
  <si>
    <t>PHYSODRAFT_404958</t>
  </si>
  <si>
    <t>PHYSODRAFT_407189</t>
  </si>
  <si>
    <t>PHYSODRAFT_407596</t>
  </si>
  <si>
    <t>PHYSODRAFT_407751</t>
  </si>
  <si>
    <t>PHYSODRAFT_408460</t>
  </si>
  <si>
    <t>PHYSODRAFT_411192</t>
  </si>
  <si>
    <t>PHYSODRAFT_413925</t>
  </si>
  <si>
    <t>PHYSODRAFT_418331</t>
  </si>
  <si>
    <t>PHYSODRAFT_421204</t>
  </si>
  <si>
    <t>PHYSODRAFT_421383</t>
  </si>
  <si>
    <t>PHYSODRAFT_422526</t>
  </si>
  <si>
    <t>PHYSODRAFT_433561</t>
  </si>
  <si>
    <t>PHYSODRAFT_433762</t>
  </si>
  <si>
    <t>PHYSODRAFT_460506</t>
  </si>
  <si>
    <t>PHYSODRAFT_481306</t>
  </si>
  <si>
    <t>PHYSODRAFT_499185</t>
  </si>
  <si>
    <t>PHYSODRAFT_508997</t>
  </si>
  <si>
    <t>PHYSODRAFT_510488</t>
  </si>
  <si>
    <t>PHYSODRAFT_519678</t>
  </si>
  <si>
    <t>CEG48123</t>
  </si>
  <si>
    <t>PHYSODRAFT_336088</t>
  </si>
  <si>
    <t>PITG_15858</t>
  </si>
  <si>
    <t>CEG38514</t>
  </si>
  <si>
    <t>PHYSODRAFT_367411</t>
  </si>
  <si>
    <t>CEG48101</t>
  </si>
  <si>
    <t>PITG_09833</t>
  </si>
  <si>
    <t>CEG46525</t>
  </si>
  <si>
    <t>CEG35646</t>
  </si>
  <si>
    <t>CEG36414</t>
  </si>
  <si>
    <t>CEG41760</t>
  </si>
  <si>
    <t>CEG44196</t>
  </si>
  <si>
    <t>PITG_18046</t>
  </si>
  <si>
    <t>CEG35241</t>
  </si>
  <si>
    <t>CEG44452</t>
  </si>
  <si>
    <t>PHYSODRAFT_253712</t>
  </si>
  <si>
    <t>PHYSODRAFT_300423</t>
  </si>
  <si>
    <t>PHYSODRAFT_326274</t>
  </si>
  <si>
    <t>PHYSODRAFT_330092</t>
  </si>
  <si>
    <t>PHYSODRAFT_338003</t>
  </si>
  <si>
    <t>CEG47628</t>
  </si>
  <si>
    <t>CEG48667</t>
  </si>
  <si>
    <t>PHYSODRAFT_427517</t>
  </si>
  <si>
    <t>CEG48900</t>
  </si>
  <si>
    <t>CEG42808</t>
  </si>
  <si>
    <t>CEG46301</t>
  </si>
  <si>
    <t>CEG40103</t>
  </si>
  <si>
    <t>CEG46147</t>
  </si>
  <si>
    <t>CEG47210</t>
  </si>
  <si>
    <t>PHYSODRAFT_332683</t>
  </si>
  <si>
    <t>PHYSODRAFT_487515</t>
  </si>
  <si>
    <t>CEG37831</t>
  </si>
  <si>
    <t>CEG35703</t>
  </si>
  <si>
    <t>CEG45675</t>
  </si>
  <si>
    <t>CEG38269</t>
  </si>
  <si>
    <t>PHYSODRAFT_528260</t>
  </si>
  <si>
    <t>PITG_00493</t>
  </si>
  <si>
    <t>PITG_03157</t>
  </si>
  <si>
    <t>CEG40346</t>
  </si>
  <si>
    <t>CEG42547</t>
  </si>
  <si>
    <t>PITG_09550</t>
  </si>
  <si>
    <t>CEG35631</t>
  </si>
  <si>
    <t>PITG_00291</t>
  </si>
  <si>
    <t>CEG41208</t>
  </si>
  <si>
    <t>CEG41443</t>
  </si>
  <si>
    <t>PITG_05489</t>
  </si>
  <si>
    <t>CEG37563</t>
  </si>
  <si>
    <t>CEG45709</t>
  </si>
  <si>
    <t>CEG37338</t>
  </si>
  <si>
    <t>CEG49077</t>
  </si>
  <si>
    <t>PHYSODRAFT_353367</t>
  </si>
  <si>
    <t>PITG_19007</t>
  </si>
  <si>
    <t>PITG_16386</t>
  </si>
  <si>
    <t>CEG38683</t>
  </si>
  <si>
    <t>CEG45271</t>
  </si>
  <si>
    <t>CEG45693</t>
  </si>
  <si>
    <t>PITG_04442</t>
  </si>
  <si>
    <t>CEG42212</t>
  </si>
  <si>
    <t>PITG_00111</t>
  </si>
  <si>
    <t>CEG50447</t>
  </si>
  <si>
    <t>PHYSODRAFT_285443</t>
  </si>
  <si>
    <t>PHYSODRAFT_321246</t>
  </si>
  <si>
    <t>PHYSODRAFT_535819</t>
  </si>
  <si>
    <t>PHYSODRAFT_560046</t>
  </si>
  <si>
    <t>CEG44994</t>
  </si>
  <si>
    <t>PHYSODRAFT_286178</t>
  </si>
  <si>
    <t>PHYSODRAFT_288420</t>
  </si>
  <si>
    <t>PITG_12870</t>
  </si>
  <si>
    <t>CEG36645</t>
  </si>
  <si>
    <t>CEG37297</t>
  </si>
  <si>
    <t>PHYSODRAFT_445608</t>
  </si>
  <si>
    <t>CEG43192</t>
  </si>
  <si>
    <t>CEG45572</t>
  </si>
  <si>
    <t>CEG35307</t>
  </si>
  <si>
    <t>PHYSODRAFT_506435</t>
  </si>
  <si>
    <t>PHYSODRAFT_509189</t>
  </si>
  <si>
    <t>PHYSODRAFT_523211</t>
  </si>
  <si>
    <t>CEG48338</t>
  </si>
  <si>
    <t>CEG48536</t>
  </si>
  <si>
    <t>PITG_00167</t>
  </si>
  <si>
    <t>PHYSODRAFT_477850</t>
  </si>
  <si>
    <t>CEG41057</t>
  </si>
  <si>
    <t>PITG_15912</t>
  </si>
  <si>
    <t>CEG38324</t>
  </si>
  <si>
    <t>CEG49528</t>
  </si>
  <si>
    <t>PITG_17329</t>
  </si>
  <si>
    <t>CEG45751</t>
  </si>
  <si>
    <t>CEG40687</t>
  </si>
  <si>
    <t>PITG_06847</t>
  </si>
  <si>
    <t>CEG35133</t>
  </si>
  <si>
    <t>CEG39491</t>
  </si>
  <si>
    <t>CEG47798</t>
  </si>
  <si>
    <t>PHYSODRAFT_298950</t>
  </si>
  <si>
    <t>PHYSODRAFT_411622</t>
  </si>
  <si>
    <t>PHYSODRAFT_523442</t>
  </si>
  <si>
    <t>CEG49417</t>
  </si>
  <si>
    <t>CEG42354</t>
  </si>
  <si>
    <t>PHYSODRAFT_513031</t>
  </si>
  <si>
    <t>CEG48586</t>
  </si>
  <si>
    <t>PHYSODRAFT_286116</t>
  </si>
  <si>
    <t>CEG45142</t>
  </si>
  <si>
    <t>CEG44404</t>
  </si>
  <si>
    <t>CEG36352</t>
  </si>
  <si>
    <t>CEG40264</t>
  </si>
  <si>
    <t>PHYSODRAFT_554376</t>
  </si>
  <si>
    <t>PITG_15078</t>
  </si>
  <si>
    <t>CEG41451</t>
  </si>
  <si>
    <t>CEG45062</t>
  </si>
  <si>
    <t>PHYSODRAFT_501085</t>
  </si>
  <si>
    <t>CEG38819</t>
  </si>
  <si>
    <t>CEG39745</t>
  </si>
  <si>
    <t>CEG43343</t>
  </si>
  <si>
    <t>CEG47176</t>
  </si>
  <si>
    <t>PHYSODRAFT_469902</t>
  </si>
  <si>
    <t>PHYSODRAFT_475046</t>
  </si>
  <si>
    <t>PHYSODRAFT_491178</t>
  </si>
  <si>
    <t>PHYSODRAFT_502361</t>
  </si>
  <si>
    <t>PHYSODRAFT_520952</t>
  </si>
  <si>
    <t>PHYSODRAFT_526202</t>
  </si>
  <si>
    <t>PHYSODRAFT_526421</t>
  </si>
  <si>
    <t>PITG_17315</t>
  </si>
  <si>
    <t>PITG_07039</t>
  </si>
  <si>
    <t>PHYSODRAFT_322573</t>
  </si>
  <si>
    <t>PHYSODRAFT_337829</t>
  </si>
  <si>
    <t>CEG50294</t>
  </si>
  <si>
    <t>PHYSODRAFT_326017</t>
  </si>
  <si>
    <t>PHYSODRAFT_328632</t>
  </si>
  <si>
    <t>PHYSODRAFT_339779</t>
  </si>
  <si>
    <t>CEG35955</t>
  </si>
  <si>
    <t>CEG43686</t>
  </si>
  <si>
    <t>PHYSODRAFT_317488</t>
  </si>
  <si>
    <t>PHYSODRAFT_513985</t>
  </si>
  <si>
    <t>PITG_02583</t>
  </si>
  <si>
    <t>PITG_06651</t>
  </si>
  <si>
    <t>PITG_17248</t>
  </si>
  <si>
    <t>CEG36460</t>
  </si>
  <si>
    <t>CEG41229</t>
  </si>
  <si>
    <t>CEG45844</t>
  </si>
  <si>
    <t>PHYSODRAFT_289287</t>
  </si>
  <si>
    <t>PHYSODRAFT_324126</t>
  </si>
  <si>
    <t>PHYSODRAFT_392472</t>
  </si>
  <si>
    <t>PHYSODRAFT_565644</t>
  </si>
  <si>
    <t>PHYSODRAFT_566275</t>
  </si>
  <si>
    <t>PITG_23270</t>
  </si>
  <si>
    <t>CEG37600</t>
  </si>
  <si>
    <t>CEG38088</t>
  </si>
  <si>
    <t>CEG39562</t>
  </si>
  <si>
    <t>CEG40306</t>
  </si>
  <si>
    <t>CEG42899</t>
  </si>
  <si>
    <t>PHYSODRAFT_304006</t>
  </si>
  <si>
    <t>PHYSODRAFT_309500</t>
  </si>
  <si>
    <t>PHYSODRAFT_309859</t>
  </si>
  <si>
    <t>PHYSODRAFT_351966</t>
  </si>
  <si>
    <t>PHYSODRAFT_481425</t>
  </si>
  <si>
    <t>PHYSODRAFT_482793</t>
  </si>
  <si>
    <t>PHYSODRAFT_504906</t>
  </si>
  <si>
    <t>PHYSODRAFT_552451</t>
  </si>
  <si>
    <t>PHYSODRAFT_554158</t>
  </si>
  <si>
    <t>PITG_00464</t>
  </si>
  <si>
    <t>PITG_00595</t>
  </si>
  <si>
    <t>PITG_03015</t>
  </si>
  <si>
    <t>CEG37117</t>
  </si>
  <si>
    <t>PITG_10081</t>
  </si>
  <si>
    <t>PITG_11586</t>
  </si>
  <si>
    <t>PITG_12158</t>
  </si>
  <si>
    <t>CEG35737</t>
  </si>
  <si>
    <t>CEG47659</t>
  </si>
  <si>
    <t>PHYSODRAFT_250419</t>
  </si>
  <si>
    <t>PHYSODRAFT_285066</t>
  </si>
  <si>
    <t>PHYSODRAFT_287339</t>
  </si>
  <si>
    <t>PHYSODRAFT_292763</t>
  </si>
  <si>
    <t>PHYSODRAFT_340252</t>
  </si>
  <si>
    <t>PHYSODRAFT_411345</t>
  </si>
  <si>
    <t>PHYSODRAFT_431598</t>
  </si>
  <si>
    <t>PHYSODRAFT_440386</t>
  </si>
  <si>
    <t>PHYSODRAFT_467163</t>
  </si>
  <si>
    <t>PHYSODRAFT_526501</t>
  </si>
  <si>
    <t>CEG35157</t>
  </si>
  <si>
    <t>CEG40358</t>
  </si>
  <si>
    <t>CEG47910</t>
  </si>
  <si>
    <t>PHYSODRAFT_354403</t>
  </si>
  <si>
    <t>PHYSODRAFT_488481</t>
  </si>
  <si>
    <t>PITG_05301</t>
  </si>
  <si>
    <t>PITG_08673</t>
  </si>
  <si>
    <t>PITG_10967</t>
  </si>
  <si>
    <t>CEG40764</t>
  </si>
  <si>
    <t>PITG_00693</t>
  </si>
  <si>
    <t>CEG36356</t>
  </si>
  <si>
    <t>CEG37473</t>
  </si>
  <si>
    <t>PHYSODRAFT_352017</t>
  </si>
  <si>
    <t>PITG_09432</t>
  </si>
  <si>
    <t>CEG45802</t>
  </si>
  <si>
    <t>CEG37813</t>
  </si>
  <si>
    <t>PHYSODRAFT_498549</t>
  </si>
  <si>
    <t>PHYSODRAFT_564068</t>
  </si>
  <si>
    <t>CEG42803</t>
  </si>
  <si>
    <t>PHYSODRAFT_468259</t>
  </si>
  <si>
    <t>PHYSODRAFT_536420</t>
  </si>
  <si>
    <t>CEG39104</t>
  </si>
  <si>
    <t>CEG49945</t>
  </si>
  <si>
    <t>PHYSODRAFT_359495</t>
  </si>
  <si>
    <t>PITG_16338</t>
  </si>
  <si>
    <t>CEG45838</t>
  </si>
  <si>
    <t>PHYSODRAFT_250346</t>
  </si>
  <si>
    <t>PHYSODRAFT_305767</t>
  </si>
  <si>
    <t>PHYSODRAFT_324575</t>
  </si>
  <si>
    <t>PHYSODRAFT_329971</t>
  </si>
  <si>
    <t>PHYSODRAFT_419087</t>
  </si>
  <si>
    <t>PHYSODRAFT_530771</t>
  </si>
  <si>
    <t>PITG_07041</t>
  </si>
  <si>
    <t>PITG_19009</t>
  </si>
  <si>
    <t>CEG42677</t>
  </si>
  <si>
    <t>CEG44547</t>
  </si>
  <si>
    <t>CEG47423</t>
  </si>
  <si>
    <t>PHYSODRAFT_285009</t>
  </si>
  <si>
    <t>PITG_10029</t>
  </si>
  <si>
    <t>CEG50099</t>
  </si>
  <si>
    <t>PHYSODRAFT_322663</t>
  </si>
  <si>
    <t>PHYSODRAFT_353536</t>
  </si>
  <si>
    <t>PHYSODRAFT_500489</t>
  </si>
  <si>
    <t>CEG50199</t>
  </si>
  <si>
    <t>PHYSODRAFT_471523</t>
  </si>
  <si>
    <t>PHYSODRAFT_493273</t>
  </si>
  <si>
    <t>PITG_12890</t>
  </si>
  <si>
    <t>PITG_02568</t>
  </si>
  <si>
    <t>CEG38759</t>
  </si>
  <si>
    <t>CEG41863</t>
  </si>
  <si>
    <t>CEG49517</t>
  </si>
  <si>
    <t>PHYSODRAFT_285693</t>
  </si>
  <si>
    <t>PITG_03344</t>
  </si>
  <si>
    <t>CEG44441</t>
  </si>
  <si>
    <t>CEG35771</t>
  </si>
  <si>
    <t>CEG40109</t>
  </si>
  <si>
    <t>CEG46222</t>
  </si>
  <si>
    <t>PHYSODRAFT_335384</t>
  </si>
  <si>
    <t>PHYSODRAFT_258291</t>
  </si>
  <si>
    <t>CEG35555</t>
  </si>
  <si>
    <t>CEG46180</t>
  </si>
  <si>
    <t>CEG49567</t>
  </si>
  <si>
    <t>PHYSODRAFT_354133</t>
  </si>
  <si>
    <t>PITG_06791</t>
  </si>
  <si>
    <t>CEG40843</t>
  </si>
  <si>
    <t>PHYSODRAFT_354988</t>
  </si>
  <si>
    <t>PITG_15923</t>
  </si>
  <si>
    <t>PITG_20559</t>
  </si>
  <si>
    <t>CEG36580</t>
  </si>
  <si>
    <t>CEG45879</t>
  </si>
  <si>
    <t>PHYSODRAFT_285611</t>
  </si>
  <si>
    <t>PHYSODRAFT_354996</t>
  </si>
  <si>
    <t>PHYSODRAFT_487748</t>
  </si>
  <si>
    <t>PHYSODRAFT_562882</t>
  </si>
  <si>
    <t>PITG_02053</t>
  </si>
  <si>
    <t>PITG_07033</t>
  </si>
  <si>
    <t>PITG_11110</t>
  </si>
  <si>
    <t>CEG37840</t>
  </si>
  <si>
    <t>CEG36230</t>
  </si>
  <si>
    <t>CEG45251</t>
  </si>
  <si>
    <t>CEG48553</t>
  </si>
  <si>
    <t>PHYSODRAFT_286776</t>
  </si>
  <si>
    <t>PITG_00964</t>
  </si>
  <si>
    <t>CEG41978</t>
  </si>
  <si>
    <t>CEG42872</t>
  </si>
  <si>
    <t>CEG49141</t>
  </si>
  <si>
    <t>PHYSODRAFT_323413</t>
  </si>
  <si>
    <t>CEG38689</t>
  </si>
  <si>
    <t>PHYSODRAFT_353635</t>
  </si>
  <si>
    <t>PITG_16063</t>
  </si>
  <si>
    <t>CEG36150</t>
  </si>
  <si>
    <t>CEG40903</t>
  </si>
  <si>
    <t>PHYSODRAFT_293418</t>
  </si>
  <si>
    <t>CEG47165</t>
  </si>
  <si>
    <t>CEG35860</t>
  </si>
  <si>
    <t>CEG35896</t>
  </si>
  <si>
    <t>CEG39108</t>
  </si>
  <si>
    <t>CEG39193</t>
  </si>
  <si>
    <t>CEG49213</t>
  </si>
  <si>
    <t>PHYSODRAFT_284799</t>
  </si>
  <si>
    <t>PHYSODRAFT_346993</t>
  </si>
  <si>
    <t>PHYSODRAFT_551144</t>
  </si>
  <si>
    <t>PHYSODRAFT_555331</t>
  </si>
  <si>
    <t>PHYSODRAFT_561933</t>
  </si>
  <si>
    <t>PITG_05300</t>
  </si>
  <si>
    <t>PITG_17730</t>
  </si>
  <si>
    <t>CEG35158</t>
  </si>
  <si>
    <t>CEG43507</t>
  </si>
  <si>
    <t>CEG48076</t>
  </si>
  <si>
    <t>PHYSODRAFT_555263</t>
  </si>
  <si>
    <t>PITG_03328</t>
  </si>
  <si>
    <t>PITG_06776</t>
  </si>
  <si>
    <t>PHYSODRAFT_256437</t>
  </si>
  <si>
    <t>PHYSODRAFT_326265</t>
  </si>
  <si>
    <t>PHYSODRAFT_469271</t>
  </si>
  <si>
    <t>CEG39132</t>
  </si>
  <si>
    <t>CEG39371</t>
  </si>
  <si>
    <t>PHYSODRAFT_528929</t>
  </si>
  <si>
    <t>CEG35999</t>
  </si>
  <si>
    <t>PHYSODRAFT_353608</t>
  </si>
  <si>
    <t>PITG_02068</t>
  </si>
  <si>
    <t>PITG_09828</t>
  </si>
  <si>
    <t>CEG40732</t>
  </si>
  <si>
    <t>CEG47709</t>
  </si>
  <si>
    <t>PHYSODRAFT_331256</t>
  </si>
  <si>
    <t>PHYSODRAFT_486273</t>
  </si>
  <si>
    <t>PITG_10857</t>
  </si>
  <si>
    <t>CEG42971</t>
  </si>
  <si>
    <t>PHYSODRAFT_531647</t>
  </si>
  <si>
    <t>CEG37350</t>
  </si>
  <si>
    <t>PITG_05175</t>
  </si>
  <si>
    <t>PITG_16321</t>
  </si>
  <si>
    <t>CEG36646</t>
  </si>
  <si>
    <t>CEG41372</t>
  </si>
  <si>
    <t>PITG_13700</t>
  </si>
  <si>
    <t>PITG_07363</t>
  </si>
  <si>
    <t>CEG43795</t>
  </si>
  <si>
    <t>PITG_02536</t>
  </si>
  <si>
    <t>PITG_08955</t>
  </si>
  <si>
    <t>CEG37501</t>
  </si>
  <si>
    <t>CEG40558</t>
  </si>
  <si>
    <t>CEG48220</t>
  </si>
  <si>
    <t>PHYSODRAFT_437228</t>
  </si>
  <si>
    <t>PHYSODRAFT_285212</t>
  </si>
  <si>
    <t>CEG40622</t>
  </si>
  <si>
    <t>PHYSODRAFT_342942</t>
  </si>
  <si>
    <t>PHYSODRAFT_355289</t>
  </si>
  <si>
    <t>ENSRNAG00050153112</t>
  </si>
  <si>
    <t>PHYSODRAFT_328789</t>
  </si>
  <si>
    <t>CEG49333</t>
  </si>
  <si>
    <t>PHYSODRAFT_385087</t>
  </si>
  <si>
    <t>PHYSODRAFT_353507</t>
  </si>
  <si>
    <t>PITG_06114</t>
  </si>
  <si>
    <t>CEG46739</t>
  </si>
  <si>
    <t>CEG43214</t>
  </si>
  <si>
    <t>CEG47675</t>
  </si>
  <si>
    <t>CEG43586</t>
  </si>
  <si>
    <t>PITG_03115</t>
  </si>
  <si>
    <t>PITG_15071</t>
  </si>
  <si>
    <t>CEG40671</t>
  </si>
  <si>
    <t>CEG36155</t>
  </si>
  <si>
    <t>PITG_08926</t>
  </si>
  <si>
    <t>CEG43074</t>
  </si>
  <si>
    <t>PITG_06943</t>
  </si>
  <si>
    <t>PITG_05502</t>
  </si>
  <si>
    <t>CEG42029</t>
  </si>
  <si>
    <t>PHYSODRAFT_310269</t>
  </si>
  <si>
    <t>PHYSODRAFT_353449</t>
  </si>
  <si>
    <t>CEG38468</t>
  </si>
  <si>
    <t>CEG39589</t>
  </si>
  <si>
    <t>PITG_14039</t>
  </si>
  <si>
    <t>PITG_02586</t>
  </si>
  <si>
    <t>CEG50340</t>
  </si>
  <si>
    <t>PHYSODRAFT_253381</t>
  </si>
  <si>
    <t>PHYSODRAFT_336951</t>
  </si>
  <si>
    <t>PHYSODRAFT_323603</t>
  </si>
  <si>
    <t>PITG_14096</t>
  </si>
  <si>
    <t>CEG43808</t>
  </si>
  <si>
    <t>CEG44775</t>
  </si>
  <si>
    <t>CEG48632</t>
  </si>
  <si>
    <t>PITG_18541</t>
  </si>
  <si>
    <t>CEG44265</t>
  </si>
  <si>
    <t>PITG_09290</t>
  </si>
  <si>
    <t>PITG_17977</t>
  </si>
  <si>
    <t>CEG36971</t>
  </si>
  <si>
    <t>PITG_23006</t>
  </si>
  <si>
    <t>PITG_02533</t>
  </si>
  <si>
    <t>CEG41370</t>
  </si>
  <si>
    <t>PHYSODRAFT_310648</t>
  </si>
  <si>
    <t>CEG39943</t>
  </si>
  <si>
    <t>PITG_01152</t>
  </si>
  <si>
    <t>CEG49795</t>
  </si>
  <si>
    <t>PHYSODRAFT_483552</t>
  </si>
  <si>
    <t>PITG_14474</t>
  </si>
  <si>
    <t>PHYSODRAFT_353892</t>
  </si>
  <si>
    <t>CEG50081</t>
  </si>
  <si>
    <t>PITG_14607</t>
  </si>
  <si>
    <t>PITG_16093</t>
  </si>
  <si>
    <t>CEG39221</t>
  </si>
  <si>
    <t>CEG41598</t>
  </si>
  <si>
    <t>CEG44075</t>
  </si>
  <si>
    <t>CEG37193</t>
  </si>
  <si>
    <t>PHYSODRAFT_310411</t>
  </si>
  <si>
    <t>CEG47450</t>
  </si>
  <si>
    <t>PHYSODRAFT_t472</t>
  </si>
  <si>
    <t>PHYSODRAFT_t492</t>
  </si>
  <si>
    <t>PHYSODRAFT_t440</t>
  </si>
  <si>
    <t>EPrPING00000007048</t>
  </si>
  <si>
    <t>EPrPING00000004580</t>
  </si>
  <si>
    <t>PHYSODRAFT_t1532</t>
  </si>
  <si>
    <t>PHYSODRAFT_t1514</t>
  </si>
  <si>
    <t>PITG_00302</t>
  </si>
  <si>
    <t>PHYSODRAFT_t482</t>
  </si>
  <si>
    <t>PHYSODRAFT_354542</t>
  </si>
  <si>
    <t>PHYSODRAFT_313738</t>
  </si>
  <si>
    <t>CEG38796</t>
  </si>
  <si>
    <t>CEG37492</t>
  </si>
  <si>
    <t>CEG46808</t>
  </si>
  <si>
    <t>PHYSODRAFT_559851</t>
  </si>
  <si>
    <t>PHYSODRAFT_563459</t>
  </si>
  <si>
    <t>CEG48933</t>
  </si>
  <si>
    <t>CEG36794</t>
  </si>
  <si>
    <t>PHYSODRAFT_482691</t>
  </si>
  <si>
    <t>PHYSODRAFT_554279</t>
  </si>
  <si>
    <t>CEG47903</t>
  </si>
  <si>
    <t>PITG_03156</t>
  </si>
  <si>
    <t>PHYSODRAFT_475208</t>
  </si>
  <si>
    <t>PITG_18056</t>
  </si>
  <si>
    <t>CEG45047</t>
  </si>
  <si>
    <t>CEG44475</t>
  </si>
  <si>
    <t>PITG_19608</t>
  </si>
  <si>
    <t>PHYSODRAFT_496342</t>
  </si>
  <si>
    <t>CEG41489</t>
  </si>
  <si>
    <t>PITG_13017</t>
  </si>
  <si>
    <t>PITG_08680</t>
  </si>
  <si>
    <t>CEG40503</t>
  </si>
  <si>
    <t>CEG47331</t>
  </si>
  <si>
    <t>PITG_02094</t>
  </si>
  <si>
    <t>PITG_01512</t>
  </si>
  <si>
    <t>CEG40754</t>
  </si>
  <si>
    <t>PITG_15780</t>
  </si>
  <si>
    <t>CEG45488</t>
  </si>
  <si>
    <t>CEG37537</t>
  </si>
  <si>
    <t>PHYSODRAFT_497872</t>
  </si>
  <si>
    <t>PITG_08880</t>
  </si>
  <si>
    <t>CEG47660</t>
  </si>
  <si>
    <t>PITG_15545</t>
  </si>
  <si>
    <t>CEG35719</t>
  </si>
  <si>
    <t>CEG50153</t>
  </si>
  <si>
    <t>CEG38426</t>
  </si>
  <si>
    <t>PHYSODRAFT_480671</t>
  </si>
  <si>
    <t>PITG_03904</t>
  </si>
  <si>
    <t>CEG47314</t>
  </si>
  <si>
    <t>PHYSODRAFT_490439</t>
  </si>
  <si>
    <t>CEG44730</t>
  </si>
  <si>
    <t>PHYSODRAFT_311777</t>
  </si>
  <si>
    <t>CEG42286</t>
  </si>
  <si>
    <t>PHYSODRAFT_503617</t>
  </si>
  <si>
    <t>PHYSODRAFT_499509</t>
  </si>
  <si>
    <t>PITG_06397</t>
  </si>
  <si>
    <t>CEG45432</t>
  </si>
  <si>
    <t>CEG40893</t>
  </si>
  <si>
    <t>PHYSODRAFT_293198</t>
  </si>
  <si>
    <t>PITG_03466</t>
  </si>
  <si>
    <t>PITG_10484</t>
  </si>
  <si>
    <t>CEG37745</t>
  </si>
  <si>
    <t>PITG_09708</t>
  </si>
  <si>
    <t>PHYSODRAFT_487048</t>
  </si>
  <si>
    <t>PITG_05761</t>
  </si>
  <si>
    <t>CEG46999</t>
  </si>
  <si>
    <t>PHYSODRAFT_352241</t>
  </si>
  <si>
    <t>EPrPING00000000482</t>
  </si>
  <si>
    <t>CEG35502</t>
  </si>
  <si>
    <t>PHYSODRAFT_529122</t>
  </si>
  <si>
    <t>PITG_01116</t>
  </si>
  <si>
    <t>PITG_03713</t>
  </si>
  <si>
    <t>CEG35601</t>
  </si>
  <si>
    <t>CEG38730</t>
  </si>
  <si>
    <t>PHYSODRAFT_479901</t>
  </si>
  <si>
    <t>CEG35957</t>
  </si>
  <si>
    <t>PITG_11171</t>
  </si>
  <si>
    <t>PITG_20902</t>
  </si>
  <si>
    <t>CEG44681</t>
  </si>
  <si>
    <t>PHYSODRAFT_522040</t>
  </si>
  <si>
    <t>PITG_07360</t>
  </si>
  <si>
    <t>PITG_22400</t>
  </si>
  <si>
    <t>PITG_09578</t>
  </si>
  <si>
    <t>CEG37856</t>
  </si>
  <si>
    <t>CEG48157</t>
  </si>
  <si>
    <t>PITG_01685</t>
  </si>
  <si>
    <t>PHYSODRAFT_299378</t>
  </si>
  <si>
    <t>CEG37194</t>
  </si>
  <si>
    <t>CEG49332</t>
  </si>
  <si>
    <t>PHYSODRAFT_465821</t>
  </si>
  <si>
    <t>PHYSODRAFT_285513</t>
  </si>
  <si>
    <t>CEG44835</t>
  </si>
  <si>
    <t>PITG_19176</t>
  </si>
  <si>
    <t>CEG49906</t>
  </si>
  <si>
    <t>PITG_04858</t>
  </si>
  <si>
    <t>CEG42478</t>
  </si>
  <si>
    <t>PITG_11107</t>
  </si>
  <si>
    <t>PHYSODRAFT_556852</t>
  </si>
  <si>
    <t>PHYSODRAFT_345165</t>
  </si>
  <si>
    <t>CEG48808</t>
  </si>
  <si>
    <t>PITG_12159</t>
  </si>
  <si>
    <t>CEG39216</t>
  </si>
  <si>
    <t>PHYSODRAFT_479804</t>
  </si>
  <si>
    <t>CEG37852</t>
  </si>
  <si>
    <t>PITG_05657</t>
  </si>
  <si>
    <t>CEG36100</t>
  </si>
  <si>
    <t>PITG_05449</t>
  </si>
  <si>
    <t>CEG35172</t>
  </si>
  <si>
    <t>PITG_07014</t>
  </si>
  <si>
    <t>PHYSODRAFT_558599</t>
  </si>
  <si>
    <t>CEG36373</t>
  </si>
  <si>
    <t>PITG_10622</t>
  </si>
  <si>
    <t>CEG36611</t>
  </si>
  <si>
    <t>PITG_15868</t>
  </si>
  <si>
    <t>PITG_08599</t>
  </si>
  <si>
    <t>CEG39098</t>
  </si>
  <si>
    <t>CEG41062</t>
  </si>
  <si>
    <t>CEG40362</t>
  </si>
  <si>
    <t>PITG_02851</t>
  </si>
  <si>
    <t>PHYSODRAFT_518728</t>
  </si>
  <si>
    <t>CEG45749</t>
  </si>
  <si>
    <t>CEG44383</t>
  </si>
  <si>
    <t>PHYSODRAFT_475454</t>
  </si>
  <si>
    <t>CEG41611</t>
  </si>
  <si>
    <t>PITG_16117</t>
  </si>
  <si>
    <t>CEG43605</t>
  </si>
  <si>
    <t>PHYSODRAFT_329905</t>
  </si>
  <si>
    <t>PHYSODRAFT_330433</t>
  </si>
  <si>
    <t>CEG36113</t>
  </si>
  <si>
    <t>PHYSODRAFT_556181</t>
  </si>
  <si>
    <t>CEG38244</t>
  </si>
  <si>
    <t>PITG_14110</t>
  </si>
  <si>
    <t>PHYSODRAFT_319561</t>
  </si>
  <si>
    <t>CEG41425</t>
  </si>
  <si>
    <t>CEG45811</t>
  </si>
  <si>
    <t>PITG_16527</t>
  </si>
  <si>
    <t>PITG_04977</t>
  </si>
  <si>
    <t>CEG46281</t>
  </si>
  <si>
    <t>CEG39248</t>
  </si>
  <si>
    <t>PHYSODRAFT_354087</t>
  </si>
  <si>
    <t>CEG44861</t>
  </si>
  <si>
    <t>PITG_11702</t>
  </si>
  <si>
    <t>CEG42732</t>
  </si>
  <si>
    <t>PHYSODRAFT_286666</t>
  </si>
  <si>
    <t>PHYSODRAFT_532364</t>
  </si>
  <si>
    <t>PHYSODRAFT_354770</t>
  </si>
  <si>
    <t>PHYSODRAFT_544210</t>
  </si>
  <si>
    <t>PITG_05545</t>
  </si>
  <si>
    <t>CEG39405</t>
  </si>
  <si>
    <t>PITG_14212</t>
  </si>
  <si>
    <t>CEG47135</t>
  </si>
  <si>
    <t>CEG42801</t>
  </si>
  <si>
    <t>PITG_22087</t>
  </si>
  <si>
    <t>CEG44793</t>
  </si>
  <si>
    <t>PITG_09537</t>
  </si>
  <si>
    <t>PHYSODRAFT_454561</t>
  </si>
  <si>
    <t>PITG_12266</t>
  </si>
  <si>
    <t>CEG44396</t>
  </si>
  <si>
    <t>CEG38476</t>
  </si>
  <si>
    <t>CEG48234</t>
  </si>
  <si>
    <t>CEG47248</t>
  </si>
  <si>
    <t>PITG_14701</t>
  </si>
  <si>
    <t>PITG_18303</t>
  </si>
  <si>
    <t>CEG44518</t>
  </si>
  <si>
    <t>CEG38980</t>
  </si>
  <si>
    <t>CEG47847</t>
  </si>
  <si>
    <t>PHYSODRAFT_358803</t>
  </si>
  <si>
    <t>PITG_19160</t>
  </si>
  <si>
    <t>PHYSODRAFT_434160</t>
  </si>
  <si>
    <t>PHYSODRAFT_470723</t>
  </si>
  <si>
    <t>PITG_19126</t>
  </si>
  <si>
    <t>PITG_05586</t>
  </si>
  <si>
    <t>PITG_04734</t>
  </si>
  <si>
    <t>CEG41994</t>
  </si>
  <si>
    <t>PHYSODRAFT_468825</t>
  </si>
  <si>
    <t>PHYSODRAFT_338312</t>
  </si>
  <si>
    <t>CEG35077</t>
  </si>
  <si>
    <t>PITG_10617</t>
  </si>
  <si>
    <t>CEG38381</t>
  </si>
  <si>
    <t>PHYSODRAFT_358927</t>
  </si>
  <si>
    <t>CEG36857</t>
  </si>
  <si>
    <t>PITG_02572</t>
  </si>
  <si>
    <t>CEG39676</t>
  </si>
  <si>
    <t>PHYSODRAFT_471236</t>
  </si>
  <si>
    <t>PITG_10399</t>
  </si>
  <si>
    <t>PHYSODRAFT_481346</t>
  </si>
  <si>
    <t>PITG_07034</t>
  </si>
  <si>
    <t>CEG36716</t>
  </si>
  <si>
    <t>PHYSODRAFT_471542</t>
  </si>
  <si>
    <t>PITG_17370</t>
  </si>
  <si>
    <t>PITG_00032</t>
  </si>
  <si>
    <t>CEG48864</t>
  </si>
  <si>
    <t>PHYSODRAFT_479170</t>
  </si>
  <si>
    <t>PHYSODRAFT_316479</t>
  </si>
  <si>
    <t>PHYSODRAFT_309534</t>
  </si>
  <si>
    <t>CEG40844</t>
  </si>
  <si>
    <t>PITG_04739</t>
  </si>
  <si>
    <t>CEG41789</t>
  </si>
  <si>
    <t>PITG_03349</t>
  </si>
  <si>
    <t>CEG49165</t>
  </si>
  <si>
    <t>CEG49652</t>
  </si>
  <si>
    <t>CEG49424</t>
  </si>
  <si>
    <t>PITG_12811</t>
  </si>
  <si>
    <t>CEG44442</t>
  </si>
  <si>
    <t>PHYSODRAFT_485830</t>
  </si>
  <si>
    <t>CEG45339</t>
  </si>
  <si>
    <t>PITG_11124</t>
  </si>
  <si>
    <t>PITG_05298</t>
  </si>
  <si>
    <t>CEG35160</t>
  </si>
  <si>
    <t>PHYSODRAFT_354359</t>
  </si>
  <si>
    <t>CEG50258</t>
  </si>
  <si>
    <t>PITG_00681</t>
  </si>
  <si>
    <t>PITG_11090</t>
  </si>
  <si>
    <t>PHYSODRAFT_471561</t>
  </si>
  <si>
    <t>CEG44506</t>
  </si>
  <si>
    <t>PHYSODRAFT_314356</t>
  </si>
  <si>
    <t>CEG47875</t>
  </si>
  <si>
    <t>PITG_13300</t>
  </si>
  <si>
    <t>PITG_06758</t>
  </si>
  <si>
    <t>CEG49323</t>
  </si>
  <si>
    <t>CEG35886</t>
  </si>
  <si>
    <t>PITG_13846</t>
  </si>
  <si>
    <t>PHYSODRAFT_500180</t>
  </si>
  <si>
    <t>CEG38699</t>
  </si>
  <si>
    <t>CEG35431</t>
  </si>
  <si>
    <t>PITG_12258</t>
  </si>
  <si>
    <t>CEG38758</t>
  </si>
  <si>
    <t>PHYSODRAFT_545537</t>
  </si>
  <si>
    <t>CEG35630</t>
  </si>
  <si>
    <t>PITG_00292</t>
  </si>
  <si>
    <t>PHYSODRAFT_248512</t>
  </si>
  <si>
    <t>CEG48652</t>
  </si>
  <si>
    <t>CEG40235</t>
  </si>
  <si>
    <t>PITG_00127</t>
  </si>
  <si>
    <t>PITG_12836</t>
  </si>
  <si>
    <t>CEG49672</t>
  </si>
  <si>
    <t>PHYSODRAFT_351116</t>
  </si>
  <si>
    <t>CEG37245</t>
  </si>
  <si>
    <t>PITG_08369</t>
  </si>
  <si>
    <t>PITG_01296</t>
  </si>
  <si>
    <t>PHYSODRAFT_289188</t>
  </si>
  <si>
    <t>CEG41196</t>
  </si>
  <si>
    <t>CEG46802</t>
  </si>
  <si>
    <t>PITG_06405</t>
  </si>
  <si>
    <t>PHYSODRAFT_564323</t>
  </si>
  <si>
    <t>PHYSODRAFT_353855</t>
  </si>
  <si>
    <t>PHYSODRAFT_318135</t>
  </si>
  <si>
    <t>CEG45748</t>
  </si>
  <si>
    <t>PHYSODRAFT_386027</t>
  </si>
  <si>
    <t>PITG_21568</t>
  </si>
  <si>
    <t>CEG46519</t>
  </si>
  <si>
    <t>PHYSODRAFT_325034</t>
  </si>
  <si>
    <t>PITG_12576</t>
  </si>
  <si>
    <t>CEG36871</t>
  </si>
  <si>
    <t>PITG_06848</t>
  </si>
  <si>
    <t>CEG39103</t>
  </si>
  <si>
    <t>CEG43888</t>
  </si>
  <si>
    <t>PITG_17174</t>
  </si>
  <si>
    <t>PHYSODRAFT_562929</t>
  </si>
  <si>
    <t>CEG38449</t>
  </si>
  <si>
    <t>CEG46719</t>
  </si>
  <si>
    <t>PHYSODRAFT_295143</t>
  </si>
  <si>
    <t>PHYSODRAFT_441694</t>
  </si>
  <si>
    <t>CEG43356</t>
  </si>
  <si>
    <t>PHYSODRAFT_299198</t>
  </si>
  <si>
    <t>PHYSODRAFT_299126</t>
  </si>
  <si>
    <t>PHYSODRAFT_284693</t>
  </si>
  <si>
    <t>CEG42806</t>
  </si>
  <si>
    <t>PITG_11076</t>
  </si>
  <si>
    <t>CEG41660</t>
  </si>
  <si>
    <t>PITG_16209</t>
  </si>
  <si>
    <t>PHYSODRAFT_312513</t>
  </si>
  <si>
    <t>PITG_10837</t>
  </si>
  <si>
    <t>CEG35525</t>
  </si>
  <si>
    <t>CEG41950</t>
  </si>
  <si>
    <t>PHYSODRAFT_288898</t>
  </si>
  <si>
    <t>PHYSODRAFT_344002</t>
  </si>
  <si>
    <t>PHYSODRAFT_348552</t>
  </si>
  <si>
    <t>PITG_11100</t>
  </si>
  <si>
    <t>CEG42490</t>
  </si>
  <si>
    <t>PITG_10768</t>
  </si>
  <si>
    <t>CEG46544</t>
  </si>
  <si>
    <t>CEG46259</t>
  </si>
  <si>
    <t>PITG_11169</t>
  </si>
  <si>
    <t>PHYSODRAFT_518755</t>
  </si>
  <si>
    <t>CEG38941</t>
  </si>
  <si>
    <t>CEG35596</t>
  </si>
  <si>
    <t>PITG_08873</t>
  </si>
  <si>
    <t>PHYSODRAFT_556908</t>
  </si>
  <si>
    <t>CEG47598</t>
  </si>
  <si>
    <t>PHYSODRAFT_334115</t>
  </si>
  <si>
    <t>PITG_00384</t>
  </si>
  <si>
    <t>PITG_05504</t>
  </si>
  <si>
    <t>PITG_13616</t>
  </si>
  <si>
    <t>CEG43600</t>
  </si>
  <si>
    <t>CEG39383</t>
  </si>
  <si>
    <t>CEG35316</t>
  </si>
  <si>
    <t>CEG36995</t>
  </si>
  <si>
    <t>CEG46490</t>
  </si>
  <si>
    <t>PHYSODRAFT_317965</t>
  </si>
  <si>
    <t>CEG41761</t>
  </si>
  <si>
    <t>PHYSODRAFT_323195</t>
  </si>
  <si>
    <t>CEG42091</t>
  </si>
  <si>
    <t>PITG_08698</t>
  </si>
  <si>
    <t>CEG37429</t>
  </si>
  <si>
    <t>PITG_09446</t>
  </si>
  <si>
    <t>CEG50307</t>
  </si>
  <si>
    <t>CEG35743</t>
  </si>
  <si>
    <t>PHYSODRAFT_563700</t>
  </si>
  <si>
    <t>CEG38170</t>
  </si>
  <si>
    <t>PHYSODRAFT_258892</t>
  </si>
  <si>
    <t>PITG_02494</t>
  </si>
  <si>
    <t>PHYSODRAFT_533123</t>
  </si>
  <si>
    <t>PHYSODRAFT_474557</t>
  </si>
  <si>
    <t>CEG40921</t>
  </si>
  <si>
    <t>PITG_03966</t>
  </si>
  <si>
    <t>CEG41979</t>
  </si>
  <si>
    <t>CEG49669</t>
  </si>
  <si>
    <t>CEG44290</t>
  </si>
  <si>
    <t>PHYSODRAFT_284634</t>
  </si>
  <si>
    <t>PITG_05854</t>
  </si>
  <si>
    <t>PHYSODRAFT_503339</t>
  </si>
  <si>
    <t>CEG40894</t>
  </si>
  <si>
    <t>PITG_12871</t>
  </si>
  <si>
    <t>PITG_06262</t>
  </si>
  <si>
    <t>PHYSODRAFT_388504</t>
  </si>
  <si>
    <t>CEG47947</t>
  </si>
  <si>
    <t>CEG43959</t>
  </si>
  <si>
    <t>PITG_16022</t>
  </si>
  <si>
    <t>CEG44521</t>
  </si>
  <si>
    <t>EPrPING00000002120</t>
  </si>
  <si>
    <t>EPrPING00000003330</t>
  </si>
  <si>
    <t>PITG_11797</t>
  </si>
  <si>
    <t>PHYSODRAFT_486910</t>
  </si>
  <si>
    <t>PHYSODRAFT_258871</t>
  </si>
  <si>
    <t>PHYSODRAFT_492589</t>
  </si>
  <si>
    <t>PITG_09443</t>
  </si>
  <si>
    <t>CEG37432</t>
  </si>
  <si>
    <t>CEG43029</t>
  </si>
  <si>
    <t>PITG_09442</t>
  </si>
  <si>
    <t>PHYSODRAFT_286615</t>
  </si>
  <si>
    <t>CEG44291</t>
  </si>
  <si>
    <t>PHYSODRAFT_316692</t>
  </si>
  <si>
    <t>PITG_20903</t>
  </si>
  <si>
    <t>PHYSODRAFT_355008</t>
  </si>
  <si>
    <t>PITG_09525</t>
  </si>
  <si>
    <t>PITG_01647</t>
  </si>
  <si>
    <t>CEG49949</t>
  </si>
  <si>
    <t>CEG46377</t>
  </si>
  <si>
    <t>CEG37938</t>
  </si>
  <si>
    <t>CEG40060</t>
  </si>
  <si>
    <t>CEG35465</t>
  </si>
  <si>
    <t>PITG_17403</t>
  </si>
  <si>
    <t>PITG_11028</t>
  </si>
  <si>
    <t>CEG37433</t>
  </si>
  <si>
    <t>PITG_00142</t>
  </si>
  <si>
    <t>PITG_09439</t>
  </si>
  <si>
    <t>CEG37439</t>
  </si>
  <si>
    <t>PITG_08173</t>
  </si>
  <si>
    <t>PHYSODRAFT_482921</t>
  </si>
  <si>
    <t>CEG37279</t>
  </si>
  <si>
    <t>PITG_06263</t>
  </si>
  <si>
    <t>PHYSODRAFT_466328</t>
  </si>
  <si>
    <t>CEG40363</t>
  </si>
  <si>
    <t>PHYSODRAFT_559962</t>
  </si>
  <si>
    <t>CEG44859</t>
  </si>
  <si>
    <t>PHYSODRAFT_494321</t>
  </si>
  <si>
    <t>CEG39691</t>
  </si>
  <si>
    <t>PITG_01653</t>
  </si>
  <si>
    <t>PITG_09722</t>
  </si>
  <si>
    <t>CEG35665</t>
  </si>
  <si>
    <t>PHYSODRAFT_487107</t>
  </si>
  <si>
    <t>PHYSODRAFT_356191</t>
  </si>
  <si>
    <t>CEG44761</t>
  </si>
  <si>
    <t>PHYSODRAFT_353368</t>
  </si>
  <si>
    <t>CEG37339</t>
  </si>
  <si>
    <t>PITG_01943</t>
  </si>
  <si>
    <t>CEG48276</t>
  </si>
  <si>
    <t>PHYSODRAFT_285581</t>
  </si>
  <si>
    <t>PITG_10201</t>
  </si>
  <si>
    <t>CEG37307</t>
  </si>
  <si>
    <t>PITG_15626</t>
  </si>
  <si>
    <t>CEG35377</t>
  </si>
  <si>
    <t>PHYSODRAFT_483561</t>
  </si>
  <si>
    <t>CEG45285</t>
  </si>
  <si>
    <t>PHYSODRAFT_564520</t>
  </si>
  <si>
    <t>PITG_05376</t>
  </si>
  <si>
    <t>PITG_19175</t>
  </si>
  <si>
    <t>CEG39667</t>
  </si>
  <si>
    <t>CEG36357</t>
  </si>
  <si>
    <t>CEG49069</t>
  </si>
  <si>
    <t>PHYSODRAFT_478488</t>
  </si>
  <si>
    <t>PHYSODRAFT_533153</t>
  </si>
  <si>
    <t>PITG_03343</t>
  </si>
  <si>
    <t>PHYSODRAFT_349562</t>
  </si>
  <si>
    <t>CEG49169</t>
  </si>
  <si>
    <t>PHYSODRAFT_493974</t>
  </si>
  <si>
    <t>PITG_01770</t>
  </si>
  <si>
    <t>PITG_19813</t>
  </si>
  <si>
    <t>CEG46328</t>
  </si>
  <si>
    <t>CEG39362</t>
  </si>
  <si>
    <t>PHYSODRAFT_501966</t>
  </si>
  <si>
    <t>CEG48137</t>
  </si>
  <si>
    <t>PITG_09987</t>
  </si>
  <si>
    <t>CEG41180</t>
  </si>
  <si>
    <t>CEG43693</t>
  </si>
  <si>
    <t>PITG_23191</t>
  </si>
  <si>
    <t>CEG49188</t>
  </si>
  <si>
    <t>PITG_02577</t>
  </si>
  <si>
    <t>PHYSODRAFT_310502</t>
  </si>
  <si>
    <t>CEG40623</t>
  </si>
  <si>
    <t>CEG38483</t>
  </si>
  <si>
    <t>PITG_20189</t>
  </si>
  <si>
    <t>PITG_15723</t>
  </si>
  <si>
    <t>CEG38010</t>
  </si>
  <si>
    <t>PHYSODRAFT_431768</t>
  </si>
  <si>
    <t>CEG47033</t>
  </si>
  <si>
    <t>PHYSODRAFT_516025</t>
  </si>
  <si>
    <t>PITG_02472</t>
  </si>
  <si>
    <t>CEG49219</t>
  </si>
  <si>
    <t>PITG_05250</t>
  </si>
  <si>
    <t>PITG_17692</t>
  </si>
  <si>
    <t>PHYSODRAFT_359708</t>
  </si>
  <si>
    <t>CEG41445</t>
  </si>
  <si>
    <t>PHYSODRAFT_523900</t>
  </si>
  <si>
    <t>CEG38913</t>
  </si>
  <si>
    <t>PHYSODRAFT_326646</t>
  </si>
  <si>
    <t>PHYSODRAFT_330509</t>
  </si>
  <si>
    <t>PHYSODRAFT_307718</t>
  </si>
  <si>
    <t>PHYSODRAFT_t1261</t>
  </si>
  <si>
    <t>PHYSODRAFT_332108</t>
  </si>
  <si>
    <t>PHYSODRAFT_327132</t>
  </si>
  <si>
    <t>PHYSODRAFT_339856</t>
  </si>
  <si>
    <t>PHYSODRAFT_470927</t>
  </si>
  <si>
    <t>PHYSODRAFT_541828</t>
  </si>
  <si>
    <t>PITG_06257</t>
  </si>
  <si>
    <t>PHYSODRAFT_261739</t>
  </si>
  <si>
    <t>CEG48013</t>
  </si>
  <si>
    <t>PHYSODRAFT_323774</t>
  </si>
  <si>
    <t>PHYSODRAFT_559464</t>
  </si>
  <si>
    <t>Pl.halstedii</t>
  </si>
  <si>
    <t>Pl. halstedii</t>
  </si>
  <si>
    <t>Ph. Infestans</t>
  </si>
  <si>
    <t>Ph. sojae</t>
  </si>
  <si>
    <t>Category _A</t>
  </si>
  <si>
    <t>Category _B</t>
  </si>
  <si>
    <t>Category_C</t>
  </si>
  <si>
    <t>Category_D</t>
  </si>
  <si>
    <r>
      <t xml:space="preserve">Pl. halstedii </t>
    </r>
    <r>
      <rPr>
        <sz val="12"/>
        <color theme="1"/>
        <rFont val="Calibri"/>
        <family val="2"/>
        <scheme val="minor"/>
      </rPr>
      <t xml:space="preserve">+ </t>
    </r>
    <r>
      <rPr>
        <i/>
        <sz val="12"/>
        <color theme="1"/>
        <rFont val="Calibri"/>
        <family val="2"/>
        <scheme val="minor"/>
      </rPr>
      <t xml:space="preserve"> Ph.infestans</t>
    </r>
  </si>
  <si>
    <t>Category_B</t>
  </si>
  <si>
    <t>Category</t>
  </si>
  <si>
    <t>Category_A</t>
  </si>
  <si>
    <t>Category_E</t>
  </si>
  <si>
    <t>Category _C</t>
  </si>
  <si>
    <t>Catergory_E</t>
  </si>
  <si>
    <t>Catergory_C</t>
  </si>
  <si>
    <t>thioredoxin</t>
  </si>
  <si>
    <t>Sec20</t>
  </si>
  <si>
    <t>Calponin</t>
  </si>
  <si>
    <t>nhp2p</t>
  </si>
  <si>
    <t>Ankyrin</t>
  </si>
  <si>
    <t>tRNA</t>
  </si>
  <si>
    <t>putative 1,3-beta glucanase</t>
  </si>
  <si>
    <t>peptidase M3 family, Neutral zinc metallopeptidase, Zn-binding site</t>
  </si>
  <si>
    <t>methionine aminopeptidase, merops subfamily M24</t>
  </si>
  <si>
    <t>ubiquitin1-specific protease</t>
  </si>
  <si>
    <t>Exonuclease, putative</t>
  </si>
  <si>
    <t>Estradiol 17-beta-dehydrogenase, putative</t>
  </si>
  <si>
    <t>Ribosome biogenesis protein NEP1, putative</t>
  </si>
  <si>
    <t>Putative uncharacterized protein</t>
  </si>
  <si>
    <t>Phenylalanyl-tRNA synthetase beta chain</t>
  </si>
  <si>
    <t>Rab1 family GTPase, putative</t>
  </si>
  <si>
    <t>D-tyrosyl-tRNA(Tyr) deacylase</t>
  </si>
  <si>
    <t>GPI-anchored wall transfer protein 1,putative</t>
  </si>
  <si>
    <t>Leukocyte receptor cluster member 8</t>
  </si>
  <si>
    <t>60S ribosomal protein L23</t>
  </si>
  <si>
    <t>60S ribosomal protein L24</t>
  </si>
  <si>
    <t>DnaJ heat shock protein</t>
  </si>
  <si>
    <t xml:space="preserve"> U3 small nucleolar RNA-associated protein 18</t>
  </si>
  <si>
    <t>Pre-rRNA-processing protein TSR1</t>
  </si>
  <si>
    <t>Pre-rRNA-processing protein TSR2</t>
  </si>
  <si>
    <t>Aldehyde dehydrogenase, putative</t>
  </si>
  <si>
    <t>DNA polymerase kappa, putative</t>
  </si>
  <si>
    <t>Phosphatidylinositol kinase (PIK-H2)</t>
  </si>
  <si>
    <t>NhaC Na:H atiporter (NhaC) family protein</t>
  </si>
  <si>
    <t>tRNA guanosine-2'-O-methyltransferase, putative</t>
  </si>
  <si>
    <t>tRNA (Adenine-N(1)-)-methyltransferase catalytic subunit, putative</t>
  </si>
  <si>
    <t>Mitogen-activated protein kinase organizer, piutative</t>
  </si>
  <si>
    <t>Palmitoyltransferase, putative</t>
  </si>
  <si>
    <t>Calcineurin-like phosphoesterase, putative</t>
  </si>
  <si>
    <t>DNA-(Apurinic or apyrimidinic site) lyase, putative</t>
  </si>
  <si>
    <t>Transmembrane protein, putative</t>
  </si>
  <si>
    <t>U3 small nucleolar ribonucleoprotein protein IMP3</t>
  </si>
  <si>
    <t>H/ACA ribonucleoprotein complex subunit 4</t>
  </si>
  <si>
    <t>H/ACA ribonucleoprotein complex subunit 5</t>
  </si>
  <si>
    <t>Ribosomal RNA methyltransferase, putative</t>
  </si>
  <si>
    <t>Myosin-like protein</t>
  </si>
  <si>
    <t>Crinkler (CRN) family protein, putative</t>
  </si>
  <si>
    <t>DNA-directed RNA polymerase</t>
  </si>
  <si>
    <t>Valyl-tRNA synthetase</t>
  </si>
  <si>
    <t>Thimet oligopeptidase</t>
  </si>
  <si>
    <t>Rab9 effector protein, putative</t>
  </si>
  <si>
    <t>ADP-ribosylation factor family</t>
  </si>
  <si>
    <t>Adherance factor, putative</t>
  </si>
  <si>
    <t>GTP cyclohydrolase I</t>
  </si>
  <si>
    <t>40S ribosomal protein S21</t>
  </si>
  <si>
    <t>Prefoldin subunit 2, putative</t>
  </si>
  <si>
    <t>Ribosomal protein L23, putative</t>
  </si>
  <si>
    <t>Vesicle transporter GOT1B-like protein</t>
  </si>
  <si>
    <t>Thioredoxin H-type</t>
  </si>
  <si>
    <t>tRNA pseudouridine synthase, putative</t>
  </si>
  <si>
    <t>Glycoside hydrolase, putative</t>
  </si>
  <si>
    <t>Axin interactor, putative</t>
  </si>
  <si>
    <t>Lipase, putative</t>
  </si>
  <si>
    <t>Mevalonate kinase, putative</t>
  </si>
  <si>
    <t>Nucleolar complex protein 4</t>
  </si>
  <si>
    <t>Histone-binding protein RBBP7</t>
  </si>
  <si>
    <t>Annexin (Annexin) family</t>
  </si>
  <si>
    <t>Inositol-3,4-bisphosphate 4-phosphatase, putative</t>
  </si>
  <si>
    <t>UDP-N-acetylglucosamine transferase subunit ALG14</t>
  </si>
  <si>
    <t>ATP-dependent RNA helicase, putative</t>
  </si>
  <si>
    <t>RNA-binding protein NOB1</t>
  </si>
  <si>
    <t>WD repeat protein 39</t>
  </si>
  <si>
    <t>Endoplasmic reticulum-Golgi interndiate compartment protein, putative</t>
  </si>
  <si>
    <t>Superoxide dismutase</t>
  </si>
  <si>
    <t>60S ribosomal protein L14, putative</t>
  </si>
  <si>
    <t>Radial spoke protein 11</t>
  </si>
  <si>
    <t>DNA primase, putative</t>
  </si>
  <si>
    <t>BolA-like protein</t>
  </si>
  <si>
    <t>Bloom syndrome protein, DEAD/DEAH box helicase</t>
  </si>
  <si>
    <t>Aspartyl-tRNA synthetase, putative</t>
  </si>
  <si>
    <t>Ribosomal protein L7Ae/L30e/S12e/Gadd4, putative</t>
  </si>
  <si>
    <t>Outer dyneun arm-docking complex subunit</t>
  </si>
  <si>
    <t>Exosome complex exonuclease RRP40, putative</t>
  </si>
  <si>
    <t>Histone H1, putative</t>
  </si>
  <si>
    <t>ATP-binding cassette (ABC) superfamily</t>
  </si>
  <si>
    <t>signal transduction histidine kinase, putative</t>
  </si>
  <si>
    <t>Hybrid signal transduction histidine kinase, putative</t>
  </si>
  <si>
    <t>tRNA-Ala</t>
  </si>
  <si>
    <t>tRNA-Gly</t>
  </si>
  <si>
    <t>Gene description</t>
  </si>
  <si>
    <t>actin-1</t>
  </si>
  <si>
    <t>succinate-ligase</t>
  </si>
  <si>
    <t>ribokinase</t>
  </si>
  <si>
    <t>hypothetical protein</t>
  </si>
  <si>
    <t>crn2-like protein</t>
  </si>
  <si>
    <t>Ser/thr kinase</t>
  </si>
  <si>
    <t>Plasma membrane H+-ATPase, putative</t>
  </si>
  <si>
    <t>40S ribosomal protein S8</t>
  </si>
  <si>
    <t>GTP-binding protein SAR1</t>
  </si>
  <si>
    <t>Aspartyl/Asparaginyl beta-hydroxylase, putative</t>
  </si>
  <si>
    <t>Anaphase-promoting complex subunit, putative</t>
  </si>
  <si>
    <t>H-or Na-translocating F-type, V-type and A-type ATPase (F-ATPase) Superfamily</t>
  </si>
  <si>
    <t>Methyltransferase</t>
  </si>
  <si>
    <t>Translation elongation factor 1-alpha, putative</t>
  </si>
  <si>
    <t>Adiponectin receptor protein, putative</t>
  </si>
  <si>
    <t>RAC family serine/threonine-protein kinase</t>
  </si>
  <si>
    <t>N(4)-(Beta-N-acetylglucosaminyl)-L-asparaginase, putative</t>
  </si>
  <si>
    <t>Nucleolar protein NOP5</t>
  </si>
  <si>
    <t>U6 snRNA-associated Sm-like protein LSm3, putative</t>
  </si>
  <si>
    <t>Ubiquitin fusion degradation protein, putative</t>
  </si>
  <si>
    <t>Ras GTPase-activating protein-binding protein, putative</t>
  </si>
  <si>
    <t>Eukaryotic translation initiation factor 2 subunit 3</t>
  </si>
  <si>
    <t>Annexin (Annexin) Family</t>
  </si>
  <si>
    <t>Actin-2</t>
  </si>
  <si>
    <t>Importin alpha-2 subunit</t>
  </si>
  <si>
    <t>pseudogene</t>
  </si>
  <si>
    <t>translation elongation factor 1</t>
  </si>
  <si>
    <t>methyltransferase-like protein 13 isoform x1</t>
  </si>
  <si>
    <t>hypothetical protein PPTG 02661</t>
  </si>
  <si>
    <t>RAP domain</t>
  </si>
  <si>
    <t>nadph-cytochrome p450</t>
  </si>
  <si>
    <t>FAM173 family</t>
  </si>
  <si>
    <t>Armadillo-type fold</t>
  </si>
  <si>
    <t>nadh dehydrogenase</t>
  </si>
  <si>
    <t>Phosphoglycerate/bisphosphoglycerate mutase, active site</t>
  </si>
  <si>
    <t>u6 snrna-associated sm-like protein lsm3</t>
  </si>
  <si>
    <t>alpha subunit</t>
  </si>
  <si>
    <t>proteasomal ubiquitin receptor adrm1-like protein</t>
  </si>
  <si>
    <t>transcript id=CEG36460</t>
  </si>
  <si>
    <t>myb-like dna-binding</t>
  </si>
  <si>
    <t>transcription initiation factor iif subunit beta- like</t>
  </si>
  <si>
    <t>Ribosome biogenesis protein-Nop58p/Nop5p</t>
  </si>
  <si>
    <t>mrna capping</t>
  </si>
  <si>
    <t>hypothetical protein F443 07392</t>
  </si>
  <si>
    <t>Putative transcriptional regulator DJ-1</t>
  </si>
  <si>
    <t>60s ribosomal protein l32-1-like</t>
  </si>
  <si>
    <t>ptype atpase</t>
  </si>
  <si>
    <t>mitochondrial thiamine pyrophosphate carrier-like</t>
  </si>
  <si>
    <t>and ph domain-containing protein 6-like</t>
  </si>
  <si>
    <t>FOG: PPR repeat</t>
  </si>
  <si>
    <t>augmenter of liver regeneration</t>
  </si>
  <si>
    <t>p-type atpase (p-atpase) superfamily</t>
  </si>
  <si>
    <t>hsp70-like protein</t>
  </si>
  <si>
    <t>Predicted regulator of the ubiquitin pathway (contains UAS and UBX domains)</t>
  </si>
  <si>
    <t>Cyclic nucleotide-binding domain</t>
  </si>
  <si>
    <t>hypothetical protein PHYSODRAFT 306840</t>
  </si>
  <si>
    <t>Centromere/kinetochore protein zw10 involved in mitotic chromosome segregation</t>
  </si>
  <si>
    <t>zinc finger bed domain-containing protein 1-like</t>
  </si>
  <si>
    <t>trna pseudouridine(38-40) synthase</t>
  </si>
  <si>
    <t>plasma-membrane proton-efflux p-type atpase</t>
  </si>
  <si>
    <t>px domain containing protein</t>
  </si>
  <si>
    <t>dna excision repair protein ercc-1</t>
  </si>
  <si>
    <t>kinesin-associated protein 3-like</t>
  </si>
  <si>
    <t>dead deah box rna</t>
  </si>
  <si>
    <t>Diacylglycerol kinase</t>
  </si>
  <si>
    <t>ribosomal protein s18</t>
  </si>
  <si>
    <t>hypothetical protein F441 20256, partial</t>
  </si>
  <si>
    <t>Cytoplasmic dynein intermediate chain</t>
  </si>
  <si>
    <t>Sister chromatid cohesion protein SCC2/Nipped-B</t>
  </si>
  <si>
    <t>kinesin-like protein</t>
  </si>
  <si>
    <t>hypothetical protein L917 07749</t>
  </si>
  <si>
    <t>RxLR-like protein</t>
  </si>
  <si>
    <t>flagellar associated protein</t>
  </si>
  <si>
    <t>Vacuolar assembly/sorting protein VPS9</t>
  </si>
  <si>
    <t>zinc finger (ccch type) motif-containing protein</t>
  </si>
  <si>
    <t>CRN-like protein</t>
  </si>
  <si>
    <t>n-acetyl-gamma-glutamyl-phosphate reductase</t>
  </si>
  <si>
    <t>ribosomal protein l21</t>
  </si>
  <si>
    <t>tnf receptor associated factor 4</t>
  </si>
  <si>
    <t>protein sda1 homolog isoform x1</t>
  </si>
  <si>
    <t>hypothetical protein F443 03135</t>
  </si>
  <si>
    <t>ribosephosphate pyrophosphokinase</t>
  </si>
  <si>
    <t>hypothetical protein F443 17652</t>
  </si>
  <si>
    <t>leu phe-trna protein transferase</t>
  </si>
  <si>
    <t>family 3 glycoside hydrolase</t>
  </si>
  <si>
    <t>acyl-binding protein</t>
  </si>
  <si>
    <t>camk camkl ampk protein kinase</t>
  </si>
  <si>
    <t>probable xaa-pro aminopeptidase 3</t>
  </si>
  <si>
    <t>myb domain protein 4r1</t>
  </si>
  <si>
    <t>probable splicing factor 3a subunit 1</t>
  </si>
  <si>
    <t>agc akt protein kinase</t>
  </si>
  <si>
    <t>caax prenyl protease 2</t>
  </si>
  <si>
    <t>Uncharacterized conserved protein</t>
  </si>
  <si>
    <t>Centromere protein X</t>
  </si>
  <si>
    <t>Pleckstrin homology-like domain</t>
  </si>
  <si>
    <t>glycoside partial</t>
  </si>
  <si>
    <t>adenosine deaminase-like</t>
  </si>
  <si>
    <t>voltage-gated ion channel superfamily</t>
  </si>
  <si>
    <t>hypothetical protein L915 13679</t>
  </si>
  <si>
    <t>chromatin assembly complex 1 subunit b cac2</t>
  </si>
  <si>
    <t>Eukaryotic large subunit ribosomal RNA</t>
  </si>
  <si>
    <t>exodeoxyribonuclease iii</t>
  </si>
  <si>
    <t>zinc dhhc domain containing 3</t>
  </si>
  <si>
    <t>phox-domain containing partial</t>
  </si>
  <si>
    <t>superoxide dismutase</t>
  </si>
  <si>
    <t>fbox domain containing protein</t>
  </si>
  <si>
    <t>JmjC domain</t>
  </si>
  <si>
    <t>histone-binding protein rbbp4</t>
  </si>
  <si>
    <t>sorting nexin 1 sorting nexin 2 vacuolar protein sorting protein 5</t>
  </si>
  <si>
    <t>hypothetical protein F443 01913</t>
  </si>
  <si>
    <t>trna (5-methylaminomethyl-2-thiouridylate)- methyltransferase</t>
  </si>
  <si>
    <t>gtp-binding protein variant</t>
  </si>
  <si>
    <t>trna modification gtpase</t>
  </si>
  <si>
    <t>hypothetical protein F443 06119</t>
  </si>
  <si>
    <t>Stress-induced protein UVI31</t>
  </si>
  <si>
    <t>hypothetical protein F443 18872</t>
  </si>
  <si>
    <t>hypothetical protein F443 04616</t>
  </si>
  <si>
    <t>dna primase</t>
  </si>
  <si>
    <t>FYVE finger containing protein</t>
  </si>
  <si>
    <t>phenylalanine-trna beta subunit</t>
  </si>
  <si>
    <t>hypothetical protein L916 18535</t>
  </si>
  <si>
    <t>NUDIX hydrolase domain-like</t>
  </si>
  <si>
    <t>hybrid signal transduction histidine</t>
  </si>
  <si>
    <t>valine-trna partial</t>
  </si>
  <si>
    <t>translation elongation factor g</t>
  </si>
  <si>
    <t>rna polymerase i transcription factor subunit rpa12</t>
  </si>
  <si>
    <t>60s ribosomal protein l22</t>
  </si>
  <si>
    <t>zinc finger an1 and c2h2 domain-containing stress- associated protein 16-like</t>
  </si>
  <si>
    <t>rRNA processing</t>
  </si>
  <si>
    <t>probable prefoldin subunit 2-like</t>
  </si>
  <si>
    <t>40s ribosomal protein s21</t>
  </si>
  <si>
    <t>Disrupter of silencing SAS10</t>
  </si>
  <si>
    <t>dna topoisomerase ii</t>
  </si>
  <si>
    <t>axin dorsalization-associated protein</t>
  </si>
  <si>
    <t>conserved hypothetical protein</t>
  </si>
  <si>
    <t>got1-domain-containing protein</t>
  </si>
  <si>
    <t>ribosome biogenesis protein</t>
  </si>
  <si>
    <t>s-adenosyl-l-methionine-dependent methyltransferases superfamily protein</t>
  </si>
  <si>
    <t>dna-directed rna polymerases i and iii subunit rpac2-like</t>
  </si>
  <si>
    <t>membrane-spanning 4-domains subfamily a member 14 isoform x3</t>
  </si>
  <si>
    <t>hypothetical protein F443 04612</t>
  </si>
  <si>
    <t>radial spoke protein 11</t>
  </si>
  <si>
    <t>Cobyrinic acid a,c-diamide synthase</t>
  </si>
  <si>
    <t>histone h3</t>
  </si>
  <si>
    <t>protein arginine n</t>
  </si>
  <si>
    <t>cytochrome oxidase assembly</t>
  </si>
  <si>
    <t>OTU (ovarian tumor)-like cysteine protease</t>
  </si>
  <si>
    <t>WD40 repeat protein</t>
  </si>
  <si>
    <t>prefoldin subunit 6</t>
  </si>
  <si>
    <t>WD40 repeat-containing protein</t>
  </si>
  <si>
    <t>NAD(P)-binding domain</t>
  </si>
  <si>
    <t>hypothetical protein PPTG 18645</t>
  </si>
  <si>
    <t>ribosomal rna large subunit methyltransferase j</t>
  </si>
  <si>
    <t>Predicted Rho/Rac guanine nucleotide exchange factor/faciogenital dysplasia protein 3</t>
  </si>
  <si>
    <t>hypothetical protein F443 05430</t>
  </si>
  <si>
    <t>tkl protein kinase</t>
  </si>
  <si>
    <t>Leucine permease transcriptional regulator</t>
  </si>
  <si>
    <t>signal transduction histidine kinase</t>
  </si>
  <si>
    <t>Tetratricopeptide TPR1</t>
  </si>
  <si>
    <t>gpi-anchored wall transfer protein</t>
  </si>
  <si>
    <t>acyltransferase family</t>
  </si>
  <si>
    <t>exosome complex exonuclease</t>
  </si>
  <si>
    <t>ribosomal protein s12</t>
  </si>
  <si>
    <t>Phosphatidylinositol transfer protein SEC14 and related proteins</t>
  </si>
  <si>
    <t>thump domain-containing protein 1-like</t>
  </si>
  <si>
    <t>Surfeit locus 2</t>
  </si>
  <si>
    <t>peptidyl-prolyl cis-trans isomerase c</t>
  </si>
  <si>
    <t>cytoplasmic dynein 1 heavy chain 1</t>
  </si>
  <si>
    <t>myosin-like protein</t>
  </si>
  <si>
    <t>p21-activated protein kinase-interacting</t>
  </si>
  <si>
    <t>Mitochondrial/chloroplast ribosomal protein 36a</t>
  </si>
  <si>
    <t>Mitochondrial/chloroplast ribosomal protein L54/L37</t>
  </si>
  <si>
    <t>trna pseudouridine(54 55) synthase</t>
  </si>
  <si>
    <t>transposon unclassified</t>
  </si>
  <si>
    <t>premrnasplicing factor syf1</t>
  </si>
  <si>
    <t>u3 small nucleolar rna-associated protein 18</t>
  </si>
  <si>
    <t>protein disulfide isomerase</t>
  </si>
  <si>
    <t>dna topoisomerase 2</t>
  </si>
  <si>
    <t>Kelch repeat-containing proteins</t>
  </si>
  <si>
    <t>crn domain-containing protein-containing protein</t>
  </si>
  <si>
    <t>hypothetical protein F444 10866</t>
  </si>
  <si>
    <t>na:h antiporter family protein</t>
  </si>
  <si>
    <t>GAF domain</t>
  </si>
  <si>
    <t>Nuclear protein involved in cell morphogenesis and cell surface growth</t>
  </si>
  <si>
    <t>vesicle-associated membrane</t>
  </si>
  <si>
    <t>u3 small nucleolar ribonucleoprotein protein imp4</t>
  </si>
  <si>
    <t>trna guanosine-2-o</t>
  </si>
  <si>
    <t>hypothetical protein F444 15778, partial</t>
  </si>
  <si>
    <t>Transmembrane protein</t>
  </si>
  <si>
    <t>tubby-like protein</t>
  </si>
  <si>
    <t>Zinc finger, C2H2</t>
  </si>
  <si>
    <t>mevalonate kinase</t>
  </si>
  <si>
    <t>Zinc finger, RING/FYVE/PHD-type</t>
  </si>
  <si>
    <t>ubiquitinspecific protease</t>
  </si>
  <si>
    <t>zinc finger domain containing protein</t>
  </si>
  <si>
    <t>serine protease family</t>
  </si>
  <si>
    <t>nucleosome binding protein</t>
  </si>
  <si>
    <t>Translocase of outer mitochondrial membrane complex, subunit TOM70/TOM72</t>
  </si>
  <si>
    <t>hypothetical protein L916 05315</t>
  </si>
  <si>
    <t>zinc dhhc domain containing</t>
  </si>
  <si>
    <t>f-actin-capping protein subunit</t>
  </si>
  <si>
    <t>small nucleolar ribonucleoprotein u3 component</t>
  </si>
  <si>
    <t>trna pseudouridine synthase</t>
  </si>
  <si>
    <t>thimet oligopeptidase</t>
  </si>
  <si>
    <t>Inositol-polyphosphate 4-phosphatase</t>
  </si>
  <si>
    <t>Uncharacterized protein involved in protein-protein interaction, contains polyproline-binding GYF domain</t>
  </si>
  <si>
    <t>Predicted membrane protein</t>
  </si>
  <si>
    <t>aspartate-trna ligase</t>
  </si>
  <si>
    <t>dna polymerase</t>
  </si>
  <si>
    <t>50s ribosomal protein l13e</t>
  </si>
  <si>
    <t>triacylglycerol lipase</t>
  </si>
  <si>
    <t>eukaryotic translation initiation factor 3g1</t>
  </si>
  <si>
    <t>hypothetical protein F442 09901</t>
  </si>
  <si>
    <t>protein fam206a-like</t>
  </si>
  <si>
    <t>Retrotransposon gag domain</t>
  </si>
  <si>
    <t>mitogen-activated protein kinase</t>
  </si>
  <si>
    <t>nucleolar complex protein 4 homolog</t>
  </si>
  <si>
    <t>dnaj heat shock protein</t>
  </si>
  <si>
    <t>rna-binding protein 26-like</t>
  </si>
  <si>
    <t>tubulin alpha chain</t>
  </si>
  <si>
    <t>bloom syndrome protein</t>
  </si>
  <si>
    <t>Transcription factor IIS, N-terminal</t>
  </si>
  <si>
    <t>ribosomal protein</t>
  </si>
  <si>
    <t>histone h1</t>
  </si>
  <si>
    <t>(heparan sulfate)-glucosamine 3-sulfotransferase 1</t>
  </si>
  <si>
    <t>hypothetical protein L916 12250</t>
  </si>
  <si>
    <t>peptidyl-prolyl cis-trans isomerase nima- interacting 1-like</t>
  </si>
  <si>
    <t>dual specificity</t>
  </si>
  <si>
    <t>sulfite mitochondrial-like isoform x1</t>
  </si>
  <si>
    <t>atp-dependent rna</t>
  </si>
  <si>
    <t>adp-ribosylation factor-like protein 3-like</t>
  </si>
  <si>
    <t>cmgc mapk protein kinase</t>
  </si>
  <si>
    <t>pde1 suppressor 1 family protein</t>
  </si>
  <si>
    <t>rna-binding protein nob1</t>
  </si>
  <si>
    <t>pre-rrna-processing protein tsr1</t>
  </si>
  <si>
    <t>nuclear pore complex protein nup205</t>
  </si>
  <si>
    <t>transmembrane protein</t>
  </si>
  <si>
    <t>gtp cyclohydrolase i</t>
  </si>
  <si>
    <t>bel1 homeotic</t>
  </si>
  <si>
    <t>60s ribosomal protein l23</t>
  </si>
  <si>
    <t>aspartyl protease family</t>
  </si>
  <si>
    <t>60s ribosomal protein</t>
  </si>
  <si>
    <t>Histone H3 (Lys4) methyltransferase complex and RNA cleavage factor II complex, subunit SWD2</t>
  </si>
  <si>
    <t>annexin family</t>
  </si>
  <si>
    <t>small rna degrading nuclease 5-like</t>
  </si>
  <si>
    <t>conserved oligomeric golgi complex subunit 5-like</t>
  </si>
  <si>
    <t>Anion exchanger adaptor protein Kanadaptin, contains FHA domain</t>
  </si>
  <si>
    <t>50s ribosomal protein l20</t>
  </si>
  <si>
    <t>ribosomal protein l10</t>
  </si>
  <si>
    <t>dna-binding horma domain-containing protein</t>
  </si>
  <si>
    <t>muts protein homolog 5</t>
  </si>
  <si>
    <t>major facilitator superfamily</t>
  </si>
  <si>
    <t>atp-dependent rna helicase dbp9</t>
  </si>
  <si>
    <t>Cytochrome oxidase assembly protein 1</t>
  </si>
  <si>
    <t>Predicted glycosyltransferase</t>
  </si>
  <si>
    <t>low quality protein: crystallin j1a-like</t>
  </si>
  <si>
    <t>myosin v</t>
  </si>
  <si>
    <t>hypothetical protein F443 00955</t>
  </si>
  <si>
    <t>mitotic spindle assembly checkpoint protein mad2b</t>
  </si>
  <si>
    <t>trna (guanine-n-)-methyltransferase</t>
  </si>
  <si>
    <t>diphthamide biosynthesis protein</t>
  </si>
  <si>
    <t>Bacterial large subunit ribosomal RNA</t>
  </si>
  <si>
    <t>18s rRNA</t>
  </si>
  <si>
    <t>succinyl-ligase</t>
  </si>
  <si>
    <t>Kinesin-like protein</t>
  </si>
  <si>
    <t>cAMP-specific 3',5'-cyclic phosphodiesterase, putative</t>
  </si>
  <si>
    <t>Scavenger mRNA-decapping enzyme DcpS, putative</t>
  </si>
  <si>
    <t>DEAD/DEAH box RNA helicase, putative</t>
  </si>
  <si>
    <t>Peptidyl-prolyl cis-trans isomerase E, putative</t>
  </si>
  <si>
    <t>Dihydroxyacetone kinase, putative</t>
  </si>
  <si>
    <t>Ubiquitin carrier protein</t>
  </si>
  <si>
    <t>DNA repair protein REV1</t>
  </si>
  <si>
    <t>Nucleoside diphosphate kinase</t>
  </si>
  <si>
    <t>Neutral alpha-glucosidase, putative</t>
  </si>
  <si>
    <t>Guanylate-binding protein, putative</t>
  </si>
  <si>
    <t>Dynein heavy chain</t>
  </si>
  <si>
    <t>Glycoside-Pentoside-Hexuronide (GPH):Cation Symporter Family</t>
  </si>
  <si>
    <t>Intraflagellar Transport Protein 57</t>
  </si>
  <si>
    <t>Dynein light chain</t>
  </si>
  <si>
    <t>COP9 signalosome complex subunit, putative</t>
  </si>
  <si>
    <t>Phosphoglucomutase</t>
  </si>
  <si>
    <t>Replication factor C subunit, putative</t>
  </si>
  <si>
    <t>Protein kinase</t>
  </si>
  <si>
    <t>Protein of unknown function DUF1042</t>
  </si>
  <si>
    <t>scavenger mrna-decapping enzyme</t>
  </si>
  <si>
    <t>hypothetical protein L915 04191</t>
  </si>
  <si>
    <t>Potassium channel tetramerisation-type BTB domain</t>
  </si>
  <si>
    <t>medium-chain specific acyl-mitochondrial-like</t>
  </si>
  <si>
    <t>ham1 family non-canonical purine ntp pyrophosphatase</t>
  </si>
  <si>
    <t>dolichyl-diphosphooligosaccharide-protein glycosyltransferase</t>
  </si>
  <si>
    <t>Ribosomal protein L10/L12</t>
  </si>
  <si>
    <t>Small Nuclear ribonucleoprotein splicing factor</t>
  </si>
  <si>
    <t>calcyphosin-like protein</t>
  </si>
  <si>
    <t>pterin-4-alpha-carbinolamine dehydratase</t>
  </si>
  <si>
    <t>structural maintenance of chromosomes protein</t>
  </si>
  <si>
    <t>WD40 and TPR repeat-containing protein</t>
  </si>
  <si>
    <t>methionine-r-sulfoxide reductase</t>
  </si>
  <si>
    <t>START-like domain</t>
  </si>
  <si>
    <t>coatomer subunit zeta</t>
  </si>
  <si>
    <t>diphthamide biosynthesis protein 2</t>
  </si>
  <si>
    <t>c transferase</t>
  </si>
  <si>
    <t>hypothetical protein F443 19264</t>
  </si>
  <si>
    <t>multidrug oligosaccharidyl-lipid polysaccharide flippase superfamily</t>
  </si>
  <si>
    <t>gpi ethanolamine phosphate</t>
  </si>
  <si>
    <t>transcriptional activator myb-like</t>
  </si>
  <si>
    <t>Calcyclin-binding protein CacyBP</t>
  </si>
  <si>
    <t>Ypt/Rab GTPase activating protein</t>
  </si>
  <si>
    <t>amp-binding protein</t>
  </si>
  <si>
    <t>Splicing coactivator SRm160/300, subunit SRm300</t>
  </si>
  <si>
    <t>guanylate-binding n-terminal domain containing protein</t>
  </si>
  <si>
    <t>Phosphatidylinositol kinase (PIK-L5)</t>
  </si>
  <si>
    <t>trna-dihydrouridine synthase</t>
  </si>
  <si>
    <t>adp-ribosylation factor 6</t>
  </si>
  <si>
    <t>mitochondrial inner membrane protein oxa1</t>
  </si>
  <si>
    <t>protein rer1a</t>
  </si>
  <si>
    <t>apicomplexan specific region near n-terminus</t>
  </si>
  <si>
    <t>Protein phosphatase 1, regulatory subunit, and related proteins</t>
  </si>
  <si>
    <t>replication factor c</t>
  </si>
  <si>
    <t>adenylate guanylate cyclase domain-containing protein</t>
  </si>
  <si>
    <t>dynein light chain cytoplasmic-like</t>
  </si>
  <si>
    <t>methionine-trna ligase</t>
  </si>
  <si>
    <t>synaptobrevin-like protein</t>
  </si>
  <si>
    <t>Friend of PRMT1 duplication</t>
  </si>
  <si>
    <t>camp-specific 3-cyclic</t>
  </si>
  <si>
    <t>agc rsk rskp90 protein kinase</t>
  </si>
  <si>
    <t>trafficking protein particle complex subunit 2-like protein</t>
  </si>
  <si>
    <t>scy1 protein kinase</t>
  </si>
  <si>
    <t>2-phosphoglycolate phosphatase</t>
  </si>
  <si>
    <t>COP9 signalosome, subunit CSN2</t>
  </si>
  <si>
    <t>alcohol dehydrogenase</t>
  </si>
  <si>
    <t>multiubiquitin chain binding protein mbp1</t>
  </si>
  <si>
    <t>transcription factor dp-1</t>
  </si>
  <si>
    <t>Genome name</t>
  </si>
  <si>
    <t>Gene name</t>
  </si>
  <si>
    <t>Matched sequence</t>
  </si>
  <si>
    <t>Motif site</t>
  </si>
  <si>
    <t>Ph. infestans</t>
  </si>
  <si>
    <t>Scaffold_7</t>
  </si>
  <si>
    <t>Scaffold_42</t>
  </si>
  <si>
    <t>Scaffold_54</t>
  </si>
  <si>
    <t>Scaffold_110</t>
  </si>
  <si>
    <t>Scaffold_113</t>
  </si>
  <si>
    <t>Scaffold_202</t>
  </si>
  <si>
    <t>Scaffold_208</t>
  </si>
  <si>
    <t>Scaffold_218</t>
  </si>
  <si>
    <t>Scaffold_253</t>
  </si>
  <si>
    <t>Scaffold_287</t>
  </si>
  <si>
    <t>Scaffold_289</t>
  </si>
  <si>
    <t>Scaffold_292</t>
  </si>
  <si>
    <t>Scaffold_322</t>
  </si>
  <si>
    <t>Scaffold_323</t>
  </si>
  <si>
    <t>Scaffold_410</t>
  </si>
  <si>
    <t>Scaffold_430</t>
  </si>
  <si>
    <t>Scaffold_444</t>
  </si>
  <si>
    <t>Scaffold_470</t>
  </si>
  <si>
    <t>Scaffold_484</t>
  </si>
  <si>
    <t>Scaffold_525</t>
  </si>
  <si>
    <t>Scaffold_526</t>
  </si>
  <si>
    <t>Scaffold_555</t>
  </si>
  <si>
    <t>Scaffold_614</t>
  </si>
  <si>
    <t>Scaffold_650</t>
  </si>
  <si>
    <t>Scaffold_658</t>
  </si>
  <si>
    <t>Scaffold_816</t>
  </si>
  <si>
    <t>Scaffold_1211</t>
  </si>
  <si>
    <t>Scaffold_1343</t>
  </si>
  <si>
    <t>Scaffold_1561</t>
  </si>
  <si>
    <t>Scaffold_1594</t>
  </si>
  <si>
    <t>Scaffold_1651</t>
  </si>
  <si>
    <t>Scaffold_1898</t>
  </si>
  <si>
    <t>Scaffold_2061</t>
  </si>
  <si>
    <t>Scaffold_2089</t>
  </si>
  <si>
    <t>Scaffold_2386</t>
  </si>
  <si>
    <t>Scaffold_2472</t>
  </si>
  <si>
    <t>Scaffold_2680</t>
  </si>
  <si>
    <t>Scaffold_2881</t>
  </si>
  <si>
    <t>Scaffold_2904</t>
  </si>
  <si>
    <t>Scaffold_2956</t>
  </si>
  <si>
    <t>Scaffold_3060</t>
  </si>
  <si>
    <t>Scaffold_3073</t>
  </si>
  <si>
    <t>Scaffold_3109</t>
  </si>
  <si>
    <t>Scaffold_3120</t>
  </si>
  <si>
    <t>Scaffold_117</t>
  </si>
  <si>
    <t>Scaffold_1583</t>
  </si>
  <si>
    <t>+</t>
  </si>
  <si>
    <t>-</t>
  </si>
  <si>
    <t>PHYSOscaffold_14</t>
  </si>
  <si>
    <t>PHYSOscaffold_2</t>
  </si>
  <si>
    <t>PHYSOscaffold_1</t>
  </si>
  <si>
    <t>PHYSOscaffold_6</t>
  </si>
  <si>
    <t>PHYSOscaffold_7</t>
  </si>
  <si>
    <t>PHYSOscaffold_3</t>
  </si>
  <si>
    <t>PHYSOscaffold_4</t>
  </si>
  <si>
    <t>PHYSOscaffold_5</t>
  </si>
  <si>
    <t>PHYSOscaffold_8</t>
  </si>
  <si>
    <t>PHYSOscaffold_9</t>
  </si>
  <si>
    <t>PHYSOscaffold_11</t>
  </si>
  <si>
    <t>PHYSOscaffold_12</t>
  </si>
  <si>
    <t>PHYSOscaffold_13</t>
  </si>
  <si>
    <t>PHYSOscaffold_25</t>
  </si>
  <si>
    <t>PHYSOscaffold_22</t>
  </si>
  <si>
    <t>PHYSOscaffold_15</t>
  </si>
  <si>
    <t>PHYSOscaffold_61</t>
  </si>
  <si>
    <t>supercont1.1</t>
  </si>
  <si>
    <t>supercont1.3</t>
  </si>
  <si>
    <t>supercont1.4</t>
  </si>
  <si>
    <t>supercont1.7</t>
  </si>
  <si>
    <t>supercont1.8</t>
  </si>
  <si>
    <t>supercont1.10</t>
  </si>
  <si>
    <t>supercont1.11</t>
  </si>
  <si>
    <t>supercont1.16</t>
  </si>
  <si>
    <t>supercont1.15</t>
  </si>
  <si>
    <t>supercont1.17</t>
  </si>
  <si>
    <t>supercont1.22</t>
  </si>
  <si>
    <t>supercont1.27</t>
  </si>
  <si>
    <t>supercont1.42</t>
  </si>
  <si>
    <t>supercont1.39</t>
  </si>
  <si>
    <t>supercont1.45</t>
  </si>
  <si>
    <t>supercont1.55</t>
  </si>
  <si>
    <t>supercont1.65</t>
  </si>
  <si>
    <t>supercont1.68</t>
  </si>
  <si>
    <t>supercont1.74</t>
  </si>
  <si>
    <t>HYSODRAFT_338003</t>
  </si>
  <si>
    <t>supercont1.41</t>
  </si>
  <si>
    <t>supercont1.53</t>
  </si>
  <si>
    <t>supercont1.6</t>
  </si>
  <si>
    <t>Alignment starts</t>
  </si>
  <si>
    <t>Alignment ends</t>
  </si>
  <si>
    <t>Sequence length</t>
  </si>
  <si>
    <t>Scaffold_194</t>
  </si>
  <si>
    <t>Scaffold_262</t>
  </si>
  <si>
    <t>Scaffold_350</t>
  </si>
  <si>
    <t>Scaffold_474</t>
  </si>
  <si>
    <t>Scaffold_672</t>
  </si>
  <si>
    <t>Scaffold_1548</t>
  </si>
  <si>
    <t>Scaffold_1787</t>
  </si>
  <si>
    <t>Scaffold_2592</t>
  </si>
  <si>
    <t>Scaffold_2683</t>
  </si>
  <si>
    <t>PHYSOscaffold_20</t>
  </si>
  <si>
    <t>PHYSOscaffold_10</t>
  </si>
  <si>
    <t>PHYSOscaffold_35</t>
  </si>
  <si>
    <t>supercont1.2</t>
  </si>
  <si>
    <t>supercont1.20</t>
  </si>
  <si>
    <t>supercont1.19</t>
  </si>
  <si>
    <t>supercont1.24</t>
  </si>
  <si>
    <t>supercont1.38</t>
  </si>
  <si>
    <t>supercont1.70</t>
  </si>
  <si>
    <t>Scaffold_291</t>
  </si>
  <si>
    <t>Scaffold_437</t>
  </si>
  <si>
    <t>Scaffold_1111</t>
  </si>
  <si>
    <t>Scaffold_1145</t>
  </si>
  <si>
    <t>Scaffold_2293</t>
  </si>
  <si>
    <t>Scaffold_2364</t>
  </si>
  <si>
    <t>Scaffold_2892</t>
  </si>
  <si>
    <t>Scaffold_2935</t>
  </si>
  <si>
    <t>Scaffold_3111</t>
  </si>
  <si>
    <t>supercont1.12</t>
  </si>
  <si>
    <t>supercont1.3020</t>
  </si>
  <si>
    <t xml:space="preserve">supercont1.52 </t>
  </si>
  <si>
    <t>supercont1.28</t>
  </si>
  <si>
    <t>PHYSOscaffold_16</t>
  </si>
  <si>
    <t>PHYSOscaffold_23</t>
  </si>
  <si>
    <t>PHYSOscaffold_28</t>
  </si>
  <si>
    <t>PHYSOscaffold_24</t>
  </si>
  <si>
    <t>supercont1.9</t>
  </si>
  <si>
    <t>supercont1.14</t>
  </si>
  <si>
    <t>supercont1.13</t>
  </si>
  <si>
    <t>supercont1.18</t>
  </si>
  <si>
    <t>supercont1.21</t>
  </si>
  <si>
    <t>supercont1.26</t>
  </si>
  <si>
    <t>supercont1.25</t>
  </si>
  <si>
    <t>supercont1.29</t>
  </si>
  <si>
    <t>supercont1.30</t>
  </si>
  <si>
    <t>supercont1.32</t>
  </si>
  <si>
    <t>supercont1.34</t>
  </si>
  <si>
    <t>supercont1.36</t>
  </si>
  <si>
    <t>supercont1.40</t>
  </si>
  <si>
    <t>supercont1.43</t>
  </si>
  <si>
    <t>supercont1.44</t>
  </si>
  <si>
    <t>supercont1.50</t>
  </si>
  <si>
    <t>supercont1.54</t>
  </si>
  <si>
    <t>supercont1.59</t>
  </si>
  <si>
    <t>supercont1.67</t>
  </si>
  <si>
    <t>supercont1.69</t>
  </si>
  <si>
    <t>supercont1.75</t>
  </si>
  <si>
    <t>supercont1.83</t>
  </si>
  <si>
    <t>supercont1.99</t>
  </si>
  <si>
    <t>supercont1.130</t>
  </si>
  <si>
    <t>supercont1.145</t>
  </si>
  <si>
    <t>supercont1.205</t>
  </si>
  <si>
    <t>supercont1.425</t>
  </si>
  <si>
    <t>supercont1.1105</t>
  </si>
  <si>
    <t>supercont1.2828</t>
  </si>
  <si>
    <t>supercont1.186</t>
  </si>
  <si>
    <t>Scaffold/Contigs id</t>
  </si>
  <si>
    <t>Upstream (upto -400 nucleotide)</t>
  </si>
  <si>
    <t>Upstream (-1 from ATG)</t>
  </si>
  <si>
    <t>Strand*</t>
  </si>
  <si>
    <t>*The sequences on the negative strand (-) are reverse complimented</t>
  </si>
  <si>
    <t>Category _A motifs</t>
  </si>
  <si>
    <t>Category _B motifs</t>
  </si>
  <si>
    <t>Category_C motifs</t>
  </si>
  <si>
    <t>Category_D motifs</t>
  </si>
  <si>
    <t>Category_E motifs</t>
  </si>
  <si>
    <t>Any one of the three Genomes</t>
  </si>
  <si>
    <r>
      <t xml:space="preserve">Pl. halstedii  </t>
    </r>
    <r>
      <rPr>
        <sz val="12"/>
        <color theme="1"/>
        <rFont val="Calibri"/>
        <family val="2"/>
        <scheme val="minor"/>
      </rPr>
      <t>+</t>
    </r>
    <r>
      <rPr>
        <i/>
        <sz val="12"/>
        <color theme="1"/>
        <rFont val="Calibri"/>
        <family val="2"/>
        <scheme val="minor"/>
      </rPr>
      <t xml:space="preserve">  Ph. sojae</t>
    </r>
  </si>
  <si>
    <r>
      <t xml:space="preserve">Ph. sojae  </t>
    </r>
    <r>
      <rPr>
        <sz val="12"/>
        <color theme="1"/>
        <rFont val="Calibri"/>
        <family val="2"/>
        <scheme val="minor"/>
      </rPr>
      <t>+</t>
    </r>
    <r>
      <rPr>
        <i/>
        <sz val="12"/>
        <color theme="1"/>
        <rFont val="Calibri"/>
        <family val="2"/>
        <scheme val="minor"/>
      </rPr>
      <t xml:space="preserve">  Ph.infestans</t>
    </r>
  </si>
  <si>
    <r>
      <rPr>
        <i/>
        <sz val="12"/>
        <color theme="1"/>
        <rFont val="Calibri"/>
        <family val="2"/>
        <scheme val="minor"/>
      </rPr>
      <t>Pl. halstedii</t>
    </r>
    <r>
      <rPr>
        <sz val="12"/>
        <color theme="1"/>
        <rFont val="Calibri"/>
        <family val="2"/>
        <scheme val="minor"/>
      </rPr>
      <t xml:space="preserve">  +  </t>
    </r>
    <r>
      <rPr>
        <i/>
        <sz val="12"/>
        <color theme="1"/>
        <rFont val="Calibri"/>
        <family val="2"/>
        <scheme val="minor"/>
      </rPr>
      <t xml:space="preserve">Ph. Sojae </t>
    </r>
    <r>
      <rPr>
        <sz val="12"/>
        <color theme="1"/>
        <rFont val="Calibri"/>
        <family val="2"/>
        <scheme val="minor"/>
      </rPr>
      <t xml:space="preserve"> +  </t>
    </r>
    <r>
      <rPr>
        <i/>
        <sz val="12"/>
        <color theme="1"/>
        <rFont val="Calibri"/>
        <family val="2"/>
        <scheme val="minor"/>
      </rPr>
      <t>Ph.infestans</t>
    </r>
  </si>
  <si>
    <t>Category (A/B/C/D/E)</t>
  </si>
  <si>
    <t>AME and FIMO generated enriched motif occurences</t>
  </si>
  <si>
    <t>576 genes, 529 sites/occurences, 42 clusters</t>
  </si>
  <si>
    <t>276 genes, 183 sites/occurences, 39 clusters</t>
  </si>
  <si>
    <t>CGCAAAGCWA (9)</t>
  </si>
  <si>
    <t>GGGCTGCCGTAGCTT(8)</t>
  </si>
  <si>
    <t>GGAAGCTTAA (5)</t>
  </si>
  <si>
    <t>ATCATCTCGA (3)</t>
  </si>
  <si>
    <t>TCAAGTACGAGA (5)</t>
  </si>
  <si>
    <t>YTGACKCAAA (10)</t>
  </si>
  <si>
    <t>GGGCTGCCGTA (7)</t>
  </si>
  <si>
    <t>GAAGCKTAA (16)</t>
  </si>
  <si>
    <t>Motif ID*****</t>
  </si>
  <si>
    <t>***** Motifs generated by mapping onto the reference motif database</t>
  </si>
  <si>
    <t>****AME and FIMO generated motif sites/occurrences</t>
  </si>
  <si>
    <t>Motif starts</t>
  </si>
  <si>
    <t>Motif ends</t>
  </si>
  <si>
    <t>Flanking downstream sequence</t>
  </si>
  <si>
    <t>Flanking upstream sequence</t>
  </si>
  <si>
    <t>CGGCAGCCCCGCTGC (11)</t>
  </si>
  <si>
    <t>CTACATCVAGAT (5)</t>
  </si>
  <si>
    <t>GACGTKCT (11)</t>
  </si>
  <si>
    <t>WSAAMTSKCBVC (24)</t>
  </si>
  <si>
    <t>ACTTTATAATG (2)</t>
  </si>
  <si>
    <t>GCAAGCGAAAGCCCR (10)</t>
  </si>
  <si>
    <t>AGGTGMAGGC (11)</t>
  </si>
  <si>
    <t>CRGCAGCCCCGC (40)</t>
  </si>
  <si>
    <t>ATCCGCAGMCT (14)</t>
  </si>
  <si>
    <t>GTCTCAKCRYWG (13)</t>
  </si>
  <si>
    <t>AGCTACGGCAGCCCC (35)</t>
  </si>
  <si>
    <t>ATTGGATYGCCAAGT (2)</t>
  </si>
  <si>
    <t>CTACTGCGGCGAACA (1)</t>
  </si>
  <si>
    <t>ACCGCCACS (2)</t>
  </si>
  <si>
    <t>CTCWACGA (3)</t>
  </si>
  <si>
    <t>GAGCGCCAWG (1)</t>
  </si>
  <si>
    <t>CCCCACCAAG (4)</t>
  </si>
  <si>
    <t>GGAAACTTG (6)</t>
  </si>
  <si>
    <t>AGAATGCTTGA (29)</t>
  </si>
  <si>
    <t>GCTTCAATCCCAAAA (1)</t>
  </si>
  <si>
    <t>GTAACSCCGT (16)</t>
  </si>
  <si>
    <t>GAAKMCRARC (4)</t>
  </si>
  <si>
    <t>GCCTTGCBRTART (4)</t>
  </si>
  <si>
    <t>TCTGTGCAAD (10)</t>
  </si>
  <si>
    <t>CAGAAGCGC (7)</t>
  </si>
  <si>
    <t>CCCGCTGCA (20)</t>
  </si>
  <si>
    <t>CTGCCGTAGCKTTG (1)</t>
  </si>
  <si>
    <t>AGCKTTGCGYY (4)</t>
  </si>
  <si>
    <t>GGCAGCCCCGCTGCA (12)</t>
  </si>
  <si>
    <t>GGAAGCTTAA (1)</t>
  </si>
  <si>
    <t>GGCAGCCCAA (5)</t>
  </si>
  <si>
    <t>CACTTGGTAGCACTT (6)</t>
  </si>
  <si>
    <t>CATGCAGTA (5)</t>
  </si>
  <si>
    <t>GCTGCCGKMGCT (1)</t>
  </si>
  <si>
    <t>ACGACGAA (1)</t>
  </si>
  <si>
    <t>WCTGGCGGSYGAC (4)</t>
  </si>
  <si>
    <t>GGTTC (15)</t>
  </si>
  <si>
    <t>GAGGCTGCM (8)</t>
  </si>
  <si>
    <t>AGCTGCTGGW (10)</t>
  </si>
  <si>
    <t>GYTSDAGACMRT (22)</t>
  </si>
  <si>
    <t>GYTGCTGATCGG (1)</t>
  </si>
  <si>
    <t>CATGTCCKTGTC (4)</t>
  </si>
  <si>
    <t>CTCC (20)</t>
  </si>
  <si>
    <t>CTTCC (25)</t>
  </si>
  <si>
    <t>AAAGATGGTCA (9)</t>
  </si>
  <si>
    <t>YGTGGCGGGCAG (16)</t>
  </si>
  <si>
    <t>GGCASCMCCRC (20)</t>
  </si>
  <si>
    <t>AGCT (12)</t>
  </si>
  <si>
    <t>CGCCWGCAGCKYC (3)</t>
  </si>
  <si>
    <t>CRKACA (26)</t>
  </si>
  <si>
    <t>GAGSGG (19)</t>
  </si>
  <si>
    <t>SGGCWGCCS (15)</t>
  </si>
  <si>
    <t>GAAGAAGCYGAASAA (13)</t>
  </si>
  <si>
    <t>ACGCCATG (1)</t>
  </si>
  <si>
    <t>AGCTGCTSCRTC (13)</t>
  </si>
  <si>
    <t>AGTAGCGC (4)</t>
  </si>
  <si>
    <t>ACTTGWTGKAG (2)</t>
  </si>
  <si>
    <t>CTTCTTTCGGGMCA (4)</t>
  </si>
  <si>
    <t>CCTAAGATCCAAAAG (9)</t>
  </si>
  <si>
    <t>AAGGCGGAGA (8)</t>
  </si>
  <si>
    <t>GBBBWDKATTGRST (8)</t>
  </si>
  <si>
    <t>GCTGGTGGTG (19)</t>
  </si>
  <si>
    <t>GCTGARG (7)</t>
  </si>
  <si>
    <t>AAGACTGAS(2)</t>
  </si>
  <si>
    <t>CTCCACGTCGCG (4)</t>
  </si>
  <si>
    <t>AKGCGCA (5)</t>
  </si>
  <si>
    <t>GRCGGASGGCG (25)</t>
  </si>
  <si>
    <t>TTCC (23)</t>
  </si>
  <si>
    <t>GGCGAA (16)</t>
  </si>
  <si>
    <t>GTGG (29)</t>
  </si>
  <si>
    <t>GACKACRAGTGC (17)</t>
  </si>
  <si>
    <t>AAGCTACGGC (15)</t>
  </si>
  <si>
    <t>CCTCHRDCG (14)</t>
  </si>
  <si>
    <t>GGGTCA (20)</t>
  </si>
  <si>
    <t>YCATGTAA (23)</t>
  </si>
  <si>
    <t>CAGCGGGGCTGCCGT (1)</t>
  </si>
  <si>
    <t>CTCTGACGCAAAG (7)</t>
  </si>
  <si>
    <t>AAGCGCAAAGC (4)</t>
  </si>
  <si>
    <t>KAAGCTTM (5)</t>
  </si>
  <si>
    <t>ACTTGGTAGCACTTG (4)</t>
  </si>
  <si>
    <t>CTGTTTAGAATG (3)</t>
  </si>
  <si>
    <t>CAGCGGGGCTGCCGT (22)</t>
  </si>
  <si>
    <t>CTCTGACGCAAAG (13)</t>
  </si>
  <si>
    <t>AAGCGCAAAGC (8)</t>
  </si>
  <si>
    <t>KAAGCTTM (10)</t>
  </si>
  <si>
    <t>CATCCGCA (3)</t>
  </si>
  <si>
    <t>CAGCGGGGCTGCCGT (4)</t>
  </si>
  <si>
    <t>CTCTGACGCAAAG (17)</t>
  </si>
  <si>
    <t>ACTTGGTAGCACTTG (10)</t>
  </si>
  <si>
    <t>KAAGCTTM (7)</t>
  </si>
  <si>
    <t>AAGCGCAAAGC (11)</t>
  </si>
  <si>
    <t>TCTTCGCCAGGA (12)</t>
  </si>
  <si>
    <t>CATCCGCA (2)</t>
  </si>
  <si>
    <t>CCGATGGTCARACAG (1)</t>
  </si>
  <si>
    <t>AGCGCGTG (2)</t>
  </si>
  <si>
    <t>TCTTCGCCAGGA (8)</t>
  </si>
  <si>
    <t>CTCTGACGCAAAG (12)</t>
  </si>
  <si>
    <t>AGCGCGTG (19)</t>
  </si>
  <si>
    <t>CATTCTCCTC (14)</t>
  </si>
  <si>
    <t>CTCTGACGCAAAG (16)</t>
  </si>
  <si>
    <t>CATCCGCA (16)</t>
  </si>
  <si>
    <t>CCGATGGTCARACAG (4)</t>
  </si>
  <si>
    <t>GGCGTCTCRGCGCAR (1)</t>
  </si>
  <si>
    <t>KAAGCTTM (11)</t>
  </si>
  <si>
    <t>AGCGCGTG (17)</t>
  </si>
  <si>
    <t>TCTTCGCCAGGA (5)</t>
  </si>
  <si>
    <t>CAGCGGGGCTGCCGT (2)</t>
  </si>
  <si>
    <t>CTGACGGA (1)</t>
  </si>
  <si>
    <t>CTCTGACGCAAAG (4)</t>
  </si>
  <si>
    <t>CATCCGCA (9)</t>
  </si>
  <si>
    <t>CCGATGGTCARACAG (7)</t>
  </si>
  <si>
    <t>GGCGTCTCRGCGCAR (2)</t>
  </si>
  <si>
    <t>KAAGCTTM (1)</t>
  </si>
  <si>
    <t>AGATGAGCAAATA (28)</t>
  </si>
  <si>
    <t>CATTCTCCTC (1)</t>
  </si>
  <si>
    <t>ACTTGGTAGCACTTG (1)</t>
  </si>
  <si>
    <t>GGCGTCTCRGCGCAR (4)</t>
  </si>
  <si>
    <t>CTCTGACGCAAAG (2)</t>
  </si>
  <si>
    <t>ACTTGGTAGCACTTG (8)</t>
  </si>
  <si>
    <t>CCGATGGTCARACAG (5)</t>
  </si>
  <si>
    <t>AAGCGCAAAGC (7)</t>
  </si>
  <si>
    <t>GGTGGTAAATTAC (7)</t>
  </si>
  <si>
    <t>CTCTGACGCAAAG (11)</t>
  </si>
  <si>
    <t>AAGCGCAAAGC ($)</t>
  </si>
  <si>
    <t>KAAGCTTM (6)</t>
  </si>
  <si>
    <t>CAGCGGGGCTGCCGT (17)</t>
  </si>
  <si>
    <t>ACTTGGTAGCACTTG(5)</t>
  </si>
  <si>
    <t>AAGCGCAAAGC (2)</t>
  </si>
  <si>
    <t>KAAGCTTM (3)</t>
  </si>
  <si>
    <t>CTCTGACGCAAAG (3)</t>
  </si>
  <si>
    <t>CTCTGACGCAAAG (1)</t>
  </si>
  <si>
    <t>CAGCGGGGCTGCCGT (3)</t>
  </si>
  <si>
    <t>CTCTGACGCAAAG (8)</t>
  </si>
  <si>
    <t>AAGCGCAAAGC (5)</t>
  </si>
  <si>
    <t>ACTTGGTAGCACTTG (2)</t>
  </si>
  <si>
    <t>TCTTCGCCAGGA (2)</t>
  </si>
  <si>
    <t>CTCTGACGCAAAG (10)</t>
  </si>
  <si>
    <t>TCTTCGCCAGGA (3)</t>
  </si>
  <si>
    <t>CTCTGACGCAAAG (9)</t>
  </si>
  <si>
    <t>AGCGCGTG (10)</t>
  </si>
  <si>
    <t>GGCGTCTCRGCGCAR (7)</t>
  </si>
  <si>
    <t>AGATGAGCAAATA (2)</t>
  </si>
  <si>
    <t>TCTTCGCCAGGA (1)</t>
  </si>
  <si>
    <r>
      <t>CTCTGACGCAAAG (</t>
    </r>
    <r>
      <rPr>
        <sz val="12"/>
        <color rgb="FF000000"/>
        <rFont val="Calibri (Body)_x0000_"/>
      </rPr>
      <t>7)</t>
    </r>
  </si>
  <si>
    <t>AAGCGCAAAGC (3)</t>
  </si>
  <si>
    <t>AGCGCGTG (3)</t>
  </si>
  <si>
    <t>GGTGGTAAATTAC (5)</t>
  </si>
  <si>
    <t>AGCGCGTG (1)</t>
  </si>
  <si>
    <t>CCGATGGTCARACAG (3)</t>
  </si>
  <si>
    <t>AGCGCGTG (15)</t>
  </si>
  <si>
    <t>ACTTGGTAGCACTTG (6)</t>
  </si>
  <si>
    <t>298 genes, 219 sites/occurences, 31 clusters</t>
  </si>
  <si>
    <t>MOTIF_IDs</t>
  </si>
  <si>
    <t>STREME_IDs</t>
  </si>
  <si>
    <t>Total motifs</t>
  </si>
  <si>
    <t>*Cluster size before the genomic alignments; upstream sequence length greater than 5</t>
  </si>
  <si>
    <r>
      <t>Category_E</t>
    </r>
    <r>
      <rPr>
        <i/>
        <sz val="12"/>
        <color theme="1"/>
        <rFont val="Calibri"/>
        <family val="2"/>
        <scheme val="minor"/>
      </rPr>
      <t xml:space="preserve"> Pl. halstedii</t>
    </r>
  </si>
  <si>
    <r>
      <t xml:space="preserve">Category_E </t>
    </r>
    <r>
      <rPr>
        <i/>
        <sz val="12"/>
        <color theme="1"/>
        <rFont val="Calibri"/>
        <family val="2"/>
        <scheme val="minor"/>
      </rPr>
      <t>Ph. sojae</t>
    </r>
  </si>
  <si>
    <r>
      <t>Category_E</t>
    </r>
    <r>
      <rPr>
        <i/>
        <sz val="12"/>
        <color theme="1"/>
        <rFont val="Calibri"/>
        <family val="2"/>
        <scheme val="minor"/>
      </rPr>
      <t xml:space="preserve"> Ph. infestans</t>
    </r>
  </si>
  <si>
    <r>
      <t xml:space="preserve">Ph. sojae  </t>
    </r>
    <r>
      <rPr>
        <sz val="12"/>
        <color theme="1"/>
        <rFont val="Calibri"/>
        <family val="2"/>
        <scheme val="minor"/>
      </rPr>
      <t>+</t>
    </r>
    <r>
      <rPr>
        <i/>
        <sz val="12"/>
        <color theme="1"/>
        <rFont val="Calibri"/>
        <family val="2"/>
        <scheme val="minor"/>
      </rPr>
      <t xml:space="preserve">  Ph. infestans</t>
    </r>
  </si>
  <si>
    <r>
      <t xml:space="preserve">Pl. halstedii </t>
    </r>
    <r>
      <rPr>
        <sz val="12"/>
        <color theme="1"/>
        <rFont val="Calibri"/>
        <family val="2"/>
        <scheme val="minor"/>
      </rPr>
      <t xml:space="preserve">+ </t>
    </r>
    <r>
      <rPr>
        <i/>
        <sz val="12"/>
        <color theme="1"/>
        <rFont val="Calibri"/>
        <family val="2"/>
        <scheme val="minor"/>
      </rPr>
      <t xml:space="preserve"> Ph. infestans</t>
    </r>
  </si>
  <si>
    <t>Total</t>
  </si>
  <si>
    <t>MEME generated motifs</t>
  </si>
  <si>
    <t>NA: None of the motifs generated in that cluster</t>
  </si>
  <si>
    <t>Categories of motifs</t>
  </si>
  <si>
    <t>Genomes</t>
  </si>
  <si>
    <t>GSCACCAASYT (21)</t>
  </si>
  <si>
    <t xml:space="preserve"> Motifs using tool AME(sites) against reference database</t>
  </si>
  <si>
    <t>ACTTGAAGAAG (10)</t>
  </si>
  <si>
    <t xml:space="preserve"> </t>
  </si>
  <si>
    <t>TGCAG (29)</t>
  </si>
  <si>
    <t>Motif location upstream -400</t>
  </si>
  <si>
    <t>AGAAKRYRATCAAGG (6)</t>
  </si>
  <si>
    <t xml:space="preserve"> Nucleotides in motifs: N or X: A G C T; V: A C T; H: A C T; D: A G T; B: C G T; M: A C; R: A G; W: A T; S: C G; Y: C T; K: G T</t>
  </si>
  <si>
    <t>GARATSC (13)</t>
  </si>
  <si>
    <t>Matched sequence/ Motif sie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</si>
</sst>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b/>
      <i/>
      <sz val="12"/>
      <color theme="1"/>
      <name val="Calibri"/>
      <family val="2"/>
      <scheme val="minor"/>
    </font>
    <font>
      <i/>
      <sz val="12"/>
      <color theme="1"/>
      <name val="Calibri"/>
      <family val="2"/>
      <scheme val="minor"/>
    </font>
    <font>
      <sz val="12"/>
      <color rgb="FF000000"/>
      <name val="Calibri (Body)_x0000_"/>
    </font>
  </fonts>
  <fills count="8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8" tint="0.39997558519241921"/>
        <bgColor rgb="FF000000"/>
      </patternFill>
    </fill>
    <fill>
      <patternFill patternType="solid">
        <fgColor theme="2" tint="-9.9978637043366805E-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0" xfId="0" applyFont="1" applyAlignment="1">
      <alignment horizontal="center" vertical="center"/>
    </xf>
    <xf numFmtId="0" fontId="0" fillId="3" borderId="0" xfId="0" applyFont="1" applyFill="1" applyAlignment="1">
      <alignment horizontal="center" vertical="center"/>
    </xf>
    <xf numFmtId="0" fontId="0" fillId="4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2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11" fontId="0" fillId="0" borderId="0" xfId="0" applyNumberFormat="1" applyFont="1" applyAlignment="1">
      <alignment horizontal="center" vertical="center"/>
    </xf>
    <xf numFmtId="11" fontId="0" fillId="0" borderId="0" xfId="0" applyNumberFormat="1" applyFont="1" applyFill="1" applyAlignment="1">
      <alignment horizontal="center" vertical="center"/>
    </xf>
    <xf numFmtId="11" fontId="0" fillId="4" borderId="0" xfId="0" applyNumberFormat="1" applyFont="1" applyFill="1" applyAlignment="1">
      <alignment horizontal="center" vertical="center"/>
    </xf>
    <xf numFmtId="0" fontId="1" fillId="0" borderId="0" xfId="0" applyFont="1"/>
    <xf numFmtId="0" fontId="0" fillId="0" borderId="0" xfId="0" applyAlignment="1">
      <alignment horizontal="center" vertical="center"/>
    </xf>
    <xf numFmtId="11" fontId="0" fillId="0" borderId="0" xfId="0" applyNumberFormat="1" applyAlignment="1">
      <alignment horizontal="center" vertical="center"/>
    </xf>
    <xf numFmtId="0" fontId="1" fillId="0" borderId="0" xfId="0" applyFont="1" applyAlignment="1">
      <alignment horizontal="right" vertical="center"/>
    </xf>
    <xf numFmtId="0" fontId="4" fillId="0" borderId="0" xfId="0" applyFont="1" applyAlignment="1">
      <alignment horizontal="center" vertical="center"/>
    </xf>
    <xf numFmtId="0" fontId="0" fillId="5" borderId="0" xfId="0" applyFont="1" applyFill="1" applyAlignment="1">
      <alignment horizontal="center" vertical="center"/>
    </xf>
    <xf numFmtId="0" fontId="2" fillId="5" borderId="0" xfId="0" applyFont="1" applyFill="1" applyAlignment="1">
      <alignment horizontal="center" vertical="center"/>
    </xf>
    <xf numFmtId="0" fontId="2" fillId="6" borderId="0" xfId="0" applyFont="1" applyFill="1" applyAlignment="1">
      <alignment horizontal="center" vertical="center"/>
    </xf>
    <xf numFmtId="0" fontId="0" fillId="0" borderId="0" xfId="0" applyFont="1" applyAlignment="1">
      <alignment horizontal="right" vertical="center"/>
    </xf>
    <xf numFmtId="0" fontId="0" fillId="0" borderId="0" xfId="0" applyFont="1" applyAlignment="1">
      <alignment horizontal="left" vertical="center"/>
    </xf>
    <xf numFmtId="0" fontId="0" fillId="5" borderId="0" xfId="0" applyFill="1" applyAlignment="1">
      <alignment horizontal="center" vertical="center"/>
    </xf>
    <xf numFmtId="11" fontId="2" fillId="0" borderId="0" xfId="0" applyNumberFormat="1" applyFont="1" applyAlignment="1">
      <alignment horizontal="center" vertical="center"/>
    </xf>
    <xf numFmtId="0" fontId="0" fillId="3" borderId="0" xfId="0" applyFill="1" applyAlignment="1">
      <alignment horizontal="center" vertical="center"/>
    </xf>
    <xf numFmtId="11" fontId="2" fillId="0" borderId="0" xfId="0" applyNumberFormat="1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0" fillId="5" borderId="0" xfId="0" applyFill="1" applyAlignment="1">
      <alignment horizontal="left" vertical="center"/>
    </xf>
    <xf numFmtId="0" fontId="0" fillId="0" borderId="0" xfId="0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1" fillId="0" borderId="0" xfId="0" applyFont="1" applyAlignment="1">
      <alignment horizontal="left"/>
    </xf>
    <xf numFmtId="0" fontId="1" fillId="7" borderId="0" xfId="0" applyFont="1" applyFill="1" applyAlignment="1">
      <alignment horizontal="center" vertical="center"/>
    </xf>
    <xf numFmtId="0" fontId="0" fillId="4" borderId="0" xfId="0" applyFont="1" applyFill="1" applyAlignment="1">
      <alignment horizontal="left" vertical="center"/>
    </xf>
    <xf numFmtId="11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Additional_file_4_M2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otifs_Category_A"/>
      <sheetName val="Crinklers"/>
      <sheetName val="CRNs_Sharma et. al. "/>
      <sheetName val="RxLRs"/>
      <sheetName val="RxLRs_Sharma et. al."/>
      <sheetName val="upstream conserved Effectors "/>
      <sheetName val="effectorO_dataset"/>
      <sheetName val="Literature_search"/>
      <sheetName val="Proteases"/>
      <sheetName val="ABC_transporters"/>
    </sheetNames>
    <sheetDataSet>
      <sheetData sheetId="0"/>
      <sheetData sheetId="1"/>
      <sheetData sheetId="2"/>
      <sheetData sheetId="3"/>
      <sheetData sheetId="4"/>
      <sheetData sheetId="5">
        <row r="1">
          <cell r="A1" t="str">
            <v>MEME generated motif occurences</v>
          </cell>
        </row>
        <row r="4">
          <cell r="O4" t="str">
            <v>Motif starts</v>
          </cell>
          <cell r="V4" t="str">
            <v>Flanking downstream sequence</v>
          </cell>
        </row>
        <row r="5">
          <cell r="A5" t="str">
            <v>Avrblb2(PITG_04085)</v>
          </cell>
          <cell r="O5" t="e">
            <v>#REF!</v>
          </cell>
          <cell r="V5" t="str">
            <v>GTTTTCCTCT</v>
          </cell>
        </row>
        <row r="6">
          <cell r="O6" t="e">
            <v>#REF!</v>
          </cell>
          <cell r="V6" t="str">
            <v>CCCTTCTCTT</v>
          </cell>
        </row>
        <row r="7">
          <cell r="O7" t="e">
            <v>#REF!</v>
          </cell>
          <cell r="V7" t="str">
            <v>ATGGCTGGCG</v>
          </cell>
        </row>
        <row r="8">
          <cell r="O8" t="e">
            <v>#REF!</v>
          </cell>
          <cell r="V8" t="str">
            <v>TGCATCTTTA</v>
          </cell>
        </row>
        <row r="9">
          <cell r="O9" t="e">
            <v>#REF!</v>
          </cell>
          <cell r="V9" t="str">
            <v>GTACCTCAGA</v>
          </cell>
        </row>
        <row r="10">
          <cell r="O10" t="e">
            <v>#REF!</v>
          </cell>
          <cell r="V10" t="str">
            <v>TCACGCGCTT</v>
          </cell>
        </row>
        <row r="11">
          <cell r="O11" t="e">
            <v>#REF!</v>
          </cell>
          <cell r="V11" t="str">
            <v>TCACGCGCTT</v>
          </cell>
        </row>
        <row r="12">
          <cell r="O12" t="e">
            <v>#REF!</v>
          </cell>
          <cell r="V12" t="str">
            <v>TCACGCGCTT</v>
          </cell>
        </row>
        <row r="13">
          <cell r="O13" t="e">
            <v>#REF!</v>
          </cell>
          <cell r="V13" t="str">
            <v>TCACGCGCTT</v>
          </cell>
        </row>
        <row r="14">
          <cell r="O14" t="e">
            <v>#REF!</v>
          </cell>
          <cell r="V14" t="str">
            <v>TCACGCGCTT</v>
          </cell>
        </row>
        <row r="15">
          <cell r="O15" t="e">
            <v>#REF!</v>
          </cell>
          <cell r="V15" t="str">
            <v>TCACGCGCTT</v>
          </cell>
        </row>
        <row r="16">
          <cell r="O16" t="e">
            <v>#REF!</v>
          </cell>
          <cell r="V16" t="str">
            <v>TCACGCGCTT</v>
          </cell>
        </row>
        <row r="17">
          <cell r="O17" t="e">
            <v>#REF!</v>
          </cell>
          <cell r="V17" t="str">
            <v>TCACGCGCTT</v>
          </cell>
        </row>
        <row r="18">
          <cell r="O18" t="e">
            <v>#REF!</v>
          </cell>
          <cell r="V18" t="str">
            <v>TCACGCGCTT</v>
          </cell>
        </row>
        <row r="19">
          <cell r="O19" t="e">
            <v>#REF!</v>
          </cell>
          <cell r="V19" t="str">
            <v>TCACGCGCTT</v>
          </cell>
        </row>
        <row r="20">
          <cell r="O20" t="e">
            <v>#REF!</v>
          </cell>
          <cell r="V20" t="str">
            <v>TCACGCGCTT</v>
          </cell>
        </row>
        <row r="21">
          <cell r="O21" t="e">
            <v>#REF!</v>
          </cell>
          <cell r="V21" t="str">
            <v>TCACGCGCTT</v>
          </cell>
        </row>
        <row r="22">
          <cell r="O22" t="e">
            <v>#REF!</v>
          </cell>
          <cell r="V22" t="str">
            <v>TCACGCGCTT</v>
          </cell>
        </row>
        <row r="23">
          <cell r="O23" t="e">
            <v>#REF!</v>
          </cell>
          <cell r="V23" t="str">
            <v>TCACGCGCTT</v>
          </cell>
        </row>
        <row r="24">
          <cell r="O24" t="e">
            <v>#REF!</v>
          </cell>
          <cell r="V24" t="str">
            <v>TCACGCGCTT</v>
          </cell>
        </row>
        <row r="25">
          <cell r="O25" t="e">
            <v>#REF!</v>
          </cell>
          <cell r="V25" t="str">
            <v>TCACGCGCTT</v>
          </cell>
        </row>
        <row r="26">
          <cell r="O26" t="e">
            <v>#REF!</v>
          </cell>
          <cell r="V26" t="str">
            <v>TCACGCGCTT</v>
          </cell>
        </row>
        <row r="27">
          <cell r="O27" t="e">
            <v>#REF!</v>
          </cell>
          <cell r="V27" t="str">
            <v>TCACGCGCTT</v>
          </cell>
        </row>
        <row r="28">
          <cell r="O28" t="e">
            <v>#REF!</v>
          </cell>
          <cell r="V28" t="str">
            <v>TCACGCGCTT</v>
          </cell>
        </row>
        <row r="29">
          <cell r="O29" t="e">
            <v>#REF!</v>
          </cell>
          <cell r="V29" t="str">
            <v>TCACGCGCTT</v>
          </cell>
        </row>
        <row r="30">
          <cell r="A30" t="str">
            <v>crn2(PITG_17199)</v>
          </cell>
          <cell r="B30" t="str">
            <v>PITG_17199</v>
          </cell>
          <cell r="C30" t="str">
            <v>Crinkler (CRN) family protein</v>
          </cell>
          <cell r="D30" t="str">
            <v>Ph. infestans</v>
          </cell>
          <cell r="E30" t="str">
            <v>supercont1.50</v>
          </cell>
          <cell r="F30">
            <v>827041</v>
          </cell>
          <cell r="G30">
            <v>827441</v>
          </cell>
          <cell r="H30" t="str">
            <v>+</v>
          </cell>
          <cell r="I30">
            <v>400</v>
          </cell>
          <cell r="J30">
            <v>19</v>
          </cell>
          <cell r="K30" t="str">
            <v>MOTIF-38</v>
          </cell>
          <cell r="L30">
            <v>292</v>
          </cell>
          <cell r="M30">
            <v>396</v>
          </cell>
          <cell r="N30">
            <v>11</v>
          </cell>
          <cell r="O30" t="e">
            <v>#REF!</v>
          </cell>
          <cell r="P30" t="e">
            <v>#REF!</v>
          </cell>
          <cell r="Q30" t="e">
            <v>#REF!</v>
          </cell>
          <cell r="R30" t="e">
            <v>#REF!</v>
          </cell>
          <cell r="S30">
            <v>1.0100000000000001E-6</v>
          </cell>
          <cell r="T30" t="str">
            <v>ATCATTGGTT</v>
          </cell>
          <cell r="U30" t="str">
            <v>GAAAATCATTG</v>
          </cell>
          <cell r="V30" t="str">
            <v>TCACGCGCTT</v>
          </cell>
        </row>
        <row r="31">
          <cell r="O31" t="e">
            <v>#REF!</v>
          </cell>
          <cell r="V31" t="str">
            <v>ACTGTTTGTG</v>
          </cell>
        </row>
        <row r="32">
          <cell r="O32" t="e">
            <v>#REF!</v>
          </cell>
          <cell r="V32" t="str">
            <v>AGCTTGCATC</v>
          </cell>
        </row>
        <row r="33">
          <cell r="A33" t="str">
            <v>Avh5(PHYSODRAFT_286169)</v>
          </cell>
          <cell r="B33" t="str">
            <v>PHYSODRAFT_286169</v>
          </cell>
          <cell r="C33" t="str">
            <v>RxLR effector protein Avh5 </v>
          </cell>
          <cell r="D33" t="str">
            <v>Ph. sojae</v>
          </cell>
          <cell r="E33" t="str">
            <v>PHYSOscaffold_5</v>
          </cell>
          <cell r="F33">
            <v>458356</v>
          </cell>
          <cell r="G33">
            <v>458756</v>
          </cell>
          <cell r="H33" t="str">
            <v>+</v>
          </cell>
          <cell r="I33">
            <v>400</v>
          </cell>
          <cell r="J33">
            <v>5</v>
          </cell>
          <cell r="K33" t="str">
            <v>MOTIF-13</v>
          </cell>
          <cell r="L33">
            <v>1</v>
          </cell>
          <cell r="M33">
            <v>400</v>
          </cell>
          <cell r="N33">
            <v>4</v>
          </cell>
          <cell r="O33" t="e">
            <v>#REF!</v>
          </cell>
          <cell r="P33" t="e">
            <v>#REF!</v>
          </cell>
          <cell r="Q33" t="e">
            <v>#REF!</v>
          </cell>
          <cell r="R33" t="e">
            <v>#REF!</v>
          </cell>
          <cell r="S33">
            <v>3.9100000000000003E-3</v>
          </cell>
          <cell r="T33" t="str">
            <v>CCCGGTGTTG</v>
          </cell>
          <cell r="U33" t="str">
            <v>ATGG</v>
          </cell>
          <cell r="V33" t="str">
            <v>TCTTCCGTTC</v>
          </cell>
        </row>
      </sheetData>
      <sheetData sheetId="6"/>
      <sheetData sheetId="7"/>
      <sheetData sheetId="8"/>
      <sheetData sheetId="9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7FFA74-391F-A248-A48B-38921A9A2355}">
  <sheetPr codeName="Sheet1"/>
  <dimension ref="A1:P229"/>
  <sheetViews>
    <sheetView zoomScale="132" zoomScaleNormal="132" workbookViewId="0">
      <pane xSplit="1" topLeftCell="C1" activePane="topRight" state="frozen"/>
      <selection activeCell="A181" sqref="A181"/>
      <selection pane="topRight" activeCell="H162" sqref="H1:H1048576"/>
    </sheetView>
  </sheetViews>
  <sheetFormatPr baseColWidth="10" defaultRowHeight="16"/>
  <cols>
    <col min="1" max="1" width="36" style="1" customWidth="1"/>
    <col min="2" max="2" width="38.5" style="1" customWidth="1"/>
    <col min="3" max="3" width="32.83203125" style="1" customWidth="1"/>
    <col min="4" max="5" width="10.83203125" style="1"/>
    <col min="6" max="7" width="15.1640625" style="1" customWidth="1"/>
    <col min="8" max="8" width="17.6640625" style="1" customWidth="1"/>
    <col min="9" max="9" width="27.33203125" style="1" customWidth="1"/>
    <col min="10" max="13" width="10.83203125" style="1"/>
    <col min="14" max="14" width="27.5" style="1" customWidth="1"/>
    <col min="15" max="16384" width="10.83203125" style="1"/>
  </cols>
  <sheetData>
    <row r="1" spans="1:16">
      <c r="B1" s="6" t="s">
        <v>4372</v>
      </c>
      <c r="C1" s="6" t="s">
        <v>4373</v>
      </c>
      <c r="D1" s="6" t="s">
        <v>4360</v>
      </c>
      <c r="E1" s="6" t="s">
        <v>4361</v>
      </c>
      <c r="F1" s="6" t="s">
        <v>4362</v>
      </c>
    </row>
    <row r="2" spans="1:16">
      <c r="A2" s="2" t="s">
        <v>4370</v>
      </c>
      <c r="B2" s="25" t="s">
        <v>4180</v>
      </c>
      <c r="C2" s="25" t="s">
        <v>4188</v>
      </c>
      <c r="D2" s="20">
        <f>COUNTIF(G14:G219,"Category_A")</f>
        <v>88</v>
      </c>
      <c r="E2" s="20">
        <f>COUNTIF(L14:L219,"Category_A")</f>
        <v>24</v>
      </c>
      <c r="F2" s="20">
        <f>SUM(D2:E2)</f>
        <v>112</v>
      </c>
      <c r="G2" s="16"/>
      <c r="H2" s="34" t="s">
        <v>4364</v>
      </c>
      <c r="I2" s="35">
        <v>15</v>
      </c>
    </row>
    <row r="3" spans="1:16">
      <c r="A3" s="42" t="s">
        <v>4371</v>
      </c>
      <c r="B3" s="16" t="s">
        <v>4181</v>
      </c>
      <c r="C3" s="19" t="s">
        <v>4186</v>
      </c>
      <c r="D3" s="1">
        <f>COUNTIF(G14:G219,"Category_B")</f>
        <v>29</v>
      </c>
      <c r="E3" s="1">
        <f>COUNTIF(L14:L219,"Category_B")</f>
        <v>47</v>
      </c>
      <c r="F3" s="1">
        <f t="shared" ref="F3:F6" si="0">SUM(D3:E3)</f>
        <v>76</v>
      </c>
      <c r="H3" s="36" t="s">
        <v>4365</v>
      </c>
      <c r="I3" s="37">
        <v>24</v>
      </c>
    </row>
    <row r="4" spans="1:16">
      <c r="A4" s="1" t="s">
        <v>4381</v>
      </c>
      <c r="B4" s="16" t="s">
        <v>4182</v>
      </c>
      <c r="C4" s="19" t="s">
        <v>4187</v>
      </c>
      <c r="D4" s="1">
        <f>COUNTIF(G14:G219,"Category_C")</f>
        <v>4</v>
      </c>
      <c r="E4" s="1">
        <f>COUNTIF(L14:L219,"Category_C")</f>
        <v>6</v>
      </c>
      <c r="F4" s="1">
        <f t="shared" si="0"/>
        <v>10</v>
      </c>
      <c r="H4" s="38" t="s">
        <v>4366</v>
      </c>
      <c r="I4" s="39">
        <v>4</v>
      </c>
    </row>
    <row r="5" spans="1:16">
      <c r="B5" s="16" t="s">
        <v>4183</v>
      </c>
      <c r="C5" s="19" t="s">
        <v>3589</v>
      </c>
      <c r="D5" s="1">
        <f>COUNTIF(G14:G219,"Category_D")</f>
        <v>1</v>
      </c>
      <c r="E5" s="1">
        <f>COUNTIF(L14:L219,"Category_D")</f>
        <v>3</v>
      </c>
      <c r="F5" s="1">
        <f t="shared" si="0"/>
        <v>4</v>
      </c>
    </row>
    <row r="6" spans="1:16">
      <c r="B6" s="16" t="s">
        <v>4184</v>
      </c>
      <c r="C6" s="16" t="s">
        <v>4185</v>
      </c>
      <c r="D6" s="1">
        <f>COUNTIF(G14:G219,"Category_E")</f>
        <v>11</v>
      </c>
      <c r="E6" s="1">
        <f>COUNTIF(L14:L219,"Category_E")</f>
        <v>32</v>
      </c>
      <c r="F6" s="1">
        <f t="shared" si="0"/>
        <v>43</v>
      </c>
      <c r="G6" s="16"/>
    </row>
    <row r="7" spans="1:16">
      <c r="B7" s="41" t="s">
        <v>4362</v>
      </c>
      <c r="C7" s="41"/>
      <c r="D7" s="41"/>
      <c r="E7" s="41"/>
      <c r="F7" s="41">
        <f>SUM(F2:F6)</f>
        <v>245</v>
      </c>
      <c r="G7" s="16"/>
    </row>
    <row r="8" spans="1:16">
      <c r="G8" s="16"/>
    </row>
    <row r="9" spans="1:16">
      <c r="G9" s="16"/>
    </row>
    <row r="10" spans="1:16">
      <c r="G10" s="16"/>
    </row>
    <row r="11" spans="1:16">
      <c r="B11" s="4"/>
      <c r="G11" s="16"/>
    </row>
    <row r="12" spans="1:16">
      <c r="B12" s="4"/>
      <c r="G12" s="16"/>
    </row>
    <row r="13" spans="1:16" ht="34">
      <c r="A13" s="7" t="s">
        <v>0</v>
      </c>
      <c r="B13" s="7" t="s">
        <v>2546</v>
      </c>
      <c r="C13" s="8" t="s">
        <v>1</v>
      </c>
      <c r="D13" s="8" t="s">
        <v>3</v>
      </c>
      <c r="E13" s="8" t="s">
        <v>2</v>
      </c>
      <c r="F13" s="9" t="s">
        <v>4</v>
      </c>
      <c r="G13" s="9" t="s">
        <v>4189</v>
      </c>
      <c r="H13" s="7" t="s">
        <v>60</v>
      </c>
      <c r="I13" s="7" t="s">
        <v>4377</v>
      </c>
      <c r="J13" s="7" t="s">
        <v>6</v>
      </c>
      <c r="K13" s="7" t="s">
        <v>7</v>
      </c>
      <c r="L13" s="9" t="s">
        <v>4189</v>
      </c>
      <c r="M13" s="7" t="s">
        <v>4201</v>
      </c>
      <c r="N13" s="7" t="s">
        <v>4375</v>
      </c>
      <c r="O13" s="7" t="s">
        <v>6</v>
      </c>
      <c r="P13" s="7" t="s">
        <v>7</v>
      </c>
    </row>
    <row r="14" spans="1:16">
      <c r="A14" s="1">
        <v>1</v>
      </c>
      <c r="B14" s="1">
        <v>92</v>
      </c>
      <c r="C14" s="1">
        <v>34</v>
      </c>
      <c r="D14" s="1">
        <v>26</v>
      </c>
      <c r="E14" s="1">
        <v>13</v>
      </c>
      <c r="F14" s="16">
        <v>73</v>
      </c>
      <c r="G14" s="16" t="s">
        <v>3590</v>
      </c>
      <c r="H14" s="1" t="s">
        <v>82</v>
      </c>
      <c r="I14" s="1" t="s">
        <v>4193</v>
      </c>
      <c r="K14" s="12">
        <v>0.31</v>
      </c>
      <c r="L14" s="16" t="s">
        <v>3593</v>
      </c>
      <c r="M14" s="5" t="s">
        <v>54</v>
      </c>
      <c r="N14" s="5" t="s">
        <v>4283</v>
      </c>
      <c r="O14" s="26">
        <v>4.1600000000000001E-17</v>
      </c>
      <c r="P14" s="26">
        <v>1.85E-19</v>
      </c>
    </row>
    <row r="15" spans="1:16">
      <c r="F15" s="16"/>
      <c r="G15" s="16" t="s">
        <v>3590</v>
      </c>
      <c r="H15" s="1" t="s">
        <v>83</v>
      </c>
      <c r="I15" s="1" t="s">
        <v>4208</v>
      </c>
      <c r="K15" s="12">
        <v>0.5</v>
      </c>
      <c r="L15" s="16" t="s">
        <v>3593</v>
      </c>
      <c r="M15" s="5" t="s">
        <v>55</v>
      </c>
      <c r="N15" s="5" t="s">
        <v>4284</v>
      </c>
      <c r="O15" s="26">
        <v>2.91E-7</v>
      </c>
      <c r="P15" s="26">
        <v>2.7700000000000002E-9</v>
      </c>
    </row>
    <row r="16" spans="1:16">
      <c r="F16" s="16"/>
      <c r="K16" s="12"/>
      <c r="L16" s="4" t="s">
        <v>3590</v>
      </c>
      <c r="M16" s="5" t="s">
        <v>56</v>
      </c>
      <c r="N16" s="5" t="s">
        <v>4285</v>
      </c>
      <c r="O16" s="26">
        <v>1.2500000000000001E-6</v>
      </c>
      <c r="P16" s="26">
        <v>2.7700000000000002E-9</v>
      </c>
    </row>
    <row r="17" spans="1:16">
      <c r="F17" s="16"/>
      <c r="K17" s="12"/>
      <c r="L17" s="4" t="s">
        <v>3590</v>
      </c>
      <c r="M17" s="5" t="s">
        <v>57</v>
      </c>
      <c r="N17" s="5" t="s">
        <v>4286</v>
      </c>
      <c r="O17" s="26">
        <v>9.8400000000000007E-6</v>
      </c>
      <c r="P17" s="26">
        <v>6.3700000000000001E-9</v>
      </c>
    </row>
    <row r="18" spans="1:16">
      <c r="F18" s="16"/>
      <c r="K18" s="12"/>
      <c r="L18" s="4" t="s">
        <v>3590</v>
      </c>
      <c r="M18" s="5" t="s">
        <v>58</v>
      </c>
      <c r="N18" s="5" t="s">
        <v>4287</v>
      </c>
      <c r="O18" s="26">
        <v>1.0499999999999999E-3</v>
      </c>
      <c r="P18" s="26">
        <v>1.4E-5</v>
      </c>
    </row>
    <row r="19" spans="1:16">
      <c r="F19" s="16"/>
      <c r="K19" s="12"/>
      <c r="L19" s="4" t="s">
        <v>3590</v>
      </c>
      <c r="M19" s="5" t="s">
        <v>59</v>
      </c>
      <c r="N19" s="5" t="s">
        <v>4288</v>
      </c>
      <c r="O19" s="26">
        <v>1.2600000000000001E-3</v>
      </c>
      <c r="P19" s="26">
        <v>1.4E-5</v>
      </c>
    </row>
    <row r="20" spans="1:16">
      <c r="A20" s="1">
        <v>2</v>
      </c>
      <c r="B20" s="1">
        <v>448</v>
      </c>
      <c r="C20" s="1">
        <v>137</v>
      </c>
      <c r="D20" s="1">
        <v>91</v>
      </c>
      <c r="E20" s="1">
        <v>59</v>
      </c>
      <c r="F20" s="16">
        <v>287</v>
      </c>
      <c r="G20" s="16" t="s">
        <v>3590</v>
      </c>
      <c r="H20" s="1" t="s">
        <v>84</v>
      </c>
      <c r="I20" s="5" t="s">
        <v>4194</v>
      </c>
      <c r="K20" s="12">
        <v>1.6E-2</v>
      </c>
      <c r="L20" s="20" t="s">
        <v>3592</v>
      </c>
      <c r="M20" s="21" t="s">
        <v>54</v>
      </c>
      <c r="N20" s="5" t="s">
        <v>4289</v>
      </c>
      <c r="O20" s="26">
        <v>2.4999999999999999E-20</v>
      </c>
      <c r="P20" s="26">
        <v>5.3799999999999996E-23</v>
      </c>
    </row>
    <row r="21" spans="1:16">
      <c r="F21" s="16"/>
      <c r="G21" s="16" t="s">
        <v>3590</v>
      </c>
      <c r="H21" s="1" t="s">
        <v>85</v>
      </c>
      <c r="I21" s="5" t="s">
        <v>4196</v>
      </c>
      <c r="K21" s="12">
        <v>3.1E-2</v>
      </c>
      <c r="L21" s="16" t="s">
        <v>3593</v>
      </c>
      <c r="M21" s="5" t="s">
        <v>55</v>
      </c>
      <c r="N21" s="5" t="s">
        <v>4290</v>
      </c>
      <c r="O21" s="26">
        <v>9.5400000000000001E-12</v>
      </c>
      <c r="P21" s="26">
        <v>3.1800000000000001E-14</v>
      </c>
    </row>
    <row r="22" spans="1:16">
      <c r="F22" s="16"/>
      <c r="G22" s="16" t="s">
        <v>3590</v>
      </c>
      <c r="H22" s="1" t="s">
        <v>86</v>
      </c>
      <c r="I22" s="5" t="s">
        <v>4195</v>
      </c>
      <c r="K22" s="26">
        <v>3.1E-2</v>
      </c>
      <c r="L22" s="20" t="s">
        <v>3592</v>
      </c>
      <c r="M22" s="21" t="s">
        <v>56</v>
      </c>
      <c r="N22" s="5" t="s">
        <v>4291</v>
      </c>
      <c r="O22" s="26">
        <v>6.8900000000000002E-8</v>
      </c>
      <c r="P22" s="26">
        <v>1.28E-10</v>
      </c>
    </row>
    <row r="23" spans="1:16">
      <c r="F23" s="16"/>
      <c r="G23" s="20" t="s">
        <v>3592</v>
      </c>
      <c r="H23" s="20" t="s">
        <v>87</v>
      </c>
      <c r="I23" s="5" t="s">
        <v>4197</v>
      </c>
      <c r="K23" s="12">
        <v>0.12</v>
      </c>
      <c r="L23" s="16" t="s">
        <v>3593</v>
      </c>
      <c r="M23" s="5" t="s">
        <v>57</v>
      </c>
      <c r="N23" s="5" t="s">
        <v>4292</v>
      </c>
      <c r="O23" s="26">
        <v>1.0200000000000001E-2</v>
      </c>
      <c r="P23" s="26">
        <v>3.54E-6</v>
      </c>
    </row>
    <row r="24" spans="1:16">
      <c r="F24" s="16"/>
      <c r="G24" s="4"/>
      <c r="K24" s="12">
        <v>0.25</v>
      </c>
      <c r="L24" s="16" t="s">
        <v>3588</v>
      </c>
      <c r="M24" s="5" t="s">
        <v>66</v>
      </c>
      <c r="N24" s="5" t="s">
        <v>4293</v>
      </c>
      <c r="O24" s="26">
        <v>0.129</v>
      </c>
      <c r="P24" s="26">
        <v>7.2600000000000003E-5</v>
      </c>
    </row>
    <row r="25" spans="1:16">
      <c r="A25" s="1">
        <v>3</v>
      </c>
      <c r="B25" s="1">
        <v>497</v>
      </c>
      <c r="C25" s="1">
        <v>194</v>
      </c>
      <c r="D25" s="1">
        <v>160</v>
      </c>
      <c r="E25" s="1">
        <v>92</v>
      </c>
      <c r="F25" s="16">
        <v>446</v>
      </c>
      <c r="G25" s="16" t="s">
        <v>3590</v>
      </c>
      <c r="H25" s="1" t="s">
        <v>88</v>
      </c>
      <c r="I25" s="1" t="s">
        <v>4198</v>
      </c>
      <c r="K25" s="12">
        <v>2.1999999999999999E-2</v>
      </c>
      <c r="L25" s="20" t="s">
        <v>3592</v>
      </c>
      <c r="M25" s="21" t="s">
        <v>54</v>
      </c>
      <c r="N25" s="5" t="s">
        <v>4294</v>
      </c>
      <c r="O25" s="26">
        <v>1.6899999999999999E-35</v>
      </c>
      <c r="P25" s="26">
        <v>1.8800000000000001E-38</v>
      </c>
    </row>
    <row r="26" spans="1:16">
      <c r="F26" s="16"/>
      <c r="G26" s="16" t="s">
        <v>3590</v>
      </c>
      <c r="H26" s="1" t="s">
        <v>89</v>
      </c>
      <c r="I26" s="1" t="s">
        <v>4199</v>
      </c>
      <c r="K26" s="12">
        <v>0.03</v>
      </c>
      <c r="L26" s="4" t="s">
        <v>3590</v>
      </c>
      <c r="M26" s="5" t="s">
        <v>55</v>
      </c>
      <c r="N26" s="5" t="s">
        <v>4295</v>
      </c>
      <c r="O26" s="26">
        <v>2.0600000000000001E-10</v>
      </c>
      <c r="P26" s="26">
        <v>6.2299999999999997E-13</v>
      </c>
    </row>
    <row r="27" spans="1:16">
      <c r="F27" s="16"/>
      <c r="G27" s="20" t="s">
        <v>3592</v>
      </c>
      <c r="H27" s="20" t="s">
        <v>90</v>
      </c>
      <c r="I27" s="1" t="s">
        <v>4200</v>
      </c>
      <c r="K27" s="12">
        <v>0.28000000000000003</v>
      </c>
      <c r="L27" s="20" t="s">
        <v>3592</v>
      </c>
      <c r="M27" s="21" t="s">
        <v>58</v>
      </c>
      <c r="N27" s="5" t="s">
        <v>4296</v>
      </c>
      <c r="O27" s="26">
        <v>4.8000000000000001E-4</v>
      </c>
      <c r="P27" s="26">
        <v>3.5499999999999999E-6</v>
      </c>
    </row>
    <row r="28" spans="1:16">
      <c r="F28" s="16"/>
      <c r="G28" s="16" t="s">
        <v>3587</v>
      </c>
      <c r="H28" s="1" t="s">
        <v>91</v>
      </c>
      <c r="I28" s="1" t="s">
        <v>4209</v>
      </c>
      <c r="K28" s="12">
        <v>0.28000000000000003</v>
      </c>
      <c r="L28" s="4" t="s">
        <v>3590</v>
      </c>
      <c r="M28" s="5" t="s">
        <v>57</v>
      </c>
      <c r="N28" s="5" t="s">
        <v>4297</v>
      </c>
      <c r="O28" s="26">
        <v>2.3700000000000001E-3</v>
      </c>
      <c r="P28" s="26">
        <v>8.8800000000000001E-7</v>
      </c>
    </row>
    <row r="29" spans="1:16">
      <c r="F29" s="16"/>
      <c r="G29" s="4"/>
      <c r="L29" s="4" t="s">
        <v>3590</v>
      </c>
      <c r="M29" s="5" t="s">
        <v>56</v>
      </c>
      <c r="N29" s="5" t="s">
        <v>4298</v>
      </c>
      <c r="O29" s="26">
        <v>2.41E-2</v>
      </c>
      <c r="P29" s="26">
        <v>3.1000000000000001E-5</v>
      </c>
    </row>
    <row r="30" spans="1:16">
      <c r="F30" s="16"/>
      <c r="G30" s="4"/>
      <c r="L30" s="20" t="s">
        <v>3592</v>
      </c>
      <c r="M30" s="21" t="s">
        <v>69</v>
      </c>
      <c r="N30" s="5" t="s">
        <v>4299</v>
      </c>
      <c r="O30" s="26">
        <v>0.219</v>
      </c>
      <c r="P30" s="26">
        <v>2.3000000000000001E-4</v>
      </c>
    </row>
    <row r="31" spans="1:16">
      <c r="F31" s="16"/>
      <c r="G31" s="4"/>
      <c r="L31" s="4" t="s">
        <v>3590</v>
      </c>
      <c r="M31" s="5" t="s">
        <v>66</v>
      </c>
      <c r="N31" s="5" t="s">
        <v>4300</v>
      </c>
      <c r="O31" s="26">
        <v>0.29899999999999999</v>
      </c>
      <c r="P31" s="26">
        <v>1.6699999999999999E-4</v>
      </c>
    </row>
    <row r="32" spans="1:16">
      <c r="A32" s="2">
        <v>4</v>
      </c>
      <c r="B32" s="2">
        <v>16</v>
      </c>
      <c r="C32" s="2">
        <v>4</v>
      </c>
      <c r="D32" s="2">
        <v>1</v>
      </c>
      <c r="E32" s="2">
        <v>3</v>
      </c>
      <c r="F32" s="27">
        <v>8</v>
      </c>
      <c r="G32" s="20" t="s">
        <v>3592</v>
      </c>
      <c r="H32" s="20" t="s">
        <v>92</v>
      </c>
      <c r="I32" s="4" t="s">
        <v>11</v>
      </c>
      <c r="J32" s="13">
        <v>0.4</v>
      </c>
      <c r="K32" s="13">
        <v>0.34</v>
      </c>
      <c r="L32" s="13"/>
      <c r="M32" s="13" t="s">
        <v>15</v>
      </c>
      <c r="N32" s="4" t="s">
        <v>15</v>
      </c>
      <c r="O32" s="4" t="s">
        <v>15</v>
      </c>
      <c r="P32" s="4" t="s">
        <v>15</v>
      </c>
    </row>
    <row r="33" spans="1:16">
      <c r="A33" s="2"/>
      <c r="B33" s="2"/>
      <c r="C33" s="2"/>
      <c r="D33" s="2"/>
      <c r="E33" s="2"/>
      <c r="F33" s="27"/>
      <c r="G33" s="20" t="s">
        <v>3592</v>
      </c>
      <c r="H33" s="20" t="s">
        <v>93</v>
      </c>
      <c r="I33" s="4" t="s">
        <v>12</v>
      </c>
      <c r="J33" s="13">
        <v>0.4</v>
      </c>
      <c r="K33" s="13">
        <v>0.34</v>
      </c>
      <c r="L33" s="13"/>
      <c r="M33" s="13"/>
      <c r="N33" s="4"/>
      <c r="O33" s="4"/>
      <c r="P33" s="4"/>
    </row>
    <row r="34" spans="1:16">
      <c r="A34" s="2">
        <v>5</v>
      </c>
      <c r="B34" s="2">
        <v>58</v>
      </c>
      <c r="C34" s="2">
        <v>11</v>
      </c>
      <c r="D34" s="2">
        <v>6</v>
      </c>
      <c r="E34" s="2">
        <v>7</v>
      </c>
      <c r="F34" s="27">
        <v>24</v>
      </c>
      <c r="G34" s="20" t="s">
        <v>3592</v>
      </c>
      <c r="H34" s="20" t="s">
        <v>94</v>
      </c>
      <c r="I34" s="4" t="s">
        <v>13</v>
      </c>
      <c r="J34" s="13">
        <v>3.7999999999999999E-2</v>
      </c>
      <c r="K34" s="13">
        <v>3.6999999999999998E-2</v>
      </c>
      <c r="L34" s="13"/>
      <c r="M34" s="13" t="s">
        <v>15</v>
      </c>
      <c r="N34" s="4" t="s">
        <v>15</v>
      </c>
      <c r="O34" s="4" t="s">
        <v>15</v>
      </c>
      <c r="P34" s="4" t="s">
        <v>15</v>
      </c>
    </row>
    <row r="35" spans="1:16">
      <c r="A35" s="2">
        <v>6</v>
      </c>
      <c r="B35" s="2">
        <v>55</v>
      </c>
      <c r="C35" s="2">
        <v>10</v>
      </c>
      <c r="D35" s="2">
        <v>13</v>
      </c>
      <c r="E35" s="2">
        <v>1</v>
      </c>
      <c r="F35" s="27">
        <v>24</v>
      </c>
      <c r="G35" s="4" t="s">
        <v>3590</v>
      </c>
      <c r="H35" s="4" t="s">
        <v>95</v>
      </c>
      <c r="I35" s="4" t="s">
        <v>14</v>
      </c>
      <c r="J35" s="13">
        <v>5.7999999999999996E-3</v>
      </c>
      <c r="K35" s="13">
        <v>5.7999999999999996E-3</v>
      </c>
      <c r="L35" s="16" t="s">
        <v>3593</v>
      </c>
      <c r="M35" s="11" t="s">
        <v>71</v>
      </c>
      <c r="N35" s="11" t="s">
        <v>4301</v>
      </c>
      <c r="O35" s="28">
        <v>5.9699999999999996E-20</v>
      </c>
      <c r="P35" s="28">
        <v>2.2100000000000002E-22</v>
      </c>
    </row>
    <row r="36" spans="1:16">
      <c r="A36" s="2"/>
      <c r="B36" s="2"/>
      <c r="C36" s="2"/>
      <c r="D36" s="2"/>
      <c r="E36" s="2"/>
      <c r="F36" s="27"/>
      <c r="G36" s="20" t="s">
        <v>3592</v>
      </c>
      <c r="H36" s="20" t="s">
        <v>96</v>
      </c>
      <c r="I36" s="4" t="s">
        <v>4374</v>
      </c>
      <c r="J36" s="13">
        <v>3.7999999999999999E-2</v>
      </c>
      <c r="K36" s="13">
        <v>3.6999999999999998E-2</v>
      </c>
      <c r="L36" s="4" t="s">
        <v>3590</v>
      </c>
      <c r="M36" s="11" t="s">
        <v>66</v>
      </c>
      <c r="N36" s="11" t="s">
        <v>4300</v>
      </c>
      <c r="O36" s="28">
        <v>3.1999999999999999E-11</v>
      </c>
      <c r="P36" s="28">
        <v>1.3E-14</v>
      </c>
    </row>
    <row r="37" spans="1:16">
      <c r="A37" s="2"/>
      <c r="B37" s="2"/>
      <c r="C37" s="2"/>
      <c r="D37" s="2"/>
      <c r="E37" s="2"/>
      <c r="F37" s="27"/>
      <c r="G37" s="5" t="s">
        <v>3590</v>
      </c>
      <c r="H37" s="4" t="s">
        <v>97</v>
      </c>
      <c r="I37" s="4" t="s">
        <v>4210</v>
      </c>
      <c r="J37" s="13">
        <v>5.7999999999999996E-3</v>
      </c>
      <c r="K37" s="13">
        <v>5.7999999999999996E-3</v>
      </c>
      <c r="L37" s="16" t="s">
        <v>3593</v>
      </c>
      <c r="M37" s="11" t="s">
        <v>73</v>
      </c>
      <c r="N37" s="11" t="s">
        <v>4302</v>
      </c>
      <c r="O37" s="28">
        <v>0.20599999999999999</v>
      </c>
      <c r="P37" s="28">
        <v>6.8300000000000007E-5</v>
      </c>
    </row>
    <row r="38" spans="1:16">
      <c r="A38" s="2">
        <v>7</v>
      </c>
      <c r="B38" s="2">
        <v>33</v>
      </c>
      <c r="C38" s="2">
        <v>16</v>
      </c>
      <c r="D38" s="2">
        <v>4</v>
      </c>
      <c r="E38" s="2">
        <v>12</v>
      </c>
      <c r="F38" s="27">
        <v>32</v>
      </c>
      <c r="G38" s="20" t="s">
        <v>3592</v>
      </c>
      <c r="H38" s="20" t="s">
        <v>98</v>
      </c>
      <c r="I38" s="4" t="s">
        <v>4211</v>
      </c>
      <c r="J38" s="13">
        <v>0.2</v>
      </c>
      <c r="K38" s="13">
        <v>0.18</v>
      </c>
      <c r="L38" s="13"/>
      <c r="M38" s="13" t="s">
        <v>15</v>
      </c>
      <c r="N38" s="4" t="s">
        <v>15</v>
      </c>
      <c r="O38" s="4" t="s">
        <v>15</v>
      </c>
      <c r="P38" s="4" t="s">
        <v>15</v>
      </c>
    </row>
    <row r="39" spans="1:16">
      <c r="A39" s="2">
        <v>8</v>
      </c>
      <c r="B39" s="2">
        <v>132</v>
      </c>
      <c r="C39" s="2">
        <v>16</v>
      </c>
      <c r="D39" s="2">
        <v>9</v>
      </c>
      <c r="E39" s="2">
        <v>7</v>
      </c>
      <c r="F39" s="27">
        <v>32</v>
      </c>
      <c r="G39" s="4"/>
      <c r="H39" s="4"/>
      <c r="I39" s="3" t="s">
        <v>15</v>
      </c>
      <c r="J39" s="3" t="s">
        <v>15</v>
      </c>
      <c r="K39" s="3" t="s">
        <v>15</v>
      </c>
      <c r="L39" s="3"/>
      <c r="M39" s="14" t="s">
        <v>15</v>
      </c>
      <c r="N39" s="3" t="s">
        <v>15</v>
      </c>
      <c r="O39" s="3" t="s">
        <v>15</v>
      </c>
      <c r="P39" s="3" t="s">
        <v>15</v>
      </c>
    </row>
    <row r="40" spans="1:16" s="4" customFormat="1">
      <c r="A40" s="4">
        <v>9</v>
      </c>
      <c r="B40" s="4">
        <v>80</v>
      </c>
      <c r="C40" s="4">
        <v>25</v>
      </c>
      <c r="D40" s="4">
        <v>25</v>
      </c>
      <c r="E40" s="4">
        <v>7</v>
      </c>
      <c r="F40" s="16">
        <v>57</v>
      </c>
      <c r="G40" s="16" t="s">
        <v>3593</v>
      </c>
      <c r="H40" s="1" t="s">
        <v>99</v>
      </c>
      <c r="I40" s="4" t="s">
        <v>4212</v>
      </c>
      <c r="K40" s="26">
        <v>6.2E-2</v>
      </c>
      <c r="L40" s="26"/>
      <c r="M40" s="13" t="s">
        <v>15</v>
      </c>
      <c r="N40" s="1" t="s">
        <v>15</v>
      </c>
      <c r="O40" s="1" t="s">
        <v>15</v>
      </c>
      <c r="P40" s="1" t="s">
        <v>15</v>
      </c>
    </row>
    <row r="41" spans="1:16" s="4" customFormat="1">
      <c r="F41" s="16"/>
      <c r="G41" s="5" t="s">
        <v>3590</v>
      </c>
      <c r="H41" s="1" t="s">
        <v>100</v>
      </c>
      <c r="I41" s="1" t="s">
        <v>4213</v>
      </c>
      <c r="J41" s="1"/>
      <c r="K41" s="12">
        <v>0.5</v>
      </c>
      <c r="L41" s="12"/>
      <c r="M41" s="12"/>
    </row>
    <row r="42" spans="1:16">
      <c r="A42" s="1">
        <v>11</v>
      </c>
      <c r="B42" s="1">
        <v>1158</v>
      </c>
      <c r="C42" s="1">
        <v>313</v>
      </c>
      <c r="D42" s="1">
        <v>242</v>
      </c>
      <c r="E42" s="1">
        <v>134</v>
      </c>
      <c r="F42" s="16">
        <v>689</v>
      </c>
      <c r="G42" s="20" t="s">
        <v>3592</v>
      </c>
      <c r="H42" s="20" t="s">
        <v>101</v>
      </c>
      <c r="I42" s="1" t="s">
        <v>4214</v>
      </c>
      <c r="K42" s="26">
        <v>6.2E-2</v>
      </c>
      <c r="L42" s="20" t="s">
        <v>3592</v>
      </c>
      <c r="M42" s="21" t="s">
        <v>54</v>
      </c>
      <c r="N42" s="5" t="s">
        <v>4294</v>
      </c>
      <c r="O42" s="26">
        <v>3.63E-11</v>
      </c>
      <c r="P42" s="26">
        <v>8.9699999999999999E-14</v>
      </c>
    </row>
    <row r="43" spans="1:16">
      <c r="F43" s="16"/>
      <c r="G43" s="20" t="s">
        <v>3592</v>
      </c>
      <c r="H43" s="20" t="s">
        <v>102</v>
      </c>
      <c r="I43" s="1" t="s">
        <v>4376</v>
      </c>
      <c r="K43" s="26">
        <v>0.25</v>
      </c>
      <c r="L43" s="20" t="s">
        <v>3592</v>
      </c>
      <c r="M43" s="21" t="s">
        <v>69</v>
      </c>
      <c r="N43" s="5" t="s">
        <v>4303</v>
      </c>
      <c r="O43" s="26">
        <v>3.9299999999999996E-6</v>
      </c>
      <c r="P43" s="26">
        <v>4.0899999999999997E-9</v>
      </c>
    </row>
    <row r="44" spans="1:16">
      <c r="F44" s="16"/>
      <c r="G44" s="20" t="s">
        <v>3592</v>
      </c>
      <c r="H44" s="20" t="s">
        <v>103</v>
      </c>
      <c r="I44" s="1" t="s">
        <v>4215</v>
      </c>
      <c r="K44" s="26">
        <v>0.75</v>
      </c>
      <c r="L44" s="16" t="s">
        <v>3593</v>
      </c>
      <c r="M44" s="5" t="s">
        <v>55</v>
      </c>
      <c r="N44" s="5" t="s">
        <v>4304</v>
      </c>
      <c r="O44" s="26">
        <v>1.3600000000000001E-3</v>
      </c>
      <c r="P44" s="26">
        <v>5.3199999999999999E-6</v>
      </c>
    </row>
    <row r="45" spans="1:16">
      <c r="F45" s="16"/>
      <c r="K45" s="26"/>
      <c r="L45" s="20" t="s">
        <v>3592</v>
      </c>
      <c r="M45" s="21" t="s">
        <v>73</v>
      </c>
      <c r="N45" s="5" t="s">
        <v>4305</v>
      </c>
      <c r="O45" s="26">
        <v>1.0500000000000001E-2</v>
      </c>
      <c r="P45" s="26">
        <v>2.34E-6</v>
      </c>
    </row>
    <row r="46" spans="1:16">
      <c r="F46" s="16"/>
      <c r="K46" s="26"/>
      <c r="L46" s="20" t="s">
        <v>3592</v>
      </c>
      <c r="M46" s="21" t="s">
        <v>75</v>
      </c>
      <c r="N46" s="5" t="s">
        <v>4306</v>
      </c>
      <c r="O46" s="26">
        <v>0.14000000000000001</v>
      </c>
      <c r="P46" s="26">
        <v>8.0699999999999996E-5</v>
      </c>
    </row>
    <row r="47" spans="1:16">
      <c r="A47" s="1">
        <v>12</v>
      </c>
      <c r="B47" s="1">
        <v>414</v>
      </c>
      <c r="C47" s="1">
        <v>152</v>
      </c>
      <c r="D47" s="1">
        <v>127</v>
      </c>
      <c r="E47" s="1">
        <v>73</v>
      </c>
      <c r="F47" s="16">
        <v>352</v>
      </c>
      <c r="G47" s="20" t="s">
        <v>3592</v>
      </c>
      <c r="H47" s="21" t="s">
        <v>104</v>
      </c>
      <c r="I47" s="5" t="s">
        <v>4216</v>
      </c>
      <c r="K47" s="1" t="s">
        <v>8</v>
      </c>
      <c r="L47" s="16" t="s">
        <v>3593</v>
      </c>
      <c r="M47" s="5" t="s">
        <v>54</v>
      </c>
      <c r="N47" s="5" t="s">
        <v>4283</v>
      </c>
      <c r="O47" s="26">
        <v>1.12E-16</v>
      </c>
      <c r="P47" s="26">
        <v>2.8699999999999999E-19</v>
      </c>
    </row>
    <row r="48" spans="1:16">
      <c r="F48" s="16"/>
      <c r="G48" s="5" t="s">
        <v>3590</v>
      </c>
      <c r="H48" s="5" t="s">
        <v>105</v>
      </c>
      <c r="I48" s="1" t="s">
        <v>4217</v>
      </c>
      <c r="K48" s="1" t="s">
        <v>8</v>
      </c>
      <c r="L48" s="4" t="s">
        <v>3590</v>
      </c>
      <c r="M48" s="5" t="s">
        <v>56</v>
      </c>
      <c r="N48" s="5" t="s">
        <v>4291</v>
      </c>
      <c r="O48" s="26">
        <v>1.0600000000000001E-9</v>
      </c>
      <c r="P48" s="26">
        <v>1.29E-12</v>
      </c>
    </row>
    <row r="49" spans="1:16">
      <c r="F49" s="16"/>
      <c r="G49" s="20" t="s">
        <v>3592</v>
      </c>
      <c r="H49" s="21" t="s">
        <v>106</v>
      </c>
      <c r="I49" s="1" t="s">
        <v>4218</v>
      </c>
      <c r="K49" s="12">
        <v>0.56999999999999995</v>
      </c>
      <c r="L49" s="16" t="s">
        <v>3593</v>
      </c>
      <c r="M49" s="5" t="s">
        <v>55</v>
      </c>
      <c r="N49" s="5" t="s">
        <v>4307</v>
      </c>
      <c r="O49" s="26">
        <v>1.44E-9</v>
      </c>
      <c r="P49" s="26">
        <v>4.8099999999999999E-12</v>
      </c>
    </row>
    <row r="50" spans="1:16">
      <c r="F50" s="16"/>
      <c r="K50" s="12"/>
      <c r="L50" s="20" t="s">
        <v>3592</v>
      </c>
      <c r="M50" s="21" t="s">
        <v>66</v>
      </c>
      <c r="N50" s="5" t="s">
        <v>4308</v>
      </c>
      <c r="O50" s="26">
        <v>1.09E-8</v>
      </c>
      <c r="P50" s="26">
        <v>4.8099999999999999E-12</v>
      </c>
    </row>
    <row r="51" spans="1:16">
      <c r="F51" s="16"/>
      <c r="K51" s="12"/>
      <c r="L51" s="4" t="s">
        <v>3590</v>
      </c>
      <c r="M51" s="5" t="s">
        <v>71</v>
      </c>
      <c r="N51" s="5" t="s">
        <v>4309</v>
      </c>
      <c r="O51" s="26">
        <v>2.11E-7</v>
      </c>
      <c r="P51" s="26">
        <v>6.7099999999999996E-10</v>
      </c>
    </row>
    <row r="52" spans="1:16">
      <c r="F52" s="16"/>
      <c r="K52" s="12"/>
      <c r="L52" s="16" t="s">
        <v>3593</v>
      </c>
      <c r="M52" s="5" t="s">
        <v>72</v>
      </c>
      <c r="N52" s="5" t="s">
        <v>4310</v>
      </c>
      <c r="O52" s="26">
        <v>7.2600000000000002E-7</v>
      </c>
      <c r="P52" s="26">
        <v>3.46E-9</v>
      </c>
    </row>
    <row r="53" spans="1:16">
      <c r="F53" s="16"/>
      <c r="G53" s="4"/>
      <c r="K53" s="12"/>
      <c r="L53" s="16" t="s">
        <v>3593</v>
      </c>
      <c r="M53" s="5" t="s">
        <v>57</v>
      </c>
      <c r="N53" s="5" t="s">
        <v>4311</v>
      </c>
      <c r="O53" s="26">
        <v>4.32E-5</v>
      </c>
      <c r="P53" s="26">
        <v>1.7800000000000001E-8</v>
      </c>
    </row>
    <row r="54" spans="1:16">
      <c r="F54" s="16"/>
      <c r="G54" s="4"/>
      <c r="K54" s="12"/>
      <c r="L54" s="20" t="s">
        <v>3592</v>
      </c>
      <c r="M54" s="21" t="s">
        <v>73</v>
      </c>
      <c r="N54" s="5" t="s">
        <v>4312</v>
      </c>
      <c r="O54" s="26">
        <v>2.5899999999999999E-3</v>
      </c>
      <c r="P54" s="26">
        <v>7.1999999999999999E-7</v>
      </c>
    </row>
    <row r="55" spans="1:16">
      <c r="F55" s="16"/>
      <c r="G55" s="4"/>
      <c r="K55" s="12"/>
      <c r="L55" s="20" t="s">
        <v>3592</v>
      </c>
      <c r="M55" s="21" t="s">
        <v>69</v>
      </c>
      <c r="N55" s="5" t="s">
        <v>4313</v>
      </c>
      <c r="O55" s="26">
        <v>1.8499999999999999E-2</v>
      </c>
      <c r="P55" s="26">
        <v>2.4600000000000002E-5</v>
      </c>
    </row>
    <row r="56" spans="1:16">
      <c r="A56" s="1">
        <v>13</v>
      </c>
      <c r="B56" s="1">
        <v>389</v>
      </c>
      <c r="C56" s="1">
        <v>130</v>
      </c>
      <c r="D56" s="1">
        <v>120</v>
      </c>
      <c r="E56" s="1">
        <v>62</v>
      </c>
      <c r="F56" s="16">
        <v>312</v>
      </c>
      <c r="G56" s="16" t="s">
        <v>3587</v>
      </c>
      <c r="H56" s="5" t="s">
        <v>107</v>
      </c>
      <c r="I56" s="1" t="s">
        <v>4219</v>
      </c>
      <c r="K56" s="26">
        <v>0.25</v>
      </c>
      <c r="L56" s="16" t="s">
        <v>3588</v>
      </c>
      <c r="M56" s="5" t="s">
        <v>56</v>
      </c>
      <c r="N56" s="5" t="s">
        <v>4285</v>
      </c>
      <c r="O56" s="26">
        <v>5.1600000000000002E-13</v>
      </c>
      <c r="P56" s="26">
        <v>6.37E-16</v>
      </c>
    </row>
    <row r="57" spans="1:16">
      <c r="F57" s="16"/>
      <c r="G57" s="5" t="s">
        <v>3593</v>
      </c>
      <c r="H57" s="5" t="s">
        <v>108</v>
      </c>
      <c r="I57" s="1" t="s">
        <v>4220</v>
      </c>
      <c r="K57" s="26">
        <v>0.25</v>
      </c>
      <c r="L57" s="16" t="s">
        <v>3587</v>
      </c>
      <c r="M57" s="5" t="s">
        <v>54</v>
      </c>
      <c r="N57" s="5" t="s">
        <v>4314</v>
      </c>
      <c r="O57" s="26">
        <v>6.0100000000000005E-7</v>
      </c>
      <c r="P57" s="26">
        <v>3.34E-9</v>
      </c>
    </row>
    <row r="58" spans="1:16">
      <c r="F58" s="16"/>
      <c r="G58" s="16" t="s">
        <v>3587</v>
      </c>
      <c r="H58" s="5" t="s">
        <v>109</v>
      </c>
      <c r="I58" s="1" t="s">
        <v>4221</v>
      </c>
      <c r="K58" s="26">
        <v>0.5</v>
      </c>
      <c r="L58" s="16" t="s">
        <v>3593</v>
      </c>
      <c r="M58" s="5" t="s">
        <v>76</v>
      </c>
      <c r="N58" s="5" t="s">
        <v>4315</v>
      </c>
      <c r="O58" s="26">
        <v>4.8500000000000002E-6</v>
      </c>
      <c r="P58" s="26">
        <v>3.6300000000000001E-9</v>
      </c>
    </row>
    <row r="59" spans="1:16">
      <c r="F59" s="16"/>
      <c r="G59" s="4"/>
      <c r="K59" s="26"/>
      <c r="L59" s="20" t="s">
        <v>3592</v>
      </c>
      <c r="M59" s="21" t="s">
        <v>69</v>
      </c>
      <c r="N59" s="5" t="s">
        <v>4303</v>
      </c>
      <c r="O59" s="26">
        <v>4.7600000000000003E-2</v>
      </c>
      <c r="P59" s="26">
        <v>6.1099999999999994E-5</v>
      </c>
    </row>
    <row r="60" spans="1:16">
      <c r="F60" s="16"/>
      <c r="G60" s="4"/>
      <c r="K60" s="26"/>
      <c r="L60" s="16" t="s">
        <v>3593</v>
      </c>
      <c r="M60" s="5" t="s">
        <v>55</v>
      </c>
      <c r="N60" s="5" t="s">
        <v>4316</v>
      </c>
      <c r="O60" s="26">
        <v>0.16400000000000001</v>
      </c>
      <c r="P60" s="26">
        <v>1.57E-3</v>
      </c>
    </row>
    <row r="61" spans="1:16">
      <c r="A61" s="4">
        <v>14</v>
      </c>
      <c r="B61" s="1">
        <v>218</v>
      </c>
      <c r="C61" s="1">
        <v>54</v>
      </c>
      <c r="D61" s="1">
        <v>33</v>
      </c>
      <c r="E61" s="1">
        <v>24</v>
      </c>
      <c r="F61" s="16">
        <v>111</v>
      </c>
      <c r="G61" s="20" t="s">
        <v>3592</v>
      </c>
      <c r="H61" s="21" t="s">
        <v>110</v>
      </c>
      <c r="I61" s="1" t="s">
        <v>4222</v>
      </c>
      <c r="K61" s="26">
        <v>0.27</v>
      </c>
      <c r="L61" s="4" t="s">
        <v>3590</v>
      </c>
      <c r="M61" s="5" t="s">
        <v>66</v>
      </c>
      <c r="N61" s="5" t="s">
        <v>4317</v>
      </c>
      <c r="O61" s="26">
        <v>4.1399999999999997E-7</v>
      </c>
      <c r="P61" s="26">
        <v>2.3400000000000002E-10</v>
      </c>
    </row>
    <row r="62" spans="1:16">
      <c r="A62" s="4"/>
      <c r="F62" s="16"/>
      <c r="G62" s="5" t="s">
        <v>3593</v>
      </c>
      <c r="H62" s="5" t="s">
        <v>111</v>
      </c>
      <c r="I62" s="1" t="s">
        <v>4223</v>
      </c>
      <c r="K62" s="12">
        <v>0.52</v>
      </c>
      <c r="L62" s="16" t="s">
        <v>3593</v>
      </c>
      <c r="M62" s="5" t="s">
        <v>71</v>
      </c>
      <c r="N62" s="5" t="s">
        <v>4318</v>
      </c>
      <c r="O62" s="26">
        <v>7.6400000000000001E-7</v>
      </c>
      <c r="P62" s="26">
        <v>3.6399999999999998E-9</v>
      </c>
    </row>
    <row r="63" spans="1:16">
      <c r="A63" s="4"/>
      <c r="F63" s="16"/>
      <c r="G63" s="5" t="s">
        <v>3590</v>
      </c>
      <c r="H63" s="5" t="s">
        <v>112</v>
      </c>
      <c r="I63" s="1" t="s">
        <v>4224</v>
      </c>
      <c r="K63" s="12">
        <v>0.53</v>
      </c>
      <c r="L63" s="12"/>
    </row>
    <row r="64" spans="1:16">
      <c r="A64" s="1">
        <v>15</v>
      </c>
      <c r="B64" s="1">
        <v>150</v>
      </c>
      <c r="C64" s="1">
        <v>74</v>
      </c>
      <c r="D64" s="1">
        <v>83</v>
      </c>
      <c r="E64" s="1">
        <v>22</v>
      </c>
      <c r="F64" s="16">
        <v>179</v>
      </c>
      <c r="G64" s="5" t="s">
        <v>3590</v>
      </c>
      <c r="H64" s="5" t="s">
        <v>113</v>
      </c>
      <c r="I64" s="1" t="s">
        <v>4225</v>
      </c>
      <c r="K64" s="26">
        <v>0.76</v>
      </c>
      <c r="L64" s="16" t="s">
        <v>3593</v>
      </c>
      <c r="M64" s="5" t="s">
        <v>71</v>
      </c>
      <c r="N64" s="5" t="s">
        <v>4301</v>
      </c>
      <c r="O64" s="26">
        <v>9.4900000000000003E-5</v>
      </c>
      <c r="P64" s="26">
        <v>4.2199999999999999E-7</v>
      </c>
    </row>
    <row r="65" spans="1:16">
      <c r="F65" s="16"/>
      <c r="G65" s="4"/>
      <c r="K65" s="26"/>
      <c r="L65" s="4" t="s">
        <v>3590</v>
      </c>
      <c r="M65" s="5" t="s">
        <v>72</v>
      </c>
      <c r="N65" s="5" t="s">
        <v>4319</v>
      </c>
      <c r="O65" s="26">
        <v>0.17199999999999999</v>
      </c>
      <c r="P65" s="26">
        <v>1.92E-3</v>
      </c>
    </row>
    <row r="66" spans="1:16">
      <c r="F66" s="16"/>
      <c r="G66" s="4"/>
      <c r="K66" s="26"/>
      <c r="L66" s="16" t="s">
        <v>3593</v>
      </c>
      <c r="M66" s="5" t="s">
        <v>57</v>
      </c>
      <c r="N66" s="5" t="s">
        <v>4320</v>
      </c>
      <c r="O66" s="26">
        <v>0.33600000000000002</v>
      </c>
      <c r="P66" s="26">
        <v>2.0000000000000001E-4</v>
      </c>
    </row>
    <row r="67" spans="1:16">
      <c r="A67" s="4">
        <v>16</v>
      </c>
      <c r="B67" s="4">
        <v>92</v>
      </c>
      <c r="C67" s="1">
        <v>30</v>
      </c>
      <c r="D67" s="1">
        <v>51</v>
      </c>
      <c r="E67" s="1">
        <v>5</v>
      </c>
      <c r="F67" s="16">
        <v>86</v>
      </c>
      <c r="G67" s="5" t="s">
        <v>3590</v>
      </c>
      <c r="H67" s="5" t="s">
        <v>114</v>
      </c>
      <c r="I67" s="1" t="s">
        <v>4226</v>
      </c>
      <c r="K67" s="26">
        <v>0.25</v>
      </c>
      <c r="L67" s="4" t="s">
        <v>3590</v>
      </c>
      <c r="M67" s="5" t="s">
        <v>80</v>
      </c>
      <c r="N67" s="5" t="s">
        <v>4321</v>
      </c>
      <c r="O67" s="26">
        <v>1.5399999999999999E-41</v>
      </c>
      <c r="P67" s="26">
        <v>2.5600000000000001E-44</v>
      </c>
    </row>
    <row r="68" spans="1:16">
      <c r="A68" s="4"/>
      <c r="B68" s="4"/>
      <c r="F68" s="16"/>
      <c r="G68" s="5" t="s">
        <v>3593</v>
      </c>
      <c r="H68" s="5" t="s">
        <v>115</v>
      </c>
      <c r="I68" s="1" t="s">
        <v>4227</v>
      </c>
      <c r="K68" s="26">
        <v>0.25</v>
      </c>
      <c r="L68" s="26"/>
      <c r="M68" s="5"/>
      <c r="N68" s="5"/>
      <c r="O68" s="26"/>
      <c r="P68" s="26"/>
    </row>
    <row r="69" spans="1:16">
      <c r="A69" s="2">
        <v>17</v>
      </c>
      <c r="B69" s="2">
        <v>26</v>
      </c>
      <c r="C69" s="2">
        <v>11</v>
      </c>
      <c r="D69" s="2">
        <v>25</v>
      </c>
      <c r="E69" s="2">
        <v>1</v>
      </c>
      <c r="F69" s="27">
        <v>37</v>
      </c>
      <c r="G69" s="20" t="s">
        <v>3592</v>
      </c>
      <c r="H69" s="20" t="s">
        <v>116</v>
      </c>
      <c r="I69" s="4" t="s">
        <v>4228</v>
      </c>
      <c r="J69" s="13">
        <v>0.17</v>
      </c>
      <c r="K69" s="13">
        <v>0.15</v>
      </c>
      <c r="L69" s="16" t="s">
        <v>3593</v>
      </c>
      <c r="M69" s="11" t="s">
        <v>75</v>
      </c>
      <c r="N69" s="11" t="s">
        <v>4322</v>
      </c>
      <c r="O69" s="28">
        <v>0.22700000000000001</v>
      </c>
      <c r="P69" s="28">
        <v>8.03E-4</v>
      </c>
    </row>
    <row r="70" spans="1:16">
      <c r="A70" s="1">
        <v>18</v>
      </c>
      <c r="B70" s="1">
        <v>142</v>
      </c>
      <c r="C70" s="1">
        <v>24</v>
      </c>
      <c r="D70" s="1">
        <v>18</v>
      </c>
      <c r="E70" s="1">
        <v>14</v>
      </c>
      <c r="F70" s="16">
        <v>56</v>
      </c>
      <c r="G70" s="5" t="s">
        <v>3590</v>
      </c>
      <c r="H70" s="4" t="s">
        <v>117</v>
      </c>
      <c r="I70" s="5" t="s">
        <v>9</v>
      </c>
      <c r="K70" s="12">
        <v>0.42</v>
      </c>
      <c r="L70" s="4" t="s">
        <v>3590</v>
      </c>
      <c r="M70" s="5" t="s">
        <v>54</v>
      </c>
      <c r="N70" s="5" t="s">
        <v>4294</v>
      </c>
      <c r="O70" s="26">
        <v>3.65E-12</v>
      </c>
      <c r="P70" s="26">
        <v>2.4399999999999999E-14</v>
      </c>
    </row>
    <row r="71" spans="1:16">
      <c r="F71" s="16"/>
      <c r="G71" s="5" t="s">
        <v>3590</v>
      </c>
      <c r="H71" s="4" t="s">
        <v>118</v>
      </c>
      <c r="I71" s="1" t="s">
        <v>10</v>
      </c>
      <c r="K71" s="12">
        <v>0.66</v>
      </c>
      <c r="L71" s="16" t="s">
        <v>3593</v>
      </c>
      <c r="M71" s="5" t="s">
        <v>58</v>
      </c>
      <c r="N71" s="5" t="s">
        <v>4323</v>
      </c>
      <c r="O71" s="26">
        <v>2.5099999999999998E-9</v>
      </c>
      <c r="P71" s="26">
        <v>1.52E-11</v>
      </c>
    </row>
    <row r="72" spans="1:16">
      <c r="F72" s="16"/>
      <c r="G72" s="4"/>
      <c r="K72" s="12"/>
      <c r="L72" s="4" t="s">
        <v>3590</v>
      </c>
      <c r="M72" s="5" t="s">
        <v>72</v>
      </c>
      <c r="N72" s="5" t="s">
        <v>4324</v>
      </c>
      <c r="O72" s="26">
        <v>1.44E-6</v>
      </c>
      <c r="P72" s="26">
        <v>8.7099999999999999E-9</v>
      </c>
    </row>
    <row r="73" spans="1:16">
      <c r="F73" s="16"/>
      <c r="G73" s="4"/>
      <c r="K73" s="12"/>
      <c r="L73" s="16" t="s">
        <v>3587</v>
      </c>
      <c r="M73" s="5" t="s">
        <v>55</v>
      </c>
      <c r="N73" s="5" t="s">
        <v>4325</v>
      </c>
      <c r="O73" s="26">
        <v>9.9900000000000003E-2</v>
      </c>
      <c r="P73" s="26">
        <v>2.2300000000000002E-3</v>
      </c>
    </row>
    <row r="74" spans="1:16">
      <c r="A74" s="2">
        <v>19</v>
      </c>
      <c r="B74" s="2">
        <v>30</v>
      </c>
      <c r="C74" s="2">
        <v>6</v>
      </c>
      <c r="D74" s="2">
        <v>3</v>
      </c>
      <c r="E74" s="2">
        <v>3</v>
      </c>
      <c r="F74" s="27">
        <v>12</v>
      </c>
      <c r="G74" s="20" t="s">
        <v>3592</v>
      </c>
      <c r="H74" s="20" t="s">
        <v>119</v>
      </c>
      <c r="I74" s="4" t="s">
        <v>4380</v>
      </c>
      <c r="J74" s="13">
        <v>0.28999999999999998</v>
      </c>
      <c r="K74" s="13">
        <v>0.25</v>
      </c>
      <c r="L74" s="13"/>
      <c r="M74" s="13" t="s">
        <v>15</v>
      </c>
      <c r="N74" s="4" t="s">
        <v>15</v>
      </c>
      <c r="O74" s="4" t="s">
        <v>15</v>
      </c>
      <c r="P74" s="4" t="s">
        <v>15</v>
      </c>
    </row>
    <row r="75" spans="1:16">
      <c r="A75" s="2"/>
      <c r="B75" s="2"/>
      <c r="C75" s="2"/>
      <c r="D75" s="2"/>
      <c r="E75" s="2"/>
      <c r="F75" s="27"/>
      <c r="G75" s="20" t="s">
        <v>3592</v>
      </c>
      <c r="H75" s="20" t="s">
        <v>120</v>
      </c>
      <c r="I75" s="4" t="s">
        <v>4229</v>
      </c>
      <c r="J75" s="13">
        <v>0.28999999999999998</v>
      </c>
      <c r="K75" s="13">
        <v>0.25</v>
      </c>
      <c r="L75" s="13"/>
      <c r="M75" s="13"/>
      <c r="N75" s="4"/>
      <c r="O75" s="4"/>
      <c r="P75" s="4"/>
    </row>
    <row r="76" spans="1:16">
      <c r="A76" s="1">
        <v>20</v>
      </c>
      <c r="B76" s="1">
        <v>145</v>
      </c>
      <c r="C76" s="1">
        <v>40</v>
      </c>
      <c r="D76" s="1">
        <v>28</v>
      </c>
      <c r="E76" s="1">
        <v>22</v>
      </c>
      <c r="F76" s="16">
        <v>90</v>
      </c>
      <c r="G76" s="20" t="s">
        <v>3592</v>
      </c>
      <c r="H76" s="21" t="s">
        <v>121</v>
      </c>
      <c r="I76" s="1" t="s">
        <v>4230</v>
      </c>
      <c r="K76" s="26">
        <v>0.5</v>
      </c>
      <c r="L76" s="16" t="s">
        <v>3593</v>
      </c>
      <c r="M76" s="5" t="s">
        <v>71</v>
      </c>
      <c r="N76" s="5" t="s">
        <v>4301</v>
      </c>
      <c r="O76" s="26">
        <v>2.9099999999999998E-3</v>
      </c>
      <c r="P76" s="26">
        <v>2.4199999999999999E-5</v>
      </c>
    </row>
    <row r="77" spans="1:16">
      <c r="A77" s="4">
        <v>21</v>
      </c>
      <c r="B77" s="4">
        <v>93</v>
      </c>
      <c r="C77" s="4">
        <v>24</v>
      </c>
      <c r="D77" s="4">
        <v>19</v>
      </c>
      <c r="E77" s="4">
        <v>11</v>
      </c>
      <c r="F77" s="29">
        <v>54</v>
      </c>
      <c r="G77" s="20" t="s">
        <v>3592</v>
      </c>
      <c r="H77" s="21" t="s">
        <v>122</v>
      </c>
      <c r="I77" s="1" t="s">
        <v>4231</v>
      </c>
      <c r="K77" s="26">
        <v>0.5</v>
      </c>
      <c r="L77" s="26"/>
      <c r="M77" s="13" t="s">
        <v>15</v>
      </c>
      <c r="N77" s="4" t="s">
        <v>15</v>
      </c>
      <c r="O77" s="4" t="s">
        <v>15</v>
      </c>
      <c r="P77" s="4" t="s">
        <v>15</v>
      </c>
    </row>
    <row r="78" spans="1:16">
      <c r="F78" s="16"/>
      <c r="G78" s="20" t="s">
        <v>3592</v>
      </c>
      <c r="H78" s="21" t="s">
        <v>123</v>
      </c>
      <c r="I78" s="1" t="s">
        <v>4232</v>
      </c>
      <c r="K78" s="26">
        <v>0.5</v>
      </c>
      <c r="L78" s="26"/>
      <c r="M78" s="26"/>
    </row>
    <row r="79" spans="1:16">
      <c r="A79" s="2">
        <v>22</v>
      </c>
      <c r="B79" s="2">
        <v>17</v>
      </c>
      <c r="C79" s="2">
        <v>0</v>
      </c>
      <c r="D79" s="2">
        <v>0</v>
      </c>
      <c r="E79" s="2">
        <v>0</v>
      </c>
      <c r="F79" s="27">
        <v>0</v>
      </c>
      <c r="G79" s="4"/>
      <c r="H79" s="4"/>
      <c r="I79" s="3" t="s">
        <v>15</v>
      </c>
      <c r="J79" s="3"/>
      <c r="K79" s="3" t="s">
        <v>15</v>
      </c>
      <c r="L79" s="3"/>
      <c r="M79" s="14" t="s">
        <v>15</v>
      </c>
      <c r="N79" s="3" t="s">
        <v>15</v>
      </c>
      <c r="O79" s="3" t="s">
        <v>15</v>
      </c>
      <c r="P79" s="3" t="s">
        <v>15</v>
      </c>
    </row>
    <row r="80" spans="1:16">
      <c r="A80" s="1">
        <v>23</v>
      </c>
      <c r="B80" s="1">
        <v>165</v>
      </c>
      <c r="C80" s="1">
        <v>96</v>
      </c>
      <c r="D80" s="1">
        <v>114</v>
      </c>
      <c r="E80" s="1">
        <v>30</v>
      </c>
      <c r="F80" s="16">
        <v>240</v>
      </c>
      <c r="G80" s="20" t="s">
        <v>3592</v>
      </c>
      <c r="H80" s="21" t="s">
        <v>124</v>
      </c>
      <c r="I80" s="1" t="s">
        <v>4233</v>
      </c>
      <c r="K80" s="26">
        <v>6.2E-2</v>
      </c>
      <c r="L80" s="4" t="s">
        <v>3590</v>
      </c>
      <c r="M80" s="5" t="s">
        <v>58</v>
      </c>
      <c r="N80" s="5" t="s">
        <v>4326</v>
      </c>
      <c r="O80" s="26">
        <v>6.3700000000000003E-5</v>
      </c>
      <c r="P80" s="26">
        <v>5.3099999999999998E-7</v>
      </c>
    </row>
    <row r="81" spans="1:16">
      <c r="F81" s="16"/>
      <c r="G81" s="5" t="s">
        <v>3593</v>
      </c>
      <c r="H81" s="5" t="s">
        <v>125</v>
      </c>
      <c r="I81" s="1" t="s">
        <v>4234</v>
      </c>
      <c r="K81" s="26">
        <v>0.5</v>
      </c>
      <c r="L81" s="20" t="s">
        <v>3592</v>
      </c>
      <c r="M81" s="21" t="s">
        <v>71</v>
      </c>
      <c r="N81" s="5" t="s">
        <v>4327</v>
      </c>
      <c r="O81" s="26">
        <v>0.17699999999999999</v>
      </c>
      <c r="P81" s="26">
        <v>1.08E-3</v>
      </c>
    </row>
    <row r="82" spans="1:16">
      <c r="F82" s="16"/>
      <c r="G82" s="4"/>
      <c r="K82" s="26"/>
      <c r="L82" s="4" t="s">
        <v>3590</v>
      </c>
      <c r="M82" s="5" t="s">
        <v>55</v>
      </c>
      <c r="N82" s="5" t="s">
        <v>4304</v>
      </c>
      <c r="O82" s="26">
        <v>5.1600000000000001E-11</v>
      </c>
      <c r="P82" s="26">
        <v>2.1499999999999999E-13</v>
      </c>
    </row>
    <row r="83" spans="1:16">
      <c r="F83" s="16"/>
      <c r="G83" s="4"/>
      <c r="K83" s="26"/>
      <c r="L83" s="4" t="s">
        <v>3590</v>
      </c>
      <c r="M83" s="5" t="s">
        <v>56</v>
      </c>
      <c r="N83" s="5" t="s">
        <v>4328</v>
      </c>
      <c r="O83" s="26">
        <v>5.3499999999999999E-5</v>
      </c>
      <c r="P83" s="26">
        <v>7.0000000000000005E-8</v>
      </c>
    </row>
    <row r="84" spans="1:16">
      <c r="F84" s="16"/>
      <c r="G84" s="4"/>
      <c r="K84" s="26"/>
      <c r="L84" s="4" t="s">
        <v>3590</v>
      </c>
      <c r="M84" s="5" t="s">
        <v>78</v>
      </c>
      <c r="N84" s="5" t="s">
        <v>4329</v>
      </c>
      <c r="O84" s="26">
        <v>6.3700000000000003E-5</v>
      </c>
      <c r="P84" s="26">
        <v>5.3099999999999998E-7</v>
      </c>
    </row>
    <row r="85" spans="1:16">
      <c r="F85" s="16"/>
      <c r="G85" s="4"/>
      <c r="K85" s="26"/>
      <c r="L85" s="16" t="s">
        <v>3593</v>
      </c>
      <c r="M85" s="5" t="s">
        <v>57</v>
      </c>
      <c r="N85" s="5" t="s">
        <v>4286</v>
      </c>
      <c r="O85" s="26">
        <v>2.5399999999999999E-4</v>
      </c>
      <c r="P85" s="26">
        <v>1.29E-7</v>
      </c>
    </row>
    <row r="86" spans="1:16">
      <c r="A86" s="1">
        <v>24</v>
      </c>
      <c r="B86" s="1">
        <v>273</v>
      </c>
      <c r="C86" s="1">
        <v>81</v>
      </c>
      <c r="D86" s="1">
        <v>63</v>
      </c>
      <c r="E86" s="1">
        <v>32</v>
      </c>
      <c r="F86" s="16">
        <v>176</v>
      </c>
      <c r="G86" s="5" t="s">
        <v>3590</v>
      </c>
      <c r="H86" s="11" t="s">
        <v>126</v>
      </c>
      <c r="I86" s="1" t="s">
        <v>4235</v>
      </c>
      <c r="K86" s="12">
        <v>0.56000000000000005</v>
      </c>
      <c r="L86" s="4" t="s">
        <v>3590</v>
      </c>
      <c r="M86" s="5" t="s">
        <v>78</v>
      </c>
      <c r="N86" s="5" t="s">
        <v>4329</v>
      </c>
      <c r="O86" s="26">
        <v>1.09E-7</v>
      </c>
      <c r="P86" s="26">
        <v>7.2599999999999997E-10</v>
      </c>
    </row>
    <row r="87" spans="1:16">
      <c r="F87" s="16"/>
      <c r="G87" s="20" t="s">
        <v>3592</v>
      </c>
      <c r="H87" s="21" t="s">
        <v>127</v>
      </c>
      <c r="I87" s="1" t="s">
        <v>4236</v>
      </c>
      <c r="K87" s="12">
        <v>0.56999999999999995</v>
      </c>
      <c r="L87" s="4" t="s">
        <v>3590</v>
      </c>
      <c r="M87" s="5" t="s">
        <v>55</v>
      </c>
      <c r="N87" s="5" t="s">
        <v>4330</v>
      </c>
      <c r="O87" s="26">
        <v>6.1299999999999998E-6</v>
      </c>
      <c r="P87" s="26">
        <v>5.1100000000000001E-8</v>
      </c>
    </row>
    <row r="88" spans="1:16">
      <c r="F88" s="16"/>
      <c r="G88" s="5" t="s">
        <v>3593</v>
      </c>
      <c r="H88" s="11" t="s">
        <v>128</v>
      </c>
      <c r="I88" s="1" t="s">
        <v>4237</v>
      </c>
      <c r="K88" s="26">
        <v>0.81</v>
      </c>
      <c r="L88" s="4" t="s">
        <v>3590</v>
      </c>
      <c r="M88" s="5" t="s">
        <v>56</v>
      </c>
      <c r="N88" s="5" t="s">
        <v>4331</v>
      </c>
      <c r="O88" s="26">
        <v>1.6900000000000001E-3</v>
      </c>
      <c r="P88" s="26">
        <v>3.5099999999999999E-6</v>
      </c>
    </row>
    <row r="89" spans="1:16">
      <c r="F89" s="16"/>
      <c r="G89" s="4"/>
      <c r="K89" s="26"/>
      <c r="L89" s="4" t="s">
        <v>3590</v>
      </c>
      <c r="M89" s="5" t="s">
        <v>57</v>
      </c>
      <c r="N89" s="5" t="s">
        <v>4332</v>
      </c>
      <c r="O89" s="26">
        <v>0.313</v>
      </c>
      <c r="P89" s="26">
        <v>1.56E-4</v>
      </c>
    </row>
    <row r="90" spans="1:16">
      <c r="A90" s="1">
        <v>25</v>
      </c>
      <c r="B90" s="1">
        <v>266</v>
      </c>
      <c r="C90" s="1">
        <v>83</v>
      </c>
      <c r="D90" s="1">
        <v>69</v>
      </c>
      <c r="E90" s="1">
        <v>34</v>
      </c>
      <c r="F90" s="16">
        <v>186</v>
      </c>
      <c r="G90" s="20" t="s">
        <v>3592</v>
      </c>
      <c r="H90" s="20" t="s">
        <v>129</v>
      </c>
      <c r="I90" s="1" t="s">
        <v>4238</v>
      </c>
      <c r="K90" s="12">
        <v>0.38</v>
      </c>
      <c r="L90" s="4" t="s">
        <v>3590</v>
      </c>
      <c r="M90" s="5" t="s">
        <v>54</v>
      </c>
      <c r="N90" s="5" t="s">
        <v>4333</v>
      </c>
      <c r="O90" s="26">
        <v>2.44E-17</v>
      </c>
      <c r="P90" s="26">
        <v>7.4000000000000001E-20</v>
      </c>
    </row>
    <row r="91" spans="1:16">
      <c r="F91" s="16"/>
      <c r="G91" s="4" t="s">
        <v>3590</v>
      </c>
      <c r="H91" s="4" t="s">
        <v>130</v>
      </c>
      <c r="I91" s="1" t="s">
        <v>4239</v>
      </c>
      <c r="K91" s="12">
        <v>0.55000000000000004</v>
      </c>
      <c r="L91" s="4" t="s">
        <v>3590</v>
      </c>
      <c r="M91" s="5" t="s">
        <v>58</v>
      </c>
      <c r="N91" s="5" t="s">
        <v>4334</v>
      </c>
      <c r="O91" s="26">
        <v>1.9199999999999999E-16</v>
      </c>
      <c r="P91" s="26">
        <v>5.8100000000000003E-19</v>
      </c>
    </row>
    <row r="92" spans="1:16">
      <c r="F92" s="16"/>
      <c r="G92" s="20" t="s">
        <v>3592</v>
      </c>
      <c r="H92" s="20" t="s">
        <v>131</v>
      </c>
      <c r="I92" s="1" t="s">
        <v>4240</v>
      </c>
      <c r="K92" s="12">
        <v>0.79</v>
      </c>
      <c r="L92" s="16" t="s">
        <v>3593</v>
      </c>
      <c r="M92" s="5" t="s">
        <v>56</v>
      </c>
      <c r="N92" s="5" t="s">
        <v>4335</v>
      </c>
      <c r="O92" s="26">
        <v>1.26E-6</v>
      </c>
      <c r="P92" s="26">
        <v>2.7999999999999998E-9</v>
      </c>
    </row>
    <row r="93" spans="1:16">
      <c r="F93" s="16"/>
      <c r="G93" s="4"/>
      <c r="K93" s="12"/>
      <c r="L93" s="20" t="s">
        <v>3592</v>
      </c>
      <c r="M93" s="21" t="s">
        <v>57</v>
      </c>
      <c r="N93" s="5" t="s">
        <v>4336</v>
      </c>
      <c r="O93" s="26">
        <v>2.3699999999999999E-4</v>
      </c>
      <c r="P93" s="26">
        <v>1.24E-7</v>
      </c>
    </row>
    <row r="94" spans="1:16">
      <c r="A94" s="1">
        <v>26</v>
      </c>
      <c r="B94" s="1">
        <v>119</v>
      </c>
      <c r="C94" s="1">
        <v>29</v>
      </c>
      <c r="D94" s="1">
        <v>17</v>
      </c>
      <c r="E94" s="1">
        <v>18</v>
      </c>
      <c r="F94" s="16">
        <v>64</v>
      </c>
      <c r="G94" s="5" t="s">
        <v>3593</v>
      </c>
      <c r="H94" s="5" t="s">
        <v>132</v>
      </c>
      <c r="I94" s="1" t="s">
        <v>4241</v>
      </c>
      <c r="K94" s="12">
        <v>0.27</v>
      </c>
      <c r="L94" s="16" t="s">
        <v>3593</v>
      </c>
      <c r="M94" s="5" t="s">
        <v>54</v>
      </c>
      <c r="N94" s="5" t="s">
        <v>4283</v>
      </c>
      <c r="O94" s="26">
        <v>1.2100000000000001E-7</v>
      </c>
      <c r="P94" s="26">
        <v>1.15E-9</v>
      </c>
    </row>
    <row r="95" spans="1:16">
      <c r="F95" s="16"/>
      <c r="G95" s="4"/>
      <c r="K95" s="12"/>
      <c r="L95" s="4" t="s">
        <v>3590</v>
      </c>
      <c r="M95" s="5" t="s">
        <v>55</v>
      </c>
      <c r="N95" s="5" t="s">
        <v>4337</v>
      </c>
      <c r="O95" s="26">
        <v>1.47E-2</v>
      </c>
      <c r="P95" s="26">
        <v>1.63E-4</v>
      </c>
    </row>
    <row r="96" spans="1:16">
      <c r="A96" s="1">
        <v>27</v>
      </c>
      <c r="B96" s="1">
        <v>110</v>
      </c>
      <c r="C96" s="1">
        <v>30</v>
      </c>
      <c r="D96" s="1">
        <v>12</v>
      </c>
      <c r="E96" s="1">
        <v>18</v>
      </c>
      <c r="F96" s="16">
        <v>60</v>
      </c>
      <c r="G96" s="5" t="s">
        <v>3593</v>
      </c>
      <c r="H96" s="5" t="s">
        <v>133</v>
      </c>
      <c r="I96" s="1" t="s">
        <v>4242</v>
      </c>
      <c r="K96" s="12">
        <v>0.32</v>
      </c>
      <c r="L96" s="12"/>
      <c r="M96" s="13" t="s">
        <v>15</v>
      </c>
      <c r="N96" s="4" t="s">
        <v>15</v>
      </c>
      <c r="O96" s="4" t="s">
        <v>15</v>
      </c>
      <c r="P96" s="4" t="s">
        <v>15</v>
      </c>
    </row>
    <row r="97" spans="1:16">
      <c r="F97" s="16"/>
      <c r="G97" s="20" t="s">
        <v>3592</v>
      </c>
      <c r="H97" s="21" t="s">
        <v>134</v>
      </c>
      <c r="I97" s="1" t="s">
        <v>4243</v>
      </c>
      <c r="K97" s="12">
        <v>0.82</v>
      </c>
      <c r="L97" s="12"/>
      <c r="M97" s="12"/>
    </row>
    <row r="98" spans="1:16">
      <c r="F98" s="16"/>
      <c r="G98" s="4"/>
      <c r="H98" s="5"/>
      <c r="K98" s="12"/>
      <c r="L98" s="12"/>
      <c r="M98" s="12"/>
    </row>
    <row r="99" spans="1:16">
      <c r="A99" s="2">
        <v>28</v>
      </c>
      <c r="B99" s="2">
        <v>50</v>
      </c>
      <c r="C99" s="2">
        <v>15</v>
      </c>
      <c r="D99" s="2">
        <v>5</v>
      </c>
      <c r="E99" s="2">
        <v>10</v>
      </c>
      <c r="F99" s="27">
        <v>30</v>
      </c>
      <c r="G99" s="20" t="s">
        <v>3592</v>
      </c>
      <c r="H99" s="21" t="s">
        <v>135</v>
      </c>
      <c r="I99" s="4" t="s">
        <v>16</v>
      </c>
      <c r="J99" s="13">
        <v>3.6999999999999998E-2</v>
      </c>
      <c r="K99" s="13">
        <v>3.5999999999999997E-2</v>
      </c>
      <c r="L99" s="4" t="s">
        <v>3590</v>
      </c>
      <c r="M99" s="11" t="s">
        <v>55</v>
      </c>
      <c r="N99" s="11" t="s">
        <v>4338</v>
      </c>
      <c r="O99" s="28">
        <v>0.42899999999999999</v>
      </c>
      <c r="P99" s="28">
        <v>2.86E-2</v>
      </c>
    </row>
    <row r="100" spans="1:16">
      <c r="A100" s="4">
        <v>29</v>
      </c>
      <c r="B100" s="4">
        <v>71</v>
      </c>
      <c r="C100" s="4">
        <v>33</v>
      </c>
      <c r="D100" s="4">
        <v>17</v>
      </c>
      <c r="E100" s="4">
        <v>16</v>
      </c>
      <c r="F100" s="16">
        <v>66</v>
      </c>
      <c r="G100" s="4"/>
      <c r="H100" s="13"/>
      <c r="I100" s="14" t="s">
        <v>15</v>
      </c>
      <c r="J100" s="3" t="s">
        <v>15</v>
      </c>
      <c r="K100" s="3" t="s">
        <v>15</v>
      </c>
      <c r="L100" s="3"/>
      <c r="M100" s="3" t="s">
        <v>15</v>
      </c>
      <c r="N100" s="3" t="s">
        <v>15</v>
      </c>
      <c r="O100" s="3" t="s">
        <v>15</v>
      </c>
      <c r="P100" s="3" t="s">
        <v>15</v>
      </c>
    </row>
    <row r="101" spans="1:16">
      <c r="A101" s="2">
        <v>30</v>
      </c>
      <c r="B101" s="2">
        <v>21</v>
      </c>
      <c r="C101" s="2">
        <v>5</v>
      </c>
      <c r="D101" s="2">
        <v>4</v>
      </c>
      <c r="E101" s="2">
        <v>1</v>
      </c>
      <c r="F101" s="27">
        <v>10</v>
      </c>
      <c r="G101" s="5" t="s">
        <v>3590</v>
      </c>
      <c r="H101" s="11" t="s">
        <v>136</v>
      </c>
      <c r="I101" s="4" t="s">
        <v>17</v>
      </c>
      <c r="J101" s="13">
        <v>0.43</v>
      </c>
      <c r="K101" s="13">
        <v>0.36</v>
      </c>
      <c r="L101" s="13"/>
      <c r="M101" s="13" t="s">
        <v>15</v>
      </c>
      <c r="N101" s="4" t="s">
        <v>15</v>
      </c>
      <c r="O101" s="4" t="s">
        <v>15</v>
      </c>
      <c r="P101" s="4" t="s">
        <v>15</v>
      </c>
    </row>
    <row r="102" spans="1:16">
      <c r="A102" s="4">
        <v>31</v>
      </c>
      <c r="B102" s="4">
        <v>65</v>
      </c>
      <c r="C102" s="4">
        <v>23</v>
      </c>
      <c r="D102" s="4">
        <v>87</v>
      </c>
      <c r="E102" s="4">
        <v>42</v>
      </c>
      <c r="F102" s="29">
        <v>152</v>
      </c>
      <c r="G102" s="20" t="s">
        <v>3592</v>
      </c>
      <c r="H102" s="21" t="s">
        <v>137</v>
      </c>
      <c r="I102" s="4" t="s">
        <v>484</v>
      </c>
      <c r="J102" s="13">
        <v>2.5999999999999998E-5</v>
      </c>
      <c r="K102" s="13">
        <v>2.5999999999999998E-5</v>
      </c>
      <c r="L102" s="13"/>
      <c r="M102" s="13" t="s">
        <v>15</v>
      </c>
      <c r="N102" s="4" t="s">
        <v>15</v>
      </c>
      <c r="O102" s="4" t="s">
        <v>15</v>
      </c>
      <c r="P102" s="4" t="s">
        <v>15</v>
      </c>
    </row>
    <row r="103" spans="1:16">
      <c r="A103" s="4"/>
      <c r="B103" s="4"/>
      <c r="C103" s="4"/>
      <c r="D103" s="4"/>
      <c r="E103" s="4"/>
      <c r="F103" s="29"/>
      <c r="G103" s="20" t="s">
        <v>3592</v>
      </c>
      <c r="H103" s="21" t="s">
        <v>138</v>
      </c>
      <c r="I103" s="4" t="s">
        <v>4244</v>
      </c>
      <c r="J103" s="13">
        <v>5.1000000000000004E-3</v>
      </c>
      <c r="K103" s="13">
        <v>5.1000000000000004E-3</v>
      </c>
      <c r="L103" s="13"/>
      <c r="M103" s="13"/>
      <c r="N103" s="4"/>
      <c r="O103" s="4"/>
      <c r="P103" s="4"/>
    </row>
    <row r="104" spans="1:16">
      <c r="A104" s="2">
        <v>32</v>
      </c>
      <c r="B104" s="2">
        <v>19</v>
      </c>
      <c r="C104" s="2">
        <v>9</v>
      </c>
      <c r="D104" s="2">
        <v>4</v>
      </c>
      <c r="E104" s="2">
        <v>5</v>
      </c>
      <c r="F104" s="27">
        <v>18</v>
      </c>
      <c r="G104" s="20" t="s">
        <v>3592</v>
      </c>
      <c r="H104" s="21" t="s">
        <v>139</v>
      </c>
      <c r="I104" s="4" t="s">
        <v>4382</v>
      </c>
      <c r="J104" s="13">
        <v>0.03</v>
      </c>
      <c r="K104" s="13">
        <v>0.03</v>
      </c>
      <c r="L104" s="13"/>
      <c r="M104" s="13" t="s">
        <v>15</v>
      </c>
      <c r="N104" s="4" t="s">
        <v>15</v>
      </c>
      <c r="O104" s="4" t="s">
        <v>15</v>
      </c>
      <c r="P104" s="4" t="s">
        <v>15</v>
      </c>
    </row>
    <row r="105" spans="1:16">
      <c r="A105" s="2"/>
      <c r="B105" s="2"/>
      <c r="C105" s="2"/>
      <c r="D105" s="2"/>
      <c r="E105" s="2"/>
      <c r="F105" s="27"/>
      <c r="G105" s="20" t="s">
        <v>3592</v>
      </c>
      <c r="H105" s="21" t="s">
        <v>140</v>
      </c>
      <c r="I105" s="4" t="s">
        <v>18</v>
      </c>
      <c r="J105" s="13">
        <v>1.7999999999999999E-2</v>
      </c>
      <c r="K105" s="13">
        <v>1.7999999999999999E-2</v>
      </c>
      <c r="L105" s="13"/>
      <c r="M105" s="13"/>
      <c r="N105" s="4"/>
      <c r="O105" s="4"/>
      <c r="P105" s="4"/>
    </row>
    <row r="106" spans="1:16">
      <c r="A106" s="2">
        <v>33</v>
      </c>
      <c r="B106" s="2">
        <v>19</v>
      </c>
      <c r="C106" s="2">
        <v>8</v>
      </c>
      <c r="D106" s="2">
        <v>4</v>
      </c>
      <c r="E106" s="2">
        <v>4</v>
      </c>
      <c r="F106" s="27">
        <v>16</v>
      </c>
      <c r="G106" s="4"/>
      <c r="H106" s="11"/>
      <c r="I106" s="3" t="s">
        <v>15</v>
      </c>
      <c r="J106" s="3" t="s">
        <v>15</v>
      </c>
      <c r="K106" s="3" t="s">
        <v>15</v>
      </c>
      <c r="L106" s="3"/>
      <c r="M106" s="14" t="s">
        <v>15</v>
      </c>
      <c r="N106" s="3" t="s">
        <v>15</v>
      </c>
      <c r="O106" s="3" t="s">
        <v>15</v>
      </c>
      <c r="P106" s="3" t="s">
        <v>15</v>
      </c>
    </row>
    <row r="107" spans="1:16">
      <c r="A107" s="2">
        <v>34</v>
      </c>
      <c r="B107" s="2">
        <v>43</v>
      </c>
      <c r="C107" s="2">
        <v>14</v>
      </c>
      <c r="D107" s="2">
        <v>6</v>
      </c>
      <c r="E107" s="2">
        <v>8</v>
      </c>
      <c r="F107" s="27">
        <v>28</v>
      </c>
      <c r="G107" s="4"/>
      <c r="H107" s="4"/>
      <c r="I107" s="3" t="s">
        <v>15</v>
      </c>
      <c r="J107" s="3" t="s">
        <v>15</v>
      </c>
      <c r="K107" s="3" t="s">
        <v>15</v>
      </c>
      <c r="L107" s="3"/>
      <c r="M107" s="14" t="s">
        <v>15</v>
      </c>
      <c r="N107" s="3" t="s">
        <v>15</v>
      </c>
      <c r="O107" s="3" t="s">
        <v>15</v>
      </c>
      <c r="P107" s="3" t="s">
        <v>15</v>
      </c>
    </row>
    <row r="108" spans="1:16">
      <c r="A108" s="2">
        <v>35</v>
      </c>
      <c r="B108" s="2">
        <v>16</v>
      </c>
      <c r="C108" s="2">
        <v>2</v>
      </c>
      <c r="D108" s="2">
        <v>1</v>
      </c>
      <c r="E108" s="2">
        <v>1</v>
      </c>
      <c r="F108" s="27">
        <v>4</v>
      </c>
      <c r="G108" s="4"/>
      <c r="H108" s="4"/>
      <c r="I108" s="3" t="s">
        <v>15</v>
      </c>
      <c r="J108" s="3" t="s">
        <v>15</v>
      </c>
      <c r="K108" s="3" t="s">
        <v>15</v>
      </c>
      <c r="L108" s="3"/>
      <c r="M108" s="14" t="s">
        <v>15</v>
      </c>
      <c r="N108" s="3" t="s">
        <v>15</v>
      </c>
      <c r="O108" s="3" t="s">
        <v>15</v>
      </c>
      <c r="P108" s="3" t="s">
        <v>15</v>
      </c>
    </row>
    <row r="109" spans="1:16">
      <c r="A109" s="2">
        <v>36</v>
      </c>
      <c r="B109" s="2">
        <v>117</v>
      </c>
      <c r="C109" s="2">
        <v>23</v>
      </c>
      <c r="D109" s="2">
        <v>9</v>
      </c>
      <c r="E109" s="2">
        <v>14</v>
      </c>
      <c r="F109" s="27">
        <v>46</v>
      </c>
      <c r="G109" s="20" t="s">
        <v>3592</v>
      </c>
      <c r="H109" s="21" t="s">
        <v>141</v>
      </c>
      <c r="I109" s="4" t="s">
        <v>19</v>
      </c>
      <c r="J109" s="13">
        <v>0.25</v>
      </c>
      <c r="K109" s="13">
        <v>0.23</v>
      </c>
      <c r="L109" s="13"/>
      <c r="M109" s="13" t="s">
        <v>15</v>
      </c>
      <c r="N109" s="4" t="s">
        <v>15</v>
      </c>
      <c r="O109" s="4" t="s">
        <v>15</v>
      </c>
      <c r="P109" s="4" t="s">
        <v>15</v>
      </c>
    </row>
    <row r="110" spans="1:16">
      <c r="A110" s="2"/>
      <c r="B110" s="2"/>
      <c r="C110" s="2"/>
      <c r="D110" s="2"/>
      <c r="E110" s="2"/>
      <c r="F110" s="27"/>
      <c r="G110" s="20" t="s">
        <v>3592</v>
      </c>
      <c r="H110" s="21" t="s">
        <v>142</v>
      </c>
      <c r="I110" s="4" t="s">
        <v>20</v>
      </c>
      <c r="J110" s="13">
        <v>0.47</v>
      </c>
      <c r="K110" s="13">
        <v>0.39</v>
      </c>
      <c r="L110" s="13"/>
      <c r="M110" s="13" t="s">
        <v>15</v>
      </c>
      <c r="N110" s="4" t="s">
        <v>15</v>
      </c>
      <c r="O110" s="4" t="s">
        <v>15</v>
      </c>
      <c r="P110" s="4" t="s">
        <v>15</v>
      </c>
    </row>
    <row r="111" spans="1:16">
      <c r="A111" s="2">
        <v>37</v>
      </c>
      <c r="B111" s="2">
        <v>31</v>
      </c>
      <c r="C111" s="2">
        <v>5</v>
      </c>
      <c r="D111" s="2">
        <v>3</v>
      </c>
      <c r="E111" s="2">
        <v>2</v>
      </c>
      <c r="F111" s="27">
        <v>10</v>
      </c>
      <c r="G111" s="20" t="s">
        <v>3592</v>
      </c>
      <c r="H111" s="21" t="s">
        <v>143</v>
      </c>
      <c r="I111" s="4" t="s">
        <v>21</v>
      </c>
      <c r="J111" s="13">
        <v>0.11</v>
      </c>
      <c r="K111" s="13">
        <v>0.1</v>
      </c>
      <c r="L111" s="13"/>
      <c r="M111" s="13" t="s">
        <v>15</v>
      </c>
      <c r="N111" s="4" t="s">
        <v>15</v>
      </c>
      <c r="O111" s="4" t="s">
        <v>15</v>
      </c>
      <c r="P111" s="4" t="s">
        <v>15</v>
      </c>
    </row>
    <row r="112" spans="1:16">
      <c r="A112" s="2"/>
      <c r="B112" s="2"/>
      <c r="C112" s="2"/>
      <c r="D112" s="2"/>
      <c r="E112" s="2"/>
      <c r="F112" s="27"/>
      <c r="G112" s="20" t="s">
        <v>3592</v>
      </c>
      <c r="H112" s="21" t="s">
        <v>144</v>
      </c>
      <c r="I112" s="4" t="s">
        <v>22</v>
      </c>
      <c r="J112" s="13">
        <v>0.43</v>
      </c>
      <c r="K112" s="13">
        <v>0.36</v>
      </c>
      <c r="L112" s="13"/>
      <c r="M112" s="13"/>
      <c r="N112" s="4"/>
      <c r="O112" s="4"/>
      <c r="P112" s="4"/>
    </row>
    <row r="113" spans="1:16">
      <c r="A113" s="2">
        <v>38</v>
      </c>
      <c r="B113" s="2">
        <v>32</v>
      </c>
      <c r="C113" s="2">
        <v>5</v>
      </c>
      <c r="D113" s="2">
        <v>4</v>
      </c>
      <c r="E113" s="2">
        <v>1</v>
      </c>
      <c r="F113" s="27">
        <v>10</v>
      </c>
      <c r="G113" s="4"/>
      <c r="H113" s="4"/>
      <c r="I113" s="3" t="s">
        <v>15</v>
      </c>
      <c r="J113" s="3" t="s">
        <v>15</v>
      </c>
      <c r="K113" s="3" t="s">
        <v>15</v>
      </c>
      <c r="L113" s="3"/>
      <c r="M113" s="14" t="s">
        <v>15</v>
      </c>
      <c r="N113" s="3" t="s">
        <v>15</v>
      </c>
      <c r="O113" s="3" t="s">
        <v>15</v>
      </c>
      <c r="P113" s="3" t="s">
        <v>15</v>
      </c>
    </row>
    <row r="114" spans="1:16">
      <c r="A114" s="1">
        <v>41</v>
      </c>
      <c r="B114" s="1">
        <v>293</v>
      </c>
      <c r="C114" s="1">
        <v>98</v>
      </c>
      <c r="D114" s="1">
        <v>62</v>
      </c>
      <c r="E114" s="1">
        <v>51</v>
      </c>
      <c r="F114" s="16">
        <v>211</v>
      </c>
      <c r="G114" s="20" t="s">
        <v>3592</v>
      </c>
      <c r="H114" s="21" t="s">
        <v>145</v>
      </c>
      <c r="I114" s="1" t="s">
        <v>4245</v>
      </c>
      <c r="K114" s="12">
        <v>0.19</v>
      </c>
      <c r="L114" s="20" t="s">
        <v>3592</v>
      </c>
      <c r="M114" s="21" t="s">
        <v>54</v>
      </c>
      <c r="N114" s="5" t="s">
        <v>4339</v>
      </c>
      <c r="O114" s="26">
        <v>8.9099999999999998E-12</v>
      </c>
      <c r="P114" s="26">
        <v>3.2999999999999998E-14</v>
      </c>
    </row>
    <row r="115" spans="1:16">
      <c r="F115" s="16"/>
      <c r="G115" s="20" t="s">
        <v>3592</v>
      </c>
      <c r="H115" s="21" t="s">
        <v>146</v>
      </c>
      <c r="I115" s="1" t="s">
        <v>4246</v>
      </c>
      <c r="K115" s="12">
        <v>0.5</v>
      </c>
      <c r="L115" s="16" t="s">
        <v>3593</v>
      </c>
      <c r="M115" s="5" t="s">
        <v>55</v>
      </c>
      <c r="N115" s="5" t="s">
        <v>4340</v>
      </c>
      <c r="O115" s="26">
        <v>6.3499999999999999E-5</v>
      </c>
      <c r="P115" s="26">
        <v>5.2900000000000004E-7</v>
      </c>
    </row>
    <row r="116" spans="1:16">
      <c r="F116" s="16"/>
      <c r="G116" s="4"/>
      <c r="K116" s="12"/>
      <c r="L116" s="4" t="s">
        <v>3590</v>
      </c>
      <c r="M116" s="5" t="s">
        <v>56</v>
      </c>
      <c r="N116" s="5" t="s">
        <v>4341</v>
      </c>
      <c r="O116" s="26">
        <v>9.6600000000000002E-3</v>
      </c>
      <c r="P116" s="26">
        <v>2.0100000000000001E-5</v>
      </c>
    </row>
    <row r="117" spans="1:16">
      <c r="F117" s="16"/>
      <c r="G117" s="4"/>
      <c r="K117" s="12"/>
      <c r="L117" s="16" t="s">
        <v>3587</v>
      </c>
      <c r="M117" s="5" t="s">
        <v>58</v>
      </c>
      <c r="N117" s="5" t="s">
        <v>4342</v>
      </c>
      <c r="O117" s="26">
        <v>4.5100000000000001E-2</v>
      </c>
      <c r="P117" s="26">
        <v>7.5299999999999998E-4</v>
      </c>
    </row>
    <row r="118" spans="1:16">
      <c r="F118" s="16"/>
      <c r="G118" s="4"/>
      <c r="K118" s="12"/>
      <c r="L118" s="16" t="s">
        <v>3593</v>
      </c>
      <c r="M118" s="5" t="s">
        <v>57</v>
      </c>
      <c r="N118" s="5" t="s">
        <v>4286</v>
      </c>
      <c r="O118" s="26">
        <v>0.21099999999999999</v>
      </c>
      <c r="P118" s="26">
        <v>1.2300000000000001E-4</v>
      </c>
    </row>
    <row r="119" spans="1:16">
      <c r="A119" s="2">
        <v>42</v>
      </c>
      <c r="B119" s="2">
        <v>41</v>
      </c>
      <c r="C119" s="2">
        <v>7</v>
      </c>
      <c r="D119" s="2">
        <v>1</v>
      </c>
      <c r="E119" s="2">
        <v>6</v>
      </c>
      <c r="F119" s="27">
        <v>14</v>
      </c>
      <c r="G119" s="20" t="s">
        <v>3592</v>
      </c>
      <c r="H119" s="21" t="s">
        <v>147</v>
      </c>
      <c r="I119" s="4" t="s">
        <v>23</v>
      </c>
      <c r="J119" s="13">
        <v>0.15</v>
      </c>
      <c r="K119" s="13">
        <v>0.14000000000000001</v>
      </c>
      <c r="L119" s="13"/>
      <c r="M119" s="13" t="s">
        <v>15</v>
      </c>
      <c r="N119" s="4" t="s">
        <v>15</v>
      </c>
      <c r="O119" s="4" t="s">
        <v>15</v>
      </c>
      <c r="P119" s="4" t="s">
        <v>15</v>
      </c>
    </row>
    <row r="120" spans="1:16">
      <c r="A120" s="2">
        <v>43</v>
      </c>
      <c r="B120" s="2">
        <v>27</v>
      </c>
      <c r="C120" s="2">
        <v>8</v>
      </c>
      <c r="D120" s="2">
        <v>3</v>
      </c>
      <c r="E120" s="2">
        <v>6</v>
      </c>
      <c r="F120" s="27">
        <v>17</v>
      </c>
      <c r="G120" s="4"/>
      <c r="H120" s="4"/>
      <c r="I120" s="3" t="s">
        <v>15</v>
      </c>
      <c r="J120" s="3" t="s">
        <v>15</v>
      </c>
      <c r="K120" s="3" t="s">
        <v>15</v>
      </c>
      <c r="L120" s="3"/>
      <c r="M120" s="14" t="s">
        <v>15</v>
      </c>
      <c r="N120" s="3" t="s">
        <v>15</v>
      </c>
      <c r="O120" s="3" t="s">
        <v>15</v>
      </c>
      <c r="P120" s="3" t="s">
        <v>15</v>
      </c>
    </row>
    <row r="121" spans="1:16">
      <c r="A121" s="2">
        <v>45</v>
      </c>
      <c r="B121" s="2">
        <v>36</v>
      </c>
      <c r="C121" s="2">
        <v>17</v>
      </c>
      <c r="D121" s="2">
        <v>12</v>
      </c>
      <c r="E121" s="2">
        <v>7</v>
      </c>
      <c r="F121" s="27">
        <v>36</v>
      </c>
      <c r="G121" s="20" t="s">
        <v>3592</v>
      </c>
      <c r="H121" s="21" t="s">
        <v>148</v>
      </c>
      <c r="I121" s="4" t="s">
        <v>4247</v>
      </c>
      <c r="J121" s="13">
        <v>0.19</v>
      </c>
      <c r="K121" s="13">
        <v>0.18</v>
      </c>
      <c r="L121" s="16" t="s">
        <v>3587</v>
      </c>
      <c r="M121" s="11" t="s">
        <v>69</v>
      </c>
      <c r="N121" s="11" t="s">
        <v>4343</v>
      </c>
      <c r="O121" s="28">
        <v>3.0800000000000002E-6</v>
      </c>
      <c r="P121" s="28">
        <v>5.4100000000000001E-9</v>
      </c>
    </row>
    <row r="122" spans="1:16">
      <c r="A122" s="1">
        <v>46</v>
      </c>
      <c r="B122" s="1">
        <v>88</v>
      </c>
      <c r="C122" s="1">
        <v>34</v>
      </c>
      <c r="D122" s="1">
        <v>20</v>
      </c>
      <c r="E122" s="1">
        <v>16</v>
      </c>
      <c r="F122" s="16">
        <v>70</v>
      </c>
      <c r="G122" s="5" t="s">
        <v>3593</v>
      </c>
      <c r="H122" s="5" t="s">
        <v>149</v>
      </c>
      <c r="I122" s="1" t="s">
        <v>4248</v>
      </c>
      <c r="K122" s="26">
        <v>0.5</v>
      </c>
      <c r="L122" s="4" t="s">
        <v>3590</v>
      </c>
      <c r="M122" s="5" t="s">
        <v>54</v>
      </c>
      <c r="N122" s="5" t="s">
        <v>63</v>
      </c>
      <c r="O122" s="26">
        <v>1.31E-9</v>
      </c>
      <c r="P122" s="26">
        <v>8.72E-12</v>
      </c>
    </row>
    <row r="123" spans="1:16">
      <c r="F123" s="16"/>
      <c r="G123" s="16" t="s">
        <v>3587</v>
      </c>
      <c r="H123" s="5" t="s">
        <v>150</v>
      </c>
      <c r="I123" s="1" t="s">
        <v>4249</v>
      </c>
      <c r="K123" s="26">
        <v>0.5</v>
      </c>
      <c r="L123" s="4" t="s">
        <v>3590</v>
      </c>
      <c r="M123" s="5" t="s">
        <v>55</v>
      </c>
      <c r="N123" s="5" t="s">
        <v>4344</v>
      </c>
      <c r="O123" s="26">
        <v>6.5200000000000003E-6</v>
      </c>
      <c r="P123" s="26">
        <v>4.8300000000000002E-8</v>
      </c>
    </row>
    <row r="124" spans="1:16">
      <c r="F124" s="16"/>
      <c r="G124" s="4"/>
      <c r="K124" s="26"/>
      <c r="L124" s="4" t="s">
        <v>3590</v>
      </c>
      <c r="M124" s="5" t="s">
        <v>56</v>
      </c>
      <c r="N124" s="5" t="s">
        <v>4341</v>
      </c>
      <c r="O124" s="26">
        <v>6.7400000000000003E-3</v>
      </c>
      <c r="P124" s="26">
        <v>1.4E-5</v>
      </c>
    </row>
    <row r="125" spans="1:16">
      <c r="F125" s="16"/>
      <c r="G125" s="4"/>
      <c r="K125" s="26"/>
      <c r="L125" s="4" t="s">
        <v>3590</v>
      </c>
      <c r="M125" s="5" t="s">
        <v>69</v>
      </c>
      <c r="N125" s="5" t="s">
        <v>4345</v>
      </c>
      <c r="O125" s="26">
        <v>0.126</v>
      </c>
      <c r="P125" s="26">
        <v>2.34E-4</v>
      </c>
    </row>
    <row r="126" spans="1:16">
      <c r="A126" s="2">
        <v>47</v>
      </c>
      <c r="B126" s="2">
        <v>30</v>
      </c>
      <c r="C126" s="2">
        <v>15</v>
      </c>
      <c r="D126" s="2">
        <v>10</v>
      </c>
      <c r="E126" s="2">
        <v>9</v>
      </c>
      <c r="F126" s="27">
        <v>34</v>
      </c>
      <c r="G126" s="20" t="s">
        <v>3592</v>
      </c>
      <c r="H126" s="21" t="s">
        <v>151</v>
      </c>
      <c r="I126" s="4" t="s">
        <v>4250</v>
      </c>
      <c r="J126" s="13">
        <v>0.22</v>
      </c>
      <c r="K126" s="13">
        <v>0.2</v>
      </c>
      <c r="L126" s="13"/>
      <c r="M126" s="13" t="s">
        <v>15</v>
      </c>
      <c r="N126" s="4" t="s">
        <v>15</v>
      </c>
      <c r="O126" s="4" t="s">
        <v>15</v>
      </c>
      <c r="P126" s="4" t="s">
        <v>15</v>
      </c>
    </row>
    <row r="127" spans="1:16">
      <c r="A127" s="2">
        <v>48</v>
      </c>
      <c r="B127" s="2">
        <v>26</v>
      </c>
      <c r="C127" s="2">
        <v>2</v>
      </c>
      <c r="D127" s="2">
        <v>1</v>
      </c>
      <c r="E127" s="2">
        <v>1</v>
      </c>
      <c r="F127" s="27">
        <v>4</v>
      </c>
      <c r="G127" s="4"/>
      <c r="H127" s="4"/>
      <c r="I127" s="3" t="s">
        <v>15</v>
      </c>
      <c r="J127" s="3" t="s">
        <v>15</v>
      </c>
      <c r="K127" s="3" t="s">
        <v>15</v>
      </c>
      <c r="L127" s="3"/>
      <c r="M127" s="14" t="s">
        <v>15</v>
      </c>
      <c r="N127" s="3" t="s">
        <v>15</v>
      </c>
      <c r="O127" s="3" t="s">
        <v>15</v>
      </c>
      <c r="P127" s="3" t="s">
        <v>15</v>
      </c>
    </row>
    <row r="128" spans="1:16">
      <c r="A128" s="2">
        <v>49</v>
      </c>
      <c r="B128" s="2">
        <v>23</v>
      </c>
      <c r="C128" s="2">
        <v>4</v>
      </c>
      <c r="D128" s="2">
        <v>6</v>
      </c>
      <c r="E128" s="2">
        <v>1</v>
      </c>
      <c r="F128" s="27">
        <v>11</v>
      </c>
      <c r="G128" s="4"/>
      <c r="H128" s="4"/>
      <c r="I128" s="3" t="s">
        <v>15</v>
      </c>
      <c r="J128" s="3" t="s">
        <v>15</v>
      </c>
      <c r="K128" s="3" t="s">
        <v>15</v>
      </c>
      <c r="L128" s="3"/>
      <c r="M128" s="14" t="s">
        <v>15</v>
      </c>
      <c r="N128" s="3" t="s">
        <v>15</v>
      </c>
      <c r="O128" s="3" t="s">
        <v>15</v>
      </c>
      <c r="P128" s="3" t="s">
        <v>15</v>
      </c>
    </row>
    <row r="129" spans="1:16">
      <c r="A129" s="2">
        <v>50</v>
      </c>
      <c r="B129" s="2">
        <v>22</v>
      </c>
      <c r="C129" s="2">
        <v>5</v>
      </c>
      <c r="D129" s="2">
        <v>4</v>
      </c>
      <c r="E129" s="2">
        <v>2</v>
      </c>
      <c r="F129" s="27">
        <v>11</v>
      </c>
      <c r="G129" s="4"/>
      <c r="H129" s="4"/>
      <c r="I129" s="3" t="s">
        <v>15</v>
      </c>
      <c r="J129" s="3" t="s">
        <v>15</v>
      </c>
      <c r="K129" s="3" t="s">
        <v>15</v>
      </c>
      <c r="L129" s="3"/>
      <c r="M129" s="14" t="s">
        <v>15</v>
      </c>
      <c r="N129" s="3" t="s">
        <v>15</v>
      </c>
      <c r="O129" s="3" t="s">
        <v>15</v>
      </c>
      <c r="P129" s="3" t="s">
        <v>15</v>
      </c>
    </row>
    <row r="130" spans="1:16">
      <c r="A130" s="2">
        <v>51</v>
      </c>
      <c r="B130" s="2">
        <v>33</v>
      </c>
      <c r="C130" s="2">
        <v>22</v>
      </c>
      <c r="D130" s="2">
        <v>20</v>
      </c>
      <c r="E130" s="2">
        <v>8</v>
      </c>
      <c r="F130" s="27">
        <v>50</v>
      </c>
      <c r="G130" s="20" t="s">
        <v>3592</v>
      </c>
      <c r="H130" s="20" t="s">
        <v>152</v>
      </c>
      <c r="I130" s="4" t="s">
        <v>24</v>
      </c>
      <c r="J130" s="13">
        <v>1.7000000000000001E-2</v>
      </c>
      <c r="K130" s="13">
        <v>1.6E-2</v>
      </c>
      <c r="L130" s="16" t="s">
        <v>3593</v>
      </c>
      <c r="M130" s="11" t="s">
        <v>55</v>
      </c>
      <c r="N130" s="11" t="s">
        <v>4346</v>
      </c>
      <c r="O130" s="28">
        <v>5.3299999999999999E-11</v>
      </c>
      <c r="P130" s="28">
        <v>2.5399999999999998E-13</v>
      </c>
    </row>
    <row r="131" spans="1:16">
      <c r="A131" s="2"/>
      <c r="B131" s="2"/>
      <c r="C131" s="2"/>
      <c r="D131" s="2"/>
      <c r="E131" s="2"/>
      <c r="F131" s="27"/>
      <c r="G131" s="20" t="s">
        <v>3592</v>
      </c>
      <c r="H131" s="20" t="s">
        <v>153</v>
      </c>
      <c r="I131" s="4" t="s">
        <v>4251</v>
      </c>
      <c r="J131" s="13">
        <v>1.4999999999999999E-2</v>
      </c>
      <c r="K131" s="13">
        <v>1.4999999999999999E-2</v>
      </c>
      <c r="L131" s="16" t="s">
        <v>3588</v>
      </c>
      <c r="M131" s="11" t="s">
        <v>69</v>
      </c>
      <c r="N131" s="11" t="s">
        <v>4343</v>
      </c>
      <c r="O131" s="28">
        <v>2.7799999999999998E-2</v>
      </c>
      <c r="P131" s="28">
        <v>4.2200000000000003E-5</v>
      </c>
    </row>
    <row r="132" spans="1:16">
      <c r="A132" s="2"/>
      <c r="B132" s="2"/>
      <c r="C132" s="2"/>
      <c r="D132" s="2"/>
      <c r="E132" s="2"/>
      <c r="F132" s="27"/>
      <c r="G132" s="20" t="s">
        <v>3592</v>
      </c>
      <c r="H132" s="20" t="s">
        <v>154</v>
      </c>
      <c r="I132" s="4" t="s">
        <v>25</v>
      </c>
      <c r="J132" s="13">
        <v>0.05</v>
      </c>
      <c r="K132" s="13">
        <v>4.9000000000000002E-2</v>
      </c>
      <c r="L132" s="16" t="s">
        <v>3593</v>
      </c>
      <c r="M132" s="11" t="s">
        <v>57</v>
      </c>
      <c r="N132" s="11" t="s">
        <v>4286</v>
      </c>
      <c r="O132" s="28">
        <v>3.1399999999999997E-2</v>
      </c>
      <c r="P132" s="28">
        <v>1.3900000000000001E-5</v>
      </c>
    </row>
    <row r="133" spans="1:16">
      <c r="A133" s="2"/>
      <c r="B133" s="2"/>
      <c r="C133" s="2"/>
      <c r="D133" s="2"/>
      <c r="E133" s="2"/>
      <c r="F133" s="27"/>
      <c r="G133" s="4"/>
      <c r="H133" s="4"/>
      <c r="I133" s="4"/>
      <c r="J133" s="13"/>
      <c r="K133" s="13"/>
      <c r="L133" s="4" t="s">
        <v>3590</v>
      </c>
      <c r="M133" s="11" t="s">
        <v>56</v>
      </c>
      <c r="N133" s="11" t="s">
        <v>4285</v>
      </c>
      <c r="O133" s="28">
        <v>0.27300000000000002</v>
      </c>
      <c r="P133" s="28">
        <v>3.8200000000000002E-4</v>
      </c>
    </row>
    <row r="134" spans="1:16">
      <c r="A134" s="1">
        <v>54</v>
      </c>
      <c r="B134" s="1">
        <v>146</v>
      </c>
      <c r="C134" s="1">
        <v>70</v>
      </c>
      <c r="D134" s="1">
        <v>75</v>
      </c>
      <c r="E134" s="1">
        <v>26</v>
      </c>
      <c r="F134" s="16">
        <v>171</v>
      </c>
      <c r="G134" s="4" t="s">
        <v>3588</v>
      </c>
      <c r="H134" s="1" t="s">
        <v>155</v>
      </c>
      <c r="I134" s="1" t="s">
        <v>4252</v>
      </c>
      <c r="K134" s="26">
        <v>0.5</v>
      </c>
      <c r="L134" s="16" t="s">
        <v>3587</v>
      </c>
      <c r="M134" s="5" t="s">
        <v>69</v>
      </c>
      <c r="N134" s="5" t="s">
        <v>4343</v>
      </c>
      <c r="O134" s="26">
        <v>1.8899999999999998E-12</v>
      </c>
      <c r="P134" s="26">
        <v>2.9900000000000001E-15</v>
      </c>
    </row>
    <row r="135" spans="1:16">
      <c r="F135" s="16"/>
      <c r="G135" s="20" t="s">
        <v>3592</v>
      </c>
      <c r="H135" s="20" t="s">
        <v>156</v>
      </c>
      <c r="I135" s="1" t="s">
        <v>4253</v>
      </c>
      <c r="K135" s="26">
        <v>0.5</v>
      </c>
      <c r="L135" s="20" t="s">
        <v>3592</v>
      </c>
      <c r="M135" s="21" t="s">
        <v>73</v>
      </c>
      <c r="N135" s="5" t="s">
        <v>4347</v>
      </c>
      <c r="O135" s="26">
        <v>1.1200000000000001E-6</v>
      </c>
      <c r="P135" s="26">
        <v>4.4300000000000002E-10</v>
      </c>
    </row>
    <row r="136" spans="1:16">
      <c r="F136" s="16"/>
      <c r="G136" s="4"/>
      <c r="K136" s="26"/>
      <c r="L136" s="20" t="s">
        <v>3592</v>
      </c>
      <c r="M136" s="21" t="s">
        <v>54</v>
      </c>
      <c r="N136" s="5" t="s">
        <v>4294</v>
      </c>
      <c r="O136" s="26">
        <v>8.6099999999999996E-2</v>
      </c>
      <c r="P136" s="26">
        <v>1.92E-3</v>
      </c>
    </row>
    <row r="137" spans="1:16">
      <c r="F137" s="16"/>
      <c r="G137" s="4"/>
      <c r="K137" s="26"/>
      <c r="L137" s="20" t="s">
        <v>3592</v>
      </c>
      <c r="M137" s="21" t="s">
        <v>72</v>
      </c>
      <c r="N137" s="5" t="s">
        <v>4348</v>
      </c>
      <c r="O137" s="26">
        <v>0.2</v>
      </c>
      <c r="P137" s="26">
        <v>1.92E-3</v>
      </c>
    </row>
    <row r="138" spans="1:16">
      <c r="A138" s="2">
        <v>55</v>
      </c>
      <c r="B138" s="2">
        <v>33</v>
      </c>
      <c r="C138" s="2">
        <v>9</v>
      </c>
      <c r="D138" s="2">
        <v>6</v>
      </c>
      <c r="E138" s="2">
        <v>3</v>
      </c>
      <c r="F138" s="27">
        <v>18</v>
      </c>
      <c r="G138" s="20" t="s">
        <v>3592</v>
      </c>
      <c r="H138" s="20" t="s">
        <v>157</v>
      </c>
      <c r="I138" s="4" t="s">
        <v>26</v>
      </c>
      <c r="J138" s="13">
        <v>0.14000000000000001</v>
      </c>
      <c r="K138" s="13">
        <v>0.13</v>
      </c>
      <c r="L138" s="13"/>
      <c r="M138" s="13" t="s">
        <v>15</v>
      </c>
      <c r="N138" s="4" t="s">
        <v>15</v>
      </c>
      <c r="O138" s="4" t="s">
        <v>15</v>
      </c>
      <c r="P138" s="4" t="s">
        <v>15</v>
      </c>
    </row>
    <row r="139" spans="1:16">
      <c r="A139" s="2"/>
      <c r="B139" s="2"/>
      <c r="C139" s="2"/>
      <c r="D139" s="2"/>
      <c r="E139" s="2"/>
      <c r="F139" s="27"/>
      <c r="G139" s="20" t="s">
        <v>3592</v>
      </c>
      <c r="H139" s="20" t="s">
        <v>158</v>
      </c>
      <c r="I139" s="4" t="s">
        <v>27</v>
      </c>
      <c r="J139" s="13">
        <v>0.16</v>
      </c>
      <c r="K139" s="13">
        <v>0.15</v>
      </c>
      <c r="L139" s="13"/>
      <c r="M139" s="13"/>
      <c r="N139" s="4"/>
      <c r="O139" s="4"/>
      <c r="P139" s="4"/>
    </row>
    <row r="140" spans="1:16">
      <c r="A140" s="2">
        <v>56</v>
      </c>
      <c r="B140" s="2">
        <v>62</v>
      </c>
      <c r="C140" s="2">
        <v>24</v>
      </c>
      <c r="D140" s="2">
        <v>11</v>
      </c>
      <c r="E140" s="2">
        <v>13</v>
      </c>
      <c r="F140" s="27">
        <v>48</v>
      </c>
      <c r="G140" s="20" t="s">
        <v>3592</v>
      </c>
      <c r="H140" s="20" t="s">
        <v>159</v>
      </c>
      <c r="I140" s="4" t="s">
        <v>28</v>
      </c>
      <c r="J140" s="13">
        <v>9.5000000000000001E-2</v>
      </c>
      <c r="K140" s="13">
        <v>9.0999999999999998E-2</v>
      </c>
      <c r="L140" s="13"/>
      <c r="M140" s="13" t="s">
        <v>15</v>
      </c>
      <c r="N140" s="4" t="s">
        <v>15</v>
      </c>
      <c r="O140" s="4" t="s">
        <v>15</v>
      </c>
      <c r="P140" s="4" t="s">
        <v>15</v>
      </c>
    </row>
    <row r="141" spans="1:16">
      <c r="A141" s="2">
        <v>58</v>
      </c>
      <c r="B141" s="2">
        <v>17</v>
      </c>
      <c r="C141" s="2">
        <v>14</v>
      </c>
      <c r="D141" s="2">
        <v>11</v>
      </c>
      <c r="E141" s="2">
        <v>4</v>
      </c>
      <c r="F141" s="27">
        <v>29</v>
      </c>
      <c r="G141" s="20" t="s">
        <v>3592</v>
      </c>
      <c r="H141" s="20" t="s">
        <v>160</v>
      </c>
      <c r="I141" s="4" t="s">
        <v>4254</v>
      </c>
      <c r="J141" s="13">
        <v>0.1</v>
      </c>
      <c r="K141" s="13">
        <v>9.9000000000000005E-2</v>
      </c>
      <c r="L141" s="13"/>
      <c r="M141" s="13" t="s">
        <v>15</v>
      </c>
      <c r="N141" s="4" t="s">
        <v>15</v>
      </c>
      <c r="O141" s="4" t="s">
        <v>15</v>
      </c>
      <c r="P141" s="4" t="s">
        <v>15</v>
      </c>
    </row>
    <row r="142" spans="1:16">
      <c r="A142" s="2"/>
      <c r="B142" s="2"/>
      <c r="C142" s="2"/>
      <c r="D142" s="2"/>
      <c r="E142" s="2"/>
      <c r="F142" s="27"/>
      <c r="G142" s="20" t="s">
        <v>3592</v>
      </c>
      <c r="H142" s="20" t="s">
        <v>161</v>
      </c>
      <c r="I142" s="4" t="s">
        <v>4255</v>
      </c>
      <c r="J142" s="13">
        <v>0.12</v>
      </c>
      <c r="K142" s="13">
        <v>0.12</v>
      </c>
      <c r="L142" s="13"/>
      <c r="M142" s="13" t="s">
        <v>15</v>
      </c>
      <c r="N142" s="4" t="s">
        <v>15</v>
      </c>
      <c r="O142" s="4" t="s">
        <v>15</v>
      </c>
      <c r="P142" s="4" t="s">
        <v>15</v>
      </c>
    </row>
    <row r="143" spans="1:16">
      <c r="A143" s="1">
        <v>59</v>
      </c>
      <c r="B143" s="1">
        <v>105</v>
      </c>
      <c r="C143" s="1">
        <v>42</v>
      </c>
      <c r="D143" s="1">
        <v>43</v>
      </c>
      <c r="E143" s="1">
        <v>17</v>
      </c>
      <c r="F143" s="16">
        <v>102</v>
      </c>
      <c r="G143" s="20" t="s">
        <v>3592</v>
      </c>
      <c r="H143" s="20" t="s">
        <v>162</v>
      </c>
      <c r="I143" s="1" t="s">
        <v>4256</v>
      </c>
      <c r="K143" s="12">
        <v>0.56000000000000005</v>
      </c>
      <c r="L143" s="12"/>
      <c r="M143" s="13" t="s">
        <v>15</v>
      </c>
      <c r="N143" s="4" t="s">
        <v>15</v>
      </c>
      <c r="O143" s="4" t="s">
        <v>15</v>
      </c>
      <c r="P143" s="4" t="s">
        <v>15</v>
      </c>
    </row>
    <row r="144" spans="1:16">
      <c r="A144" s="4">
        <v>60</v>
      </c>
      <c r="B144" s="4">
        <v>75</v>
      </c>
      <c r="C144" s="4">
        <v>23</v>
      </c>
      <c r="D144" s="4">
        <v>22</v>
      </c>
      <c r="E144" s="4">
        <v>9</v>
      </c>
      <c r="F144" s="29">
        <v>54</v>
      </c>
      <c r="G144" s="20" t="s">
        <v>3592</v>
      </c>
      <c r="H144" s="20" t="s">
        <v>163</v>
      </c>
      <c r="I144" s="4" t="s">
        <v>4257</v>
      </c>
      <c r="J144" s="13">
        <v>0.17</v>
      </c>
      <c r="K144" s="13">
        <v>0.16</v>
      </c>
      <c r="L144" s="4" t="s">
        <v>3590</v>
      </c>
      <c r="M144" s="11" t="s">
        <v>80</v>
      </c>
      <c r="N144" s="11" t="s">
        <v>4349</v>
      </c>
      <c r="O144" s="28">
        <v>9.9599999999999992E-4</v>
      </c>
      <c r="P144" s="28">
        <v>5.1100000000000002E-6</v>
      </c>
    </row>
    <row r="145" spans="1:16">
      <c r="A145" s="4"/>
      <c r="B145" s="4"/>
      <c r="C145" s="4"/>
      <c r="D145" s="4"/>
      <c r="E145" s="4"/>
      <c r="F145" s="29"/>
      <c r="G145" s="20" t="s">
        <v>3592</v>
      </c>
      <c r="H145" s="20" t="s">
        <v>164</v>
      </c>
      <c r="I145" s="4" t="s">
        <v>4258</v>
      </c>
      <c r="J145" s="13">
        <v>0.16</v>
      </c>
      <c r="K145" s="13">
        <v>0.15</v>
      </c>
      <c r="L145" s="13"/>
      <c r="M145" s="11"/>
      <c r="N145" s="11"/>
      <c r="O145" s="28"/>
      <c r="P145" s="28"/>
    </row>
    <row r="146" spans="1:16">
      <c r="A146" s="2">
        <v>61</v>
      </c>
      <c r="B146" s="2">
        <v>21</v>
      </c>
      <c r="C146" s="2">
        <v>13</v>
      </c>
      <c r="D146" s="2">
        <v>7</v>
      </c>
      <c r="E146" s="2">
        <v>7</v>
      </c>
      <c r="F146" s="27">
        <v>27</v>
      </c>
      <c r="G146" s="20" t="s">
        <v>3592</v>
      </c>
      <c r="H146" s="20" t="s">
        <v>165</v>
      </c>
      <c r="I146" s="4" t="s">
        <v>29</v>
      </c>
      <c r="J146" s="13">
        <v>0.27</v>
      </c>
      <c r="K146" s="13">
        <v>0.24</v>
      </c>
      <c r="L146" s="13"/>
      <c r="M146" s="13" t="s">
        <v>15</v>
      </c>
      <c r="N146" s="4" t="s">
        <v>15</v>
      </c>
      <c r="O146" s="4" t="s">
        <v>15</v>
      </c>
      <c r="P146" s="4" t="s">
        <v>15</v>
      </c>
    </row>
    <row r="147" spans="1:16">
      <c r="A147" s="2">
        <v>62</v>
      </c>
      <c r="B147" s="2">
        <v>24</v>
      </c>
      <c r="C147" s="2">
        <v>9</v>
      </c>
      <c r="D147" s="2">
        <v>3</v>
      </c>
      <c r="E147" s="2">
        <v>7</v>
      </c>
      <c r="F147" s="27">
        <v>19</v>
      </c>
      <c r="G147" s="4"/>
      <c r="H147" s="4"/>
      <c r="I147" s="3" t="s">
        <v>15</v>
      </c>
      <c r="J147" s="3" t="s">
        <v>15</v>
      </c>
      <c r="K147" s="3" t="s">
        <v>15</v>
      </c>
      <c r="L147" s="3"/>
      <c r="M147" s="14" t="s">
        <v>15</v>
      </c>
      <c r="N147" s="3" t="s">
        <v>15</v>
      </c>
      <c r="O147" s="3" t="s">
        <v>15</v>
      </c>
      <c r="P147" s="3" t="s">
        <v>15</v>
      </c>
    </row>
    <row r="148" spans="1:16">
      <c r="A148" s="2">
        <v>63</v>
      </c>
      <c r="B148" s="2">
        <v>38</v>
      </c>
      <c r="C148" s="2">
        <v>9</v>
      </c>
      <c r="D148" s="2">
        <v>3</v>
      </c>
      <c r="E148" s="2">
        <v>7</v>
      </c>
      <c r="F148" s="27">
        <v>19</v>
      </c>
      <c r="G148" s="4"/>
      <c r="H148" s="4"/>
      <c r="I148" s="3" t="s">
        <v>15</v>
      </c>
      <c r="J148" s="3" t="s">
        <v>15</v>
      </c>
      <c r="K148" s="3" t="s">
        <v>15</v>
      </c>
      <c r="L148" s="3"/>
      <c r="M148" s="14" t="s">
        <v>15</v>
      </c>
      <c r="N148" s="3" t="s">
        <v>15</v>
      </c>
      <c r="O148" s="3" t="s">
        <v>15</v>
      </c>
      <c r="P148" s="3" t="s">
        <v>15</v>
      </c>
    </row>
    <row r="149" spans="1:16">
      <c r="A149" s="2">
        <v>65</v>
      </c>
      <c r="B149" s="2">
        <v>42</v>
      </c>
      <c r="C149" s="2">
        <v>17</v>
      </c>
      <c r="D149" s="2">
        <v>11</v>
      </c>
      <c r="E149" s="2">
        <v>10</v>
      </c>
      <c r="F149" s="27">
        <v>38</v>
      </c>
      <c r="G149" s="20" t="s">
        <v>3592</v>
      </c>
      <c r="H149" s="20" t="s">
        <v>166</v>
      </c>
      <c r="I149" s="4" t="s">
        <v>30</v>
      </c>
      <c r="J149" s="13">
        <v>9.5999999999999992E-3</v>
      </c>
      <c r="K149" s="13">
        <v>9.5999999999999992E-3</v>
      </c>
      <c r="L149" s="13"/>
      <c r="M149" s="13" t="s">
        <v>15</v>
      </c>
      <c r="N149" s="4" t="s">
        <v>15</v>
      </c>
      <c r="O149" s="4" t="s">
        <v>15</v>
      </c>
      <c r="P149" s="4" t="s">
        <v>15</v>
      </c>
    </row>
    <row r="150" spans="1:16">
      <c r="A150" s="2"/>
      <c r="B150" s="2"/>
      <c r="C150" s="2"/>
      <c r="D150" s="2"/>
      <c r="E150" s="2"/>
      <c r="F150" s="27"/>
      <c r="G150" s="20" t="s">
        <v>3592</v>
      </c>
      <c r="H150" s="20" t="s">
        <v>167</v>
      </c>
      <c r="I150" s="4" t="s">
        <v>4378</v>
      </c>
      <c r="J150" s="13">
        <v>0.15</v>
      </c>
      <c r="K150" s="13">
        <v>0.14000000000000001</v>
      </c>
      <c r="L150" s="13"/>
      <c r="M150" s="13"/>
      <c r="N150" s="4"/>
      <c r="O150" s="4"/>
      <c r="P150" s="4"/>
    </row>
    <row r="151" spans="1:16">
      <c r="A151" s="2">
        <v>66</v>
      </c>
      <c r="B151" s="2">
        <v>41</v>
      </c>
      <c r="C151" s="2">
        <v>3</v>
      </c>
      <c r="D151" s="2">
        <v>2</v>
      </c>
      <c r="E151" s="2">
        <v>1</v>
      </c>
      <c r="F151" s="27">
        <v>6</v>
      </c>
      <c r="G151" s="4"/>
      <c r="H151" s="4"/>
      <c r="I151" s="3" t="s">
        <v>15</v>
      </c>
      <c r="J151" s="3" t="s">
        <v>15</v>
      </c>
      <c r="K151" s="3" t="s">
        <v>15</v>
      </c>
      <c r="L151" s="3"/>
      <c r="M151" s="14" t="s">
        <v>15</v>
      </c>
      <c r="N151" s="3" t="s">
        <v>15</v>
      </c>
      <c r="O151" s="3" t="s">
        <v>15</v>
      </c>
      <c r="P151" s="3" t="s">
        <v>15</v>
      </c>
    </row>
    <row r="152" spans="1:16">
      <c r="A152" s="1">
        <v>67</v>
      </c>
      <c r="B152" s="1">
        <v>72</v>
      </c>
      <c r="C152" s="1">
        <v>50</v>
      </c>
      <c r="D152" s="1">
        <v>42</v>
      </c>
      <c r="E152" s="1">
        <v>10</v>
      </c>
      <c r="F152" s="16">
        <v>102</v>
      </c>
      <c r="G152" s="4" t="s">
        <v>3590</v>
      </c>
      <c r="H152" s="1" t="s">
        <v>168</v>
      </c>
      <c r="I152" s="1" t="s">
        <v>4259</v>
      </c>
      <c r="K152" s="26">
        <v>0.5</v>
      </c>
      <c r="L152" s="16" t="s">
        <v>3593</v>
      </c>
      <c r="M152" s="5" t="s">
        <v>69</v>
      </c>
      <c r="N152" s="5" t="s">
        <v>4350</v>
      </c>
      <c r="O152" s="26">
        <v>6.2900000000000002E-14</v>
      </c>
      <c r="P152" s="26">
        <v>1.1E-16</v>
      </c>
    </row>
    <row r="153" spans="1:16">
      <c r="F153" s="16"/>
      <c r="G153" s="20" t="s">
        <v>3592</v>
      </c>
      <c r="H153" s="20" t="s">
        <v>169</v>
      </c>
      <c r="I153" s="1" t="s">
        <v>4260</v>
      </c>
      <c r="K153" s="26">
        <v>0.5</v>
      </c>
      <c r="L153" s="4" t="s">
        <v>3590</v>
      </c>
      <c r="M153" s="5" t="s">
        <v>54</v>
      </c>
      <c r="N153" s="5" t="s">
        <v>4314</v>
      </c>
      <c r="O153" s="26">
        <v>2.36E-13</v>
      </c>
      <c r="P153" s="26">
        <v>1.1200000000000001E-15</v>
      </c>
    </row>
    <row r="154" spans="1:16">
      <c r="F154" s="16"/>
      <c r="G154" s="4"/>
      <c r="K154" s="26"/>
      <c r="L154" s="16" t="s">
        <v>3593</v>
      </c>
      <c r="M154" s="5" t="s">
        <v>57</v>
      </c>
      <c r="N154" s="5" t="s">
        <v>4286</v>
      </c>
      <c r="O154" s="26">
        <v>3.0800000000000003E-5</v>
      </c>
      <c r="P154" s="26">
        <v>2.0500000000000002E-8</v>
      </c>
    </row>
    <row r="155" spans="1:16">
      <c r="F155" s="16"/>
      <c r="G155" s="4"/>
      <c r="K155" s="26"/>
      <c r="L155" s="4" t="s">
        <v>3590</v>
      </c>
      <c r="M155" s="5" t="s">
        <v>55</v>
      </c>
      <c r="N155" s="5" t="s">
        <v>4351</v>
      </c>
      <c r="O155" s="26">
        <v>5.1000000000000004E-4</v>
      </c>
      <c r="P155" s="26">
        <v>5.6699999999999999E-6</v>
      </c>
    </row>
    <row r="156" spans="1:16">
      <c r="F156" s="16"/>
      <c r="G156" s="4"/>
      <c r="K156" s="26"/>
      <c r="L156" s="4" t="s">
        <v>3590</v>
      </c>
      <c r="M156" s="5" t="s">
        <v>56</v>
      </c>
      <c r="N156" s="5" t="s">
        <v>4352</v>
      </c>
      <c r="O156" s="26">
        <v>2.1299999999999999E-3</v>
      </c>
      <c r="P156" s="26">
        <v>5.6699999999999999E-6</v>
      </c>
    </row>
    <row r="157" spans="1:16">
      <c r="F157" s="16"/>
      <c r="G157" s="4"/>
      <c r="K157" s="26"/>
      <c r="L157" s="4" t="s">
        <v>3590</v>
      </c>
      <c r="M157" s="5" t="s">
        <v>73</v>
      </c>
      <c r="N157" s="5" t="s">
        <v>4353</v>
      </c>
      <c r="O157" s="26">
        <v>1.34E-2</v>
      </c>
      <c r="P157" s="26">
        <v>6.4400000000000002E-6</v>
      </c>
    </row>
    <row r="158" spans="1:16">
      <c r="A158" s="1">
        <v>68</v>
      </c>
      <c r="B158" s="1">
        <v>105</v>
      </c>
      <c r="C158" s="1">
        <v>26</v>
      </c>
      <c r="D158" s="1">
        <v>9</v>
      </c>
      <c r="E158" s="1">
        <v>17</v>
      </c>
      <c r="F158" s="16">
        <v>52</v>
      </c>
      <c r="G158" s="5" t="s">
        <v>3593</v>
      </c>
      <c r="H158" s="1" t="s">
        <v>170</v>
      </c>
      <c r="I158" s="1" t="s">
        <v>4261</v>
      </c>
      <c r="K158" s="12">
        <v>0.15</v>
      </c>
      <c r="L158" s="12"/>
      <c r="M158" s="13" t="s">
        <v>15</v>
      </c>
      <c r="N158" s="4" t="s">
        <v>15</v>
      </c>
      <c r="O158" s="4" t="s">
        <v>15</v>
      </c>
      <c r="P158" s="4" t="s">
        <v>15</v>
      </c>
    </row>
    <row r="159" spans="1:16">
      <c r="F159" s="16"/>
      <c r="G159" s="20" t="s">
        <v>3592</v>
      </c>
      <c r="H159" s="20" t="s">
        <v>171</v>
      </c>
      <c r="I159" s="1" t="s">
        <v>4262</v>
      </c>
      <c r="K159" s="12">
        <v>0.28000000000000003</v>
      </c>
      <c r="L159" s="12"/>
      <c r="M159" s="12"/>
    </row>
    <row r="160" spans="1:16">
      <c r="F160" s="16"/>
      <c r="G160" s="4" t="s">
        <v>3590</v>
      </c>
      <c r="H160" s="1" t="s">
        <v>172</v>
      </c>
      <c r="I160" s="1" t="s">
        <v>4263</v>
      </c>
      <c r="K160" s="12">
        <v>0.78</v>
      </c>
      <c r="L160" s="12"/>
      <c r="M160" s="12"/>
    </row>
    <row r="161" spans="1:16">
      <c r="A161" s="1">
        <v>69</v>
      </c>
      <c r="B161" s="1">
        <v>75</v>
      </c>
      <c r="C161" s="1">
        <v>31</v>
      </c>
      <c r="D161" s="1">
        <v>22</v>
      </c>
      <c r="E161" s="1">
        <v>8</v>
      </c>
      <c r="F161" s="16">
        <v>61</v>
      </c>
      <c r="G161" s="5" t="s">
        <v>3593</v>
      </c>
      <c r="H161" s="1" t="s">
        <v>173</v>
      </c>
      <c r="I161" s="1" t="s">
        <v>4264</v>
      </c>
      <c r="K161" s="26">
        <v>0.92</v>
      </c>
      <c r="L161" s="16" t="s">
        <v>3593</v>
      </c>
      <c r="M161" s="5" t="s">
        <v>58</v>
      </c>
      <c r="N161" s="5" t="s">
        <v>4342</v>
      </c>
      <c r="O161" s="26">
        <v>9.0999999999999998E-2</v>
      </c>
      <c r="P161" s="26">
        <v>3.0400000000000002E-3</v>
      </c>
    </row>
    <row r="162" spans="1:16">
      <c r="A162" s="1">
        <v>70</v>
      </c>
      <c r="B162" s="1">
        <v>132</v>
      </c>
      <c r="C162" s="1">
        <v>54</v>
      </c>
      <c r="D162" s="1">
        <v>37</v>
      </c>
      <c r="E162" s="1">
        <v>19</v>
      </c>
      <c r="F162" s="16">
        <v>110</v>
      </c>
      <c r="G162" s="20" t="s">
        <v>3592</v>
      </c>
      <c r="H162" s="20" t="s">
        <v>174</v>
      </c>
      <c r="I162" s="1" t="s">
        <v>4265</v>
      </c>
      <c r="K162" s="26">
        <v>0.5</v>
      </c>
      <c r="L162" s="4" t="s">
        <v>3590</v>
      </c>
      <c r="M162" s="5" t="s">
        <v>78</v>
      </c>
      <c r="N162" s="5" t="s">
        <v>4354</v>
      </c>
      <c r="O162" s="26">
        <v>8.2999999999999999E-20</v>
      </c>
      <c r="P162" s="26">
        <v>2.7699999999999999E-22</v>
      </c>
    </row>
    <row r="163" spans="1:16">
      <c r="F163" s="16"/>
      <c r="G163" s="4" t="s">
        <v>3590</v>
      </c>
      <c r="H163" s="1" t="s">
        <v>175</v>
      </c>
      <c r="I163" s="1" t="s">
        <v>4266</v>
      </c>
      <c r="K163" s="26">
        <v>0.5</v>
      </c>
      <c r="L163" s="26"/>
      <c r="M163" s="5"/>
      <c r="N163" s="5"/>
      <c r="O163" s="26"/>
      <c r="P163" s="26"/>
    </row>
    <row r="164" spans="1:16">
      <c r="A164" s="4">
        <v>71</v>
      </c>
      <c r="B164" s="4">
        <v>41</v>
      </c>
      <c r="C164" s="1">
        <v>29</v>
      </c>
      <c r="D164" s="1">
        <v>32</v>
      </c>
      <c r="E164" s="1">
        <v>5</v>
      </c>
      <c r="F164" s="16">
        <v>66</v>
      </c>
      <c r="G164" s="4" t="s">
        <v>3590</v>
      </c>
      <c r="H164" s="1" t="s">
        <v>176</v>
      </c>
      <c r="I164" s="1" t="s">
        <v>4267</v>
      </c>
      <c r="K164" s="26">
        <v>0.36</v>
      </c>
      <c r="L164" s="26"/>
      <c r="M164" s="13" t="s">
        <v>15</v>
      </c>
      <c r="N164" s="4" t="s">
        <v>15</v>
      </c>
      <c r="O164" s="4" t="s">
        <v>15</v>
      </c>
      <c r="P164" s="4" t="s">
        <v>15</v>
      </c>
    </row>
    <row r="165" spans="1:16">
      <c r="A165" s="2">
        <v>73</v>
      </c>
      <c r="B165" s="2">
        <v>21</v>
      </c>
      <c r="C165" s="2">
        <v>11</v>
      </c>
      <c r="D165" s="2">
        <v>4</v>
      </c>
      <c r="E165" s="2">
        <v>7</v>
      </c>
      <c r="F165" s="27">
        <v>22</v>
      </c>
      <c r="G165" s="4"/>
      <c r="H165" s="4"/>
      <c r="I165" s="3" t="s">
        <v>15</v>
      </c>
      <c r="J165" s="3" t="s">
        <v>15</v>
      </c>
      <c r="K165" s="3" t="s">
        <v>15</v>
      </c>
      <c r="L165" s="3"/>
      <c r="M165" s="14" t="s">
        <v>15</v>
      </c>
      <c r="N165" s="3" t="s">
        <v>15</v>
      </c>
      <c r="O165" s="3" t="s">
        <v>15</v>
      </c>
      <c r="P165" s="3" t="s">
        <v>15</v>
      </c>
    </row>
    <row r="166" spans="1:16">
      <c r="A166" s="2">
        <v>75</v>
      </c>
      <c r="B166" s="2">
        <v>36</v>
      </c>
      <c r="C166" s="2">
        <v>11</v>
      </c>
      <c r="D166" s="2">
        <v>4</v>
      </c>
      <c r="E166" s="2">
        <v>7</v>
      </c>
      <c r="F166" s="27">
        <v>22</v>
      </c>
      <c r="G166" s="20" t="s">
        <v>3592</v>
      </c>
      <c r="H166" s="20" t="s">
        <v>177</v>
      </c>
      <c r="I166" s="4" t="s">
        <v>31</v>
      </c>
      <c r="J166" s="13">
        <v>0.43</v>
      </c>
      <c r="K166" s="13">
        <v>0.36</v>
      </c>
      <c r="L166" s="13"/>
      <c r="M166" s="13" t="s">
        <v>15</v>
      </c>
      <c r="N166" s="4" t="s">
        <v>15</v>
      </c>
      <c r="O166" s="4" t="s">
        <v>15</v>
      </c>
      <c r="P166" s="4" t="s">
        <v>15</v>
      </c>
    </row>
    <row r="167" spans="1:16">
      <c r="A167" s="2">
        <v>76</v>
      </c>
      <c r="B167" s="2">
        <v>27</v>
      </c>
      <c r="C167" s="2">
        <v>11</v>
      </c>
      <c r="D167" s="2">
        <v>5</v>
      </c>
      <c r="E167" s="2">
        <v>6</v>
      </c>
      <c r="F167" s="27">
        <v>22</v>
      </c>
      <c r="G167" s="4"/>
      <c r="H167" s="4"/>
      <c r="I167" s="3" t="s">
        <v>15</v>
      </c>
      <c r="J167" s="3" t="s">
        <v>15</v>
      </c>
      <c r="K167" s="3" t="s">
        <v>15</v>
      </c>
      <c r="L167" s="3"/>
      <c r="M167" s="14" t="s">
        <v>15</v>
      </c>
      <c r="N167" s="3" t="s">
        <v>15</v>
      </c>
      <c r="O167" s="3" t="s">
        <v>15</v>
      </c>
      <c r="P167" s="3" t="s">
        <v>15</v>
      </c>
    </row>
    <row r="168" spans="1:16">
      <c r="A168" s="2">
        <v>78</v>
      </c>
      <c r="B168" s="2">
        <v>22</v>
      </c>
      <c r="C168" s="2">
        <v>4</v>
      </c>
      <c r="D168" s="2">
        <v>4</v>
      </c>
      <c r="E168" s="2">
        <v>1</v>
      </c>
      <c r="F168" s="27">
        <v>9</v>
      </c>
      <c r="G168" s="20" t="s">
        <v>3592</v>
      </c>
      <c r="H168" s="20" t="s">
        <v>178</v>
      </c>
      <c r="I168" s="4" t="s">
        <v>4268</v>
      </c>
      <c r="J168" s="13">
        <v>0.11</v>
      </c>
      <c r="K168" s="13">
        <v>0.1</v>
      </c>
      <c r="L168" s="13"/>
      <c r="M168" s="13" t="s">
        <v>15</v>
      </c>
      <c r="N168" s="4" t="s">
        <v>15</v>
      </c>
      <c r="O168" s="4" t="s">
        <v>15</v>
      </c>
      <c r="P168" s="4" t="s">
        <v>15</v>
      </c>
    </row>
    <row r="169" spans="1:16">
      <c r="A169" s="2">
        <v>80</v>
      </c>
      <c r="B169" s="2">
        <v>16</v>
      </c>
      <c r="C169" s="2">
        <v>6</v>
      </c>
      <c r="D169" s="2">
        <v>4</v>
      </c>
      <c r="E169" s="2">
        <v>1</v>
      </c>
      <c r="F169" s="27">
        <v>11</v>
      </c>
      <c r="G169" s="4"/>
      <c r="H169" s="4"/>
      <c r="I169" s="3" t="s">
        <v>15</v>
      </c>
      <c r="J169" s="3" t="s">
        <v>15</v>
      </c>
      <c r="K169" s="3" t="s">
        <v>15</v>
      </c>
      <c r="L169" s="3"/>
      <c r="M169" s="14" t="s">
        <v>15</v>
      </c>
      <c r="N169" s="3" t="s">
        <v>15</v>
      </c>
      <c r="O169" s="3" t="s">
        <v>15</v>
      </c>
      <c r="P169" s="3" t="s">
        <v>15</v>
      </c>
    </row>
    <row r="170" spans="1:16">
      <c r="A170" s="2">
        <v>81</v>
      </c>
      <c r="B170" s="2">
        <v>29</v>
      </c>
      <c r="C170" s="2">
        <v>6</v>
      </c>
      <c r="D170" s="2">
        <v>6</v>
      </c>
      <c r="E170" s="2">
        <v>1</v>
      </c>
      <c r="F170" s="27">
        <v>13</v>
      </c>
      <c r="G170" s="20" t="s">
        <v>3592</v>
      </c>
      <c r="H170" s="20" t="s">
        <v>179</v>
      </c>
      <c r="I170" s="4" t="s">
        <v>32</v>
      </c>
      <c r="J170" s="13">
        <v>9.0999999999999998E-2</v>
      </c>
      <c r="K170" s="13">
        <v>8.7999999999999995E-2</v>
      </c>
      <c r="L170" s="16" t="s">
        <v>3593</v>
      </c>
      <c r="M170" s="11" t="s">
        <v>55</v>
      </c>
      <c r="N170" s="11" t="s">
        <v>4325</v>
      </c>
      <c r="O170" s="28">
        <v>6.8300000000000001E-3</v>
      </c>
      <c r="P170" s="28">
        <v>1.5200000000000001E-4</v>
      </c>
    </row>
    <row r="171" spans="1:16">
      <c r="A171" s="2"/>
      <c r="B171" s="2"/>
      <c r="C171" s="2"/>
      <c r="D171" s="2"/>
      <c r="E171" s="2"/>
      <c r="F171" s="27"/>
      <c r="G171" s="4"/>
      <c r="H171" s="4"/>
      <c r="I171" s="4"/>
      <c r="J171" s="13"/>
      <c r="K171" s="13"/>
      <c r="L171" s="4" t="s">
        <v>3590</v>
      </c>
      <c r="M171" s="11" t="s">
        <v>56</v>
      </c>
      <c r="N171" s="11" t="s">
        <v>4335</v>
      </c>
      <c r="O171" s="28">
        <v>3.4700000000000002E-2</v>
      </c>
      <c r="P171" s="28">
        <v>8.9099999999999997E-5</v>
      </c>
    </row>
    <row r="172" spans="1:16">
      <c r="A172" s="2">
        <v>82</v>
      </c>
      <c r="B172" s="2">
        <v>18</v>
      </c>
      <c r="C172" s="2">
        <v>5</v>
      </c>
      <c r="D172" s="2">
        <v>1</v>
      </c>
      <c r="E172" s="2">
        <v>4</v>
      </c>
      <c r="F172" s="27">
        <v>10</v>
      </c>
      <c r="G172" s="20" t="s">
        <v>3592</v>
      </c>
      <c r="H172" s="20" t="s">
        <v>180</v>
      </c>
      <c r="I172" s="4" t="s">
        <v>33</v>
      </c>
      <c r="J172" s="13">
        <v>0.11</v>
      </c>
      <c r="K172" s="13">
        <v>0.1</v>
      </c>
      <c r="L172" s="13"/>
      <c r="M172" s="13" t="s">
        <v>15</v>
      </c>
      <c r="N172" s="4" t="s">
        <v>15</v>
      </c>
      <c r="O172" s="4" t="s">
        <v>15</v>
      </c>
      <c r="P172" s="4" t="s">
        <v>15</v>
      </c>
    </row>
    <row r="173" spans="1:16">
      <c r="A173" s="2">
        <v>83</v>
      </c>
      <c r="B173" s="2">
        <v>32</v>
      </c>
      <c r="C173" s="2">
        <v>18</v>
      </c>
      <c r="D173" s="2">
        <v>11</v>
      </c>
      <c r="E173" s="2">
        <v>8</v>
      </c>
      <c r="F173" s="27">
        <v>37</v>
      </c>
      <c r="G173" s="20" t="s">
        <v>3592</v>
      </c>
      <c r="H173" s="20" t="s">
        <v>181</v>
      </c>
      <c r="I173" s="4" t="s">
        <v>4269</v>
      </c>
      <c r="J173" s="13">
        <v>8.3000000000000001E-3</v>
      </c>
      <c r="K173" s="13">
        <v>8.2000000000000007E-3</v>
      </c>
      <c r="L173" s="16" t="s">
        <v>3593</v>
      </c>
      <c r="M173" s="11" t="s">
        <v>73</v>
      </c>
      <c r="N173" s="11" t="s">
        <v>4355</v>
      </c>
      <c r="O173" s="28">
        <v>8.2600000000000001E-7</v>
      </c>
      <c r="P173" s="28">
        <v>4.0799999999999999E-10</v>
      </c>
    </row>
    <row r="174" spans="1:16">
      <c r="A174" s="2"/>
      <c r="B174" s="2"/>
      <c r="C174" s="2"/>
      <c r="D174" s="2"/>
      <c r="E174" s="2"/>
      <c r="F174" s="27"/>
      <c r="G174" s="4"/>
      <c r="H174" s="4"/>
      <c r="I174" s="4"/>
      <c r="J174" s="13"/>
      <c r="K174" s="13"/>
      <c r="L174" s="16" t="s">
        <v>3587</v>
      </c>
      <c r="M174" s="11" t="s">
        <v>71</v>
      </c>
      <c r="N174" s="11" t="s">
        <v>4356</v>
      </c>
      <c r="O174" s="28">
        <v>4.5399999999999998E-3</v>
      </c>
      <c r="P174" s="28">
        <v>3.7799999999999997E-5</v>
      </c>
    </row>
    <row r="175" spans="1:16">
      <c r="A175" s="2">
        <v>84</v>
      </c>
      <c r="B175" s="2">
        <v>44</v>
      </c>
      <c r="C175" s="2">
        <v>10</v>
      </c>
      <c r="D175" s="2">
        <v>5</v>
      </c>
      <c r="E175" s="2">
        <v>4</v>
      </c>
      <c r="F175" s="27">
        <v>19</v>
      </c>
      <c r="G175" s="20" t="s">
        <v>3592</v>
      </c>
      <c r="H175" s="20" t="s">
        <v>182</v>
      </c>
      <c r="I175" s="4" t="s">
        <v>34</v>
      </c>
      <c r="J175" s="13">
        <v>0.46</v>
      </c>
      <c r="K175" s="13">
        <v>0.38</v>
      </c>
      <c r="L175" s="13"/>
      <c r="M175" s="13" t="s">
        <v>15</v>
      </c>
      <c r="N175" s="4" t="s">
        <v>15</v>
      </c>
      <c r="O175" s="4" t="s">
        <v>15</v>
      </c>
      <c r="P175" s="4" t="s">
        <v>15</v>
      </c>
    </row>
    <row r="176" spans="1:16">
      <c r="A176" s="2">
        <v>86</v>
      </c>
      <c r="B176" s="2">
        <v>18</v>
      </c>
      <c r="C176" s="2">
        <v>5</v>
      </c>
      <c r="D176" s="2">
        <v>3</v>
      </c>
      <c r="E176" s="2">
        <v>2</v>
      </c>
      <c r="F176" s="27">
        <v>10</v>
      </c>
      <c r="G176" s="20" t="s">
        <v>3592</v>
      </c>
      <c r="H176" s="20" t="s">
        <v>183</v>
      </c>
      <c r="I176" s="4" t="s">
        <v>4270</v>
      </c>
      <c r="J176" s="13">
        <v>0.11</v>
      </c>
      <c r="K176" s="13">
        <v>0.1</v>
      </c>
      <c r="L176" s="13"/>
      <c r="M176" s="13" t="s">
        <v>15</v>
      </c>
      <c r="N176" s="4" t="s">
        <v>15</v>
      </c>
      <c r="O176" s="4" t="s">
        <v>15</v>
      </c>
      <c r="P176" s="4" t="s">
        <v>15</v>
      </c>
    </row>
    <row r="177" spans="1:16">
      <c r="A177" s="2">
        <v>87</v>
      </c>
      <c r="B177" s="2">
        <v>47</v>
      </c>
      <c r="C177" s="2">
        <v>11</v>
      </c>
      <c r="D177" s="2">
        <v>8</v>
      </c>
      <c r="E177" s="2">
        <v>4</v>
      </c>
      <c r="F177" s="27">
        <v>23</v>
      </c>
      <c r="G177" s="4"/>
      <c r="H177" s="4"/>
      <c r="I177" s="3" t="s">
        <v>15</v>
      </c>
      <c r="J177" s="3" t="s">
        <v>15</v>
      </c>
      <c r="K177" s="3" t="s">
        <v>15</v>
      </c>
      <c r="L177" s="3"/>
      <c r="M177" s="14" t="s">
        <v>15</v>
      </c>
      <c r="N177" s="3" t="s">
        <v>15</v>
      </c>
      <c r="O177" s="3" t="s">
        <v>15</v>
      </c>
      <c r="P177" s="3" t="s">
        <v>15</v>
      </c>
    </row>
    <row r="178" spans="1:16">
      <c r="A178" s="2">
        <v>88</v>
      </c>
      <c r="B178" s="2">
        <v>33</v>
      </c>
      <c r="C178" s="2">
        <v>8</v>
      </c>
      <c r="D178" s="2">
        <v>3</v>
      </c>
      <c r="E178" s="2">
        <v>5</v>
      </c>
      <c r="F178" s="27">
        <v>16</v>
      </c>
      <c r="G178" s="20" t="s">
        <v>3592</v>
      </c>
      <c r="H178" s="20" t="s">
        <v>184</v>
      </c>
      <c r="I178" s="4" t="s">
        <v>35</v>
      </c>
      <c r="J178" s="13">
        <v>0.18</v>
      </c>
      <c r="K178" s="13">
        <v>0.17</v>
      </c>
      <c r="L178" s="13"/>
      <c r="M178" s="13" t="s">
        <v>15</v>
      </c>
      <c r="N178" s="4" t="s">
        <v>15</v>
      </c>
      <c r="O178" s="4" t="s">
        <v>15</v>
      </c>
      <c r="P178" s="4" t="s">
        <v>15</v>
      </c>
    </row>
    <row r="179" spans="1:16">
      <c r="A179" s="2">
        <v>90</v>
      </c>
      <c r="B179" s="2">
        <v>49</v>
      </c>
      <c r="C179" s="2">
        <v>18</v>
      </c>
      <c r="D179" s="2">
        <v>11</v>
      </c>
      <c r="E179" s="2">
        <v>6</v>
      </c>
      <c r="F179" s="27">
        <v>35</v>
      </c>
      <c r="G179" s="20" t="s">
        <v>3592</v>
      </c>
      <c r="H179" s="20" t="s">
        <v>185</v>
      </c>
      <c r="I179" s="4" t="s">
        <v>36</v>
      </c>
      <c r="J179" s="13">
        <v>4.8000000000000001E-2</v>
      </c>
      <c r="K179" s="13">
        <v>4.7E-2</v>
      </c>
      <c r="L179" s="20" t="s">
        <v>3592</v>
      </c>
      <c r="M179" s="21" t="s">
        <v>55</v>
      </c>
      <c r="N179" s="11" t="s">
        <v>4340</v>
      </c>
      <c r="O179" s="28">
        <v>1.06E-7</v>
      </c>
      <c r="P179" s="28">
        <v>8.8500000000000005E-10</v>
      </c>
    </row>
    <row r="180" spans="1:16">
      <c r="A180" s="2">
        <v>91</v>
      </c>
      <c r="B180" s="2">
        <v>41</v>
      </c>
      <c r="C180" s="2">
        <v>10</v>
      </c>
      <c r="D180" s="2">
        <v>3</v>
      </c>
      <c r="E180" s="2">
        <v>8</v>
      </c>
      <c r="F180" s="27">
        <v>21</v>
      </c>
      <c r="G180" s="4"/>
      <c r="H180" s="4"/>
      <c r="I180" s="3" t="s">
        <v>15</v>
      </c>
      <c r="J180" s="3" t="s">
        <v>15</v>
      </c>
      <c r="K180" s="3" t="s">
        <v>15</v>
      </c>
      <c r="L180" s="3"/>
      <c r="M180" s="14" t="s">
        <v>15</v>
      </c>
      <c r="N180" s="3" t="s">
        <v>15</v>
      </c>
      <c r="O180" s="3" t="s">
        <v>15</v>
      </c>
      <c r="P180" s="3" t="s">
        <v>15</v>
      </c>
    </row>
    <row r="181" spans="1:16">
      <c r="A181" s="2">
        <v>92</v>
      </c>
      <c r="B181" s="2">
        <v>21</v>
      </c>
      <c r="C181" s="2">
        <v>13</v>
      </c>
      <c r="D181" s="2">
        <v>7</v>
      </c>
      <c r="E181" s="2">
        <v>6</v>
      </c>
      <c r="F181" s="27">
        <v>26</v>
      </c>
      <c r="G181" s="20" t="s">
        <v>3592</v>
      </c>
      <c r="H181" s="20" t="s">
        <v>186</v>
      </c>
      <c r="I181" s="4" t="s">
        <v>37</v>
      </c>
      <c r="J181" s="13">
        <v>0.18</v>
      </c>
      <c r="K181" s="13">
        <v>0.17</v>
      </c>
      <c r="L181" s="13"/>
      <c r="M181" s="13" t="s">
        <v>15</v>
      </c>
      <c r="N181" s="4" t="s">
        <v>15</v>
      </c>
      <c r="O181" s="4" t="s">
        <v>15</v>
      </c>
      <c r="P181" s="4" t="s">
        <v>15</v>
      </c>
    </row>
    <row r="182" spans="1:16">
      <c r="A182" s="2">
        <v>94</v>
      </c>
      <c r="B182" s="2">
        <v>26</v>
      </c>
      <c r="C182" s="2">
        <v>17</v>
      </c>
      <c r="D182" s="2">
        <v>8</v>
      </c>
      <c r="E182" s="2">
        <v>8</v>
      </c>
      <c r="F182" s="27">
        <v>33</v>
      </c>
      <c r="G182" s="4"/>
      <c r="H182" s="4"/>
      <c r="I182" s="3" t="s">
        <v>15</v>
      </c>
      <c r="J182" s="3" t="s">
        <v>15</v>
      </c>
      <c r="K182" s="3" t="s">
        <v>15</v>
      </c>
      <c r="L182" s="3"/>
      <c r="M182" s="14" t="s">
        <v>15</v>
      </c>
      <c r="N182" s="3" t="s">
        <v>15</v>
      </c>
      <c r="O182" s="3" t="s">
        <v>15</v>
      </c>
      <c r="P182" s="3" t="s">
        <v>15</v>
      </c>
    </row>
    <row r="183" spans="1:16">
      <c r="A183" s="2">
        <v>95</v>
      </c>
      <c r="B183" s="2">
        <v>19</v>
      </c>
      <c r="C183" s="2">
        <v>8</v>
      </c>
      <c r="D183" s="2">
        <v>2</v>
      </c>
      <c r="E183" s="2">
        <v>5</v>
      </c>
      <c r="F183" s="27">
        <v>15</v>
      </c>
      <c r="G183" s="20" t="s">
        <v>3592</v>
      </c>
      <c r="H183" s="20" t="s">
        <v>187</v>
      </c>
      <c r="I183" s="4" t="s">
        <v>38</v>
      </c>
      <c r="J183" s="13">
        <v>6.0999999999999999E-2</v>
      </c>
      <c r="K183" s="13">
        <v>5.8999999999999997E-2</v>
      </c>
      <c r="L183" s="13"/>
      <c r="M183" s="13" t="s">
        <v>15</v>
      </c>
      <c r="N183" s="4" t="s">
        <v>15</v>
      </c>
      <c r="O183" s="4" t="s">
        <v>15</v>
      </c>
      <c r="P183" s="4" t="s">
        <v>15</v>
      </c>
    </row>
    <row r="184" spans="1:16">
      <c r="A184" s="1">
        <v>99</v>
      </c>
      <c r="B184" s="1">
        <v>103</v>
      </c>
      <c r="C184" s="1">
        <v>37</v>
      </c>
      <c r="D184" s="1">
        <v>19</v>
      </c>
      <c r="E184" s="1">
        <v>15</v>
      </c>
      <c r="F184" s="16">
        <v>71</v>
      </c>
      <c r="G184" s="16" t="s">
        <v>3590</v>
      </c>
      <c r="H184" s="1" t="s">
        <v>188</v>
      </c>
      <c r="I184" s="5" t="s">
        <v>4271</v>
      </c>
      <c r="K184" s="26">
        <v>0.5</v>
      </c>
      <c r="L184" s="4" t="s">
        <v>3590</v>
      </c>
      <c r="M184" s="5" t="s">
        <v>69</v>
      </c>
      <c r="N184" s="5" t="s">
        <v>4345</v>
      </c>
      <c r="O184" s="26">
        <v>0.46700000000000003</v>
      </c>
      <c r="P184" s="26">
        <v>9.3000000000000005E-4</v>
      </c>
    </row>
    <row r="185" spans="1:16">
      <c r="F185" s="16"/>
      <c r="G185" s="20" t="s">
        <v>3592</v>
      </c>
      <c r="H185" s="20" t="s">
        <v>189</v>
      </c>
      <c r="I185" s="1" t="s">
        <v>4272</v>
      </c>
      <c r="K185" s="26">
        <v>0.5</v>
      </c>
      <c r="L185" s="26"/>
      <c r="M185" s="26"/>
    </row>
    <row r="186" spans="1:16">
      <c r="A186" s="2">
        <v>100</v>
      </c>
      <c r="B186" s="2">
        <v>44</v>
      </c>
      <c r="C186" s="2">
        <v>24</v>
      </c>
      <c r="D186" s="2">
        <v>9</v>
      </c>
      <c r="E186" s="2">
        <v>15</v>
      </c>
      <c r="F186" s="27">
        <v>48</v>
      </c>
      <c r="G186" s="20" t="s">
        <v>3592</v>
      </c>
      <c r="H186" s="20" t="s">
        <v>190</v>
      </c>
      <c r="I186" s="4" t="s">
        <v>39</v>
      </c>
      <c r="J186" s="13">
        <v>0.05</v>
      </c>
      <c r="K186" s="13">
        <v>4.9000000000000002E-2</v>
      </c>
      <c r="L186" s="13"/>
      <c r="M186" s="13" t="s">
        <v>15</v>
      </c>
      <c r="N186" s="4" t="s">
        <v>15</v>
      </c>
      <c r="O186" s="4" t="s">
        <v>15</v>
      </c>
      <c r="P186" s="4" t="s">
        <v>15</v>
      </c>
    </row>
    <row r="187" spans="1:16">
      <c r="A187" s="2"/>
      <c r="B187" s="2"/>
      <c r="C187" s="2"/>
      <c r="D187" s="2"/>
      <c r="E187" s="2"/>
      <c r="F187" s="27"/>
      <c r="G187" s="20" t="s">
        <v>3592</v>
      </c>
      <c r="H187" s="20" t="s">
        <v>191</v>
      </c>
      <c r="I187" s="4" t="s">
        <v>40</v>
      </c>
      <c r="J187" s="13">
        <v>2.8E-3</v>
      </c>
      <c r="K187" s="13">
        <v>2.8E-3</v>
      </c>
      <c r="L187" s="13"/>
      <c r="M187" s="13"/>
      <c r="N187" s="4"/>
      <c r="O187" s="4"/>
      <c r="P187" s="4"/>
    </row>
    <row r="188" spans="1:16">
      <c r="A188" s="2"/>
      <c r="B188" s="2"/>
      <c r="C188" s="2"/>
      <c r="D188" s="2"/>
      <c r="E188" s="2"/>
      <c r="F188" s="27"/>
      <c r="G188" s="20" t="s">
        <v>3592</v>
      </c>
      <c r="H188" s="20" t="s">
        <v>192</v>
      </c>
      <c r="I188" s="4" t="s">
        <v>41</v>
      </c>
      <c r="J188" s="13">
        <v>2.7E-2</v>
      </c>
      <c r="K188" s="13">
        <v>2.7E-2</v>
      </c>
      <c r="L188" s="13"/>
      <c r="M188" s="13"/>
      <c r="N188" s="4"/>
      <c r="O188" s="4"/>
      <c r="P188" s="4"/>
    </row>
    <row r="189" spans="1:16">
      <c r="A189" s="2"/>
      <c r="B189" s="2"/>
      <c r="C189" s="2"/>
      <c r="D189" s="2"/>
      <c r="E189" s="2"/>
      <c r="F189" s="27"/>
      <c r="G189" s="20" t="s">
        <v>3592</v>
      </c>
      <c r="H189" s="20" t="s">
        <v>193</v>
      </c>
      <c r="I189" s="4" t="s">
        <v>42</v>
      </c>
      <c r="J189" s="13">
        <v>1.2999999999999999E-2</v>
      </c>
      <c r="K189" s="13">
        <v>1.2999999999999999E-2</v>
      </c>
      <c r="L189" s="13"/>
      <c r="M189" s="13"/>
      <c r="N189" s="4"/>
      <c r="O189" s="4"/>
      <c r="P189" s="4"/>
    </row>
    <row r="190" spans="1:16">
      <c r="A190" s="2"/>
      <c r="B190" s="2"/>
      <c r="C190" s="2"/>
      <c r="D190" s="2"/>
      <c r="E190" s="2"/>
      <c r="F190" s="27"/>
      <c r="G190" s="20" t="s">
        <v>3592</v>
      </c>
      <c r="H190" s="20" t="s">
        <v>194</v>
      </c>
      <c r="I190" s="4" t="s">
        <v>43</v>
      </c>
      <c r="J190" s="13">
        <v>0.05</v>
      </c>
      <c r="K190" s="13">
        <v>4.9000000000000002E-2</v>
      </c>
      <c r="L190" s="13"/>
      <c r="M190" s="13"/>
      <c r="N190" s="4"/>
      <c r="O190" s="4"/>
      <c r="P190" s="4"/>
    </row>
    <row r="191" spans="1:16">
      <c r="A191" s="2">
        <v>102</v>
      </c>
      <c r="B191" s="2">
        <v>44</v>
      </c>
      <c r="C191" s="2">
        <v>15</v>
      </c>
      <c r="D191" s="2">
        <v>11</v>
      </c>
      <c r="E191" s="2">
        <v>2</v>
      </c>
      <c r="F191" s="27">
        <v>28</v>
      </c>
      <c r="G191" s="4"/>
      <c r="H191" s="4"/>
      <c r="I191" s="3" t="s">
        <v>15</v>
      </c>
      <c r="J191" s="3" t="s">
        <v>15</v>
      </c>
      <c r="K191" s="3" t="s">
        <v>15</v>
      </c>
      <c r="L191" s="3"/>
      <c r="M191" s="14" t="s">
        <v>15</v>
      </c>
      <c r="N191" s="3" t="s">
        <v>15</v>
      </c>
      <c r="O191" s="3" t="s">
        <v>15</v>
      </c>
      <c r="P191" s="3" t="s">
        <v>15</v>
      </c>
    </row>
    <row r="192" spans="1:16">
      <c r="A192" s="2">
        <v>104</v>
      </c>
      <c r="B192" s="2">
        <v>41</v>
      </c>
      <c r="C192" s="2">
        <v>7</v>
      </c>
      <c r="D192" s="2">
        <v>4</v>
      </c>
      <c r="E192" s="2">
        <v>3</v>
      </c>
      <c r="F192" s="27">
        <v>14</v>
      </c>
      <c r="G192" s="4"/>
      <c r="H192" s="4"/>
      <c r="I192" s="4" t="s">
        <v>15</v>
      </c>
      <c r="J192" s="4" t="s">
        <v>15</v>
      </c>
      <c r="K192" s="4" t="s">
        <v>15</v>
      </c>
      <c r="L192" s="20" t="s">
        <v>3592</v>
      </c>
      <c r="M192" s="21" t="s">
        <v>73</v>
      </c>
      <c r="N192" s="11" t="s">
        <v>4353</v>
      </c>
      <c r="O192" s="28">
        <v>8.2299999999999998E-2</v>
      </c>
      <c r="P192" s="28">
        <v>2.8099999999999999E-5</v>
      </c>
    </row>
    <row r="193" spans="1:16">
      <c r="A193" s="2"/>
      <c r="B193" s="2"/>
      <c r="C193" s="2"/>
      <c r="D193" s="2"/>
      <c r="E193" s="2"/>
      <c r="F193" s="27"/>
      <c r="G193" s="4"/>
      <c r="H193" s="4"/>
      <c r="I193" s="4"/>
      <c r="J193" s="4"/>
      <c r="K193" s="4"/>
      <c r="L193" s="20" t="s">
        <v>3592</v>
      </c>
      <c r="M193" s="21" t="s">
        <v>69</v>
      </c>
      <c r="N193" s="11" t="s">
        <v>4345</v>
      </c>
      <c r="O193" s="28">
        <v>8.8700000000000001E-2</v>
      </c>
      <c r="P193" s="28">
        <v>1.74E-4</v>
      </c>
    </row>
    <row r="194" spans="1:16">
      <c r="A194" s="1">
        <v>105</v>
      </c>
      <c r="B194" s="1">
        <v>54</v>
      </c>
      <c r="C194" s="1">
        <v>27</v>
      </c>
      <c r="D194" s="1">
        <v>11</v>
      </c>
      <c r="E194" s="1">
        <v>14</v>
      </c>
      <c r="F194" s="16">
        <v>52</v>
      </c>
      <c r="G194" s="20" t="s">
        <v>3592</v>
      </c>
      <c r="H194" s="21" t="s">
        <v>195</v>
      </c>
      <c r="I194" s="1" t="s">
        <v>4273</v>
      </c>
      <c r="J194" s="12">
        <v>6.5000000000000002E-2</v>
      </c>
      <c r="K194" s="12">
        <v>6.3E-2</v>
      </c>
      <c r="L194" s="20" t="s">
        <v>3592</v>
      </c>
      <c r="M194" s="21" t="s">
        <v>73</v>
      </c>
      <c r="N194" s="5" t="s">
        <v>4353</v>
      </c>
      <c r="O194" s="26">
        <v>3.5400000000000002E-3</v>
      </c>
      <c r="P194" s="26">
        <v>9.8299999999999995E-7</v>
      </c>
    </row>
    <row r="195" spans="1:16">
      <c r="A195" s="2">
        <v>108</v>
      </c>
      <c r="B195" s="2">
        <v>43</v>
      </c>
      <c r="C195" s="2">
        <v>14</v>
      </c>
      <c r="D195" s="2">
        <v>7</v>
      </c>
      <c r="E195" s="2">
        <v>7</v>
      </c>
      <c r="F195" s="27">
        <v>28</v>
      </c>
      <c r="G195" s="20" t="s">
        <v>3592</v>
      </c>
      <c r="H195" s="22" t="s">
        <v>196</v>
      </c>
      <c r="I195" s="4" t="s">
        <v>44</v>
      </c>
      <c r="J195" s="13">
        <v>8.8999999999999996E-2</v>
      </c>
      <c r="K195" s="13">
        <v>8.5000000000000006E-2</v>
      </c>
      <c r="L195" s="13"/>
      <c r="M195" s="13" t="s">
        <v>15</v>
      </c>
      <c r="N195" s="4" t="s">
        <v>15</v>
      </c>
      <c r="O195" s="4" t="s">
        <v>15</v>
      </c>
      <c r="P195" s="4" t="s">
        <v>15</v>
      </c>
    </row>
    <row r="196" spans="1:16">
      <c r="A196" s="2"/>
      <c r="B196" s="2"/>
      <c r="C196" s="2"/>
      <c r="D196" s="2"/>
      <c r="E196" s="2"/>
      <c r="F196" s="27"/>
      <c r="G196" s="20" t="s">
        <v>3592</v>
      </c>
      <c r="H196" s="22" t="s">
        <v>197</v>
      </c>
      <c r="I196" s="4" t="s">
        <v>45</v>
      </c>
      <c r="J196" s="13">
        <v>0.16</v>
      </c>
      <c r="K196" s="13">
        <v>0.15</v>
      </c>
      <c r="L196" s="13"/>
      <c r="M196" s="13"/>
      <c r="N196" s="4"/>
      <c r="O196" s="4"/>
      <c r="P196" s="4"/>
    </row>
    <row r="197" spans="1:16">
      <c r="A197" s="2">
        <v>110</v>
      </c>
      <c r="B197" s="2">
        <v>20</v>
      </c>
      <c r="C197" s="2">
        <v>7</v>
      </c>
      <c r="D197" s="2">
        <v>4</v>
      </c>
      <c r="E197" s="2">
        <v>3</v>
      </c>
      <c r="F197" s="27">
        <v>14</v>
      </c>
      <c r="G197" s="4"/>
      <c r="H197" s="4"/>
      <c r="I197" s="3" t="s">
        <v>15</v>
      </c>
      <c r="J197" s="3" t="s">
        <v>15</v>
      </c>
      <c r="K197" s="3" t="s">
        <v>15</v>
      </c>
      <c r="L197" s="3"/>
      <c r="M197" s="14" t="s">
        <v>15</v>
      </c>
      <c r="N197" s="3" t="s">
        <v>15</v>
      </c>
      <c r="O197" s="3" t="s">
        <v>15</v>
      </c>
      <c r="P197" s="3" t="s">
        <v>15</v>
      </c>
    </row>
    <row r="198" spans="1:16">
      <c r="A198" s="2">
        <v>111</v>
      </c>
      <c r="B198" s="2">
        <v>21</v>
      </c>
      <c r="C198" s="2">
        <v>7</v>
      </c>
      <c r="D198" s="2">
        <v>4</v>
      </c>
      <c r="E198" s="2">
        <v>3</v>
      </c>
      <c r="F198" s="27">
        <v>14</v>
      </c>
      <c r="G198" s="20" t="s">
        <v>3592</v>
      </c>
      <c r="H198" s="22" t="s">
        <v>198</v>
      </c>
      <c r="I198" s="4" t="s">
        <v>46</v>
      </c>
      <c r="J198" s="13">
        <v>1.7999999999999999E-2</v>
      </c>
      <c r="K198" s="13">
        <v>1.7999999999999999E-2</v>
      </c>
      <c r="L198" s="13"/>
      <c r="M198" s="13" t="s">
        <v>15</v>
      </c>
      <c r="N198" s="4" t="s">
        <v>15</v>
      </c>
      <c r="O198" s="4" t="s">
        <v>15</v>
      </c>
      <c r="P198" s="4" t="s">
        <v>15</v>
      </c>
    </row>
    <row r="199" spans="1:16">
      <c r="A199" s="2">
        <v>112</v>
      </c>
      <c r="B199" s="2">
        <v>28</v>
      </c>
      <c r="C199" s="2">
        <v>8</v>
      </c>
      <c r="D199" s="2">
        <v>4</v>
      </c>
      <c r="E199" s="2">
        <v>4</v>
      </c>
      <c r="F199" s="27">
        <v>16</v>
      </c>
      <c r="G199" s="4"/>
      <c r="H199" s="4"/>
      <c r="I199" s="3" t="s">
        <v>15</v>
      </c>
      <c r="J199" s="3" t="s">
        <v>15</v>
      </c>
      <c r="K199" s="3" t="s">
        <v>15</v>
      </c>
      <c r="L199" s="3"/>
      <c r="M199" s="14" t="s">
        <v>15</v>
      </c>
      <c r="N199" s="3" t="s">
        <v>15</v>
      </c>
      <c r="O199" s="3" t="s">
        <v>15</v>
      </c>
      <c r="P199" s="3" t="s">
        <v>15</v>
      </c>
    </row>
    <row r="200" spans="1:16">
      <c r="A200" s="2">
        <v>113</v>
      </c>
      <c r="B200" s="2">
        <v>17</v>
      </c>
      <c r="C200" s="2">
        <v>20</v>
      </c>
      <c r="D200" s="2">
        <v>18</v>
      </c>
      <c r="E200" s="2">
        <v>3</v>
      </c>
      <c r="F200" s="27">
        <v>41</v>
      </c>
      <c r="G200" s="5" t="s">
        <v>3590</v>
      </c>
      <c r="H200" s="11" t="s">
        <v>199</v>
      </c>
      <c r="I200" s="4" t="s">
        <v>4274</v>
      </c>
      <c r="J200" s="13">
        <v>5.5000000000000003E-4</v>
      </c>
      <c r="K200" s="13">
        <v>5.5000000000000003E-4</v>
      </c>
      <c r="L200" s="20" t="s">
        <v>3592</v>
      </c>
      <c r="M200" s="21" t="s">
        <v>73</v>
      </c>
      <c r="N200" s="11" t="s">
        <v>4357</v>
      </c>
      <c r="O200" s="28">
        <v>3.2999999999999999E-16</v>
      </c>
      <c r="P200" s="28">
        <v>1.3599999999999999E-19</v>
      </c>
    </row>
    <row r="201" spans="1:16">
      <c r="A201" s="2"/>
      <c r="B201" s="2"/>
      <c r="C201" s="2"/>
      <c r="D201" s="2"/>
      <c r="E201" s="2"/>
      <c r="F201" s="27"/>
      <c r="G201" s="20" t="s">
        <v>3592</v>
      </c>
      <c r="H201" s="22" t="s">
        <v>200</v>
      </c>
      <c r="I201" s="4" t="s">
        <v>4275</v>
      </c>
      <c r="J201" s="13">
        <v>3.3E-3</v>
      </c>
      <c r="K201" s="13">
        <v>3.3E-3</v>
      </c>
      <c r="L201" s="13"/>
      <c r="M201" s="4"/>
      <c r="N201" s="4"/>
      <c r="O201" s="4"/>
      <c r="P201" s="4"/>
    </row>
    <row r="202" spans="1:16">
      <c r="A202" s="2"/>
      <c r="B202" s="2"/>
      <c r="C202" s="2"/>
      <c r="D202" s="2"/>
      <c r="E202" s="2"/>
      <c r="F202" s="27"/>
      <c r="G202" s="5" t="s">
        <v>3590</v>
      </c>
      <c r="H202" s="11" t="s">
        <v>201</v>
      </c>
      <c r="I202" s="4" t="s">
        <v>4276</v>
      </c>
      <c r="J202" s="13">
        <v>3.0999999999999999E-3</v>
      </c>
      <c r="K202" s="13">
        <v>3.0999999999999999E-3</v>
      </c>
      <c r="L202" s="13"/>
      <c r="M202" s="13"/>
      <c r="N202" s="4"/>
      <c r="O202" s="4"/>
      <c r="P202" s="4"/>
    </row>
    <row r="203" spans="1:16">
      <c r="A203" s="2"/>
      <c r="B203" s="2"/>
      <c r="C203" s="2"/>
      <c r="D203" s="2"/>
      <c r="E203" s="2"/>
      <c r="F203" s="27"/>
      <c r="G203" s="20" t="s">
        <v>3592</v>
      </c>
      <c r="H203" s="22" t="s">
        <v>202</v>
      </c>
      <c r="I203" s="4" t="s">
        <v>4277</v>
      </c>
      <c r="J203" s="13">
        <v>1.6E-2</v>
      </c>
      <c r="K203" s="13">
        <v>1.4999999999999999E-2</v>
      </c>
      <c r="L203" s="13"/>
      <c r="M203" s="13"/>
      <c r="N203" s="4"/>
      <c r="O203" s="4"/>
      <c r="P203" s="4"/>
    </row>
    <row r="204" spans="1:16">
      <c r="A204" s="2">
        <v>114</v>
      </c>
      <c r="B204" s="2">
        <v>35</v>
      </c>
      <c r="C204" s="2">
        <v>13</v>
      </c>
      <c r="D204" s="2">
        <v>11</v>
      </c>
      <c r="E204" s="2">
        <v>2</v>
      </c>
      <c r="F204" s="27">
        <v>26</v>
      </c>
      <c r="G204" s="20" t="s">
        <v>3592</v>
      </c>
      <c r="H204" s="22" t="s">
        <v>203</v>
      </c>
      <c r="I204" s="4" t="s">
        <v>4278</v>
      </c>
      <c r="J204" s="13">
        <v>1.1000000000000001E-3</v>
      </c>
      <c r="K204" s="13">
        <v>1.1000000000000001E-3</v>
      </c>
      <c r="L204" s="4" t="s">
        <v>3590</v>
      </c>
      <c r="M204" s="11" t="s">
        <v>54</v>
      </c>
      <c r="N204" s="11" t="s">
        <v>4294</v>
      </c>
      <c r="O204" s="28">
        <v>2.04E-15</v>
      </c>
      <c r="P204" s="28">
        <v>1.36E-17</v>
      </c>
    </row>
    <row r="205" spans="1:16">
      <c r="A205" s="2"/>
      <c r="B205" s="2"/>
      <c r="C205" s="2"/>
      <c r="D205" s="2"/>
      <c r="E205" s="2"/>
      <c r="F205" s="27"/>
      <c r="G205" s="5" t="s">
        <v>3590</v>
      </c>
      <c r="H205" s="11" t="s">
        <v>204</v>
      </c>
      <c r="I205" s="4" t="s">
        <v>47</v>
      </c>
      <c r="J205" s="13">
        <v>8.0999999999999996E-3</v>
      </c>
      <c r="K205" s="13">
        <v>8.0999999999999996E-3</v>
      </c>
      <c r="L205" s="13"/>
      <c r="M205" s="4"/>
      <c r="N205" s="4"/>
      <c r="O205" s="4"/>
      <c r="P205" s="4"/>
    </row>
    <row r="206" spans="1:16">
      <c r="A206" s="2"/>
      <c r="B206" s="2"/>
      <c r="C206" s="2"/>
      <c r="D206" s="2"/>
      <c r="E206" s="2"/>
      <c r="F206" s="27"/>
      <c r="G206" s="4"/>
      <c r="H206" s="11"/>
      <c r="I206" s="4"/>
      <c r="J206" s="13"/>
      <c r="K206" s="13"/>
      <c r="L206" s="13"/>
      <c r="M206" s="11"/>
      <c r="N206" s="11"/>
      <c r="O206" s="28"/>
      <c r="P206" s="28"/>
    </row>
    <row r="207" spans="1:16">
      <c r="A207" s="2">
        <v>117</v>
      </c>
      <c r="B207" s="2">
        <v>29</v>
      </c>
      <c r="C207" s="2">
        <v>9</v>
      </c>
      <c r="D207" s="2">
        <v>3</v>
      </c>
      <c r="E207" s="2">
        <v>6</v>
      </c>
      <c r="F207" s="27">
        <v>18</v>
      </c>
      <c r="G207" s="4"/>
      <c r="H207" s="4"/>
      <c r="I207" s="3" t="s">
        <v>15</v>
      </c>
      <c r="J207" s="3" t="s">
        <v>15</v>
      </c>
      <c r="K207" s="3" t="s">
        <v>15</v>
      </c>
      <c r="L207" s="3"/>
      <c r="M207" s="14" t="s">
        <v>15</v>
      </c>
      <c r="N207" s="3" t="s">
        <v>15</v>
      </c>
      <c r="O207" s="3" t="s">
        <v>15</v>
      </c>
      <c r="P207" s="3" t="s">
        <v>15</v>
      </c>
    </row>
    <row r="208" spans="1:16">
      <c r="A208" s="2">
        <v>118</v>
      </c>
      <c r="B208" s="2">
        <v>19</v>
      </c>
      <c r="C208" s="2">
        <v>5</v>
      </c>
      <c r="D208" s="2">
        <v>2</v>
      </c>
      <c r="E208" s="2">
        <v>3</v>
      </c>
      <c r="F208" s="27">
        <v>10</v>
      </c>
      <c r="G208" s="4"/>
      <c r="H208" s="4"/>
      <c r="I208" s="3" t="s">
        <v>15</v>
      </c>
      <c r="J208" s="3" t="s">
        <v>15</v>
      </c>
      <c r="K208" s="3" t="s">
        <v>15</v>
      </c>
      <c r="L208" s="3"/>
      <c r="M208" s="14" t="s">
        <v>15</v>
      </c>
      <c r="N208" s="3" t="s">
        <v>15</v>
      </c>
      <c r="O208" s="3" t="s">
        <v>15</v>
      </c>
      <c r="P208" s="3" t="s">
        <v>15</v>
      </c>
    </row>
    <row r="209" spans="1:16">
      <c r="A209" s="2">
        <v>123</v>
      </c>
      <c r="B209" s="2">
        <v>28</v>
      </c>
      <c r="C209" s="2">
        <v>18</v>
      </c>
      <c r="D209" s="2">
        <v>15</v>
      </c>
      <c r="E209" s="2">
        <v>4</v>
      </c>
      <c r="F209" s="27">
        <v>37</v>
      </c>
      <c r="G209" s="20" t="s">
        <v>3592</v>
      </c>
      <c r="H209" s="22" t="s">
        <v>205</v>
      </c>
      <c r="I209" s="4" t="s">
        <v>4279</v>
      </c>
      <c r="J209" s="13">
        <v>8.3000000000000001E-3</v>
      </c>
      <c r="K209" s="13">
        <v>8.2000000000000007E-3</v>
      </c>
      <c r="L209" s="4" t="s">
        <v>3590</v>
      </c>
      <c r="M209" s="11" t="s">
        <v>55</v>
      </c>
      <c r="N209" s="11" t="s">
        <v>4346</v>
      </c>
      <c r="O209" s="28">
        <v>3.8799999999999998E-9</v>
      </c>
      <c r="P209" s="28">
        <v>3.2300000000000001E-11</v>
      </c>
    </row>
    <row r="210" spans="1:16">
      <c r="A210" s="2"/>
      <c r="B210" s="2"/>
      <c r="C210" s="2"/>
      <c r="D210" s="2"/>
      <c r="E210" s="2"/>
      <c r="F210" s="27"/>
      <c r="G210" s="5" t="s">
        <v>3590</v>
      </c>
      <c r="H210" s="11" t="s">
        <v>206</v>
      </c>
      <c r="I210" s="4" t="s">
        <v>48</v>
      </c>
      <c r="J210" s="13">
        <v>7.7000000000000002E-3</v>
      </c>
      <c r="K210" s="13">
        <v>7.7000000000000002E-3</v>
      </c>
      <c r="L210" s="4" t="s">
        <v>3590</v>
      </c>
      <c r="M210" s="11" t="s">
        <v>56</v>
      </c>
      <c r="N210" s="11" t="s">
        <v>4352</v>
      </c>
      <c r="O210" s="28">
        <v>1.3199999999999999E-7</v>
      </c>
      <c r="P210" s="28">
        <v>2.5200000000000001E-10</v>
      </c>
    </row>
    <row r="211" spans="1:16">
      <c r="A211" s="2"/>
      <c r="B211" s="2"/>
      <c r="C211" s="2"/>
      <c r="D211" s="2"/>
      <c r="E211" s="2"/>
      <c r="F211" s="27"/>
      <c r="G211" s="20" t="s">
        <v>3592</v>
      </c>
      <c r="H211" s="22" t="s">
        <v>207</v>
      </c>
      <c r="I211" s="4" t="s">
        <v>4280</v>
      </c>
      <c r="J211" s="13">
        <v>3.6999999999999998E-2</v>
      </c>
      <c r="K211" s="13">
        <v>3.5999999999999997E-2</v>
      </c>
      <c r="L211" s="13"/>
      <c r="M211" s="4"/>
      <c r="N211" s="4"/>
      <c r="O211" s="4"/>
      <c r="P211" s="4"/>
    </row>
    <row r="212" spans="1:16">
      <c r="A212" s="2">
        <v>126</v>
      </c>
      <c r="B212" s="2">
        <v>18</v>
      </c>
      <c r="C212" s="2">
        <v>7</v>
      </c>
      <c r="D212" s="2">
        <v>3</v>
      </c>
      <c r="E212" s="2">
        <v>4</v>
      </c>
      <c r="F212" s="27">
        <v>14</v>
      </c>
      <c r="G212" s="20" t="s">
        <v>3592</v>
      </c>
      <c r="H212" s="22" t="s">
        <v>208</v>
      </c>
      <c r="I212" s="4" t="s">
        <v>49</v>
      </c>
      <c r="J212" s="13">
        <v>0.27</v>
      </c>
      <c r="K212" s="13">
        <v>0.24</v>
      </c>
      <c r="L212" s="4" t="s">
        <v>3590</v>
      </c>
      <c r="M212" s="11" t="s">
        <v>58</v>
      </c>
      <c r="N212" s="11" t="s">
        <v>4342</v>
      </c>
      <c r="O212" s="28">
        <v>1.2300000000000001E-4</v>
      </c>
      <c r="P212" s="28">
        <v>2.0499999999999999E-6</v>
      </c>
    </row>
    <row r="213" spans="1:16">
      <c r="A213" s="2"/>
      <c r="B213" s="2"/>
      <c r="C213" s="2"/>
      <c r="D213" s="2"/>
      <c r="E213" s="2"/>
      <c r="F213" s="27"/>
      <c r="G213" s="20" t="s">
        <v>3592</v>
      </c>
      <c r="H213" s="22" t="s">
        <v>209</v>
      </c>
      <c r="I213" s="4" t="s">
        <v>50</v>
      </c>
      <c r="J213" s="13">
        <v>0.15</v>
      </c>
      <c r="K213" s="13">
        <v>0.14000000000000001</v>
      </c>
      <c r="L213" s="13"/>
      <c r="M213" s="11"/>
      <c r="N213" s="11"/>
      <c r="O213" s="28"/>
      <c r="P213" s="28"/>
    </row>
    <row r="214" spans="1:16">
      <c r="A214" s="2"/>
      <c r="B214" s="2"/>
      <c r="C214" s="2"/>
      <c r="D214" s="2"/>
      <c r="E214" s="2"/>
      <c r="F214" s="27"/>
      <c r="G214" s="20" t="s">
        <v>3592</v>
      </c>
      <c r="H214" s="22" t="s">
        <v>210</v>
      </c>
      <c r="I214" s="4" t="s">
        <v>51</v>
      </c>
      <c r="J214" s="13">
        <v>9.0999999999999998E-2</v>
      </c>
      <c r="K214" s="13">
        <v>8.7999999999999995E-2</v>
      </c>
      <c r="L214" s="13"/>
      <c r="M214" s="13"/>
      <c r="N214" s="4"/>
      <c r="O214" s="4"/>
      <c r="P214" s="4"/>
    </row>
    <row r="215" spans="1:16">
      <c r="A215" s="2">
        <v>130</v>
      </c>
      <c r="B215" s="2">
        <v>21</v>
      </c>
      <c r="C215" s="2">
        <v>8</v>
      </c>
      <c r="D215" s="2">
        <v>6</v>
      </c>
      <c r="E215" s="2">
        <v>2</v>
      </c>
      <c r="F215" s="27">
        <v>16</v>
      </c>
      <c r="G215" s="20" t="s">
        <v>3592</v>
      </c>
      <c r="H215" s="22" t="s">
        <v>211</v>
      </c>
      <c r="I215" s="4" t="s">
        <v>52</v>
      </c>
      <c r="J215" s="13">
        <v>6.0999999999999999E-2</v>
      </c>
      <c r="K215" s="13">
        <v>5.8999999999999997E-2</v>
      </c>
      <c r="L215" s="4" t="s">
        <v>3590</v>
      </c>
      <c r="M215" s="11" t="s">
        <v>58</v>
      </c>
      <c r="N215" s="11" t="s">
        <v>4358</v>
      </c>
      <c r="O215" s="28">
        <v>6.0899999999999996E-10</v>
      </c>
      <c r="P215" s="28">
        <v>5.07E-12</v>
      </c>
    </row>
    <row r="216" spans="1:16">
      <c r="A216" s="2"/>
      <c r="B216" s="2"/>
      <c r="C216" s="2"/>
      <c r="D216" s="2"/>
      <c r="E216" s="2"/>
      <c r="F216" s="27"/>
      <c r="G216" s="4"/>
      <c r="H216" s="11"/>
      <c r="I216" s="4"/>
      <c r="J216" s="13"/>
      <c r="K216" s="13"/>
      <c r="L216" s="16" t="s">
        <v>3593</v>
      </c>
      <c r="M216" s="11" t="s">
        <v>55</v>
      </c>
      <c r="N216" s="11" t="s">
        <v>4325</v>
      </c>
      <c r="O216" s="28">
        <v>1.72E-2</v>
      </c>
      <c r="P216" s="28">
        <v>2.2900000000000001E-4</v>
      </c>
    </row>
    <row r="217" spans="1:16">
      <c r="A217" s="2">
        <v>131</v>
      </c>
      <c r="B217" s="2">
        <v>17</v>
      </c>
      <c r="C217" s="2">
        <v>14</v>
      </c>
      <c r="D217" s="2">
        <v>16</v>
      </c>
      <c r="E217" s="2">
        <v>1</v>
      </c>
      <c r="F217" s="27">
        <v>31</v>
      </c>
      <c r="G217" s="20" t="s">
        <v>3592</v>
      </c>
      <c r="H217" s="22" t="s">
        <v>212</v>
      </c>
      <c r="I217" s="4" t="s">
        <v>53</v>
      </c>
      <c r="J217" s="13">
        <v>1.3999999999999999E-4</v>
      </c>
      <c r="K217" s="13">
        <v>1.3999999999999999E-4</v>
      </c>
      <c r="L217" s="13"/>
      <c r="M217" s="13" t="s">
        <v>15</v>
      </c>
      <c r="N217" s="4" t="s">
        <v>15</v>
      </c>
      <c r="O217" s="4" t="s">
        <v>15</v>
      </c>
      <c r="P217" s="4" t="s">
        <v>15</v>
      </c>
    </row>
    <row r="218" spans="1:16">
      <c r="A218" s="2"/>
      <c r="B218" s="2"/>
      <c r="C218" s="2"/>
      <c r="D218" s="2"/>
      <c r="E218" s="2"/>
      <c r="F218" s="27"/>
      <c r="G218" s="4" t="s">
        <v>3590</v>
      </c>
      <c r="H218" s="11" t="s">
        <v>213</v>
      </c>
      <c r="I218" s="4" t="s">
        <v>4281</v>
      </c>
      <c r="J218" s="13">
        <v>1.1000000000000001E-3</v>
      </c>
      <c r="K218" s="13">
        <v>1.1000000000000001E-3</v>
      </c>
      <c r="L218" s="13"/>
      <c r="M218" s="13"/>
      <c r="N218" s="4"/>
      <c r="O218" s="4"/>
      <c r="P218" s="4"/>
    </row>
    <row r="219" spans="1:16">
      <c r="A219" s="2"/>
      <c r="B219" s="2"/>
      <c r="C219" s="2"/>
      <c r="D219" s="2"/>
      <c r="E219" s="2"/>
      <c r="F219" s="27"/>
      <c r="G219" s="20" t="s">
        <v>3592</v>
      </c>
      <c r="H219" s="22" t="s">
        <v>214</v>
      </c>
      <c r="I219" s="4" t="s">
        <v>4282</v>
      </c>
      <c r="J219" s="13">
        <v>1.3999999999999999E-4</v>
      </c>
      <c r="K219" s="13">
        <v>1.3999999999999999E-4</v>
      </c>
      <c r="L219" s="13"/>
      <c r="M219" s="13"/>
      <c r="N219" s="4"/>
      <c r="O219" s="4"/>
      <c r="P219" s="4"/>
    </row>
    <row r="220" spans="1:16">
      <c r="A220" s="6" t="s">
        <v>4369</v>
      </c>
      <c r="B220" s="6">
        <f>SUM(B14:B219)</f>
        <v>8431</v>
      </c>
      <c r="C220" s="6">
        <f>SUM(C14:C219)/F220 %</f>
        <v>44.800127408823059</v>
      </c>
      <c r="D220" s="6">
        <f>SUM(D14:D219)/F220 %</f>
        <v>35.26039178213091</v>
      </c>
      <c r="E220" s="6">
        <f>SUM(E14:E219)/F220 %</f>
        <v>19.939480809046028</v>
      </c>
      <c r="F220" s="6">
        <f>SUM(F14:F217)</f>
        <v>6279</v>
      </c>
      <c r="G220" s="4"/>
    </row>
    <row r="221" spans="1:16">
      <c r="B221" s="19"/>
      <c r="G221" s="4"/>
    </row>
    <row r="222" spans="1:16">
      <c r="G222" s="4"/>
    </row>
    <row r="223" spans="1:16">
      <c r="G223" s="4"/>
    </row>
    <row r="224" spans="1:16">
      <c r="A224" s="10" t="s">
        <v>4363</v>
      </c>
      <c r="B224" s="6"/>
      <c r="G224" s="4"/>
    </row>
    <row r="225" spans="1:10">
      <c r="A225" s="10" t="s">
        <v>5</v>
      </c>
      <c r="G225" s="4"/>
    </row>
    <row r="226" spans="1:10">
      <c r="A226" s="10" t="s">
        <v>61</v>
      </c>
      <c r="G226" s="4"/>
    </row>
    <row r="227" spans="1:10">
      <c r="A227" s="10" t="s">
        <v>4203</v>
      </c>
      <c r="G227" s="4"/>
      <c r="J227" s="4"/>
    </row>
    <row r="228" spans="1:10">
      <c r="A228" s="10" t="s">
        <v>4202</v>
      </c>
      <c r="G228" s="4"/>
    </row>
    <row r="229" spans="1:10">
      <c r="G229" s="4"/>
    </row>
  </sheetData>
  <customSheetViews>
    <customSheetView guid="{BA9808F3-44A4-1B48-9BBE-2FB35CE59489}" scale="85" topLeftCell="A5">
      <pane xSplit="1" topLeftCell="F1" activePane="topRight" state="frozen"/>
      <selection pane="topRight" activeCell="I19" sqref="I19"/>
      <pageMargins left="0.7" right="0.7" top="0.75" bottom="0.75" header="0.3" footer="0.3"/>
    </customSheetView>
  </customSheetViews>
  <pageMargins left="0.7" right="0.7" top="0.75" bottom="0.75" header="0.3" footer="0.3"/>
  <pageSetup paperSize="9" orientation="portrait" horizontalDpi="0" verticalDpi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268897-F782-8C4B-955C-D63172ACB85A}">
  <sheetPr codeName="Sheet2"/>
  <dimension ref="A1:V1247"/>
  <sheetViews>
    <sheetView topLeftCell="K5" zoomScale="84" zoomScaleNormal="100" workbookViewId="0">
      <selection activeCell="A3" sqref="A3"/>
    </sheetView>
  </sheetViews>
  <sheetFormatPr baseColWidth="10" defaultColWidth="26.5" defaultRowHeight="16"/>
  <cols>
    <col min="1" max="1" width="26.5" style="1"/>
    <col min="2" max="2" width="30.5" style="1" customWidth="1"/>
    <col min="3" max="3" width="34.33203125" style="1" customWidth="1"/>
    <col min="4" max="16" width="26.5" style="1"/>
    <col min="17" max="18" width="26.5" style="16"/>
    <col min="19" max="19" width="23" style="1" customWidth="1"/>
    <col min="20" max="20" width="16.5" style="23" customWidth="1"/>
    <col min="21" max="21" width="22" style="1" customWidth="1"/>
    <col min="22" max="22" width="26.5" style="24"/>
    <col min="23" max="16384" width="26.5" style="1"/>
  </cols>
  <sheetData>
    <row r="1" spans="1:22" s="6" customFormat="1">
      <c r="A1" s="10" t="s">
        <v>4190</v>
      </c>
      <c r="T1" s="18"/>
      <c r="V1" s="10"/>
    </row>
    <row r="2" spans="1:22" s="10" customFormat="1">
      <c r="A2" s="10" t="s">
        <v>4191</v>
      </c>
    </row>
    <row r="3" spans="1:22" s="6" customFormat="1">
      <c r="A3" s="40" t="s">
        <v>4179</v>
      </c>
      <c r="T3" s="18"/>
      <c r="V3" s="10"/>
    </row>
    <row r="4" spans="1:22">
      <c r="A4" s="25" t="s">
        <v>4180</v>
      </c>
      <c r="B4" s="25" t="s">
        <v>4188</v>
      </c>
      <c r="G4" s="16"/>
      <c r="Q4" s="1"/>
      <c r="R4" s="1"/>
      <c r="T4" s="1"/>
      <c r="V4" s="1"/>
    </row>
    <row r="5" spans="1:22">
      <c r="A5" s="16" t="s">
        <v>4181</v>
      </c>
      <c r="B5" s="19" t="s">
        <v>4186</v>
      </c>
      <c r="G5" s="16"/>
      <c r="Q5" s="1"/>
      <c r="R5" s="1"/>
      <c r="T5" s="1"/>
      <c r="V5" s="1"/>
    </row>
    <row r="6" spans="1:22">
      <c r="A6" s="16" t="s">
        <v>4182</v>
      </c>
      <c r="B6" s="19" t="s">
        <v>4187</v>
      </c>
      <c r="G6" s="16"/>
      <c r="Q6" s="1"/>
      <c r="R6" s="1"/>
      <c r="T6" s="1"/>
      <c r="V6" s="1"/>
    </row>
    <row r="7" spans="1:22">
      <c r="A7" s="16" t="s">
        <v>4183</v>
      </c>
      <c r="B7" s="19" t="s">
        <v>3589</v>
      </c>
      <c r="G7" s="16"/>
      <c r="Q7" s="1"/>
      <c r="R7" s="1"/>
      <c r="T7" s="1"/>
      <c r="V7" s="1"/>
    </row>
    <row r="8" spans="1:22">
      <c r="A8" s="16" t="s">
        <v>4184</v>
      </c>
      <c r="B8" s="16" t="s">
        <v>4185</v>
      </c>
      <c r="G8" s="16"/>
      <c r="Q8" s="1"/>
      <c r="R8" s="1"/>
      <c r="T8" s="1"/>
      <c r="V8" s="1"/>
    </row>
    <row r="9" spans="1:22" s="6" customFormat="1">
      <c r="A9" s="6" t="s">
        <v>4015</v>
      </c>
      <c r="B9" s="6" t="s">
        <v>3681</v>
      </c>
      <c r="C9" s="6" t="s">
        <v>4175</v>
      </c>
      <c r="D9" s="6" t="s">
        <v>4176</v>
      </c>
      <c r="E9" s="6" t="s">
        <v>4177</v>
      </c>
      <c r="F9" s="6" t="s">
        <v>4178</v>
      </c>
      <c r="G9" s="6" t="s">
        <v>4109</v>
      </c>
      <c r="H9" s="6" t="s">
        <v>4107</v>
      </c>
      <c r="I9" s="6" t="s">
        <v>4108</v>
      </c>
      <c r="J9" s="6" t="s">
        <v>4014</v>
      </c>
      <c r="K9" s="6" t="s">
        <v>3591</v>
      </c>
      <c r="L9" s="6" t="s">
        <v>62</v>
      </c>
      <c r="M9" s="6" t="s">
        <v>2155</v>
      </c>
      <c r="N9" s="6" t="s">
        <v>2547</v>
      </c>
      <c r="O9" s="6" t="s">
        <v>4204</v>
      </c>
      <c r="P9" s="6" t="s">
        <v>4205</v>
      </c>
      <c r="Q9" s="6" t="s">
        <v>4379</v>
      </c>
      <c r="R9" s="6" t="s">
        <v>4379</v>
      </c>
      <c r="S9" s="6" t="s">
        <v>7</v>
      </c>
      <c r="T9" s="18" t="s">
        <v>4207</v>
      </c>
      <c r="U9" s="6" t="s">
        <v>4017</v>
      </c>
      <c r="V9" s="10" t="s">
        <v>4206</v>
      </c>
    </row>
    <row r="10" spans="1:22">
      <c r="A10" s="1" t="s">
        <v>3414</v>
      </c>
      <c r="B10" s="1" t="s">
        <v>3788</v>
      </c>
      <c r="C10" s="1" t="s">
        <v>4021</v>
      </c>
      <c r="D10" s="1">
        <v>263459</v>
      </c>
      <c r="E10" s="1">
        <v>263859</v>
      </c>
      <c r="F10" s="1" t="s">
        <v>4065</v>
      </c>
      <c r="G10" s="1">
        <v>400</v>
      </c>
      <c r="H10" s="1">
        <v>1</v>
      </c>
      <c r="I10" s="1">
        <v>127</v>
      </c>
      <c r="J10" s="19" t="s">
        <v>3582</v>
      </c>
      <c r="K10" s="20" t="s">
        <v>3585</v>
      </c>
      <c r="L10" s="1">
        <v>83</v>
      </c>
      <c r="M10" s="1" t="s">
        <v>181</v>
      </c>
      <c r="N10" s="1">
        <v>10</v>
      </c>
      <c r="O10" s="1">
        <v>90</v>
      </c>
      <c r="P10" s="1">
        <v>100</v>
      </c>
      <c r="Q10" s="16">
        <v>309</v>
      </c>
      <c r="R10" s="16">
        <v>299</v>
      </c>
      <c r="S10" s="12">
        <v>2.2000000000000001E-4</v>
      </c>
      <c r="T10" s="23" t="s">
        <v>1410</v>
      </c>
      <c r="U10" s="1" t="s">
        <v>1409</v>
      </c>
      <c r="V10" s="24" t="s">
        <v>1411</v>
      </c>
    </row>
    <row r="11" spans="1:22">
      <c r="A11" s="1" t="s">
        <v>3410</v>
      </c>
      <c r="B11" s="1" t="s">
        <v>3685</v>
      </c>
      <c r="C11" s="1" t="s">
        <v>4040</v>
      </c>
      <c r="D11" s="1">
        <v>2234869</v>
      </c>
      <c r="E11" s="1">
        <v>2235269</v>
      </c>
      <c r="F11" s="1" t="s">
        <v>4065</v>
      </c>
      <c r="G11" s="1">
        <v>400</v>
      </c>
      <c r="H11" s="1">
        <v>68</v>
      </c>
      <c r="I11" s="1">
        <v>262</v>
      </c>
      <c r="J11" s="19" t="s">
        <v>3582</v>
      </c>
      <c r="K11" s="20" t="s">
        <v>3585</v>
      </c>
      <c r="L11" s="1">
        <v>83</v>
      </c>
      <c r="M11" s="1" t="s">
        <v>181</v>
      </c>
      <c r="N11" s="1">
        <v>10</v>
      </c>
      <c r="O11" s="1">
        <v>74</v>
      </c>
      <c r="P11" s="1">
        <v>84</v>
      </c>
      <c r="Q11" s="16">
        <v>258</v>
      </c>
      <c r="R11" s="16">
        <v>248</v>
      </c>
      <c r="S11" s="12">
        <v>1.27E-4</v>
      </c>
      <c r="T11" s="23" t="s">
        <v>1402</v>
      </c>
      <c r="U11" s="1" t="s">
        <v>1400</v>
      </c>
      <c r="V11" s="24" t="s">
        <v>1401</v>
      </c>
    </row>
    <row r="12" spans="1:22">
      <c r="A12" s="1" t="s">
        <v>3408</v>
      </c>
      <c r="B12" s="1" t="s">
        <v>3685</v>
      </c>
      <c r="C12" s="1" t="s">
        <v>4042</v>
      </c>
      <c r="D12" s="1">
        <v>2063161</v>
      </c>
      <c r="E12" s="1">
        <v>2063561</v>
      </c>
      <c r="F12" s="1" t="s">
        <v>4065</v>
      </c>
      <c r="G12" s="1">
        <v>400</v>
      </c>
      <c r="H12" s="1">
        <v>372</v>
      </c>
      <c r="I12" s="1">
        <v>395</v>
      </c>
      <c r="J12" s="19" t="s">
        <v>3582</v>
      </c>
      <c r="K12" s="20" t="s">
        <v>3585</v>
      </c>
      <c r="L12" s="1">
        <v>83</v>
      </c>
      <c r="M12" s="1" t="s">
        <v>181</v>
      </c>
      <c r="N12" s="1">
        <v>10</v>
      </c>
      <c r="O12" s="1">
        <v>4</v>
      </c>
      <c r="P12" s="1">
        <v>14</v>
      </c>
      <c r="Q12" s="16">
        <v>24</v>
      </c>
      <c r="R12" s="16">
        <v>14</v>
      </c>
      <c r="S12" s="12">
        <v>1.3699999999999999E-5</v>
      </c>
      <c r="T12" s="23" t="s">
        <v>353</v>
      </c>
      <c r="U12" s="1" t="s">
        <v>1391</v>
      </c>
      <c r="V12" s="24" t="s">
        <v>1393</v>
      </c>
    </row>
    <row r="13" spans="1:22">
      <c r="A13" s="1" t="s">
        <v>3404</v>
      </c>
      <c r="B13" s="1" t="s">
        <v>3685</v>
      </c>
      <c r="C13" s="1" t="s">
        <v>4043</v>
      </c>
      <c r="D13" s="1">
        <v>1969415</v>
      </c>
      <c r="E13" s="1">
        <v>1969815</v>
      </c>
      <c r="F13" s="1" t="s">
        <v>4066</v>
      </c>
      <c r="G13" s="1">
        <v>400</v>
      </c>
      <c r="H13" s="1">
        <v>209</v>
      </c>
      <c r="I13" s="1">
        <v>303</v>
      </c>
      <c r="J13" s="19" t="s">
        <v>3582</v>
      </c>
      <c r="K13" s="20" t="s">
        <v>3585</v>
      </c>
      <c r="L13" s="1">
        <v>83</v>
      </c>
      <c r="M13" s="1" t="s">
        <v>181</v>
      </c>
      <c r="N13" s="1">
        <v>10</v>
      </c>
      <c r="O13" s="1">
        <v>71</v>
      </c>
      <c r="P13" s="1">
        <v>81</v>
      </c>
      <c r="Q13" s="16">
        <v>120</v>
      </c>
      <c r="R13" s="16">
        <v>110</v>
      </c>
      <c r="S13" s="12">
        <v>2.7199999999999998E-6</v>
      </c>
      <c r="T13" s="23" t="s">
        <v>1385</v>
      </c>
      <c r="U13" s="1" t="s">
        <v>1386</v>
      </c>
      <c r="V13" s="24" t="s">
        <v>1387</v>
      </c>
    </row>
    <row r="14" spans="1:22">
      <c r="A14" s="1" t="s">
        <v>3401</v>
      </c>
      <c r="B14" s="1" t="s">
        <v>3685</v>
      </c>
      <c r="C14" s="1" t="s">
        <v>4132</v>
      </c>
      <c r="D14" s="1">
        <v>0</v>
      </c>
      <c r="E14" s="1">
        <v>168</v>
      </c>
      <c r="F14" s="1" t="s">
        <v>4065</v>
      </c>
      <c r="G14" s="1">
        <v>168</v>
      </c>
      <c r="H14" s="1">
        <v>114</v>
      </c>
      <c r="I14" s="1">
        <v>143</v>
      </c>
      <c r="J14" s="19" t="s">
        <v>3582</v>
      </c>
      <c r="K14" s="20" t="s">
        <v>3585</v>
      </c>
      <c r="L14" s="1">
        <v>83</v>
      </c>
      <c r="M14" s="1" t="s">
        <v>181</v>
      </c>
      <c r="N14" s="1">
        <v>10</v>
      </c>
      <c r="O14" s="1">
        <v>12</v>
      </c>
      <c r="P14" s="1">
        <v>22</v>
      </c>
      <c r="Q14" s="16">
        <v>42</v>
      </c>
      <c r="R14" s="16">
        <v>32</v>
      </c>
      <c r="S14" s="12">
        <v>9.0800000000000003E-7</v>
      </c>
      <c r="T14" s="23" t="s">
        <v>1374</v>
      </c>
      <c r="U14" s="1" t="s">
        <v>1375</v>
      </c>
      <c r="V14" s="24" t="s">
        <v>1376</v>
      </c>
    </row>
    <row r="15" spans="1:22">
      <c r="A15" s="1" t="s">
        <v>3401</v>
      </c>
      <c r="B15" s="1" t="s">
        <v>3685</v>
      </c>
      <c r="C15" s="1" t="s">
        <v>4132</v>
      </c>
      <c r="D15" s="1">
        <v>0</v>
      </c>
      <c r="E15" s="1">
        <v>168</v>
      </c>
      <c r="F15" s="1" t="s">
        <v>4065</v>
      </c>
      <c r="G15" s="1">
        <v>168</v>
      </c>
      <c r="H15" s="1">
        <v>114</v>
      </c>
      <c r="I15" s="1">
        <v>144</v>
      </c>
      <c r="J15" s="19" t="s">
        <v>3582</v>
      </c>
      <c r="K15" s="20" t="s">
        <v>3585</v>
      </c>
      <c r="L15" s="1">
        <v>83</v>
      </c>
      <c r="M15" s="1" t="s">
        <v>181</v>
      </c>
      <c r="N15" s="1">
        <v>10</v>
      </c>
      <c r="O15" s="1">
        <v>13</v>
      </c>
      <c r="P15" s="1">
        <v>23</v>
      </c>
      <c r="Q15" s="16">
        <v>41</v>
      </c>
      <c r="R15" s="16">
        <v>31</v>
      </c>
      <c r="S15" s="12">
        <v>9.0800000000000003E-7</v>
      </c>
      <c r="T15" s="23" t="s">
        <v>1374</v>
      </c>
      <c r="U15" s="1" t="s">
        <v>1375</v>
      </c>
      <c r="V15" s="24" t="s">
        <v>1381</v>
      </c>
    </row>
    <row r="16" spans="1:22">
      <c r="A16" s="1" t="s">
        <v>3401</v>
      </c>
      <c r="B16" s="1" t="s">
        <v>3685</v>
      </c>
      <c r="C16" s="1" t="s">
        <v>4132</v>
      </c>
      <c r="D16" s="1">
        <v>0</v>
      </c>
      <c r="E16" s="1">
        <v>168</v>
      </c>
      <c r="F16" s="1" t="s">
        <v>4065</v>
      </c>
      <c r="G16" s="1">
        <v>168</v>
      </c>
      <c r="H16" s="1">
        <v>115</v>
      </c>
      <c r="I16" s="1">
        <v>140</v>
      </c>
      <c r="J16" s="19" t="s">
        <v>3582</v>
      </c>
      <c r="K16" s="20" t="s">
        <v>3585</v>
      </c>
      <c r="L16" s="1">
        <v>83</v>
      </c>
      <c r="M16" s="1" t="s">
        <v>181</v>
      </c>
      <c r="N16" s="1">
        <v>10</v>
      </c>
      <c r="O16" s="1">
        <v>13</v>
      </c>
      <c r="P16" s="1">
        <v>23</v>
      </c>
      <c r="Q16" s="16">
        <v>40</v>
      </c>
      <c r="R16" s="16">
        <v>30</v>
      </c>
      <c r="S16" s="12">
        <v>9.0800000000000003E-7</v>
      </c>
      <c r="T16" s="23" t="s">
        <v>1374</v>
      </c>
      <c r="U16" s="1" t="s">
        <v>1375</v>
      </c>
      <c r="V16" s="24" t="s">
        <v>1384</v>
      </c>
    </row>
    <row r="17" spans="1:22">
      <c r="A17" s="1" t="s">
        <v>3401</v>
      </c>
      <c r="B17" s="1" t="s">
        <v>3685</v>
      </c>
      <c r="C17" s="1" t="s">
        <v>4132</v>
      </c>
      <c r="D17" s="1">
        <v>0</v>
      </c>
      <c r="E17" s="1">
        <v>168</v>
      </c>
      <c r="F17" s="1" t="s">
        <v>4065</v>
      </c>
      <c r="G17" s="1">
        <v>168</v>
      </c>
      <c r="H17" s="1">
        <v>118</v>
      </c>
      <c r="I17" s="1">
        <v>150</v>
      </c>
      <c r="J17" s="19" t="s">
        <v>3582</v>
      </c>
      <c r="K17" s="20" t="s">
        <v>3585</v>
      </c>
      <c r="L17" s="1">
        <v>83</v>
      </c>
      <c r="M17" s="1" t="s">
        <v>181</v>
      </c>
      <c r="N17" s="1">
        <v>10</v>
      </c>
      <c r="O17" s="1">
        <v>9</v>
      </c>
      <c r="P17" s="1">
        <v>19</v>
      </c>
      <c r="Q17" s="16">
        <v>41</v>
      </c>
      <c r="R17" s="16">
        <v>31</v>
      </c>
      <c r="S17" s="12">
        <v>9.0800000000000003E-7</v>
      </c>
      <c r="T17" s="23" t="s">
        <v>1377</v>
      </c>
      <c r="U17" s="1" t="s">
        <v>1375</v>
      </c>
      <c r="V17" s="24" t="s">
        <v>1378</v>
      </c>
    </row>
    <row r="18" spans="1:22">
      <c r="A18" s="1" t="s">
        <v>3407</v>
      </c>
      <c r="B18" s="1" t="s">
        <v>3685</v>
      </c>
      <c r="C18" s="1" t="s">
        <v>4068</v>
      </c>
      <c r="D18" s="1">
        <v>986141</v>
      </c>
      <c r="E18" s="1">
        <v>986541</v>
      </c>
      <c r="F18" s="1" t="s">
        <v>4066</v>
      </c>
      <c r="G18" s="1">
        <v>400</v>
      </c>
      <c r="H18" s="1">
        <v>356</v>
      </c>
      <c r="I18" s="1">
        <v>380</v>
      </c>
      <c r="J18" s="19" t="s">
        <v>3584</v>
      </c>
      <c r="K18" s="20" t="s">
        <v>3585</v>
      </c>
      <c r="L18" s="1">
        <v>83</v>
      </c>
      <c r="M18" s="1" t="s">
        <v>181</v>
      </c>
      <c r="N18" s="1">
        <v>10</v>
      </c>
      <c r="O18" s="1">
        <v>4</v>
      </c>
      <c r="P18" s="1">
        <v>14</v>
      </c>
      <c r="Q18" s="16">
        <v>40</v>
      </c>
      <c r="R18" s="16">
        <v>30</v>
      </c>
      <c r="S18" s="12">
        <v>1.3699999999999999E-5</v>
      </c>
      <c r="T18" s="23" t="s">
        <v>353</v>
      </c>
      <c r="U18" s="1" t="s">
        <v>1391</v>
      </c>
      <c r="V18" s="24" t="s">
        <v>1392</v>
      </c>
    </row>
    <row r="19" spans="1:22">
      <c r="A19" s="1" t="s">
        <v>3029</v>
      </c>
      <c r="B19" s="1" t="s">
        <v>3685</v>
      </c>
      <c r="C19" s="1" t="s">
        <v>4069</v>
      </c>
      <c r="D19" s="1">
        <v>4032767</v>
      </c>
      <c r="E19" s="1">
        <v>4033167</v>
      </c>
      <c r="F19" s="1" t="s">
        <v>4066</v>
      </c>
      <c r="G19" s="1">
        <v>400</v>
      </c>
      <c r="H19" s="1">
        <v>138</v>
      </c>
      <c r="I19" s="1">
        <v>196</v>
      </c>
      <c r="J19" s="19" t="s">
        <v>3584</v>
      </c>
      <c r="K19" s="20" t="s">
        <v>3585</v>
      </c>
      <c r="L19" s="1">
        <v>83</v>
      </c>
      <c r="M19" s="1" t="s">
        <v>181</v>
      </c>
      <c r="N19" s="1">
        <v>10</v>
      </c>
      <c r="O19" s="1">
        <v>12</v>
      </c>
      <c r="P19" s="1">
        <v>22</v>
      </c>
      <c r="Q19" s="16">
        <v>250</v>
      </c>
      <c r="R19" s="16">
        <v>240</v>
      </c>
      <c r="S19" s="12">
        <v>1.4600000000000001E-5</v>
      </c>
      <c r="T19" s="23" t="s">
        <v>1394</v>
      </c>
      <c r="U19" s="1" t="s">
        <v>1395</v>
      </c>
      <c r="V19" s="24" t="s">
        <v>1376</v>
      </c>
    </row>
    <row r="20" spans="1:22">
      <c r="A20" s="1" t="s">
        <v>3402</v>
      </c>
      <c r="B20" s="1" t="s">
        <v>3685</v>
      </c>
      <c r="C20" s="1" t="s">
        <v>4069</v>
      </c>
      <c r="D20" s="1">
        <v>12065122</v>
      </c>
      <c r="E20" s="1">
        <v>12065522</v>
      </c>
      <c r="F20" s="1" t="s">
        <v>4065</v>
      </c>
      <c r="G20" s="1">
        <v>400</v>
      </c>
      <c r="H20" s="1">
        <v>9</v>
      </c>
      <c r="I20" s="1">
        <v>36</v>
      </c>
      <c r="J20" s="19" t="s">
        <v>3584</v>
      </c>
      <c r="K20" s="20" t="s">
        <v>3585</v>
      </c>
      <c r="L20" s="1">
        <v>83</v>
      </c>
      <c r="M20" s="1" t="s">
        <v>181</v>
      </c>
      <c r="N20" s="1">
        <v>10</v>
      </c>
      <c r="O20" s="1">
        <v>14</v>
      </c>
      <c r="P20" s="1">
        <v>24</v>
      </c>
      <c r="Q20" s="16">
        <v>377</v>
      </c>
      <c r="R20" s="16">
        <v>367</v>
      </c>
      <c r="S20" s="12">
        <v>9.0800000000000003E-7</v>
      </c>
      <c r="T20" s="23" t="s">
        <v>1379</v>
      </c>
      <c r="U20" s="1" t="s">
        <v>1375</v>
      </c>
      <c r="V20" s="24" t="s">
        <v>1380</v>
      </c>
    </row>
    <row r="21" spans="1:22">
      <c r="A21" s="1" t="s">
        <v>3406</v>
      </c>
      <c r="B21" s="1" t="s">
        <v>3685</v>
      </c>
      <c r="C21" s="1" t="s">
        <v>4072</v>
      </c>
      <c r="D21" s="1">
        <v>6627108</v>
      </c>
      <c r="E21" s="1">
        <v>6627508</v>
      </c>
      <c r="F21" s="1" t="s">
        <v>4066</v>
      </c>
      <c r="G21" s="1">
        <v>400</v>
      </c>
      <c r="H21" s="1">
        <v>312</v>
      </c>
      <c r="I21" s="1">
        <v>344</v>
      </c>
      <c r="J21" s="19" t="s">
        <v>3584</v>
      </c>
      <c r="K21" s="20" t="s">
        <v>3585</v>
      </c>
      <c r="L21" s="1">
        <v>83</v>
      </c>
      <c r="M21" s="1" t="s">
        <v>181</v>
      </c>
      <c r="N21" s="1">
        <v>10</v>
      </c>
      <c r="O21" s="1">
        <v>9</v>
      </c>
      <c r="P21" s="1">
        <v>19</v>
      </c>
      <c r="Q21" s="16">
        <v>79</v>
      </c>
      <c r="R21" s="16">
        <v>69</v>
      </c>
      <c r="S21" s="12">
        <v>1.3699999999999999E-5</v>
      </c>
      <c r="T21" s="23" t="s">
        <v>1377</v>
      </c>
      <c r="U21" s="1" t="s">
        <v>1389</v>
      </c>
      <c r="V21" s="24" t="s">
        <v>1390</v>
      </c>
    </row>
    <row r="22" spans="1:22">
      <c r="A22" s="1" t="s">
        <v>3405</v>
      </c>
      <c r="B22" s="1" t="s">
        <v>3685</v>
      </c>
      <c r="C22" s="1" t="s">
        <v>4072</v>
      </c>
      <c r="D22" s="1">
        <v>6911890</v>
      </c>
      <c r="E22" s="1">
        <v>6912290</v>
      </c>
      <c r="F22" s="1" t="s">
        <v>4065</v>
      </c>
      <c r="G22" s="1">
        <v>400</v>
      </c>
      <c r="H22" s="1">
        <v>239</v>
      </c>
      <c r="I22" s="1">
        <v>264</v>
      </c>
      <c r="J22" s="19" t="s">
        <v>3584</v>
      </c>
      <c r="K22" s="20" t="s">
        <v>3585</v>
      </c>
      <c r="L22" s="1">
        <v>83</v>
      </c>
      <c r="M22" s="1" t="s">
        <v>181</v>
      </c>
      <c r="N22" s="1">
        <v>10</v>
      </c>
      <c r="O22" s="1">
        <v>12</v>
      </c>
      <c r="P22" s="1">
        <v>22</v>
      </c>
      <c r="Q22" s="16">
        <v>149</v>
      </c>
      <c r="R22" s="16">
        <v>139</v>
      </c>
      <c r="S22" s="12">
        <v>6.4200000000000004E-6</v>
      </c>
      <c r="T22" s="23" t="s">
        <v>1382</v>
      </c>
      <c r="U22" s="1" t="s">
        <v>1388</v>
      </c>
      <c r="V22" s="24" t="s">
        <v>1376</v>
      </c>
    </row>
    <row r="23" spans="1:22">
      <c r="A23" s="1" t="s">
        <v>3412</v>
      </c>
      <c r="B23" s="1" t="s">
        <v>3685</v>
      </c>
      <c r="C23" s="1" t="s">
        <v>4072</v>
      </c>
      <c r="D23" s="1">
        <v>312813</v>
      </c>
      <c r="E23" s="1">
        <v>313213</v>
      </c>
      <c r="F23" s="1" t="s">
        <v>4066</v>
      </c>
      <c r="G23" s="1">
        <v>400</v>
      </c>
      <c r="H23" s="1">
        <v>63</v>
      </c>
      <c r="I23" s="1">
        <v>159</v>
      </c>
      <c r="J23" s="19" t="s">
        <v>3584</v>
      </c>
      <c r="K23" s="20" t="s">
        <v>3585</v>
      </c>
      <c r="L23" s="1">
        <v>83</v>
      </c>
      <c r="M23" s="1" t="s">
        <v>181</v>
      </c>
      <c r="N23" s="1">
        <v>10</v>
      </c>
      <c r="O23" s="1">
        <v>68</v>
      </c>
      <c r="P23" s="1">
        <v>78</v>
      </c>
      <c r="Q23" s="16">
        <v>269</v>
      </c>
      <c r="R23" s="16">
        <v>259</v>
      </c>
      <c r="S23" s="12">
        <v>1.54E-4</v>
      </c>
      <c r="T23" s="23" t="s">
        <v>1406</v>
      </c>
      <c r="U23" s="1" t="s">
        <v>1404</v>
      </c>
      <c r="V23" s="24" t="s">
        <v>1407</v>
      </c>
    </row>
    <row r="24" spans="1:22">
      <c r="A24" s="1" t="s">
        <v>3403</v>
      </c>
      <c r="B24" s="1" t="s">
        <v>3685</v>
      </c>
      <c r="C24" s="1" t="s">
        <v>4076</v>
      </c>
      <c r="D24" s="1">
        <v>228099</v>
      </c>
      <c r="E24" s="1">
        <v>228499</v>
      </c>
      <c r="F24" s="1" t="s">
        <v>4066</v>
      </c>
      <c r="G24" s="1">
        <v>400</v>
      </c>
      <c r="H24" s="1">
        <v>176</v>
      </c>
      <c r="I24" s="1">
        <v>203</v>
      </c>
      <c r="J24" s="19" t="s">
        <v>3584</v>
      </c>
      <c r="K24" s="20" t="s">
        <v>3585</v>
      </c>
      <c r="L24" s="1">
        <v>83</v>
      </c>
      <c r="M24" s="1" t="s">
        <v>181</v>
      </c>
      <c r="N24" s="1">
        <v>10</v>
      </c>
      <c r="O24" s="1">
        <v>13</v>
      </c>
      <c r="P24" s="1">
        <v>23</v>
      </c>
      <c r="Q24" s="16">
        <v>211</v>
      </c>
      <c r="R24" s="16">
        <v>201</v>
      </c>
      <c r="S24" s="12">
        <v>9.0800000000000003E-7</v>
      </c>
      <c r="T24" s="23" t="s">
        <v>1382</v>
      </c>
      <c r="U24" s="1" t="s">
        <v>1375</v>
      </c>
      <c r="V24" s="24" t="s">
        <v>1383</v>
      </c>
    </row>
    <row r="25" spans="1:22">
      <c r="A25" s="1" t="s">
        <v>2840</v>
      </c>
      <c r="B25" s="1" t="s">
        <v>3685</v>
      </c>
      <c r="C25" s="1" t="s">
        <v>4069</v>
      </c>
      <c r="D25" s="1">
        <v>9153264</v>
      </c>
      <c r="E25" s="1">
        <v>9153664</v>
      </c>
      <c r="F25" s="1" t="s">
        <v>4065</v>
      </c>
      <c r="G25" s="1">
        <v>400</v>
      </c>
      <c r="H25" s="1">
        <v>2</v>
      </c>
      <c r="I25" s="1">
        <v>128</v>
      </c>
      <c r="J25" s="19" t="s">
        <v>3584</v>
      </c>
      <c r="K25" s="20" t="s">
        <v>3585</v>
      </c>
      <c r="L25" s="1">
        <v>83</v>
      </c>
      <c r="M25" s="1" t="s">
        <v>181</v>
      </c>
      <c r="N25" s="1">
        <v>10</v>
      </c>
      <c r="O25" s="1">
        <v>90</v>
      </c>
      <c r="P25" s="1">
        <v>100</v>
      </c>
      <c r="Q25" s="16">
        <v>308</v>
      </c>
      <c r="R25" s="16">
        <v>298</v>
      </c>
      <c r="S25" s="12">
        <v>7.6500000000000003E-5</v>
      </c>
      <c r="T25" s="23" t="s">
        <v>1396</v>
      </c>
      <c r="U25" s="1" t="s">
        <v>1397</v>
      </c>
      <c r="V25" s="24" t="s">
        <v>1398</v>
      </c>
    </row>
    <row r="26" spans="1:22">
      <c r="A26" s="1" t="s">
        <v>3413</v>
      </c>
      <c r="B26" s="1" t="s">
        <v>3610</v>
      </c>
      <c r="C26" s="1" t="s">
        <v>4123</v>
      </c>
      <c r="D26" s="1">
        <v>1511055</v>
      </c>
      <c r="E26" s="1">
        <v>1511455</v>
      </c>
      <c r="F26" s="1" t="s">
        <v>4065</v>
      </c>
      <c r="G26" s="1">
        <v>400</v>
      </c>
      <c r="H26" s="1">
        <v>17</v>
      </c>
      <c r="I26" s="1">
        <v>143</v>
      </c>
      <c r="J26" s="19" t="s">
        <v>4018</v>
      </c>
      <c r="K26" s="20" t="s">
        <v>3585</v>
      </c>
      <c r="L26" s="1">
        <v>83</v>
      </c>
      <c r="M26" s="1" t="s">
        <v>181</v>
      </c>
      <c r="N26" s="1">
        <v>10</v>
      </c>
      <c r="O26" s="1">
        <v>90</v>
      </c>
      <c r="P26" s="1">
        <v>100</v>
      </c>
      <c r="Q26" s="16">
        <v>293</v>
      </c>
      <c r="R26" s="16">
        <v>283</v>
      </c>
      <c r="S26" s="12">
        <v>2.2000000000000001E-4</v>
      </c>
      <c r="T26" s="23" t="s">
        <v>1408</v>
      </c>
      <c r="U26" s="1" t="s">
        <v>1409</v>
      </c>
      <c r="V26" s="24" t="s">
        <v>1398</v>
      </c>
    </row>
    <row r="27" spans="1:22">
      <c r="A27" s="1" t="s">
        <v>3409</v>
      </c>
      <c r="B27" s="1" t="s">
        <v>3610</v>
      </c>
      <c r="C27" s="1" t="s">
        <v>4124</v>
      </c>
      <c r="D27" s="1">
        <v>1062357</v>
      </c>
      <c r="E27" s="1">
        <v>1062757</v>
      </c>
      <c r="F27" s="1" t="s">
        <v>4065</v>
      </c>
      <c r="G27" s="1">
        <v>400</v>
      </c>
      <c r="H27" s="1">
        <v>20</v>
      </c>
      <c r="I27" s="1">
        <v>230</v>
      </c>
      <c r="J27" s="19" t="s">
        <v>4018</v>
      </c>
      <c r="K27" s="20" t="s">
        <v>3585</v>
      </c>
      <c r="L27" s="1">
        <v>83</v>
      </c>
      <c r="M27" s="1" t="s">
        <v>181</v>
      </c>
      <c r="N27" s="1">
        <v>10</v>
      </c>
      <c r="O27" s="1">
        <v>79</v>
      </c>
      <c r="P27" s="1">
        <v>89</v>
      </c>
      <c r="Q27" s="16">
        <v>301</v>
      </c>
      <c r="R27" s="16">
        <v>291</v>
      </c>
      <c r="S27" s="12">
        <v>1.27E-4</v>
      </c>
      <c r="T27" s="23" t="s">
        <v>1399</v>
      </c>
      <c r="U27" s="1" t="s">
        <v>1400</v>
      </c>
      <c r="V27" s="24" t="s">
        <v>1401</v>
      </c>
    </row>
    <row r="28" spans="1:22">
      <c r="A28" s="1" t="s">
        <v>3411</v>
      </c>
      <c r="B28" s="1" t="s">
        <v>3610</v>
      </c>
      <c r="C28" s="1" t="s">
        <v>4158</v>
      </c>
      <c r="D28" s="1">
        <v>597444</v>
      </c>
      <c r="E28" s="1">
        <v>597844</v>
      </c>
      <c r="F28" s="1" t="s">
        <v>4066</v>
      </c>
      <c r="G28" s="1">
        <v>400</v>
      </c>
      <c r="H28" s="1">
        <v>95</v>
      </c>
      <c r="I28" s="1">
        <v>189</v>
      </c>
      <c r="J28" s="19" t="s">
        <v>4018</v>
      </c>
      <c r="K28" s="20" t="s">
        <v>3585</v>
      </c>
      <c r="L28" s="1">
        <v>83</v>
      </c>
      <c r="M28" s="1" t="s">
        <v>181</v>
      </c>
      <c r="N28" s="1">
        <v>10</v>
      </c>
      <c r="O28" s="1">
        <v>68</v>
      </c>
      <c r="P28" s="1">
        <v>78</v>
      </c>
      <c r="Q28" s="16">
        <v>237</v>
      </c>
      <c r="R28" s="16">
        <v>227</v>
      </c>
      <c r="S28" s="12">
        <v>1.54E-4</v>
      </c>
      <c r="T28" s="23" t="s">
        <v>1403</v>
      </c>
      <c r="U28" s="1" t="s">
        <v>1404</v>
      </c>
      <c r="V28" s="24" t="s">
        <v>1405</v>
      </c>
    </row>
    <row r="29" spans="1:22">
      <c r="A29" s="1" t="s">
        <v>3415</v>
      </c>
      <c r="B29" s="1" t="s">
        <v>3862</v>
      </c>
      <c r="C29" s="1" t="s">
        <v>4041</v>
      </c>
      <c r="D29" s="1">
        <v>1161570</v>
      </c>
      <c r="E29" s="1">
        <v>1161970</v>
      </c>
      <c r="F29" s="1" t="s">
        <v>4066</v>
      </c>
      <c r="G29" s="1">
        <v>400</v>
      </c>
      <c r="H29" s="1">
        <v>114</v>
      </c>
      <c r="I29" s="1">
        <v>170</v>
      </c>
      <c r="J29" s="19" t="s">
        <v>3582</v>
      </c>
      <c r="K29" s="20" t="s">
        <v>3585</v>
      </c>
      <c r="L29" s="1">
        <v>84</v>
      </c>
      <c r="M29" s="1" t="s">
        <v>182</v>
      </c>
      <c r="N29" s="1">
        <v>10</v>
      </c>
      <c r="O29" s="1">
        <v>7</v>
      </c>
      <c r="P29" s="1">
        <v>17</v>
      </c>
      <c r="Q29" s="16">
        <v>279</v>
      </c>
      <c r="R29" s="16">
        <v>269</v>
      </c>
      <c r="S29" s="12">
        <v>1.77E-6</v>
      </c>
      <c r="T29" s="23" t="s">
        <v>1412</v>
      </c>
      <c r="U29" s="1" t="s">
        <v>1413</v>
      </c>
      <c r="V29" s="24" t="s">
        <v>1414</v>
      </c>
    </row>
    <row r="30" spans="1:22">
      <c r="A30" s="1" t="s">
        <v>3415</v>
      </c>
      <c r="B30" s="1" t="s">
        <v>3862</v>
      </c>
      <c r="C30" s="1" t="s">
        <v>4041</v>
      </c>
      <c r="D30" s="1">
        <v>1161570</v>
      </c>
      <c r="E30" s="1">
        <v>1161970</v>
      </c>
      <c r="F30" s="1" t="s">
        <v>4066</v>
      </c>
      <c r="G30" s="1">
        <v>400</v>
      </c>
      <c r="H30" s="1">
        <v>115</v>
      </c>
      <c r="I30" s="1">
        <v>170</v>
      </c>
      <c r="J30" s="19" t="s">
        <v>3582</v>
      </c>
      <c r="K30" s="20" t="s">
        <v>3585</v>
      </c>
      <c r="L30" s="1">
        <v>84</v>
      </c>
      <c r="M30" s="1" t="s">
        <v>182</v>
      </c>
      <c r="N30" s="1">
        <v>10</v>
      </c>
      <c r="O30" s="1">
        <v>8</v>
      </c>
      <c r="P30" s="1">
        <v>18</v>
      </c>
      <c r="Q30" s="16">
        <v>277</v>
      </c>
      <c r="R30" s="16">
        <v>267</v>
      </c>
      <c r="S30" s="12">
        <v>1.77E-6</v>
      </c>
      <c r="T30" s="23" t="s">
        <v>1415</v>
      </c>
      <c r="U30" s="1" t="s">
        <v>1413</v>
      </c>
      <c r="V30" s="24" t="s">
        <v>1414</v>
      </c>
    </row>
    <row r="31" spans="1:22">
      <c r="A31" s="1" t="s">
        <v>3420</v>
      </c>
      <c r="B31" s="1" t="s">
        <v>3869</v>
      </c>
      <c r="C31" s="1" t="s">
        <v>4042</v>
      </c>
      <c r="D31" s="1">
        <v>570875</v>
      </c>
      <c r="E31" s="1">
        <v>571275</v>
      </c>
      <c r="F31" s="1" t="s">
        <v>4066</v>
      </c>
      <c r="G31" s="1">
        <v>400</v>
      </c>
      <c r="H31" s="1">
        <v>302</v>
      </c>
      <c r="I31" s="1">
        <v>333</v>
      </c>
      <c r="J31" s="19" t="s">
        <v>3582</v>
      </c>
      <c r="K31" s="20" t="s">
        <v>3585</v>
      </c>
      <c r="L31" s="1">
        <v>84</v>
      </c>
      <c r="M31" s="1" t="s">
        <v>182</v>
      </c>
      <c r="N31" s="1">
        <v>10</v>
      </c>
      <c r="O31" s="1">
        <v>19</v>
      </c>
      <c r="P31" s="1">
        <v>29</v>
      </c>
      <c r="Q31" s="16">
        <v>79</v>
      </c>
      <c r="R31" s="16">
        <v>69</v>
      </c>
      <c r="S31" s="12">
        <v>1.2E-4</v>
      </c>
      <c r="T31" s="23" t="s">
        <v>1427</v>
      </c>
      <c r="U31" s="1" t="s">
        <v>1428</v>
      </c>
      <c r="V31" s="24" t="s">
        <v>1423</v>
      </c>
    </row>
    <row r="32" spans="1:22">
      <c r="A32" s="1" t="s">
        <v>3423</v>
      </c>
      <c r="B32" s="1" t="s">
        <v>3901</v>
      </c>
      <c r="C32" s="1" t="s">
        <v>4051</v>
      </c>
      <c r="D32" s="1">
        <v>711174</v>
      </c>
      <c r="E32" s="1">
        <v>711574</v>
      </c>
      <c r="F32" s="1" t="s">
        <v>4066</v>
      </c>
      <c r="G32" s="1">
        <v>400</v>
      </c>
      <c r="H32" s="1">
        <v>266</v>
      </c>
      <c r="I32" s="1">
        <v>289</v>
      </c>
      <c r="J32" s="19" t="s">
        <v>3582</v>
      </c>
      <c r="K32" s="20" t="s">
        <v>3585</v>
      </c>
      <c r="L32" s="1">
        <v>84</v>
      </c>
      <c r="M32" s="1" t="s">
        <v>182</v>
      </c>
      <c r="N32" s="1">
        <v>10</v>
      </c>
      <c r="O32" s="1">
        <v>10</v>
      </c>
      <c r="P32" s="1">
        <v>20</v>
      </c>
      <c r="Q32" s="16">
        <v>124</v>
      </c>
      <c r="R32" s="16">
        <v>114</v>
      </c>
      <c r="S32" s="12">
        <v>1.4999999999999999E-4</v>
      </c>
      <c r="T32" s="23" t="s">
        <v>1416</v>
      </c>
      <c r="U32" s="1" t="s">
        <v>1434</v>
      </c>
      <c r="V32" s="24" t="s">
        <v>1435</v>
      </c>
    </row>
    <row r="33" spans="1:22">
      <c r="A33" s="1" t="s">
        <v>3423</v>
      </c>
      <c r="B33" s="1" t="s">
        <v>3901</v>
      </c>
      <c r="C33" s="1" t="s">
        <v>4051</v>
      </c>
      <c r="D33" s="1">
        <v>711174</v>
      </c>
      <c r="E33" s="1">
        <v>711574</v>
      </c>
      <c r="F33" s="1" t="s">
        <v>4066</v>
      </c>
      <c r="G33" s="1">
        <v>400</v>
      </c>
      <c r="H33" s="1">
        <v>290</v>
      </c>
      <c r="I33" s="1">
        <v>313</v>
      </c>
      <c r="J33" s="19" t="s">
        <v>3582</v>
      </c>
      <c r="K33" s="20" t="s">
        <v>3585</v>
      </c>
      <c r="L33" s="1">
        <v>84</v>
      </c>
      <c r="M33" s="1" t="s">
        <v>182</v>
      </c>
      <c r="N33" s="1">
        <v>10</v>
      </c>
      <c r="O33" s="1">
        <v>5</v>
      </c>
      <c r="P33" s="1">
        <v>15</v>
      </c>
      <c r="Q33" s="16">
        <v>105</v>
      </c>
      <c r="R33" s="16">
        <v>95</v>
      </c>
      <c r="S33" s="12">
        <v>7.1299999999999998E-4</v>
      </c>
      <c r="T33" s="23" t="s">
        <v>1436</v>
      </c>
      <c r="U33" s="1" t="s">
        <v>1437</v>
      </c>
      <c r="V33" s="24" t="s">
        <v>1438</v>
      </c>
    </row>
    <row r="34" spans="1:22">
      <c r="A34" s="1" t="s">
        <v>3422</v>
      </c>
      <c r="B34" s="1" t="s">
        <v>3906</v>
      </c>
      <c r="C34" s="1" t="s">
        <v>4051</v>
      </c>
      <c r="D34" s="1">
        <v>1774434</v>
      </c>
      <c r="E34" s="1">
        <v>1774834</v>
      </c>
      <c r="F34" s="1" t="s">
        <v>4066</v>
      </c>
      <c r="G34" s="1">
        <v>400</v>
      </c>
      <c r="H34" s="1">
        <v>284</v>
      </c>
      <c r="I34" s="1">
        <v>333</v>
      </c>
      <c r="J34" s="19" t="s">
        <v>3582</v>
      </c>
      <c r="K34" s="20" t="s">
        <v>3585</v>
      </c>
      <c r="L34" s="1">
        <v>84</v>
      </c>
      <c r="M34" s="1" t="s">
        <v>182</v>
      </c>
      <c r="N34" s="1">
        <v>10</v>
      </c>
      <c r="O34" s="1">
        <v>89</v>
      </c>
      <c r="P34" s="1">
        <v>99</v>
      </c>
      <c r="Q34" s="16">
        <v>27</v>
      </c>
      <c r="R34" s="16">
        <v>17</v>
      </c>
      <c r="S34" s="12">
        <v>1.3999999999999999E-4</v>
      </c>
      <c r="T34" s="23" t="s">
        <v>1431</v>
      </c>
      <c r="U34" s="1" t="s">
        <v>1432</v>
      </c>
      <c r="V34" s="24" t="s">
        <v>1433</v>
      </c>
    </row>
    <row r="35" spans="1:22">
      <c r="A35" s="1" t="s">
        <v>3416</v>
      </c>
      <c r="B35" s="1" t="s">
        <v>3685</v>
      </c>
      <c r="C35" s="1" t="s">
        <v>4078</v>
      </c>
      <c r="D35" s="1">
        <v>1003307</v>
      </c>
      <c r="E35" s="1">
        <v>1003707</v>
      </c>
      <c r="F35" s="1" t="s">
        <v>4065</v>
      </c>
      <c r="G35" s="1">
        <v>400</v>
      </c>
      <c r="H35" s="1">
        <v>357</v>
      </c>
      <c r="I35" s="1">
        <v>381</v>
      </c>
      <c r="J35" s="19" t="s">
        <v>3584</v>
      </c>
      <c r="K35" s="20" t="s">
        <v>3585</v>
      </c>
      <c r="L35" s="1">
        <v>84</v>
      </c>
      <c r="M35" s="1" t="s">
        <v>182</v>
      </c>
      <c r="N35" s="1">
        <v>10</v>
      </c>
      <c r="O35" s="1">
        <v>10</v>
      </c>
      <c r="P35" s="1">
        <v>20</v>
      </c>
      <c r="Q35" s="16">
        <v>33</v>
      </c>
      <c r="R35" s="16">
        <v>23</v>
      </c>
      <c r="S35" s="12">
        <v>1.5999999999999999E-5</v>
      </c>
      <c r="T35" s="23" t="s">
        <v>1416</v>
      </c>
      <c r="U35" s="1" t="s">
        <v>1417</v>
      </c>
      <c r="V35" s="24" t="s">
        <v>956</v>
      </c>
    </row>
    <row r="36" spans="1:22">
      <c r="A36" s="1" t="s">
        <v>3417</v>
      </c>
      <c r="B36" s="1" t="s">
        <v>3685</v>
      </c>
      <c r="C36" s="1" t="s">
        <v>4069</v>
      </c>
      <c r="D36" s="1">
        <v>8743442</v>
      </c>
      <c r="E36" s="1">
        <v>8743842</v>
      </c>
      <c r="F36" s="1" t="s">
        <v>4065</v>
      </c>
      <c r="G36" s="1">
        <v>400</v>
      </c>
      <c r="H36" s="1">
        <v>46</v>
      </c>
      <c r="I36" s="1">
        <v>101</v>
      </c>
      <c r="J36" s="19" t="s">
        <v>3584</v>
      </c>
      <c r="K36" s="20" t="s">
        <v>3585</v>
      </c>
      <c r="L36" s="1">
        <v>84</v>
      </c>
      <c r="M36" s="1" t="s">
        <v>182</v>
      </c>
      <c r="N36" s="1">
        <v>10</v>
      </c>
      <c r="O36" s="1">
        <v>7</v>
      </c>
      <c r="P36" s="1">
        <v>17</v>
      </c>
      <c r="Q36" s="16">
        <v>347</v>
      </c>
      <c r="R36" s="16">
        <v>337</v>
      </c>
      <c r="S36" s="12">
        <v>1.9599999999999999E-5</v>
      </c>
      <c r="T36" s="23" t="s">
        <v>1418</v>
      </c>
      <c r="U36" s="1" t="s">
        <v>1419</v>
      </c>
      <c r="V36" s="24" t="s">
        <v>1420</v>
      </c>
    </row>
    <row r="37" spans="1:22">
      <c r="A37" s="1" t="s">
        <v>3418</v>
      </c>
      <c r="B37" s="1" t="s">
        <v>3685</v>
      </c>
      <c r="C37" s="1" t="s">
        <v>4082</v>
      </c>
      <c r="D37" s="1">
        <v>498637</v>
      </c>
      <c r="E37" s="1">
        <v>499037</v>
      </c>
      <c r="F37" s="1" t="s">
        <v>4065</v>
      </c>
      <c r="G37" s="1">
        <v>400</v>
      </c>
      <c r="H37" s="1">
        <v>360</v>
      </c>
      <c r="I37" s="1">
        <v>391</v>
      </c>
      <c r="J37" s="19" t="s">
        <v>3584</v>
      </c>
      <c r="K37" s="20" t="s">
        <v>3585</v>
      </c>
      <c r="L37" s="1">
        <v>84</v>
      </c>
      <c r="M37" s="1" t="s">
        <v>182</v>
      </c>
      <c r="N37" s="1">
        <v>10</v>
      </c>
      <c r="O37" s="1">
        <v>19</v>
      </c>
      <c r="P37" s="1">
        <v>29</v>
      </c>
      <c r="Q37" s="16">
        <v>21</v>
      </c>
      <c r="R37" s="16">
        <v>11</v>
      </c>
      <c r="S37" s="12">
        <v>2.7699999999999999E-5</v>
      </c>
      <c r="T37" s="23" t="s">
        <v>1421</v>
      </c>
      <c r="U37" s="1" t="s">
        <v>1422</v>
      </c>
      <c r="V37" s="24" t="s">
        <v>1423</v>
      </c>
    </row>
    <row r="38" spans="1:22">
      <c r="A38" s="1" t="s">
        <v>3421</v>
      </c>
      <c r="B38" s="1" t="s">
        <v>3610</v>
      </c>
      <c r="C38" s="1" t="s">
        <v>4123</v>
      </c>
      <c r="D38" s="1">
        <v>1101784</v>
      </c>
      <c r="E38" s="1">
        <v>1102184</v>
      </c>
      <c r="F38" s="1" t="s">
        <v>4065</v>
      </c>
      <c r="G38" s="1">
        <v>400</v>
      </c>
      <c r="H38" s="1">
        <v>97</v>
      </c>
      <c r="I38" s="1">
        <v>153</v>
      </c>
      <c r="J38" s="19" t="s">
        <v>4018</v>
      </c>
      <c r="K38" s="20" t="s">
        <v>3585</v>
      </c>
      <c r="L38" s="1">
        <v>84</v>
      </c>
      <c r="M38" s="1" t="s">
        <v>182</v>
      </c>
      <c r="N38" s="1">
        <v>10</v>
      </c>
      <c r="O38" s="1">
        <v>8</v>
      </c>
      <c r="P38" s="1">
        <v>18</v>
      </c>
      <c r="Q38" s="16">
        <v>295</v>
      </c>
      <c r="R38" s="16">
        <v>285</v>
      </c>
      <c r="S38" s="12">
        <v>1.3999999999999999E-4</v>
      </c>
      <c r="T38" s="23" t="s">
        <v>1429</v>
      </c>
      <c r="U38" s="1" t="s">
        <v>1430</v>
      </c>
      <c r="V38" s="24" t="s">
        <v>1414</v>
      </c>
    </row>
    <row r="39" spans="1:22">
      <c r="A39" s="1" t="s">
        <v>3419</v>
      </c>
      <c r="B39" s="1" t="s">
        <v>3610</v>
      </c>
      <c r="C39" s="1" t="s">
        <v>4124</v>
      </c>
      <c r="D39" s="1">
        <v>1158104</v>
      </c>
      <c r="E39" s="1">
        <v>1158504</v>
      </c>
      <c r="F39" s="1" t="s">
        <v>4065</v>
      </c>
      <c r="G39" s="1">
        <v>400</v>
      </c>
      <c r="H39" s="1">
        <v>108</v>
      </c>
      <c r="I39" s="1">
        <v>228</v>
      </c>
      <c r="J39" s="19" t="s">
        <v>4018</v>
      </c>
      <c r="K39" s="20" t="s">
        <v>3585</v>
      </c>
      <c r="L39" s="1">
        <v>84</v>
      </c>
      <c r="M39" s="1" t="s">
        <v>182</v>
      </c>
      <c r="N39" s="1">
        <v>10</v>
      </c>
      <c r="O39" s="1">
        <v>89</v>
      </c>
      <c r="P39" s="1">
        <v>99</v>
      </c>
      <c r="Q39" s="16">
        <v>203</v>
      </c>
      <c r="R39" s="16">
        <v>193</v>
      </c>
      <c r="S39" s="12">
        <v>4.1300000000000001E-5</v>
      </c>
      <c r="T39" s="23" t="s">
        <v>1424</v>
      </c>
      <c r="U39" s="1" t="s">
        <v>1425</v>
      </c>
      <c r="V39" s="24" t="s">
        <v>1426</v>
      </c>
    </row>
    <row r="40" spans="1:22">
      <c r="A40" s="1" t="s">
        <v>3427</v>
      </c>
      <c r="B40" s="1" t="s">
        <v>3789</v>
      </c>
      <c r="C40" s="1" t="s">
        <v>4021</v>
      </c>
      <c r="D40" s="1">
        <v>558706</v>
      </c>
      <c r="E40" s="1">
        <v>559106</v>
      </c>
      <c r="F40" s="1" t="s">
        <v>4066</v>
      </c>
      <c r="G40" s="1">
        <v>400</v>
      </c>
      <c r="H40" s="1">
        <v>226</v>
      </c>
      <c r="I40" s="1">
        <v>296</v>
      </c>
      <c r="J40" s="19" t="s">
        <v>3582</v>
      </c>
      <c r="K40" s="20" t="s">
        <v>3585</v>
      </c>
      <c r="L40" s="1">
        <v>86</v>
      </c>
      <c r="M40" s="1" t="s">
        <v>183</v>
      </c>
      <c r="N40" s="1">
        <v>7</v>
      </c>
      <c r="O40" s="1">
        <v>11</v>
      </c>
      <c r="P40" s="1">
        <v>18</v>
      </c>
      <c r="Q40" s="16">
        <v>163</v>
      </c>
      <c r="R40" s="16">
        <v>156</v>
      </c>
      <c r="S40" s="12">
        <v>1.1900000000000001E-4</v>
      </c>
      <c r="T40" s="23" t="s">
        <v>1446</v>
      </c>
      <c r="U40" s="1" t="s">
        <v>1447</v>
      </c>
      <c r="V40" s="24" t="s">
        <v>1449</v>
      </c>
    </row>
    <row r="41" spans="1:22">
      <c r="A41" s="1" t="s">
        <v>3427</v>
      </c>
      <c r="B41" s="1" t="s">
        <v>3789</v>
      </c>
      <c r="C41" s="1" t="s">
        <v>4021</v>
      </c>
      <c r="D41" s="1">
        <v>558706</v>
      </c>
      <c r="E41" s="1">
        <v>559106</v>
      </c>
      <c r="F41" s="1" t="s">
        <v>4066</v>
      </c>
      <c r="G41" s="1">
        <v>400</v>
      </c>
      <c r="H41" s="1">
        <v>67</v>
      </c>
      <c r="I41" s="1">
        <v>290</v>
      </c>
      <c r="J41" s="19" t="s">
        <v>3582</v>
      </c>
      <c r="K41" s="20" t="s">
        <v>3585</v>
      </c>
      <c r="L41" s="1">
        <v>86</v>
      </c>
      <c r="M41" s="1" t="s">
        <v>183</v>
      </c>
      <c r="N41" s="1">
        <v>7</v>
      </c>
      <c r="O41" s="1">
        <v>52</v>
      </c>
      <c r="P41" s="1">
        <v>59</v>
      </c>
      <c r="Q41" s="16">
        <v>281</v>
      </c>
      <c r="R41" s="16">
        <v>274</v>
      </c>
      <c r="S41" s="12">
        <v>1.1900000000000001E-4</v>
      </c>
      <c r="T41" s="23" t="s">
        <v>1446</v>
      </c>
      <c r="U41" s="1" t="s">
        <v>1447</v>
      </c>
      <c r="V41" s="24" t="s">
        <v>1448</v>
      </c>
    </row>
    <row r="42" spans="1:22">
      <c r="A42" s="1" t="s">
        <v>3426</v>
      </c>
      <c r="B42" s="1" t="s">
        <v>3831</v>
      </c>
      <c r="C42" s="1" t="s">
        <v>4032</v>
      </c>
      <c r="D42" s="1">
        <v>2395126</v>
      </c>
      <c r="E42" s="1">
        <v>2395526</v>
      </c>
      <c r="F42" s="1" t="s">
        <v>4066</v>
      </c>
      <c r="G42" s="1">
        <v>400</v>
      </c>
      <c r="H42" s="1">
        <v>109</v>
      </c>
      <c r="I42" s="1">
        <v>139</v>
      </c>
      <c r="J42" s="19" t="s">
        <v>3582</v>
      </c>
      <c r="K42" s="20" t="s">
        <v>3585</v>
      </c>
      <c r="L42" s="1">
        <v>86</v>
      </c>
      <c r="M42" s="1" t="s">
        <v>183</v>
      </c>
      <c r="N42" s="1">
        <v>7</v>
      </c>
      <c r="O42" s="1">
        <v>37</v>
      </c>
      <c r="P42" s="1">
        <v>44</v>
      </c>
      <c r="Q42" s="16">
        <v>254</v>
      </c>
      <c r="R42" s="16">
        <v>247</v>
      </c>
      <c r="S42" s="12">
        <v>5.8799999999999999E-5</v>
      </c>
      <c r="T42" s="23" t="s">
        <v>1444</v>
      </c>
      <c r="U42" s="1" t="s">
        <v>1440</v>
      </c>
      <c r="V42" s="24" t="s">
        <v>1445</v>
      </c>
    </row>
    <row r="43" spans="1:22">
      <c r="A43" s="1" t="s">
        <v>3425</v>
      </c>
      <c r="B43" s="1" t="s">
        <v>3685</v>
      </c>
      <c r="C43" s="1" t="s">
        <v>4075</v>
      </c>
      <c r="D43" s="1">
        <v>1341616</v>
      </c>
      <c r="E43" s="1">
        <v>1342016</v>
      </c>
      <c r="F43" s="1" t="s">
        <v>4066</v>
      </c>
      <c r="G43" s="1">
        <v>400</v>
      </c>
      <c r="H43" s="1">
        <v>9</v>
      </c>
      <c r="I43" s="1">
        <v>88</v>
      </c>
      <c r="J43" s="19" t="s">
        <v>3584</v>
      </c>
      <c r="K43" s="20" t="s">
        <v>3585</v>
      </c>
      <c r="L43" s="1">
        <v>86</v>
      </c>
      <c r="M43" s="1" t="s">
        <v>183</v>
      </c>
      <c r="N43" s="1">
        <v>7</v>
      </c>
      <c r="O43" s="1">
        <v>37</v>
      </c>
      <c r="P43" s="1">
        <v>44</v>
      </c>
      <c r="Q43" s="16">
        <v>354</v>
      </c>
      <c r="R43" s="16">
        <v>347</v>
      </c>
      <c r="S43" s="12">
        <v>5.8799999999999999E-5</v>
      </c>
      <c r="T43" s="23" t="s">
        <v>1442</v>
      </c>
      <c r="U43" s="1" t="s">
        <v>1440</v>
      </c>
      <c r="V43" s="24" t="s">
        <v>1443</v>
      </c>
    </row>
    <row r="44" spans="1:22">
      <c r="A44" s="1" t="s">
        <v>3429</v>
      </c>
      <c r="B44" s="1" t="s">
        <v>3685</v>
      </c>
      <c r="C44" s="1" t="s">
        <v>4068</v>
      </c>
      <c r="D44" s="1">
        <v>4942095</v>
      </c>
      <c r="E44" s="1">
        <v>4942495</v>
      </c>
      <c r="F44" s="1" t="s">
        <v>4065</v>
      </c>
      <c r="G44" s="1">
        <v>400</v>
      </c>
      <c r="H44" s="1">
        <v>1</v>
      </c>
      <c r="I44" s="1">
        <v>74</v>
      </c>
      <c r="J44" s="19" t="s">
        <v>3584</v>
      </c>
      <c r="K44" s="20" t="s">
        <v>3585</v>
      </c>
      <c r="L44" s="1">
        <v>86</v>
      </c>
      <c r="M44" s="1" t="s">
        <v>183</v>
      </c>
      <c r="N44" s="1">
        <v>7</v>
      </c>
      <c r="O44" s="1">
        <v>46</v>
      </c>
      <c r="P44" s="1">
        <v>53</v>
      </c>
      <c r="Q44" s="16">
        <v>353</v>
      </c>
      <c r="R44" s="16">
        <v>346</v>
      </c>
      <c r="S44" s="12">
        <v>1.7699999999999999E-4</v>
      </c>
      <c r="T44" s="23" t="s">
        <v>1452</v>
      </c>
      <c r="U44" s="1" t="s">
        <v>1453</v>
      </c>
      <c r="V44" s="24" t="s">
        <v>1454</v>
      </c>
    </row>
    <row r="45" spans="1:22">
      <c r="A45" s="1" t="s">
        <v>3428</v>
      </c>
      <c r="B45" s="1" t="s">
        <v>3610</v>
      </c>
      <c r="C45" s="1" t="s">
        <v>4091</v>
      </c>
      <c r="D45" s="1">
        <v>1370096</v>
      </c>
      <c r="E45" s="1">
        <v>1370496</v>
      </c>
      <c r="F45" s="1" t="s">
        <v>4065</v>
      </c>
      <c r="G45" s="1">
        <v>400</v>
      </c>
      <c r="H45" s="1">
        <v>39</v>
      </c>
      <c r="I45" s="1">
        <v>121</v>
      </c>
      <c r="J45" s="19" t="s">
        <v>4018</v>
      </c>
      <c r="K45" s="20" t="s">
        <v>3585</v>
      </c>
      <c r="L45" s="1">
        <v>86</v>
      </c>
      <c r="M45" s="1" t="s">
        <v>183</v>
      </c>
      <c r="N45" s="1">
        <v>7</v>
      </c>
      <c r="O45" s="1">
        <v>37</v>
      </c>
      <c r="P45" s="1">
        <v>44</v>
      </c>
      <c r="Q45" s="16">
        <v>324</v>
      </c>
      <c r="R45" s="16">
        <v>317</v>
      </c>
      <c r="S45" s="12">
        <v>1.1900000000000001E-4</v>
      </c>
      <c r="T45" s="23" t="s">
        <v>1450</v>
      </c>
      <c r="U45" s="1" t="s">
        <v>1447</v>
      </c>
      <c r="V45" s="24" t="s">
        <v>1451</v>
      </c>
    </row>
    <row r="46" spans="1:22">
      <c r="A46" s="1" t="s">
        <v>3424</v>
      </c>
      <c r="B46" s="1" t="s">
        <v>3657</v>
      </c>
      <c r="C46" s="1" t="s">
        <v>4124</v>
      </c>
      <c r="D46" s="1">
        <v>1528333</v>
      </c>
      <c r="E46" s="1">
        <v>1528733</v>
      </c>
      <c r="F46" s="1" t="s">
        <v>4066</v>
      </c>
      <c r="G46" s="1">
        <v>400</v>
      </c>
      <c r="H46" s="1">
        <v>1</v>
      </c>
      <c r="I46" s="1">
        <v>227</v>
      </c>
      <c r="J46" s="19" t="s">
        <v>4018</v>
      </c>
      <c r="K46" s="20" t="s">
        <v>3585</v>
      </c>
      <c r="L46" s="1">
        <v>86</v>
      </c>
      <c r="M46" s="1" t="s">
        <v>183</v>
      </c>
      <c r="N46" s="1">
        <v>7</v>
      </c>
      <c r="O46" s="1">
        <v>130</v>
      </c>
      <c r="P46" s="1">
        <v>137</v>
      </c>
      <c r="Q46" s="16">
        <v>269</v>
      </c>
      <c r="R46" s="16">
        <v>262</v>
      </c>
      <c r="S46" s="12">
        <v>5.8799999999999999E-5</v>
      </c>
      <c r="T46" s="23" t="s">
        <v>1439</v>
      </c>
      <c r="U46" s="1" t="s">
        <v>1440</v>
      </c>
      <c r="V46" s="24" t="s">
        <v>1441</v>
      </c>
    </row>
    <row r="47" spans="1:22">
      <c r="A47" s="1" t="s">
        <v>3437</v>
      </c>
      <c r="B47" s="1" t="s">
        <v>3785</v>
      </c>
      <c r="C47" s="1" t="s">
        <v>4020</v>
      </c>
      <c r="D47" s="1">
        <v>364134</v>
      </c>
      <c r="E47" s="1">
        <v>364534</v>
      </c>
      <c r="F47" s="1" t="s">
        <v>4066</v>
      </c>
      <c r="G47" s="1">
        <v>400</v>
      </c>
      <c r="H47" s="1">
        <v>276</v>
      </c>
      <c r="I47" s="1">
        <v>330</v>
      </c>
      <c r="J47" s="19" t="s">
        <v>3582</v>
      </c>
      <c r="K47" s="20" t="s">
        <v>3585</v>
      </c>
      <c r="L47" s="1">
        <v>88</v>
      </c>
      <c r="M47" s="1" t="s">
        <v>184</v>
      </c>
      <c r="N47" s="1">
        <v>15</v>
      </c>
      <c r="O47" s="1">
        <v>34</v>
      </c>
      <c r="P47" s="1">
        <v>49</v>
      </c>
      <c r="Q47" s="16">
        <v>90</v>
      </c>
      <c r="R47" s="16">
        <v>75</v>
      </c>
      <c r="S47" s="12">
        <v>1.16E-4</v>
      </c>
      <c r="T47" s="23" t="s">
        <v>1476</v>
      </c>
      <c r="U47" s="1" t="s">
        <v>1477</v>
      </c>
      <c r="V47" s="24" t="s">
        <v>1478</v>
      </c>
    </row>
    <row r="48" spans="1:22">
      <c r="A48" s="1" t="s">
        <v>3438</v>
      </c>
      <c r="B48" s="1" t="s">
        <v>3685</v>
      </c>
      <c r="C48" s="1" t="s">
        <v>4111</v>
      </c>
      <c r="D48" s="1">
        <v>96323</v>
      </c>
      <c r="E48" s="1">
        <v>96723</v>
      </c>
      <c r="F48" s="1" t="s">
        <v>4066</v>
      </c>
      <c r="G48" s="1">
        <v>400</v>
      </c>
      <c r="H48" s="1">
        <v>187</v>
      </c>
      <c r="I48" s="1">
        <v>224</v>
      </c>
      <c r="J48" s="19" t="s">
        <v>3582</v>
      </c>
      <c r="K48" s="20" t="s">
        <v>3585</v>
      </c>
      <c r="L48" s="1">
        <v>88</v>
      </c>
      <c r="M48" s="1" t="s">
        <v>184</v>
      </c>
      <c r="N48" s="1">
        <v>15</v>
      </c>
      <c r="O48" s="1">
        <v>9</v>
      </c>
      <c r="P48" s="1">
        <v>24</v>
      </c>
      <c r="Q48" s="16">
        <v>204</v>
      </c>
      <c r="R48" s="16">
        <v>189</v>
      </c>
      <c r="S48" s="12">
        <v>5.6099999999999998E-4</v>
      </c>
      <c r="T48" s="23" t="s">
        <v>1479</v>
      </c>
      <c r="U48" s="1" t="s">
        <v>1480</v>
      </c>
      <c r="V48" s="24" t="s">
        <v>1481</v>
      </c>
    </row>
    <row r="49" spans="1:22">
      <c r="A49" s="1" t="s">
        <v>3436</v>
      </c>
      <c r="B49" s="1" t="s">
        <v>3837</v>
      </c>
      <c r="C49" s="1" t="s">
        <v>4034</v>
      </c>
      <c r="D49" s="1">
        <v>245619</v>
      </c>
      <c r="E49" s="1">
        <v>246019</v>
      </c>
      <c r="F49" s="1" t="s">
        <v>4065</v>
      </c>
      <c r="G49" s="1">
        <v>400</v>
      </c>
      <c r="H49" s="1">
        <v>64</v>
      </c>
      <c r="I49" s="1">
        <v>93</v>
      </c>
      <c r="J49" s="19" t="s">
        <v>3582</v>
      </c>
      <c r="K49" s="20" t="s">
        <v>3585</v>
      </c>
      <c r="L49" s="1">
        <v>88</v>
      </c>
      <c r="M49" s="1" t="s">
        <v>184</v>
      </c>
      <c r="N49" s="1">
        <v>15</v>
      </c>
      <c r="O49" s="1">
        <v>7</v>
      </c>
      <c r="P49" s="1">
        <v>22</v>
      </c>
      <c r="Q49" s="16">
        <v>329</v>
      </c>
      <c r="R49" s="16">
        <v>314</v>
      </c>
      <c r="S49" s="12">
        <v>1.1600000000000001E-5</v>
      </c>
      <c r="T49" s="23" t="s">
        <v>1473</v>
      </c>
      <c r="U49" s="1" t="s">
        <v>1474</v>
      </c>
      <c r="V49" s="24" t="s">
        <v>1475</v>
      </c>
    </row>
    <row r="50" spans="1:22">
      <c r="A50" s="1" t="s">
        <v>3435</v>
      </c>
      <c r="B50" s="1" t="s">
        <v>3877</v>
      </c>
      <c r="C50" s="1" t="s">
        <v>4114</v>
      </c>
      <c r="D50" s="1">
        <v>858993</v>
      </c>
      <c r="E50" s="1">
        <v>859393</v>
      </c>
      <c r="F50" s="1" t="s">
        <v>4066</v>
      </c>
      <c r="G50" s="1">
        <v>400</v>
      </c>
      <c r="H50" s="1">
        <v>128</v>
      </c>
      <c r="I50" s="1">
        <v>166</v>
      </c>
      <c r="J50" s="19" t="s">
        <v>3582</v>
      </c>
      <c r="K50" s="20" t="s">
        <v>3585</v>
      </c>
      <c r="L50" s="1">
        <v>88</v>
      </c>
      <c r="M50" s="1" t="s">
        <v>184</v>
      </c>
      <c r="N50" s="1">
        <v>15</v>
      </c>
      <c r="O50" s="1">
        <v>19</v>
      </c>
      <c r="P50" s="1">
        <v>34</v>
      </c>
      <c r="Q50" s="16">
        <v>253</v>
      </c>
      <c r="R50" s="16">
        <v>238</v>
      </c>
      <c r="S50" s="12">
        <v>7.2200000000000003E-6</v>
      </c>
      <c r="T50" s="23" t="s">
        <v>1469</v>
      </c>
      <c r="U50" s="1" t="s">
        <v>1470</v>
      </c>
      <c r="V50" s="24" t="s">
        <v>1471</v>
      </c>
    </row>
    <row r="51" spans="1:22">
      <c r="A51" s="1" t="s">
        <v>3435</v>
      </c>
      <c r="B51" s="1" t="s">
        <v>3877</v>
      </c>
      <c r="C51" s="1" t="s">
        <v>4114</v>
      </c>
      <c r="D51" s="1">
        <v>858993</v>
      </c>
      <c r="E51" s="1">
        <v>859393</v>
      </c>
      <c r="F51" s="1" t="s">
        <v>4066</v>
      </c>
      <c r="G51" s="1">
        <v>400</v>
      </c>
      <c r="H51" s="1">
        <v>84</v>
      </c>
      <c r="I51" s="1">
        <v>214</v>
      </c>
      <c r="J51" s="19" t="s">
        <v>3582</v>
      </c>
      <c r="K51" s="20" t="s">
        <v>3585</v>
      </c>
      <c r="L51" s="1">
        <v>88</v>
      </c>
      <c r="M51" s="1" t="s">
        <v>184</v>
      </c>
      <c r="N51" s="1">
        <v>15</v>
      </c>
      <c r="O51" s="1">
        <v>63</v>
      </c>
      <c r="P51" s="1">
        <v>78</v>
      </c>
      <c r="Q51" s="16">
        <v>253</v>
      </c>
      <c r="R51" s="16">
        <v>238</v>
      </c>
      <c r="S51" s="12">
        <v>7.2200000000000003E-6</v>
      </c>
      <c r="T51" s="23" t="s">
        <v>1469</v>
      </c>
      <c r="U51" s="1" t="s">
        <v>1470</v>
      </c>
      <c r="V51" s="24" t="s">
        <v>1472</v>
      </c>
    </row>
    <row r="52" spans="1:22">
      <c r="A52" s="1" t="s">
        <v>3430</v>
      </c>
      <c r="B52" s="1" t="s">
        <v>3685</v>
      </c>
      <c r="C52" s="1" t="s">
        <v>4055</v>
      </c>
      <c r="D52" s="1">
        <v>68785</v>
      </c>
      <c r="E52" s="1">
        <v>69185</v>
      </c>
      <c r="F52" s="1" t="s">
        <v>4065</v>
      </c>
      <c r="G52" s="1">
        <v>400</v>
      </c>
      <c r="H52" s="1">
        <v>1</v>
      </c>
      <c r="I52" s="1">
        <v>165</v>
      </c>
      <c r="J52" s="19" t="s">
        <v>3582</v>
      </c>
      <c r="K52" s="20" t="s">
        <v>3585</v>
      </c>
      <c r="L52" s="1">
        <v>88</v>
      </c>
      <c r="M52" s="1" t="s">
        <v>184</v>
      </c>
      <c r="N52" s="1">
        <v>15</v>
      </c>
      <c r="O52" s="1">
        <v>87</v>
      </c>
      <c r="P52" s="1">
        <v>102</v>
      </c>
      <c r="Q52" s="16">
        <v>312</v>
      </c>
      <c r="R52" s="16">
        <v>297</v>
      </c>
      <c r="S52" s="12">
        <v>4.0499999999999999E-7</v>
      </c>
      <c r="T52" s="23" t="s">
        <v>1455</v>
      </c>
      <c r="U52" s="1" t="s">
        <v>1456</v>
      </c>
      <c r="V52" s="24" t="s">
        <v>1457</v>
      </c>
    </row>
    <row r="53" spans="1:22">
      <c r="A53" s="1" t="s">
        <v>3431</v>
      </c>
      <c r="B53" s="1" t="s">
        <v>3685</v>
      </c>
      <c r="C53" s="1" t="s">
        <v>4074</v>
      </c>
      <c r="D53" s="1">
        <v>4914815</v>
      </c>
      <c r="E53" s="1">
        <v>4915215</v>
      </c>
      <c r="F53" s="1" t="s">
        <v>4065</v>
      </c>
      <c r="G53" s="1">
        <v>400</v>
      </c>
      <c r="H53" s="1">
        <v>59</v>
      </c>
      <c r="I53" s="1">
        <v>97</v>
      </c>
      <c r="J53" s="19" t="s">
        <v>3584</v>
      </c>
      <c r="K53" s="20" t="s">
        <v>3585</v>
      </c>
      <c r="L53" s="1">
        <v>88</v>
      </c>
      <c r="M53" s="1" t="s">
        <v>184</v>
      </c>
      <c r="N53" s="1">
        <v>15</v>
      </c>
      <c r="O53" s="1">
        <v>19</v>
      </c>
      <c r="P53" s="1">
        <v>34</v>
      </c>
      <c r="Q53" s="16">
        <v>322</v>
      </c>
      <c r="R53" s="16">
        <v>307</v>
      </c>
      <c r="S53" s="12">
        <v>6.2799999999999996E-7</v>
      </c>
      <c r="T53" s="23" t="s">
        <v>1458</v>
      </c>
      <c r="U53" s="1" t="s">
        <v>1459</v>
      </c>
      <c r="V53" s="24" t="s">
        <v>1460</v>
      </c>
    </row>
    <row r="54" spans="1:22">
      <c r="A54" s="1" t="s">
        <v>3432</v>
      </c>
      <c r="B54" s="1" t="s">
        <v>3610</v>
      </c>
      <c r="C54" s="1" t="s">
        <v>4084</v>
      </c>
      <c r="D54" s="1">
        <v>2163818</v>
      </c>
      <c r="E54" s="1">
        <v>2164218</v>
      </c>
      <c r="F54" s="1" t="s">
        <v>4066</v>
      </c>
      <c r="G54" s="1">
        <v>400</v>
      </c>
      <c r="H54" s="1">
        <v>84</v>
      </c>
      <c r="I54" s="1">
        <v>210</v>
      </c>
      <c r="J54" s="19" t="s">
        <v>4018</v>
      </c>
      <c r="K54" s="20" t="s">
        <v>3585</v>
      </c>
      <c r="L54" s="1">
        <v>88</v>
      </c>
      <c r="M54" s="1" t="s">
        <v>184</v>
      </c>
      <c r="N54" s="1">
        <v>15</v>
      </c>
      <c r="O54" s="1">
        <v>88</v>
      </c>
      <c r="P54" s="1">
        <v>103</v>
      </c>
      <c r="Q54" s="16">
        <v>228</v>
      </c>
      <c r="R54" s="16">
        <v>213</v>
      </c>
      <c r="S54" s="12">
        <v>7.4099999999999998E-7</v>
      </c>
      <c r="T54" s="23" t="s">
        <v>1461</v>
      </c>
      <c r="U54" s="1" t="s">
        <v>1462</v>
      </c>
      <c r="V54" s="24" t="s">
        <v>1463</v>
      </c>
    </row>
    <row r="55" spans="1:22">
      <c r="A55" s="1" t="s">
        <v>3433</v>
      </c>
      <c r="B55" s="1" t="s">
        <v>3610</v>
      </c>
      <c r="C55" s="1" t="s">
        <v>4087</v>
      </c>
      <c r="D55" s="1">
        <v>3591968</v>
      </c>
      <c r="E55" s="1">
        <v>3592368</v>
      </c>
      <c r="F55" s="1" t="s">
        <v>4065</v>
      </c>
      <c r="G55" s="1">
        <v>400</v>
      </c>
      <c r="H55" s="1">
        <v>290</v>
      </c>
      <c r="I55" s="1">
        <v>345</v>
      </c>
      <c r="J55" s="19" t="s">
        <v>4018</v>
      </c>
      <c r="K55" s="20" t="s">
        <v>3585</v>
      </c>
      <c r="L55" s="1">
        <v>88</v>
      </c>
      <c r="M55" s="1" t="s">
        <v>184</v>
      </c>
      <c r="N55" s="1">
        <v>15</v>
      </c>
      <c r="O55" s="1">
        <v>35</v>
      </c>
      <c r="P55" s="1">
        <v>50</v>
      </c>
      <c r="Q55" s="16">
        <v>75</v>
      </c>
      <c r="R55" s="16">
        <v>60</v>
      </c>
      <c r="S55" s="12">
        <v>1.9E-6</v>
      </c>
      <c r="T55" s="23" t="s">
        <v>1464</v>
      </c>
      <c r="U55" s="1" t="s">
        <v>1465</v>
      </c>
      <c r="V55" s="24" t="s">
        <v>1466</v>
      </c>
    </row>
    <row r="56" spans="1:22">
      <c r="A56" s="1" t="s">
        <v>3434</v>
      </c>
      <c r="B56" s="1" t="s">
        <v>3610</v>
      </c>
      <c r="C56" s="1" t="s">
        <v>4152</v>
      </c>
      <c r="D56" s="1">
        <v>1472656</v>
      </c>
      <c r="E56" s="1">
        <v>1473056</v>
      </c>
      <c r="F56" s="1" t="s">
        <v>4066</v>
      </c>
      <c r="G56" s="1">
        <v>400</v>
      </c>
      <c r="H56" s="1">
        <v>25</v>
      </c>
      <c r="I56" s="1">
        <v>189</v>
      </c>
      <c r="J56" s="19" t="s">
        <v>4018</v>
      </c>
      <c r="K56" s="20" t="s">
        <v>3585</v>
      </c>
      <c r="L56" s="1">
        <v>88</v>
      </c>
      <c r="M56" s="1" t="s">
        <v>184</v>
      </c>
      <c r="N56" s="1">
        <v>15</v>
      </c>
      <c r="O56" s="1">
        <v>87</v>
      </c>
      <c r="P56" s="1">
        <v>102</v>
      </c>
      <c r="Q56" s="16">
        <v>288</v>
      </c>
      <c r="R56" s="16">
        <v>273</v>
      </c>
      <c r="S56" s="12">
        <v>6.55E-6</v>
      </c>
      <c r="T56" s="23" t="s">
        <v>1455</v>
      </c>
      <c r="U56" s="1" t="s">
        <v>1467</v>
      </c>
      <c r="V56" s="24" t="s">
        <v>1468</v>
      </c>
    </row>
    <row r="57" spans="1:22">
      <c r="A57" s="1" t="s">
        <v>3445</v>
      </c>
      <c r="B57" s="1" t="s">
        <v>3810</v>
      </c>
      <c r="C57" s="1" t="s">
        <v>4028</v>
      </c>
      <c r="D57" s="1">
        <v>634537</v>
      </c>
      <c r="E57" s="1">
        <v>634937</v>
      </c>
      <c r="F57" s="1" t="s">
        <v>4065</v>
      </c>
      <c r="G57" s="1">
        <v>400</v>
      </c>
      <c r="H57" s="1">
        <v>134</v>
      </c>
      <c r="I57" s="1">
        <v>286</v>
      </c>
      <c r="J57" s="19" t="s">
        <v>3582</v>
      </c>
      <c r="K57" s="20" t="s">
        <v>3585</v>
      </c>
      <c r="L57" s="1">
        <v>90</v>
      </c>
      <c r="M57" s="1" t="s">
        <v>185</v>
      </c>
      <c r="N57" s="1">
        <v>15</v>
      </c>
      <c r="O57" s="1">
        <v>113</v>
      </c>
      <c r="P57" s="1">
        <v>128</v>
      </c>
      <c r="Q57" s="16">
        <v>153</v>
      </c>
      <c r="R57" s="16">
        <v>138</v>
      </c>
      <c r="S57" s="12">
        <v>5.1400000000000003E-4</v>
      </c>
      <c r="T57" s="23" t="s">
        <v>1513</v>
      </c>
      <c r="U57" s="1" t="s">
        <v>1514</v>
      </c>
      <c r="V57" s="24" t="s">
        <v>1515</v>
      </c>
    </row>
    <row r="58" spans="1:22">
      <c r="A58" s="1" t="s">
        <v>3441</v>
      </c>
      <c r="B58" s="1" t="s">
        <v>3860</v>
      </c>
      <c r="C58" s="1" t="s">
        <v>4041</v>
      </c>
      <c r="D58" s="1">
        <v>271701</v>
      </c>
      <c r="E58" s="1">
        <v>272101</v>
      </c>
      <c r="F58" s="1" t="s">
        <v>4066</v>
      </c>
      <c r="G58" s="1">
        <v>400</v>
      </c>
      <c r="H58" s="1">
        <v>194</v>
      </c>
      <c r="I58" s="1">
        <v>306</v>
      </c>
      <c r="J58" s="19" t="s">
        <v>3582</v>
      </c>
      <c r="K58" s="20" t="s">
        <v>3585</v>
      </c>
      <c r="L58" s="1">
        <v>90</v>
      </c>
      <c r="M58" s="1" t="s">
        <v>185</v>
      </c>
      <c r="N58" s="1">
        <v>15</v>
      </c>
      <c r="O58" s="1">
        <v>108</v>
      </c>
      <c r="P58" s="1">
        <v>123</v>
      </c>
      <c r="Q58" s="16">
        <v>98</v>
      </c>
      <c r="R58" s="16">
        <v>83</v>
      </c>
      <c r="S58" s="12">
        <v>8.3399999999999998E-6</v>
      </c>
      <c r="T58" s="23" t="s">
        <v>1499</v>
      </c>
      <c r="U58" s="1" t="s">
        <v>1500</v>
      </c>
      <c r="V58" s="24" t="s">
        <v>1501</v>
      </c>
    </row>
    <row r="59" spans="1:22">
      <c r="A59" s="1" t="s">
        <v>3441</v>
      </c>
      <c r="B59" s="1" t="s">
        <v>3860</v>
      </c>
      <c r="C59" s="1" t="s">
        <v>4041</v>
      </c>
      <c r="D59" s="1">
        <v>271701</v>
      </c>
      <c r="E59" s="1">
        <v>272101</v>
      </c>
      <c r="F59" s="1" t="s">
        <v>4066</v>
      </c>
      <c r="G59" s="1">
        <v>400</v>
      </c>
      <c r="H59" s="1">
        <v>4</v>
      </c>
      <c r="I59" s="1">
        <v>306</v>
      </c>
      <c r="J59" s="19" t="s">
        <v>3582</v>
      </c>
      <c r="K59" s="20" t="s">
        <v>3585</v>
      </c>
      <c r="L59" s="1">
        <v>90</v>
      </c>
      <c r="M59" s="1" t="s">
        <v>185</v>
      </c>
      <c r="N59" s="1">
        <v>15</v>
      </c>
      <c r="O59" s="1">
        <v>41</v>
      </c>
      <c r="P59" s="1">
        <v>56</v>
      </c>
      <c r="Q59" s="16">
        <v>355</v>
      </c>
      <c r="R59" s="16">
        <v>340</v>
      </c>
      <c r="S59" s="12">
        <v>8.3399999999999998E-6</v>
      </c>
      <c r="T59" s="23" t="s">
        <v>1499</v>
      </c>
      <c r="U59" s="1" t="s">
        <v>1500</v>
      </c>
      <c r="V59" s="24" t="s">
        <v>1501</v>
      </c>
    </row>
    <row r="60" spans="1:22">
      <c r="A60" s="1" t="s">
        <v>3443</v>
      </c>
      <c r="B60" s="1" t="s">
        <v>3865</v>
      </c>
      <c r="C60" s="1" t="s">
        <v>4041</v>
      </c>
      <c r="D60" s="1">
        <v>1983646</v>
      </c>
      <c r="E60" s="1">
        <v>1984046</v>
      </c>
      <c r="F60" s="1" t="s">
        <v>4066</v>
      </c>
      <c r="G60" s="1">
        <v>400</v>
      </c>
      <c r="H60" s="1">
        <v>59</v>
      </c>
      <c r="I60" s="1">
        <v>249</v>
      </c>
      <c r="J60" s="19" t="s">
        <v>3582</v>
      </c>
      <c r="K60" s="20" t="s">
        <v>3585</v>
      </c>
      <c r="L60" s="1">
        <v>90</v>
      </c>
      <c r="M60" s="1" t="s">
        <v>185</v>
      </c>
      <c r="N60" s="1">
        <v>15</v>
      </c>
      <c r="O60" s="1">
        <v>77</v>
      </c>
      <c r="P60" s="1">
        <v>92</v>
      </c>
      <c r="Q60" s="16">
        <v>264</v>
      </c>
      <c r="R60" s="16">
        <v>249</v>
      </c>
      <c r="S60" s="12">
        <v>4.6900000000000002E-4</v>
      </c>
      <c r="T60" s="23" t="s">
        <v>1508</v>
      </c>
      <c r="U60" s="1" t="s">
        <v>1509</v>
      </c>
      <c r="V60" s="24" t="s">
        <v>1510</v>
      </c>
    </row>
    <row r="61" spans="1:22">
      <c r="A61" s="1" t="s">
        <v>3439</v>
      </c>
      <c r="B61" s="1" t="s">
        <v>3685</v>
      </c>
      <c r="C61" s="1" t="s">
        <v>4051</v>
      </c>
      <c r="D61" s="1">
        <v>1223689</v>
      </c>
      <c r="E61" s="1">
        <v>1224089</v>
      </c>
      <c r="F61" s="1" t="s">
        <v>4066</v>
      </c>
      <c r="G61" s="1">
        <v>400</v>
      </c>
      <c r="H61" s="1">
        <v>210</v>
      </c>
      <c r="I61" s="1">
        <v>251</v>
      </c>
      <c r="J61" s="19" t="s">
        <v>3582</v>
      </c>
      <c r="K61" s="20" t="s">
        <v>3585</v>
      </c>
      <c r="L61" s="1">
        <v>90</v>
      </c>
      <c r="M61" s="1" t="s">
        <v>185</v>
      </c>
      <c r="N61" s="1">
        <v>15</v>
      </c>
      <c r="O61" s="1">
        <v>18</v>
      </c>
      <c r="P61" s="1">
        <v>33</v>
      </c>
      <c r="Q61" s="16">
        <v>172</v>
      </c>
      <c r="R61" s="16">
        <v>157</v>
      </c>
      <c r="S61" s="12">
        <v>8.5500000000000005E-10</v>
      </c>
      <c r="T61" s="23" t="s">
        <v>1482</v>
      </c>
      <c r="U61" s="1" t="s">
        <v>1483</v>
      </c>
      <c r="V61" s="24" t="s">
        <v>1484</v>
      </c>
    </row>
    <row r="62" spans="1:22">
      <c r="A62" s="1" t="s">
        <v>3439</v>
      </c>
      <c r="B62" s="1" t="s">
        <v>3685</v>
      </c>
      <c r="C62" s="1" t="s">
        <v>4051</v>
      </c>
      <c r="D62" s="1">
        <v>1223689</v>
      </c>
      <c r="E62" s="1">
        <v>1224089</v>
      </c>
      <c r="F62" s="1" t="s">
        <v>4066</v>
      </c>
      <c r="G62" s="1">
        <v>400</v>
      </c>
      <c r="H62" s="1">
        <v>74</v>
      </c>
      <c r="I62" s="1">
        <v>131</v>
      </c>
      <c r="J62" s="19" t="s">
        <v>3582</v>
      </c>
      <c r="K62" s="20" t="s">
        <v>3585</v>
      </c>
      <c r="L62" s="1">
        <v>90</v>
      </c>
      <c r="M62" s="1" t="s">
        <v>185</v>
      </c>
      <c r="N62" s="1">
        <v>15</v>
      </c>
      <c r="O62" s="1">
        <v>21</v>
      </c>
      <c r="P62" s="1">
        <v>36</v>
      </c>
      <c r="Q62" s="16">
        <v>305</v>
      </c>
      <c r="R62" s="16">
        <v>290</v>
      </c>
      <c r="S62" s="12">
        <v>8.5500000000000005E-10</v>
      </c>
      <c r="T62" s="23" t="s">
        <v>1482</v>
      </c>
      <c r="U62" s="1" t="s">
        <v>1483</v>
      </c>
      <c r="V62" s="24" t="s">
        <v>1485</v>
      </c>
    </row>
    <row r="63" spans="1:22">
      <c r="A63" s="1" t="s">
        <v>3439</v>
      </c>
      <c r="B63" s="1" t="s">
        <v>3685</v>
      </c>
      <c r="C63" s="1" t="s">
        <v>4051</v>
      </c>
      <c r="D63" s="1">
        <v>1223689</v>
      </c>
      <c r="E63" s="1">
        <v>1224089</v>
      </c>
      <c r="F63" s="1" t="s">
        <v>4066</v>
      </c>
      <c r="G63" s="1">
        <v>400</v>
      </c>
      <c r="H63" s="1">
        <v>210</v>
      </c>
      <c r="I63" s="1">
        <v>251</v>
      </c>
      <c r="J63" s="19" t="s">
        <v>3582</v>
      </c>
      <c r="K63" s="20" t="s">
        <v>3585</v>
      </c>
      <c r="L63" s="1">
        <v>90</v>
      </c>
      <c r="M63" s="1" t="s">
        <v>185</v>
      </c>
      <c r="N63" s="1">
        <v>15</v>
      </c>
      <c r="O63" s="1">
        <v>21</v>
      </c>
      <c r="P63" s="1">
        <v>36</v>
      </c>
      <c r="Q63" s="16">
        <v>169</v>
      </c>
      <c r="R63" s="16">
        <v>154</v>
      </c>
      <c r="S63" s="12">
        <v>8.5500000000000005E-10</v>
      </c>
      <c r="T63" s="23" t="s">
        <v>1482</v>
      </c>
      <c r="U63" s="1" t="s">
        <v>1483</v>
      </c>
      <c r="V63" s="24" t="s">
        <v>1486</v>
      </c>
    </row>
    <row r="64" spans="1:22">
      <c r="A64" s="1" t="s">
        <v>3439</v>
      </c>
      <c r="B64" s="1" t="s">
        <v>3685</v>
      </c>
      <c r="C64" s="1" t="s">
        <v>4051</v>
      </c>
      <c r="D64" s="1">
        <v>1223689</v>
      </c>
      <c r="E64" s="1">
        <v>1224089</v>
      </c>
      <c r="F64" s="1" t="s">
        <v>4066</v>
      </c>
      <c r="G64" s="1">
        <v>400</v>
      </c>
      <c r="H64" s="1">
        <v>74</v>
      </c>
      <c r="I64" s="1">
        <v>131</v>
      </c>
      <c r="J64" s="19" t="s">
        <v>3582</v>
      </c>
      <c r="K64" s="20" t="s">
        <v>3585</v>
      </c>
      <c r="L64" s="1">
        <v>90</v>
      </c>
      <c r="M64" s="1" t="s">
        <v>185</v>
      </c>
      <c r="N64" s="1">
        <v>15</v>
      </c>
      <c r="O64" s="1">
        <v>21</v>
      </c>
      <c r="P64" s="1">
        <v>36</v>
      </c>
      <c r="Q64" s="16">
        <v>305</v>
      </c>
      <c r="R64" s="16">
        <v>290</v>
      </c>
      <c r="S64" s="12">
        <v>8.5500000000000005E-10</v>
      </c>
      <c r="T64" s="23" t="s">
        <v>1482</v>
      </c>
      <c r="U64" s="1" t="s">
        <v>1483</v>
      </c>
      <c r="V64" s="24" t="s">
        <v>1484</v>
      </c>
    </row>
    <row r="65" spans="1:22">
      <c r="A65" s="1" t="s">
        <v>3439</v>
      </c>
      <c r="B65" s="1" t="s">
        <v>3685</v>
      </c>
      <c r="C65" s="1" t="s">
        <v>4051</v>
      </c>
      <c r="D65" s="1">
        <v>1774434</v>
      </c>
      <c r="E65" s="1">
        <v>1774834</v>
      </c>
      <c r="F65" s="1" t="s">
        <v>4066</v>
      </c>
      <c r="G65" s="1">
        <v>400</v>
      </c>
      <c r="H65" s="1">
        <v>283</v>
      </c>
      <c r="I65" s="1">
        <v>323</v>
      </c>
      <c r="J65" s="19" t="s">
        <v>3582</v>
      </c>
      <c r="K65" s="20" t="s">
        <v>3585</v>
      </c>
      <c r="L65" s="1">
        <v>90</v>
      </c>
      <c r="M65" s="1" t="s">
        <v>185</v>
      </c>
      <c r="N65" s="1">
        <v>15</v>
      </c>
      <c r="O65" s="1">
        <v>21</v>
      </c>
      <c r="P65" s="1">
        <v>36</v>
      </c>
      <c r="Q65" s="16">
        <v>96</v>
      </c>
      <c r="R65" s="16">
        <v>81</v>
      </c>
      <c r="S65" s="12">
        <v>8.5500000000000005E-10</v>
      </c>
      <c r="T65" s="23" t="s">
        <v>1482</v>
      </c>
      <c r="U65" s="1" t="s">
        <v>1483</v>
      </c>
      <c r="V65" s="24" t="s">
        <v>1488</v>
      </c>
    </row>
    <row r="66" spans="1:22">
      <c r="A66" s="1" t="s">
        <v>3439</v>
      </c>
      <c r="B66" s="1" t="s">
        <v>3685</v>
      </c>
      <c r="C66" s="1" t="s">
        <v>4051</v>
      </c>
      <c r="D66" s="1">
        <v>1774434</v>
      </c>
      <c r="E66" s="1">
        <v>1774834</v>
      </c>
      <c r="F66" s="1" t="s">
        <v>4066</v>
      </c>
      <c r="G66" s="1">
        <v>400</v>
      </c>
      <c r="H66" s="1">
        <v>284</v>
      </c>
      <c r="I66" s="1">
        <v>323</v>
      </c>
      <c r="J66" s="19" t="s">
        <v>3582</v>
      </c>
      <c r="K66" s="20" t="s">
        <v>3585</v>
      </c>
      <c r="L66" s="1">
        <v>90</v>
      </c>
      <c r="M66" s="1" t="s">
        <v>185</v>
      </c>
      <c r="N66" s="1">
        <v>15</v>
      </c>
      <c r="O66" s="1">
        <v>21</v>
      </c>
      <c r="P66" s="1">
        <v>36</v>
      </c>
      <c r="Q66" s="16">
        <v>95</v>
      </c>
      <c r="R66" s="16">
        <v>80</v>
      </c>
      <c r="S66" s="12">
        <v>8.5500000000000005E-10</v>
      </c>
      <c r="T66" s="23" t="s">
        <v>1482</v>
      </c>
      <c r="U66" s="1" t="s">
        <v>1483</v>
      </c>
      <c r="V66" s="24" t="s">
        <v>1487</v>
      </c>
    </row>
    <row r="67" spans="1:22">
      <c r="A67" s="1" t="s">
        <v>3439</v>
      </c>
      <c r="B67" s="1" t="s">
        <v>3685</v>
      </c>
      <c r="C67" s="1" t="s">
        <v>4051</v>
      </c>
      <c r="D67" s="1">
        <v>1774434</v>
      </c>
      <c r="E67" s="1">
        <v>1774834</v>
      </c>
      <c r="F67" s="1" t="s">
        <v>4066</v>
      </c>
      <c r="G67" s="1">
        <v>400</v>
      </c>
      <c r="H67" s="1">
        <v>284</v>
      </c>
      <c r="I67" s="1">
        <v>324</v>
      </c>
      <c r="J67" s="19" t="s">
        <v>3582</v>
      </c>
      <c r="K67" s="20" t="s">
        <v>3585</v>
      </c>
      <c r="L67" s="1">
        <v>90</v>
      </c>
      <c r="M67" s="1" t="s">
        <v>185</v>
      </c>
      <c r="N67" s="1">
        <v>15</v>
      </c>
      <c r="O67" s="1">
        <v>22</v>
      </c>
      <c r="P67" s="1">
        <v>37</v>
      </c>
      <c r="Q67" s="16">
        <v>94</v>
      </c>
      <c r="R67" s="16">
        <v>79</v>
      </c>
      <c r="S67" s="12">
        <v>8.5500000000000005E-10</v>
      </c>
      <c r="T67" s="23" t="s">
        <v>1482</v>
      </c>
      <c r="U67" s="1" t="s">
        <v>1483</v>
      </c>
      <c r="V67" s="24" t="s">
        <v>1485</v>
      </c>
    </row>
    <row r="68" spans="1:22">
      <c r="A68" s="1" t="s">
        <v>3440</v>
      </c>
      <c r="B68" s="1" t="s">
        <v>3685</v>
      </c>
      <c r="C68" s="1" t="s">
        <v>4075</v>
      </c>
      <c r="D68" s="1">
        <v>2049382</v>
      </c>
      <c r="E68" s="1">
        <v>2049782</v>
      </c>
      <c r="F68" s="1" t="s">
        <v>4066</v>
      </c>
      <c r="G68" s="1">
        <v>400</v>
      </c>
      <c r="H68" s="1">
        <v>1</v>
      </c>
      <c r="I68" s="1">
        <v>67</v>
      </c>
      <c r="J68" s="19" t="s">
        <v>3584</v>
      </c>
      <c r="K68" s="20" t="s">
        <v>3585</v>
      </c>
      <c r="L68" s="1">
        <v>90</v>
      </c>
      <c r="M68" s="1" t="s">
        <v>185</v>
      </c>
      <c r="N68" s="1">
        <v>15</v>
      </c>
      <c r="O68" s="1">
        <v>27</v>
      </c>
      <c r="P68" s="1">
        <v>42</v>
      </c>
      <c r="Q68" s="16">
        <v>372</v>
      </c>
      <c r="R68" s="16">
        <v>357</v>
      </c>
      <c r="S68" s="12">
        <v>1.76E-4</v>
      </c>
      <c r="T68" s="23" t="s">
        <v>1505</v>
      </c>
      <c r="U68" s="1" t="s">
        <v>1506</v>
      </c>
      <c r="V68" s="24" t="s">
        <v>1507</v>
      </c>
    </row>
    <row r="69" spans="1:22">
      <c r="A69" s="1" t="s">
        <v>3440</v>
      </c>
      <c r="B69" s="1" t="s">
        <v>3685</v>
      </c>
      <c r="C69" s="1" t="s">
        <v>4075</v>
      </c>
      <c r="D69" s="1">
        <v>2049382</v>
      </c>
      <c r="E69" s="1">
        <v>2049782</v>
      </c>
      <c r="F69" s="1" t="s">
        <v>4066</v>
      </c>
      <c r="G69" s="1">
        <v>400</v>
      </c>
      <c r="H69" s="1">
        <v>139</v>
      </c>
      <c r="I69" s="1">
        <v>251</v>
      </c>
      <c r="J69" s="19" t="s">
        <v>3584</v>
      </c>
      <c r="K69" s="20" t="s">
        <v>3585</v>
      </c>
      <c r="L69" s="1">
        <v>90</v>
      </c>
      <c r="M69" s="1" t="s">
        <v>185</v>
      </c>
      <c r="N69" s="1">
        <v>15</v>
      </c>
      <c r="O69" s="1">
        <v>70</v>
      </c>
      <c r="P69" s="1">
        <v>85</v>
      </c>
      <c r="Q69" s="16">
        <v>191</v>
      </c>
      <c r="R69" s="16">
        <v>176</v>
      </c>
      <c r="S69" s="12">
        <v>2.1100000000000001E-6</v>
      </c>
      <c r="T69" s="23" t="s">
        <v>1496</v>
      </c>
      <c r="U69" s="1" t="s">
        <v>1497</v>
      </c>
      <c r="V69" s="24" t="s">
        <v>1498</v>
      </c>
    </row>
    <row r="70" spans="1:22">
      <c r="A70" s="1" t="s">
        <v>3442</v>
      </c>
      <c r="B70" s="1" t="s">
        <v>3685</v>
      </c>
      <c r="C70" s="1" t="s">
        <v>4069</v>
      </c>
      <c r="D70" s="1">
        <v>10347186</v>
      </c>
      <c r="E70" s="1">
        <v>10347586</v>
      </c>
      <c r="F70" s="1" t="s">
        <v>4066</v>
      </c>
      <c r="G70" s="1">
        <v>400</v>
      </c>
      <c r="H70" s="1">
        <v>88</v>
      </c>
      <c r="I70" s="1">
        <v>170</v>
      </c>
      <c r="J70" s="19" t="s">
        <v>3584</v>
      </c>
      <c r="K70" s="20" t="s">
        <v>3585</v>
      </c>
      <c r="L70" s="1">
        <v>90</v>
      </c>
      <c r="M70" s="1" t="s">
        <v>185</v>
      </c>
      <c r="N70" s="1">
        <v>15</v>
      </c>
      <c r="O70" s="1">
        <v>54</v>
      </c>
      <c r="P70" s="1">
        <v>69</v>
      </c>
      <c r="Q70" s="16">
        <v>258</v>
      </c>
      <c r="R70" s="16">
        <v>243</v>
      </c>
      <c r="S70" s="12">
        <v>1.0399999999999999E-4</v>
      </c>
      <c r="T70" s="23" t="s">
        <v>1502</v>
      </c>
      <c r="U70" s="1" t="s">
        <v>1503</v>
      </c>
      <c r="V70" s="24" t="s">
        <v>1504</v>
      </c>
    </row>
    <row r="71" spans="1:22">
      <c r="A71" s="1" t="s">
        <v>2590</v>
      </c>
      <c r="B71" s="1" t="s">
        <v>3685</v>
      </c>
      <c r="C71" s="1" t="s">
        <v>4069</v>
      </c>
      <c r="D71" s="1">
        <v>11443007</v>
      </c>
      <c r="E71" s="1">
        <v>11443407</v>
      </c>
      <c r="F71" s="1" t="s">
        <v>4065</v>
      </c>
      <c r="G71" s="1">
        <v>400</v>
      </c>
      <c r="H71" s="1">
        <v>227</v>
      </c>
      <c r="I71" s="1">
        <v>264</v>
      </c>
      <c r="J71" s="19" t="s">
        <v>3584</v>
      </c>
      <c r="K71" s="20" t="s">
        <v>3585</v>
      </c>
      <c r="L71" s="1">
        <v>90</v>
      </c>
      <c r="M71" s="1" t="s">
        <v>185</v>
      </c>
      <c r="N71" s="1">
        <v>15</v>
      </c>
      <c r="O71" s="1">
        <v>20</v>
      </c>
      <c r="P71" s="1">
        <v>35</v>
      </c>
      <c r="Q71" s="16">
        <v>153</v>
      </c>
      <c r="R71" s="16">
        <v>138</v>
      </c>
      <c r="S71" s="12">
        <v>1.69E-9</v>
      </c>
      <c r="T71" s="23" t="s">
        <v>1494</v>
      </c>
      <c r="U71" s="1" t="s">
        <v>1490</v>
      </c>
      <c r="V71" s="24" t="s">
        <v>1495</v>
      </c>
    </row>
    <row r="72" spans="1:22">
      <c r="A72" s="1" t="s">
        <v>2588</v>
      </c>
      <c r="B72" s="1" t="s">
        <v>3685</v>
      </c>
      <c r="C72" s="1" t="s">
        <v>4071</v>
      </c>
      <c r="D72" s="1">
        <v>2094404</v>
      </c>
      <c r="E72" s="1">
        <v>2094804</v>
      </c>
      <c r="F72" s="1" t="s">
        <v>4066</v>
      </c>
      <c r="G72" s="1">
        <v>400</v>
      </c>
      <c r="H72" s="1">
        <v>250</v>
      </c>
      <c r="I72" s="1">
        <v>286</v>
      </c>
      <c r="J72" s="19" t="s">
        <v>3584</v>
      </c>
      <c r="K72" s="20" t="s">
        <v>3585</v>
      </c>
      <c r="L72" s="1">
        <v>90</v>
      </c>
      <c r="M72" s="1" t="s">
        <v>185</v>
      </c>
      <c r="N72" s="1">
        <v>15</v>
      </c>
      <c r="O72" s="1">
        <v>18</v>
      </c>
      <c r="P72" s="1">
        <v>33</v>
      </c>
      <c r="Q72" s="16">
        <v>132</v>
      </c>
      <c r="R72" s="16">
        <v>117</v>
      </c>
      <c r="S72" s="12">
        <v>1.69E-9</v>
      </c>
      <c r="T72" s="23" t="s">
        <v>1489</v>
      </c>
      <c r="U72" s="1" t="s">
        <v>1490</v>
      </c>
      <c r="V72" s="24" t="s">
        <v>1484</v>
      </c>
    </row>
    <row r="73" spans="1:22">
      <c r="A73" s="1" t="s">
        <v>2610</v>
      </c>
      <c r="B73" s="1" t="s">
        <v>3685</v>
      </c>
      <c r="C73" s="1" t="s">
        <v>4071</v>
      </c>
      <c r="D73" s="1">
        <v>2700265</v>
      </c>
      <c r="E73" s="1">
        <v>2700665</v>
      </c>
      <c r="F73" s="1" t="s">
        <v>4065</v>
      </c>
      <c r="G73" s="1">
        <v>400</v>
      </c>
      <c r="H73" s="1">
        <v>27</v>
      </c>
      <c r="I73" s="1">
        <v>63</v>
      </c>
      <c r="J73" s="19" t="s">
        <v>3584</v>
      </c>
      <c r="K73" s="20" t="s">
        <v>3585</v>
      </c>
      <c r="L73" s="1">
        <v>90</v>
      </c>
      <c r="M73" s="1" t="s">
        <v>185</v>
      </c>
      <c r="N73" s="1">
        <v>15</v>
      </c>
      <c r="O73" s="1">
        <v>20</v>
      </c>
      <c r="P73" s="1">
        <v>35</v>
      </c>
      <c r="Q73" s="16">
        <v>353</v>
      </c>
      <c r="R73" s="16">
        <v>338</v>
      </c>
      <c r="S73" s="12">
        <v>1.69E-9</v>
      </c>
      <c r="T73" s="23" t="s">
        <v>1491</v>
      </c>
      <c r="U73" s="1" t="s">
        <v>1490</v>
      </c>
      <c r="V73" s="24" t="s">
        <v>1486</v>
      </c>
    </row>
    <row r="74" spans="1:22">
      <c r="A74" s="1" t="s">
        <v>2592</v>
      </c>
      <c r="B74" s="1" t="s">
        <v>3685</v>
      </c>
      <c r="C74" s="1" t="s">
        <v>4079</v>
      </c>
      <c r="D74" s="1">
        <v>1546997</v>
      </c>
      <c r="E74" s="1">
        <v>1547397</v>
      </c>
      <c r="F74" s="1" t="s">
        <v>4066</v>
      </c>
      <c r="G74" s="1">
        <v>400</v>
      </c>
      <c r="H74" s="1">
        <v>57</v>
      </c>
      <c r="I74" s="1">
        <v>96</v>
      </c>
      <c r="J74" s="19" t="s">
        <v>3584</v>
      </c>
      <c r="K74" s="20" t="s">
        <v>3585</v>
      </c>
      <c r="L74" s="1">
        <v>90</v>
      </c>
      <c r="M74" s="1" t="s">
        <v>185</v>
      </c>
      <c r="N74" s="1">
        <v>15</v>
      </c>
      <c r="O74" s="1">
        <v>20</v>
      </c>
      <c r="P74" s="1">
        <v>35</v>
      </c>
      <c r="Q74" s="16">
        <v>323</v>
      </c>
      <c r="R74" s="16">
        <v>308</v>
      </c>
      <c r="S74" s="12">
        <v>1.69E-9</v>
      </c>
      <c r="T74" s="23" t="s">
        <v>1491</v>
      </c>
      <c r="U74" s="1" t="s">
        <v>1490</v>
      </c>
      <c r="V74" s="24" t="s">
        <v>1485</v>
      </c>
    </row>
    <row r="75" spans="1:22">
      <c r="A75" s="1" t="s">
        <v>2633</v>
      </c>
      <c r="B75" s="1" t="s">
        <v>3685</v>
      </c>
      <c r="C75" s="1" t="s">
        <v>4079</v>
      </c>
      <c r="D75" s="1">
        <v>1569955</v>
      </c>
      <c r="E75" s="1">
        <v>1570355</v>
      </c>
      <c r="F75" s="1" t="s">
        <v>4066</v>
      </c>
      <c r="G75" s="1">
        <v>400</v>
      </c>
      <c r="H75" s="1">
        <v>164</v>
      </c>
      <c r="I75" s="1">
        <v>190</v>
      </c>
      <c r="J75" s="19" t="s">
        <v>3584</v>
      </c>
      <c r="K75" s="20" t="s">
        <v>3585</v>
      </c>
      <c r="L75" s="1">
        <v>90</v>
      </c>
      <c r="M75" s="1" t="s">
        <v>185</v>
      </c>
      <c r="N75" s="1">
        <v>15</v>
      </c>
      <c r="O75" s="1">
        <v>22</v>
      </c>
      <c r="P75" s="1">
        <v>37</v>
      </c>
      <c r="Q75" s="16">
        <v>214</v>
      </c>
      <c r="R75" s="16">
        <v>199</v>
      </c>
      <c r="S75" s="12">
        <v>1.69E-9</v>
      </c>
      <c r="T75" s="23" t="s">
        <v>394</v>
      </c>
      <c r="U75" s="1" t="s">
        <v>1490</v>
      </c>
      <c r="V75" s="24" t="s">
        <v>1484</v>
      </c>
    </row>
    <row r="76" spans="1:22">
      <c r="A76" s="1" t="s">
        <v>2594</v>
      </c>
      <c r="B76" s="1" t="s">
        <v>3685</v>
      </c>
      <c r="C76" s="1" t="s">
        <v>4073</v>
      </c>
      <c r="D76" s="1">
        <v>4182825</v>
      </c>
      <c r="E76" s="1">
        <v>4183225</v>
      </c>
      <c r="F76" s="1" t="s">
        <v>4066</v>
      </c>
      <c r="G76" s="1">
        <v>400</v>
      </c>
      <c r="H76" s="1">
        <v>304</v>
      </c>
      <c r="I76" s="1">
        <v>341</v>
      </c>
      <c r="J76" s="19" t="s">
        <v>3584</v>
      </c>
      <c r="K76" s="20" t="s">
        <v>3585</v>
      </c>
      <c r="L76" s="1">
        <v>90</v>
      </c>
      <c r="M76" s="1" t="s">
        <v>185</v>
      </c>
      <c r="N76" s="1">
        <v>15</v>
      </c>
      <c r="O76" s="1">
        <v>20</v>
      </c>
      <c r="P76" s="1">
        <v>35</v>
      </c>
      <c r="Q76" s="16">
        <v>76</v>
      </c>
      <c r="R76" s="16">
        <v>61</v>
      </c>
      <c r="S76" s="12">
        <v>1.69E-9</v>
      </c>
      <c r="T76" s="23" t="s">
        <v>1492</v>
      </c>
      <c r="U76" s="1" t="s">
        <v>1490</v>
      </c>
      <c r="V76" s="24" t="s">
        <v>1493</v>
      </c>
    </row>
    <row r="77" spans="1:22">
      <c r="A77" s="1" t="s">
        <v>2595</v>
      </c>
      <c r="B77" s="1" t="s">
        <v>3685</v>
      </c>
      <c r="C77" s="1" t="s">
        <v>4079</v>
      </c>
      <c r="D77" s="1">
        <v>1612087</v>
      </c>
      <c r="E77" s="1">
        <v>1612487</v>
      </c>
      <c r="F77" s="1" t="s">
        <v>4065</v>
      </c>
      <c r="G77" s="1">
        <v>400</v>
      </c>
      <c r="H77" s="1">
        <v>210</v>
      </c>
      <c r="I77" s="1">
        <v>248</v>
      </c>
      <c r="J77" s="19" t="s">
        <v>3584</v>
      </c>
      <c r="K77" s="20" t="s">
        <v>3585</v>
      </c>
      <c r="L77" s="1">
        <v>90</v>
      </c>
      <c r="M77" s="1" t="s">
        <v>185</v>
      </c>
      <c r="N77" s="1">
        <v>15</v>
      </c>
      <c r="O77" s="1">
        <v>22</v>
      </c>
      <c r="P77" s="1">
        <v>37</v>
      </c>
      <c r="Q77" s="16">
        <v>168</v>
      </c>
      <c r="R77" s="16">
        <v>153</v>
      </c>
      <c r="S77" s="12">
        <v>1.69E-9</v>
      </c>
      <c r="T77" s="23" t="s">
        <v>1489</v>
      </c>
      <c r="U77" s="1" t="s">
        <v>1490</v>
      </c>
      <c r="V77" s="24" t="s">
        <v>1485</v>
      </c>
    </row>
    <row r="78" spans="1:22">
      <c r="A78" s="1" t="s">
        <v>3444</v>
      </c>
      <c r="B78" s="1" t="s">
        <v>3642</v>
      </c>
      <c r="C78" s="1" t="s">
        <v>4091</v>
      </c>
      <c r="D78" s="1">
        <v>374872</v>
      </c>
      <c r="E78" s="1">
        <v>375272</v>
      </c>
      <c r="F78" s="1" t="s">
        <v>4066</v>
      </c>
      <c r="G78" s="1">
        <v>400</v>
      </c>
      <c r="H78" s="1">
        <v>25</v>
      </c>
      <c r="I78" s="1">
        <v>332</v>
      </c>
      <c r="J78" s="19" t="s">
        <v>4018</v>
      </c>
      <c r="K78" s="20" t="s">
        <v>3585</v>
      </c>
      <c r="L78" s="1">
        <v>90</v>
      </c>
      <c r="M78" s="1" t="s">
        <v>185</v>
      </c>
      <c r="N78" s="1">
        <v>15</v>
      </c>
      <c r="O78" s="1">
        <v>94</v>
      </c>
      <c r="P78" s="1">
        <v>109</v>
      </c>
      <c r="Q78" s="16">
        <v>281</v>
      </c>
      <c r="R78" s="16">
        <v>266</v>
      </c>
      <c r="S78" s="12">
        <v>4.8299999999999998E-4</v>
      </c>
      <c r="T78" s="23" t="s">
        <v>1511</v>
      </c>
      <c r="U78" s="1" t="s">
        <v>1512</v>
      </c>
      <c r="V78" s="24" t="s">
        <v>1507</v>
      </c>
    </row>
    <row r="79" spans="1:22">
      <c r="A79" s="1" t="s">
        <v>3446</v>
      </c>
      <c r="B79" s="1" t="s">
        <v>3610</v>
      </c>
      <c r="C79" s="1" t="s">
        <v>4092</v>
      </c>
      <c r="D79" s="1">
        <v>246792</v>
      </c>
      <c r="E79" s="1">
        <v>247192</v>
      </c>
      <c r="F79" s="1" t="s">
        <v>4066</v>
      </c>
      <c r="G79" s="1">
        <v>400</v>
      </c>
      <c r="H79" s="1">
        <v>18</v>
      </c>
      <c r="I79" s="1">
        <v>170</v>
      </c>
      <c r="J79" s="19" t="s">
        <v>4018</v>
      </c>
      <c r="K79" s="20" t="s">
        <v>3585</v>
      </c>
      <c r="L79" s="1">
        <v>90</v>
      </c>
      <c r="M79" s="1" t="s">
        <v>185</v>
      </c>
      <c r="N79" s="1">
        <v>15</v>
      </c>
      <c r="O79" s="1">
        <v>110</v>
      </c>
      <c r="P79" s="1">
        <v>125</v>
      </c>
      <c r="Q79" s="16">
        <v>272</v>
      </c>
      <c r="R79" s="16">
        <v>257</v>
      </c>
      <c r="S79" s="12">
        <v>5.2899999999999996E-4</v>
      </c>
      <c r="T79" s="23" t="s">
        <v>1516</v>
      </c>
      <c r="U79" s="1" t="s">
        <v>1517</v>
      </c>
      <c r="V79" s="24" t="s">
        <v>1518</v>
      </c>
    </row>
    <row r="80" spans="1:22">
      <c r="A80" s="1" t="s">
        <v>3448</v>
      </c>
      <c r="B80" s="1" t="s">
        <v>3792</v>
      </c>
      <c r="C80" s="1" t="s">
        <v>4022</v>
      </c>
      <c r="D80" s="1">
        <v>260932</v>
      </c>
      <c r="E80" s="1">
        <v>261332</v>
      </c>
      <c r="F80" s="1" t="s">
        <v>4066</v>
      </c>
      <c r="G80" s="1">
        <v>400</v>
      </c>
      <c r="H80" s="1">
        <v>128</v>
      </c>
      <c r="I80" s="1">
        <v>320</v>
      </c>
      <c r="J80" s="19" t="s">
        <v>3582</v>
      </c>
      <c r="K80" s="20" t="s">
        <v>3585</v>
      </c>
      <c r="L80" s="1">
        <v>92</v>
      </c>
      <c r="M80" s="1" t="s">
        <v>186</v>
      </c>
      <c r="N80" s="1">
        <v>8</v>
      </c>
      <c r="O80" s="1">
        <v>31</v>
      </c>
      <c r="P80" s="1">
        <v>39</v>
      </c>
      <c r="Q80" s="16">
        <v>241</v>
      </c>
      <c r="R80" s="16">
        <v>233</v>
      </c>
      <c r="S80" s="12">
        <v>4.5000000000000003E-5</v>
      </c>
      <c r="T80" s="23" t="s">
        <v>1522</v>
      </c>
      <c r="U80" s="1" t="s">
        <v>1520</v>
      </c>
      <c r="V80" s="24" t="s">
        <v>1523</v>
      </c>
    </row>
    <row r="81" spans="1:22">
      <c r="A81" s="1" t="s">
        <v>3450</v>
      </c>
      <c r="B81" s="1" t="s">
        <v>3820</v>
      </c>
      <c r="C81" s="1" t="s">
        <v>4031</v>
      </c>
      <c r="D81" s="1">
        <v>611190</v>
      </c>
      <c r="E81" s="1">
        <v>611590</v>
      </c>
      <c r="F81" s="1" t="s">
        <v>4066</v>
      </c>
      <c r="G81" s="1">
        <v>400</v>
      </c>
      <c r="H81" s="1">
        <v>257</v>
      </c>
      <c r="I81" s="1">
        <v>300</v>
      </c>
      <c r="J81" s="19" t="s">
        <v>3582</v>
      </c>
      <c r="K81" s="20" t="s">
        <v>3585</v>
      </c>
      <c r="L81" s="1">
        <v>92</v>
      </c>
      <c r="M81" s="1" t="s">
        <v>186</v>
      </c>
      <c r="N81" s="1">
        <v>8</v>
      </c>
      <c r="O81" s="1">
        <v>18</v>
      </c>
      <c r="P81" s="1">
        <v>26</v>
      </c>
      <c r="Q81" s="16">
        <v>125</v>
      </c>
      <c r="R81" s="16">
        <v>117</v>
      </c>
      <c r="S81" s="12">
        <v>3.2799999999999999E-3</v>
      </c>
      <c r="T81" s="23" t="s">
        <v>1564</v>
      </c>
      <c r="U81" s="1" t="s">
        <v>1565</v>
      </c>
      <c r="V81" s="24" t="s">
        <v>1566</v>
      </c>
    </row>
    <row r="82" spans="1:22">
      <c r="A82" s="1" t="s">
        <v>3450</v>
      </c>
      <c r="B82" s="1" t="s">
        <v>3820</v>
      </c>
      <c r="C82" s="1" t="s">
        <v>4031</v>
      </c>
      <c r="D82" s="1">
        <v>611190</v>
      </c>
      <c r="E82" s="1">
        <v>611590</v>
      </c>
      <c r="F82" s="1" t="s">
        <v>4066</v>
      </c>
      <c r="G82" s="1">
        <v>400</v>
      </c>
      <c r="H82" s="1">
        <v>53</v>
      </c>
      <c r="I82" s="1">
        <v>145</v>
      </c>
      <c r="J82" s="19" t="s">
        <v>3582</v>
      </c>
      <c r="K82" s="20" t="s">
        <v>3585</v>
      </c>
      <c r="L82" s="1">
        <v>92</v>
      </c>
      <c r="M82" s="1" t="s">
        <v>186</v>
      </c>
      <c r="N82" s="1">
        <v>8</v>
      </c>
      <c r="O82" s="1">
        <v>6</v>
      </c>
      <c r="P82" s="1">
        <v>14</v>
      </c>
      <c r="Q82" s="16">
        <v>341</v>
      </c>
      <c r="R82" s="16">
        <v>333</v>
      </c>
      <c r="S82" s="12">
        <v>3.3399999999999999E-4</v>
      </c>
      <c r="T82" s="23" t="s">
        <v>1527</v>
      </c>
      <c r="U82" s="1" t="s">
        <v>1528</v>
      </c>
      <c r="V82" s="24" t="s">
        <v>1529</v>
      </c>
    </row>
    <row r="83" spans="1:22">
      <c r="A83" s="1" t="s">
        <v>3463</v>
      </c>
      <c r="B83" s="1" t="s">
        <v>3851</v>
      </c>
      <c r="C83" s="1" t="s">
        <v>4039</v>
      </c>
      <c r="D83" s="1">
        <v>120318</v>
      </c>
      <c r="E83" s="1">
        <v>120718</v>
      </c>
      <c r="F83" s="1" t="s">
        <v>4066</v>
      </c>
      <c r="G83" s="1">
        <v>400</v>
      </c>
      <c r="H83" s="1">
        <v>82</v>
      </c>
      <c r="I83" s="1">
        <v>107</v>
      </c>
      <c r="J83" s="19" t="s">
        <v>3582</v>
      </c>
      <c r="K83" s="20" t="s">
        <v>3585</v>
      </c>
      <c r="L83" s="1">
        <v>92</v>
      </c>
      <c r="M83" s="1" t="s">
        <v>186</v>
      </c>
      <c r="N83" s="1">
        <v>8</v>
      </c>
      <c r="O83" s="1">
        <v>23</v>
      </c>
      <c r="P83" s="1">
        <v>31</v>
      </c>
      <c r="Q83" s="16">
        <v>295</v>
      </c>
      <c r="R83" s="16">
        <v>287</v>
      </c>
      <c r="S83" s="12">
        <v>1.48E-3</v>
      </c>
      <c r="T83" s="23" t="s">
        <v>1562</v>
      </c>
      <c r="U83" s="1" t="s">
        <v>1563</v>
      </c>
      <c r="V83" s="24" t="s">
        <v>756</v>
      </c>
    </row>
    <row r="84" spans="1:22">
      <c r="A84" s="1" t="s">
        <v>3455</v>
      </c>
      <c r="B84" s="1" t="s">
        <v>3852</v>
      </c>
      <c r="C84" s="1" t="s">
        <v>4039</v>
      </c>
      <c r="D84" s="1">
        <v>187372</v>
      </c>
      <c r="E84" s="1">
        <v>187772</v>
      </c>
      <c r="F84" s="1" t="s">
        <v>4065</v>
      </c>
      <c r="G84" s="1">
        <v>400</v>
      </c>
      <c r="H84" s="1">
        <v>75</v>
      </c>
      <c r="I84" s="1">
        <v>303</v>
      </c>
      <c r="J84" s="19" t="s">
        <v>3582</v>
      </c>
      <c r="K84" s="20" t="s">
        <v>3585</v>
      </c>
      <c r="L84" s="1">
        <v>92</v>
      </c>
      <c r="M84" s="1" t="s">
        <v>186</v>
      </c>
      <c r="N84" s="1">
        <v>8</v>
      </c>
      <c r="O84" s="1">
        <v>123</v>
      </c>
      <c r="P84" s="1">
        <v>131</v>
      </c>
      <c r="Q84" s="16">
        <v>202</v>
      </c>
      <c r="R84" s="16">
        <v>194</v>
      </c>
      <c r="S84" s="12">
        <v>1.0399999999999999E-3</v>
      </c>
      <c r="T84" s="23" t="s">
        <v>1542</v>
      </c>
      <c r="U84" s="1" t="s">
        <v>1543</v>
      </c>
      <c r="V84" s="24" t="s">
        <v>1544</v>
      </c>
    </row>
    <row r="85" spans="1:22">
      <c r="A85" s="1" t="s">
        <v>3455</v>
      </c>
      <c r="B85" s="1" t="s">
        <v>3852</v>
      </c>
      <c r="C85" s="1" t="s">
        <v>4039</v>
      </c>
      <c r="D85" s="1">
        <v>187372</v>
      </c>
      <c r="E85" s="1">
        <v>187772</v>
      </c>
      <c r="F85" s="1" t="s">
        <v>4065</v>
      </c>
      <c r="G85" s="1">
        <v>400</v>
      </c>
      <c r="H85" s="1">
        <v>98</v>
      </c>
      <c r="I85" s="1">
        <v>287</v>
      </c>
      <c r="J85" s="19" t="s">
        <v>3582</v>
      </c>
      <c r="K85" s="20" t="s">
        <v>3585</v>
      </c>
      <c r="L85" s="1">
        <v>92</v>
      </c>
      <c r="M85" s="1" t="s">
        <v>186</v>
      </c>
      <c r="N85" s="1">
        <v>8</v>
      </c>
      <c r="O85" s="1">
        <v>146</v>
      </c>
      <c r="P85" s="1">
        <v>154</v>
      </c>
      <c r="Q85" s="16">
        <v>156</v>
      </c>
      <c r="R85" s="16">
        <v>148</v>
      </c>
      <c r="S85" s="12">
        <v>1.0399999999999999E-3</v>
      </c>
      <c r="T85" s="23" t="s">
        <v>1542</v>
      </c>
      <c r="U85" s="1" t="s">
        <v>1543</v>
      </c>
      <c r="V85" s="24" t="s">
        <v>1544</v>
      </c>
    </row>
    <row r="86" spans="1:22">
      <c r="A86" s="1" t="s">
        <v>3457</v>
      </c>
      <c r="B86" s="1" t="s">
        <v>3863</v>
      </c>
      <c r="C86" s="1" t="s">
        <v>4041</v>
      </c>
      <c r="D86" s="1">
        <v>1266347</v>
      </c>
      <c r="E86" s="1">
        <v>1266747</v>
      </c>
      <c r="F86" s="1" t="s">
        <v>4066</v>
      </c>
      <c r="G86" s="1">
        <v>400</v>
      </c>
      <c r="H86" s="1">
        <v>1</v>
      </c>
      <c r="I86" s="1">
        <v>134</v>
      </c>
      <c r="J86" s="19" t="s">
        <v>3582</v>
      </c>
      <c r="K86" s="20" t="s">
        <v>3585</v>
      </c>
      <c r="L86" s="1">
        <v>92</v>
      </c>
      <c r="M86" s="1" t="s">
        <v>186</v>
      </c>
      <c r="N86" s="1">
        <v>8</v>
      </c>
      <c r="O86" s="1">
        <v>81</v>
      </c>
      <c r="P86" s="1">
        <v>89</v>
      </c>
      <c r="Q86" s="16">
        <v>318</v>
      </c>
      <c r="R86" s="16">
        <v>310</v>
      </c>
      <c r="S86" s="12">
        <v>1.1100000000000001E-3</v>
      </c>
      <c r="T86" s="23" t="s">
        <v>1548</v>
      </c>
      <c r="U86" s="1" t="s">
        <v>1546</v>
      </c>
      <c r="V86" s="24" t="s">
        <v>1547</v>
      </c>
    </row>
    <row r="87" spans="1:22">
      <c r="A87" s="1" t="s">
        <v>3459</v>
      </c>
      <c r="B87" s="1" t="s">
        <v>3883</v>
      </c>
      <c r="C87" s="1" t="s">
        <v>4131</v>
      </c>
      <c r="D87" s="1">
        <v>17822</v>
      </c>
      <c r="E87" s="1">
        <v>18222</v>
      </c>
      <c r="F87" s="1" t="s">
        <v>4066</v>
      </c>
      <c r="G87" s="1">
        <v>400</v>
      </c>
      <c r="H87" s="1">
        <v>63</v>
      </c>
      <c r="I87" s="1">
        <v>259</v>
      </c>
      <c r="J87" s="19" t="s">
        <v>3582</v>
      </c>
      <c r="K87" s="20" t="s">
        <v>3585</v>
      </c>
      <c r="L87" s="1">
        <v>92</v>
      </c>
      <c r="M87" s="1" t="s">
        <v>186</v>
      </c>
      <c r="N87" s="1">
        <v>8</v>
      </c>
      <c r="O87" s="1">
        <v>134</v>
      </c>
      <c r="P87" s="1">
        <v>142</v>
      </c>
      <c r="Q87" s="16">
        <v>203</v>
      </c>
      <c r="R87" s="16">
        <v>195</v>
      </c>
      <c r="S87" s="12">
        <v>1.31E-3</v>
      </c>
      <c r="T87" s="23" t="s">
        <v>1552</v>
      </c>
      <c r="U87" s="1" t="s">
        <v>1553</v>
      </c>
      <c r="V87" s="24" t="s">
        <v>1532</v>
      </c>
    </row>
    <row r="88" spans="1:22">
      <c r="A88" s="1" t="s">
        <v>3459</v>
      </c>
      <c r="B88" s="1" t="s">
        <v>3883</v>
      </c>
      <c r="C88" s="1" t="s">
        <v>4131</v>
      </c>
      <c r="D88" s="1">
        <v>17822</v>
      </c>
      <c r="E88" s="1">
        <v>18222</v>
      </c>
      <c r="F88" s="1" t="s">
        <v>4066</v>
      </c>
      <c r="G88" s="1">
        <v>400</v>
      </c>
      <c r="H88" s="1">
        <v>91</v>
      </c>
      <c r="I88" s="1">
        <v>259</v>
      </c>
      <c r="J88" s="19" t="s">
        <v>3582</v>
      </c>
      <c r="K88" s="20" t="s">
        <v>3585</v>
      </c>
      <c r="L88" s="1">
        <v>92</v>
      </c>
      <c r="M88" s="1" t="s">
        <v>186</v>
      </c>
      <c r="N88" s="1">
        <v>8</v>
      </c>
      <c r="O88" s="1">
        <v>162</v>
      </c>
      <c r="P88" s="1">
        <v>170</v>
      </c>
      <c r="Q88" s="16">
        <v>147</v>
      </c>
      <c r="R88" s="16">
        <v>139</v>
      </c>
      <c r="S88" s="12">
        <v>1.31E-3</v>
      </c>
      <c r="T88" s="23" t="s">
        <v>1552</v>
      </c>
      <c r="U88" s="1" t="s">
        <v>1553</v>
      </c>
      <c r="V88" s="24" t="s">
        <v>1532</v>
      </c>
    </row>
    <row r="89" spans="1:22">
      <c r="A89" s="1" t="s">
        <v>3458</v>
      </c>
      <c r="B89" s="1" t="s">
        <v>3829</v>
      </c>
      <c r="C89" s="1" t="s">
        <v>4061</v>
      </c>
      <c r="D89" s="1">
        <v>524564</v>
      </c>
      <c r="E89" s="1">
        <v>524964</v>
      </c>
      <c r="F89" s="1" t="s">
        <v>4066</v>
      </c>
      <c r="G89" s="1">
        <v>400</v>
      </c>
      <c r="H89" s="1">
        <v>177</v>
      </c>
      <c r="I89" s="1">
        <v>220</v>
      </c>
      <c r="J89" s="19" t="s">
        <v>3582</v>
      </c>
      <c r="K89" s="20" t="s">
        <v>3585</v>
      </c>
      <c r="L89" s="1">
        <v>92</v>
      </c>
      <c r="M89" s="1" t="s">
        <v>186</v>
      </c>
      <c r="N89" s="1">
        <v>8</v>
      </c>
      <c r="O89" s="1">
        <v>115</v>
      </c>
      <c r="P89" s="1">
        <v>123</v>
      </c>
      <c r="Q89" s="16">
        <v>108</v>
      </c>
      <c r="R89" s="16">
        <v>100</v>
      </c>
      <c r="S89" s="12">
        <v>1.31E-3</v>
      </c>
      <c r="T89" s="23" t="s">
        <v>1549</v>
      </c>
      <c r="U89" s="1" t="s">
        <v>1550</v>
      </c>
      <c r="V89" s="24" t="s">
        <v>1551</v>
      </c>
    </row>
    <row r="90" spans="1:22">
      <c r="A90" s="1" t="s">
        <v>3458</v>
      </c>
      <c r="B90" s="1" t="s">
        <v>3829</v>
      </c>
      <c r="C90" s="1" t="s">
        <v>4061</v>
      </c>
      <c r="D90" s="1">
        <v>524564</v>
      </c>
      <c r="E90" s="1">
        <v>524964</v>
      </c>
      <c r="F90" s="1" t="s">
        <v>4066</v>
      </c>
      <c r="G90" s="1">
        <v>400</v>
      </c>
      <c r="H90" s="1">
        <v>93</v>
      </c>
      <c r="I90" s="1">
        <v>220</v>
      </c>
      <c r="J90" s="19" t="s">
        <v>3582</v>
      </c>
      <c r="K90" s="20" t="s">
        <v>3585</v>
      </c>
      <c r="L90" s="1">
        <v>92</v>
      </c>
      <c r="M90" s="1" t="s">
        <v>186</v>
      </c>
      <c r="N90" s="1">
        <v>8</v>
      </c>
      <c r="O90" s="1">
        <v>31</v>
      </c>
      <c r="P90" s="1">
        <v>39</v>
      </c>
      <c r="Q90" s="16">
        <v>276</v>
      </c>
      <c r="R90" s="16">
        <v>268</v>
      </c>
      <c r="S90" s="12">
        <v>1.31E-3</v>
      </c>
      <c r="T90" s="23" t="s">
        <v>1549</v>
      </c>
      <c r="U90" s="1" t="s">
        <v>1550</v>
      </c>
      <c r="V90" s="24" t="s">
        <v>1551</v>
      </c>
    </row>
    <row r="91" spans="1:22">
      <c r="A91" s="1" t="s">
        <v>3447</v>
      </c>
      <c r="B91" s="1" t="s">
        <v>3942</v>
      </c>
      <c r="C91" s="1" t="s">
        <v>4062</v>
      </c>
      <c r="D91" s="1">
        <v>2107399</v>
      </c>
      <c r="E91" s="1">
        <v>2107799</v>
      </c>
      <c r="F91" s="1" t="s">
        <v>4066</v>
      </c>
      <c r="G91" s="1">
        <v>400</v>
      </c>
      <c r="H91" s="1">
        <v>95</v>
      </c>
      <c r="I91" s="1">
        <v>178</v>
      </c>
      <c r="J91" s="19" t="s">
        <v>3582</v>
      </c>
      <c r="K91" s="20" t="s">
        <v>3585</v>
      </c>
      <c r="L91" s="1">
        <v>92</v>
      </c>
      <c r="M91" s="1" t="s">
        <v>186</v>
      </c>
      <c r="N91" s="1">
        <v>8</v>
      </c>
      <c r="O91" s="1">
        <v>8</v>
      </c>
      <c r="P91" s="1">
        <v>16</v>
      </c>
      <c r="Q91" s="16">
        <v>297</v>
      </c>
      <c r="R91" s="16">
        <v>289</v>
      </c>
      <c r="S91" s="12">
        <v>4.5000000000000003E-5</v>
      </c>
      <c r="T91" s="23" t="s">
        <v>1519</v>
      </c>
      <c r="U91" s="1" t="s">
        <v>1520</v>
      </c>
      <c r="V91" s="24" t="s">
        <v>1521</v>
      </c>
    </row>
    <row r="92" spans="1:22">
      <c r="A92" s="1" t="s">
        <v>3451</v>
      </c>
      <c r="B92" s="1" t="s">
        <v>3685</v>
      </c>
      <c r="C92" s="1" t="s">
        <v>4076</v>
      </c>
      <c r="D92" s="1">
        <v>968170</v>
      </c>
      <c r="E92" s="1">
        <v>968570</v>
      </c>
      <c r="F92" s="1" t="s">
        <v>4066</v>
      </c>
      <c r="G92" s="1">
        <v>400</v>
      </c>
      <c r="H92" s="1">
        <v>1</v>
      </c>
      <c r="I92" s="1">
        <v>169</v>
      </c>
      <c r="J92" s="19" t="s">
        <v>3584</v>
      </c>
      <c r="K92" s="20" t="s">
        <v>3585</v>
      </c>
      <c r="L92" s="1">
        <v>92</v>
      </c>
      <c r="M92" s="1" t="s">
        <v>186</v>
      </c>
      <c r="N92" s="1">
        <v>8</v>
      </c>
      <c r="O92" s="1">
        <v>134</v>
      </c>
      <c r="P92" s="1">
        <v>142</v>
      </c>
      <c r="Q92" s="16">
        <v>265</v>
      </c>
      <c r="R92" s="16">
        <v>257</v>
      </c>
      <c r="S92" s="12">
        <v>3.3399999999999999E-4</v>
      </c>
      <c r="T92" s="23" t="s">
        <v>1530</v>
      </c>
      <c r="U92" s="1" t="s">
        <v>1531</v>
      </c>
      <c r="V92" s="24" t="s">
        <v>1532</v>
      </c>
    </row>
    <row r="93" spans="1:22">
      <c r="A93" s="1" t="s">
        <v>3460</v>
      </c>
      <c r="B93" s="1" t="s">
        <v>3685</v>
      </c>
      <c r="C93" s="1" t="s">
        <v>4069</v>
      </c>
      <c r="D93" s="1">
        <v>12718058</v>
      </c>
      <c r="E93" s="1">
        <v>12718458</v>
      </c>
      <c r="F93" s="1" t="s">
        <v>4066</v>
      </c>
      <c r="G93" s="1">
        <v>400</v>
      </c>
      <c r="H93" s="1">
        <v>47</v>
      </c>
      <c r="I93" s="1">
        <v>236</v>
      </c>
      <c r="J93" s="19" t="s">
        <v>3584</v>
      </c>
      <c r="K93" s="20" t="s">
        <v>3585</v>
      </c>
      <c r="L93" s="1">
        <v>92</v>
      </c>
      <c r="M93" s="1" t="s">
        <v>186</v>
      </c>
      <c r="N93" s="1">
        <v>8</v>
      </c>
      <c r="O93" s="1">
        <v>129</v>
      </c>
      <c r="P93" s="1">
        <v>137</v>
      </c>
      <c r="Q93" s="16">
        <v>224</v>
      </c>
      <c r="R93" s="16">
        <v>216</v>
      </c>
      <c r="S93" s="12">
        <v>1.31E-3</v>
      </c>
      <c r="T93" s="23" t="s">
        <v>1554</v>
      </c>
      <c r="U93" s="1" t="s">
        <v>1555</v>
      </c>
      <c r="V93" s="24" t="s">
        <v>1556</v>
      </c>
    </row>
    <row r="94" spans="1:22">
      <c r="A94" s="1" t="s">
        <v>3454</v>
      </c>
      <c r="B94" s="1" t="s">
        <v>3685</v>
      </c>
      <c r="C94" s="1" t="s">
        <v>4069</v>
      </c>
      <c r="D94" s="1">
        <v>9408292</v>
      </c>
      <c r="E94" s="1">
        <v>9408692</v>
      </c>
      <c r="F94" s="1" t="s">
        <v>4065</v>
      </c>
      <c r="G94" s="1">
        <v>400</v>
      </c>
      <c r="H94" s="1">
        <v>65</v>
      </c>
      <c r="I94" s="1">
        <v>105</v>
      </c>
      <c r="J94" s="19" t="s">
        <v>3584</v>
      </c>
      <c r="K94" s="20" t="s">
        <v>3585</v>
      </c>
      <c r="L94" s="1">
        <v>92</v>
      </c>
      <c r="M94" s="1" t="s">
        <v>186</v>
      </c>
      <c r="N94" s="1">
        <v>8</v>
      </c>
      <c r="O94" s="1">
        <v>8</v>
      </c>
      <c r="P94" s="1">
        <v>16</v>
      </c>
      <c r="Q94" s="16">
        <v>327</v>
      </c>
      <c r="R94" s="16">
        <v>319</v>
      </c>
      <c r="S94" s="12">
        <v>9.8900000000000008E-4</v>
      </c>
      <c r="T94" s="23" t="s">
        <v>1539</v>
      </c>
      <c r="U94" s="1" t="s">
        <v>1540</v>
      </c>
      <c r="V94" s="24" t="s">
        <v>1541</v>
      </c>
    </row>
    <row r="95" spans="1:22">
      <c r="A95" s="1" t="s">
        <v>3462</v>
      </c>
      <c r="B95" s="1" t="s">
        <v>3685</v>
      </c>
      <c r="C95" s="1" t="s">
        <v>4073</v>
      </c>
      <c r="D95" s="1">
        <v>769830</v>
      </c>
      <c r="E95" s="1">
        <v>770230</v>
      </c>
      <c r="F95" s="1" t="s">
        <v>4065</v>
      </c>
      <c r="G95" s="1">
        <v>400</v>
      </c>
      <c r="H95" s="1">
        <v>236</v>
      </c>
      <c r="I95" s="1">
        <v>266</v>
      </c>
      <c r="J95" s="19" t="s">
        <v>3584</v>
      </c>
      <c r="K95" s="20" t="s">
        <v>3585</v>
      </c>
      <c r="L95" s="1">
        <v>92</v>
      </c>
      <c r="M95" s="1" t="s">
        <v>186</v>
      </c>
      <c r="N95" s="1">
        <v>8</v>
      </c>
      <c r="O95" s="1">
        <v>8</v>
      </c>
      <c r="P95" s="1">
        <v>16</v>
      </c>
      <c r="Q95" s="16">
        <v>156</v>
      </c>
      <c r="R95" s="16">
        <v>148</v>
      </c>
      <c r="S95" s="12">
        <v>1.48E-3</v>
      </c>
      <c r="T95" s="23" t="s">
        <v>1559</v>
      </c>
      <c r="U95" s="1" t="s">
        <v>1560</v>
      </c>
      <c r="V95" s="24" t="s">
        <v>1561</v>
      </c>
    </row>
    <row r="96" spans="1:22">
      <c r="A96" s="1" t="s">
        <v>3453</v>
      </c>
      <c r="B96" s="1" t="s">
        <v>3685</v>
      </c>
      <c r="C96" s="1" t="s">
        <v>4082</v>
      </c>
      <c r="D96" s="1">
        <v>267985</v>
      </c>
      <c r="E96" s="1">
        <v>268385</v>
      </c>
      <c r="F96" s="1" t="s">
        <v>4065</v>
      </c>
      <c r="G96" s="1">
        <v>400</v>
      </c>
      <c r="H96" s="1">
        <v>49</v>
      </c>
      <c r="I96" s="1">
        <v>182</v>
      </c>
      <c r="J96" s="19" t="s">
        <v>3584</v>
      </c>
      <c r="K96" s="20" t="s">
        <v>3585</v>
      </c>
      <c r="L96" s="1">
        <v>92</v>
      </c>
      <c r="M96" s="1" t="s">
        <v>186</v>
      </c>
      <c r="N96" s="1">
        <v>8</v>
      </c>
      <c r="O96" s="1">
        <v>81</v>
      </c>
      <c r="P96" s="1">
        <v>89</v>
      </c>
      <c r="Q96" s="16">
        <v>270</v>
      </c>
      <c r="R96" s="16">
        <v>262</v>
      </c>
      <c r="S96" s="12">
        <v>8.0599999999999997E-4</v>
      </c>
      <c r="T96" s="23" t="s">
        <v>1536</v>
      </c>
      <c r="U96" s="1" t="s">
        <v>1537</v>
      </c>
      <c r="V96" s="24" t="s">
        <v>1538</v>
      </c>
    </row>
    <row r="97" spans="1:22">
      <c r="A97" s="1" t="s">
        <v>3449</v>
      </c>
      <c r="B97" s="1" t="s">
        <v>3685</v>
      </c>
      <c r="C97" s="1" t="s">
        <v>4075</v>
      </c>
      <c r="D97" s="1">
        <v>1523538</v>
      </c>
      <c r="E97" s="1">
        <v>1523938</v>
      </c>
      <c r="F97" s="1" t="s">
        <v>4066</v>
      </c>
      <c r="G97" s="1">
        <v>400</v>
      </c>
      <c r="H97" s="1">
        <v>46</v>
      </c>
      <c r="I97" s="1">
        <v>238</v>
      </c>
      <c r="J97" s="19" t="s">
        <v>3584</v>
      </c>
      <c r="K97" s="20" t="s">
        <v>3585</v>
      </c>
      <c r="L97" s="1">
        <v>92</v>
      </c>
      <c r="M97" s="1" t="s">
        <v>186</v>
      </c>
      <c r="N97" s="1">
        <v>8</v>
      </c>
      <c r="O97" s="1">
        <v>93</v>
      </c>
      <c r="P97" s="1">
        <v>101</v>
      </c>
      <c r="Q97" s="16">
        <v>261</v>
      </c>
      <c r="R97" s="16">
        <v>253</v>
      </c>
      <c r="S97" s="12">
        <v>1.35E-4</v>
      </c>
      <c r="T97" s="23" t="s">
        <v>1524</v>
      </c>
      <c r="U97" s="1" t="s">
        <v>1525</v>
      </c>
      <c r="V97" s="24" t="s">
        <v>1526</v>
      </c>
    </row>
    <row r="98" spans="1:22">
      <c r="A98" s="1" t="s">
        <v>3452</v>
      </c>
      <c r="B98" s="1" t="s">
        <v>3610</v>
      </c>
      <c r="C98" s="1" t="s">
        <v>4085</v>
      </c>
      <c r="D98" s="1">
        <v>2316960</v>
      </c>
      <c r="E98" s="1">
        <v>2317360</v>
      </c>
      <c r="F98" s="1" t="s">
        <v>4066</v>
      </c>
      <c r="G98" s="1">
        <v>400</v>
      </c>
      <c r="H98" s="1">
        <v>56</v>
      </c>
      <c r="I98" s="1">
        <v>284</v>
      </c>
      <c r="J98" s="19" t="s">
        <v>4018</v>
      </c>
      <c r="K98" s="20" t="s">
        <v>3585</v>
      </c>
      <c r="L98" s="1">
        <v>92</v>
      </c>
      <c r="M98" s="1" t="s">
        <v>186</v>
      </c>
      <c r="N98" s="1">
        <v>8</v>
      </c>
      <c r="O98" s="1">
        <v>212</v>
      </c>
      <c r="P98" s="1">
        <v>220</v>
      </c>
      <c r="Q98" s="16">
        <v>132</v>
      </c>
      <c r="R98" s="16">
        <v>124</v>
      </c>
      <c r="S98" s="12">
        <v>4.2499999999999998E-4</v>
      </c>
      <c r="T98" s="23" t="s">
        <v>1533</v>
      </c>
      <c r="U98" s="1" t="s">
        <v>1534</v>
      </c>
      <c r="V98" s="24" t="s">
        <v>1535</v>
      </c>
    </row>
    <row r="99" spans="1:22">
      <c r="A99" s="1" t="s">
        <v>3456</v>
      </c>
      <c r="B99" s="1" t="s">
        <v>3625</v>
      </c>
      <c r="C99" s="1" t="s">
        <v>4086</v>
      </c>
      <c r="D99" s="1">
        <v>4281769</v>
      </c>
      <c r="E99" s="1">
        <v>4282169</v>
      </c>
      <c r="F99" s="1" t="s">
        <v>4065</v>
      </c>
      <c r="G99" s="1">
        <v>400</v>
      </c>
      <c r="H99" s="1">
        <v>36</v>
      </c>
      <c r="I99" s="1">
        <v>169</v>
      </c>
      <c r="J99" s="19" t="s">
        <v>4018</v>
      </c>
      <c r="K99" s="20" t="s">
        <v>3585</v>
      </c>
      <c r="L99" s="1">
        <v>92</v>
      </c>
      <c r="M99" s="1" t="s">
        <v>186</v>
      </c>
      <c r="N99" s="1">
        <v>8</v>
      </c>
      <c r="O99" s="1">
        <v>81</v>
      </c>
      <c r="P99" s="1">
        <v>89</v>
      </c>
      <c r="Q99" s="16">
        <v>283</v>
      </c>
      <c r="R99" s="16">
        <v>275</v>
      </c>
      <c r="S99" s="12">
        <v>1.1100000000000001E-3</v>
      </c>
      <c r="T99" s="23" t="s">
        <v>1545</v>
      </c>
      <c r="U99" s="1" t="s">
        <v>1546</v>
      </c>
      <c r="V99" s="24" t="s">
        <v>1547</v>
      </c>
    </row>
    <row r="100" spans="1:22">
      <c r="A100" s="1" t="s">
        <v>3461</v>
      </c>
      <c r="B100" s="1" t="s">
        <v>3610</v>
      </c>
      <c r="C100" s="1" t="s">
        <v>4145</v>
      </c>
      <c r="D100" s="1">
        <v>1106313</v>
      </c>
      <c r="E100" s="1">
        <v>1106713</v>
      </c>
      <c r="F100" s="1" t="s">
        <v>4066</v>
      </c>
      <c r="G100" s="1">
        <v>400</v>
      </c>
      <c r="H100" s="1">
        <v>231</v>
      </c>
      <c r="I100" s="1">
        <v>273</v>
      </c>
      <c r="J100" s="19" t="s">
        <v>4018</v>
      </c>
      <c r="K100" s="20" t="s">
        <v>3585</v>
      </c>
      <c r="L100" s="1">
        <v>92</v>
      </c>
      <c r="M100" s="1" t="s">
        <v>186</v>
      </c>
      <c r="N100" s="1">
        <v>8</v>
      </c>
      <c r="O100" s="1">
        <v>3</v>
      </c>
      <c r="P100" s="1">
        <v>11</v>
      </c>
      <c r="Q100" s="16">
        <v>166</v>
      </c>
      <c r="R100" s="16">
        <v>158</v>
      </c>
      <c r="S100" s="12">
        <v>3.63E-3</v>
      </c>
      <c r="T100" s="23" t="s">
        <v>1570</v>
      </c>
      <c r="U100" s="1" t="s">
        <v>1571</v>
      </c>
      <c r="V100" s="24" t="s">
        <v>1572</v>
      </c>
    </row>
    <row r="101" spans="1:22">
      <c r="A101" s="1" t="s">
        <v>3461</v>
      </c>
      <c r="B101" s="1" t="s">
        <v>3610</v>
      </c>
      <c r="C101" s="1" t="s">
        <v>4145</v>
      </c>
      <c r="D101" s="1">
        <v>1106313</v>
      </c>
      <c r="E101" s="1">
        <v>1106713</v>
      </c>
      <c r="F101" s="1" t="s">
        <v>4066</v>
      </c>
      <c r="G101" s="1">
        <v>400</v>
      </c>
      <c r="H101" s="1">
        <v>231</v>
      </c>
      <c r="I101" s="1">
        <v>273</v>
      </c>
      <c r="J101" s="19" t="s">
        <v>4018</v>
      </c>
      <c r="K101" s="20" t="s">
        <v>3585</v>
      </c>
      <c r="L101" s="1">
        <v>92</v>
      </c>
      <c r="M101" s="1" t="s">
        <v>186</v>
      </c>
      <c r="N101" s="1">
        <v>8</v>
      </c>
      <c r="O101" s="1">
        <v>6</v>
      </c>
      <c r="P101" s="1">
        <v>14</v>
      </c>
      <c r="Q101" s="16">
        <v>163</v>
      </c>
      <c r="R101" s="16">
        <v>155</v>
      </c>
      <c r="S101" s="12">
        <v>1.42E-3</v>
      </c>
      <c r="T101" s="23" t="s">
        <v>1527</v>
      </c>
      <c r="U101" s="1" t="s">
        <v>1557</v>
      </c>
      <c r="V101" s="24" t="s">
        <v>1558</v>
      </c>
    </row>
    <row r="102" spans="1:22">
      <c r="A102" s="1" t="s">
        <v>3465</v>
      </c>
      <c r="B102" s="1" t="s">
        <v>3633</v>
      </c>
      <c r="C102" s="1" t="s">
        <v>4088</v>
      </c>
      <c r="D102" s="1">
        <v>632486</v>
      </c>
      <c r="E102" s="1">
        <v>632886</v>
      </c>
      <c r="F102" s="1" t="s">
        <v>4066</v>
      </c>
      <c r="G102" s="1">
        <v>400</v>
      </c>
      <c r="H102" s="1">
        <v>8</v>
      </c>
      <c r="I102" s="1">
        <v>204</v>
      </c>
      <c r="J102" s="19" t="s">
        <v>4018</v>
      </c>
      <c r="K102" s="20" t="s">
        <v>3585</v>
      </c>
      <c r="L102" s="1">
        <v>92</v>
      </c>
      <c r="M102" s="1" t="s">
        <v>186</v>
      </c>
      <c r="N102" s="1">
        <v>8</v>
      </c>
      <c r="O102" s="1">
        <v>36</v>
      </c>
      <c r="P102" s="1">
        <v>44</v>
      </c>
      <c r="Q102" s="16">
        <v>356</v>
      </c>
      <c r="R102" s="16">
        <v>348</v>
      </c>
      <c r="S102" s="12">
        <v>7.1700000000000002E-3</v>
      </c>
      <c r="T102" s="23" t="s">
        <v>1573</v>
      </c>
      <c r="U102" s="1" t="s">
        <v>1574</v>
      </c>
      <c r="V102" s="24" t="s">
        <v>1575</v>
      </c>
    </row>
    <row r="103" spans="1:22">
      <c r="A103" s="1" t="s">
        <v>3464</v>
      </c>
      <c r="B103" s="1" t="s">
        <v>3610</v>
      </c>
      <c r="C103" s="1" t="s">
        <v>4095</v>
      </c>
      <c r="D103" s="1">
        <v>1963449</v>
      </c>
      <c r="E103" s="1">
        <v>1963849</v>
      </c>
      <c r="F103" s="1" t="s">
        <v>4065</v>
      </c>
      <c r="G103" s="1">
        <v>400</v>
      </c>
      <c r="H103" s="1">
        <v>34</v>
      </c>
      <c r="I103" s="1">
        <v>161</v>
      </c>
      <c r="J103" s="19" t="s">
        <v>4018</v>
      </c>
      <c r="K103" s="20" t="s">
        <v>3585</v>
      </c>
      <c r="L103" s="1">
        <v>92</v>
      </c>
      <c r="M103" s="1" t="s">
        <v>186</v>
      </c>
      <c r="N103" s="1">
        <v>8</v>
      </c>
      <c r="O103" s="1">
        <v>45</v>
      </c>
      <c r="P103" s="1">
        <v>53</v>
      </c>
      <c r="Q103" s="16">
        <v>321</v>
      </c>
      <c r="R103" s="16">
        <v>313</v>
      </c>
      <c r="S103" s="12">
        <v>3.63E-3</v>
      </c>
      <c r="T103" s="23" t="s">
        <v>1567</v>
      </c>
      <c r="U103" s="1" t="s">
        <v>1568</v>
      </c>
      <c r="V103" s="24" t="s">
        <v>1569</v>
      </c>
    </row>
    <row r="104" spans="1:22">
      <c r="A104" s="1" t="s">
        <v>3468</v>
      </c>
      <c r="B104" s="1" t="s">
        <v>3880</v>
      </c>
      <c r="C104" s="1" t="s">
        <v>4044</v>
      </c>
      <c r="D104" s="1">
        <v>1493811</v>
      </c>
      <c r="E104" s="1">
        <v>1494211</v>
      </c>
      <c r="F104" s="1" t="s">
        <v>4066</v>
      </c>
      <c r="G104" s="1">
        <v>400</v>
      </c>
      <c r="H104" s="1">
        <v>289</v>
      </c>
      <c r="I104" s="1">
        <v>309</v>
      </c>
      <c r="J104" s="19" t="s">
        <v>3582</v>
      </c>
      <c r="K104" s="20" t="s">
        <v>3585</v>
      </c>
      <c r="L104" s="1">
        <v>95</v>
      </c>
      <c r="M104" s="1" t="s">
        <v>187</v>
      </c>
      <c r="N104" s="1">
        <v>12</v>
      </c>
      <c r="O104" s="1">
        <v>28</v>
      </c>
      <c r="P104" s="1">
        <v>40</v>
      </c>
      <c r="Q104" s="16">
        <v>83</v>
      </c>
      <c r="R104" s="16">
        <v>71</v>
      </c>
      <c r="S104" s="12">
        <v>6.7999999999999999E-5</v>
      </c>
      <c r="T104" s="23" t="s">
        <v>1582</v>
      </c>
      <c r="U104" s="1" t="s">
        <v>1583</v>
      </c>
      <c r="V104" s="24" t="s">
        <v>1578</v>
      </c>
    </row>
    <row r="105" spans="1:22">
      <c r="A105" s="1" t="s">
        <v>3468</v>
      </c>
      <c r="B105" s="1" t="s">
        <v>3880</v>
      </c>
      <c r="C105" s="1" t="s">
        <v>4044</v>
      </c>
      <c r="D105" s="1">
        <v>1493811</v>
      </c>
      <c r="E105" s="1">
        <v>1494211</v>
      </c>
      <c r="F105" s="1" t="s">
        <v>4066</v>
      </c>
      <c r="G105" s="1">
        <v>400</v>
      </c>
      <c r="H105" s="1">
        <v>62</v>
      </c>
      <c r="I105" s="1">
        <v>117</v>
      </c>
      <c r="J105" s="19" t="s">
        <v>3582</v>
      </c>
      <c r="K105" s="20" t="s">
        <v>3585</v>
      </c>
      <c r="L105" s="1">
        <v>95</v>
      </c>
      <c r="M105" s="1" t="s">
        <v>187</v>
      </c>
      <c r="N105" s="1">
        <v>12</v>
      </c>
      <c r="O105" s="1">
        <v>3</v>
      </c>
      <c r="P105" s="1">
        <v>15</v>
      </c>
      <c r="Q105" s="16">
        <v>335</v>
      </c>
      <c r="R105" s="16">
        <v>323</v>
      </c>
      <c r="S105" s="12">
        <v>1.4599999999999999E-3</v>
      </c>
      <c r="T105" s="23" t="s">
        <v>537</v>
      </c>
      <c r="U105" s="1" t="s">
        <v>1597</v>
      </c>
      <c r="V105" s="24" t="s">
        <v>1598</v>
      </c>
    </row>
    <row r="106" spans="1:22">
      <c r="A106" s="1" t="s">
        <v>3468</v>
      </c>
      <c r="B106" s="1" t="s">
        <v>3880</v>
      </c>
      <c r="C106" s="1" t="s">
        <v>4044</v>
      </c>
      <c r="D106" s="1">
        <v>1493811</v>
      </c>
      <c r="E106" s="1">
        <v>1494211</v>
      </c>
      <c r="F106" s="1" t="s">
        <v>4066</v>
      </c>
      <c r="G106" s="1">
        <v>400</v>
      </c>
      <c r="H106" s="1">
        <v>70</v>
      </c>
      <c r="I106" s="1">
        <v>114</v>
      </c>
      <c r="J106" s="19" t="s">
        <v>3582</v>
      </c>
      <c r="K106" s="20" t="s">
        <v>3585</v>
      </c>
      <c r="L106" s="1">
        <v>95</v>
      </c>
      <c r="M106" s="1" t="s">
        <v>187</v>
      </c>
      <c r="N106" s="1">
        <v>12</v>
      </c>
      <c r="O106" s="1">
        <v>36</v>
      </c>
      <c r="P106" s="1">
        <v>48</v>
      </c>
      <c r="Q106" s="16">
        <v>294</v>
      </c>
      <c r="R106" s="16">
        <v>282</v>
      </c>
      <c r="S106" s="12">
        <v>6.7999999999999999E-5</v>
      </c>
      <c r="T106" s="23" t="s">
        <v>1582</v>
      </c>
      <c r="U106" s="1" t="s">
        <v>1583</v>
      </c>
      <c r="V106" s="24" t="s">
        <v>1584</v>
      </c>
    </row>
    <row r="107" spans="1:22">
      <c r="A107" s="1" t="s">
        <v>3470</v>
      </c>
      <c r="B107" s="1" t="s">
        <v>3685</v>
      </c>
      <c r="C107" s="1" t="s">
        <v>4045</v>
      </c>
      <c r="D107" s="1">
        <v>1060325</v>
      </c>
      <c r="E107" s="1">
        <v>1060725</v>
      </c>
      <c r="F107" s="1" t="s">
        <v>4066</v>
      </c>
      <c r="G107" s="1">
        <v>400</v>
      </c>
      <c r="H107" s="1">
        <v>82</v>
      </c>
      <c r="I107" s="1">
        <v>123</v>
      </c>
      <c r="J107" s="19" t="s">
        <v>3582</v>
      </c>
      <c r="K107" s="20" t="s">
        <v>3585</v>
      </c>
      <c r="L107" s="1">
        <v>95</v>
      </c>
      <c r="M107" s="1" t="s">
        <v>187</v>
      </c>
      <c r="N107" s="1">
        <v>12</v>
      </c>
      <c r="O107" s="1">
        <v>14</v>
      </c>
      <c r="P107" s="1">
        <v>26</v>
      </c>
      <c r="Q107" s="16">
        <v>304</v>
      </c>
      <c r="R107" s="16">
        <v>292</v>
      </c>
      <c r="S107" s="12">
        <v>2.13E-4</v>
      </c>
      <c r="T107" s="23" t="s">
        <v>1586</v>
      </c>
      <c r="U107" s="1" t="s">
        <v>1587</v>
      </c>
      <c r="V107" s="24" t="s">
        <v>1588</v>
      </c>
    </row>
    <row r="108" spans="1:22">
      <c r="A108" s="1" t="s">
        <v>3467</v>
      </c>
      <c r="B108" s="1" t="s">
        <v>3685</v>
      </c>
      <c r="C108" s="1" t="s">
        <v>4056</v>
      </c>
      <c r="D108" s="1">
        <v>241712</v>
      </c>
      <c r="E108" s="1">
        <v>242112</v>
      </c>
      <c r="F108" s="1" t="s">
        <v>4066</v>
      </c>
      <c r="G108" s="1">
        <v>400</v>
      </c>
      <c r="H108" s="1">
        <v>112</v>
      </c>
      <c r="I108" s="1">
        <v>156</v>
      </c>
      <c r="J108" s="19" t="s">
        <v>3582</v>
      </c>
      <c r="K108" s="20" t="s">
        <v>3585</v>
      </c>
      <c r="L108" s="1">
        <v>95</v>
      </c>
      <c r="M108" s="1" t="s">
        <v>187</v>
      </c>
      <c r="N108" s="1">
        <v>12</v>
      </c>
      <c r="O108" s="1">
        <v>25</v>
      </c>
      <c r="P108" s="1">
        <v>37</v>
      </c>
      <c r="Q108" s="16">
        <v>263</v>
      </c>
      <c r="R108" s="16">
        <v>251</v>
      </c>
      <c r="S108" s="12">
        <v>1.9300000000000001E-3</v>
      </c>
      <c r="T108" s="23" t="s">
        <v>1594</v>
      </c>
      <c r="U108" s="1" t="s">
        <v>1599</v>
      </c>
      <c r="V108" s="24" t="s">
        <v>1596</v>
      </c>
    </row>
    <row r="109" spans="1:22">
      <c r="A109" s="1" t="s">
        <v>3467</v>
      </c>
      <c r="B109" s="1" t="s">
        <v>3685</v>
      </c>
      <c r="C109" s="1" t="s">
        <v>4134</v>
      </c>
      <c r="D109" s="1">
        <v>4705</v>
      </c>
      <c r="E109" s="1">
        <v>5105</v>
      </c>
      <c r="F109" s="1" t="s">
        <v>4066</v>
      </c>
      <c r="G109" s="1">
        <v>400</v>
      </c>
      <c r="H109" s="1">
        <v>113</v>
      </c>
      <c r="I109" s="1">
        <v>151</v>
      </c>
      <c r="J109" s="19" t="s">
        <v>3582</v>
      </c>
      <c r="K109" s="20" t="s">
        <v>3585</v>
      </c>
      <c r="L109" s="1">
        <v>95</v>
      </c>
      <c r="M109" s="1" t="s">
        <v>187</v>
      </c>
      <c r="N109" s="1">
        <v>12</v>
      </c>
      <c r="O109" s="1">
        <v>4</v>
      </c>
      <c r="P109" s="1">
        <v>16</v>
      </c>
      <c r="Q109" s="16">
        <v>283</v>
      </c>
      <c r="R109" s="16">
        <v>271</v>
      </c>
      <c r="S109" s="12">
        <v>3.5800000000000003E-5</v>
      </c>
      <c r="T109" s="23" t="s">
        <v>1579</v>
      </c>
      <c r="U109" s="1" t="s">
        <v>1580</v>
      </c>
      <c r="V109" s="24" t="s">
        <v>1581</v>
      </c>
    </row>
    <row r="110" spans="1:22">
      <c r="A110" s="1" t="s">
        <v>3471</v>
      </c>
      <c r="B110" s="1" t="s">
        <v>3944</v>
      </c>
      <c r="C110" s="1" t="s">
        <v>4138</v>
      </c>
      <c r="D110" s="1">
        <v>2184</v>
      </c>
      <c r="E110" s="1">
        <v>2584</v>
      </c>
      <c r="F110" s="1" t="s">
        <v>4066</v>
      </c>
      <c r="G110" s="1">
        <v>400</v>
      </c>
      <c r="H110" s="1">
        <v>329</v>
      </c>
      <c r="I110" s="1">
        <v>370</v>
      </c>
      <c r="J110" s="19" t="s">
        <v>4018</v>
      </c>
      <c r="K110" s="20" t="s">
        <v>3585</v>
      </c>
      <c r="L110" s="1">
        <v>95</v>
      </c>
      <c r="M110" s="1" t="s">
        <v>187</v>
      </c>
      <c r="N110" s="1">
        <v>12</v>
      </c>
      <c r="O110" s="1">
        <v>14</v>
      </c>
      <c r="P110" s="1">
        <v>26</v>
      </c>
      <c r="Q110" s="16">
        <v>57</v>
      </c>
      <c r="R110" s="16">
        <v>45</v>
      </c>
      <c r="S110" s="12">
        <v>3.2200000000000002E-4</v>
      </c>
      <c r="T110" s="23" t="s">
        <v>1589</v>
      </c>
      <c r="U110" s="1" t="s">
        <v>1590</v>
      </c>
      <c r="V110" s="24" t="s">
        <v>1588</v>
      </c>
    </row>
    <row r="111" spans="1:22">
      <c r="A111" s="1" t="s">
        <v>3472</v>
      </c>
      <c r="B111" s="1" t="s">
        <v>3944</v>
      </c>
      <c r="C111" s="1" t="s">
        <v>4139</v>
      </c>
      <c r="D111" s="1">
        <v>729026</v>
      </c>
      <c r="E111" s="1">
        <v>729426</v>
      </c>
      <c r="F111" s="1" t="s">
        <v>4065</v>
      </c>
      <c r="G111" s="1">
        <v>400</v>
      </c>
      <c r="H111" s="1">
        <v>330</v>
      </c>
      <c r="I111" s="1">
        <v>381</v>
      </c>
      <c r="J111" s="19" t="s">
        <v>4018</v>
      </c>
      <c r="K111" s="20" t="s">
        <v>3585</v>
      </c>
      <c r="L111" s="1">
        <v>95</v>
      </c>
      <c r="M111" s="1" t="s">
        <v>187</v>
      </c>
      <c r="N111" s="1">
        <v>12</v>
      </c>
      <c r="O111" s="1">
        <v>14</v>
      </c>
      <c r="P111" s="1">
        <v>26</v>
      </c>
      <c r="Q111" s="16">
        <v>56</v>
      </c>
      <c r="R111" s="16">
        <v>44</v>
      </c>
      <c r="S111" s="12">
        <v>3.2200000000000002E-4</v>
      </c>
      <c r="T111" s="23" t="s">
        <v>1589</v>
      </c>
      <c r="U111" s="1" t="s">
        <v>1590</v>
      </c>
      <c r="V111" s="24" t="s">
        <v>1588</v>
      </c>
    </row>
    <row r="112" spans="1:22">
      <c r="A112" s="1" t="s">
        <v>3466</v>
      </c>
      <c r="B112" s="1" t="s">
        <v>3685</v>
      </c>
      <c r="C112" s="1" t="s">
        <v>4072</v>
      </c>
      <c r="D112" s="1">
        <v>3773778</v>
      </c>
      <c r="E112" s="1">
        <v>3774178</v>
      </c>
      <c r="F112" s="1" t="s">
        <v>4066</v>
      </c>
      <c r="G112" s="1">
        <v>400</v>
      </c>
      <c r="H112" s="1">
        <v>34</v>
      </c>
      <c r="I112" s="1">
        <v>78</v>
      </c>
      <c r="J112" s="19" t="s">
        <v>3584</v>
      </c>
      <c r="K112" s="20" t="s">
        <v>3585</v>
      </c>
      <c r="L112" s="1">
        <v>95</v>
      </c>
      <c r="M112" s="1" t="s">
        <v>187</v>
      </c>
      <c r="N112" s="1">
        <v>12</v>
      </c>
      <c r="O112" s="1">
        <v>28</v>
      </c>
      <c r="P112" s="1">
        <v>40</v>
      </c>
      <c r="Q112" s="16">
        <v>338</v>
      </c>
      <c r="R112" s="16">
        <v>326</v>
      </c>
      <c r="S112" s="12">
        <v>9.4199999999999996E-6</v>
      </c>
      <c r="T112" s="23" t="s">
        <v>1576</v>
      </c>
      <c r="U112" s="1" t="s">
        <v>1577</v>
      </c>
      <c r="V112" s="24" t="s">
        <v>1578</v>
      </c>
    </row>
    <row r="113" spans="1:22">
      <c r="A113" s="1" t="s">
        <v>3474</v>
      </c>
      <c r="B113" s="1" t="s">
        <v>3685</v>
      </c>
      <c r="C113" s="1" t="s">
        <v>4068</v>
      </c>
      <c r="D113" s="1">
        <v>1770142</v>
      </c>
      <c r="E113" s="1">
        <v>1770542</v>
      </c>
      <c r="F113" s="1" t="s">
        <v>4066</v>
      </c>
      <c r="G113" s="1">
        <v>400</v>
      </c>
      <c r="H113" s="1">
        <v>62</v>
      </c>
      <c r="I113" s="1">
        <v>129</v>
      </c>
      <c r="J113" s="19" t="s">
        <v>3584</v>
      </c>
      <c r="K113" s="20" t="s">
        <v>3585</v>
      </c>
      <c r="L113" s="1">
        <v>95</v>
      </c>
      <c r="M113" s="1" t="s">
        <v>187</v>
      </c>
      <c r="N113" s="1">
        <v>12</v>
      </c>
      <c r="O113" s="1">
        <v>1</v>
      </c>
      <c r="P113" s="1">
        <v>13</v>
      </c>
      <c r="Q113" s="16">
        <v>337</v>
      </c>
      <c r="R113" s="16">
        <v>325</v>
      </c>
      <c r="S113" s="12">
        <v>3.2399999999999998E-3</v>
      </c>
      <c r="T113" s="23" t="s">
        <v>441</v>
      </c>
      <c r="U113" s="1" t="s">
        <v>1600</v>
      </c>
      <c r="V113" s="24" t="s">
        <v>1601</v>
      </c>
    </row>
    <row r="114" spans="1:22">
      <c r="A114" s="1" t="s">
        <v>3473</v>
      </c>
      <c r="B114" s="1" t="s">
        <v>3610</v>
      </c>
      <c r="C114" s="1" t="s">
        <v>4149</v>
      </c>
      <c r="D114" s="1">
        <v>94839</v>
      </c>
      <c r="E114" s="1">
        <v>95239</v>
      </c>
      <c r="F114" s="1" t="s">
        <v>4065</v>
      </c>
      <c r="G114" s="1">
        <v>400</v>
      </c>
      <c r="H114" s="1">
        <v>177</v>
      </c>
      <c r="I114" s="1">
        <v>224</v>
      </c>
      <c r="J114" s="19" t="s">
        <v>4018</v>
      </c>
      <c r="K114" s="20" t="s">
        <v>3585</v>
      </c>
      <c r="L114" s="1">
        <v>95</v>
      </c>
      <c r="M114" s="1" t="s">
        <v>187</v>
      </c>
      <c r="N114" s="1">
        <v>12</v>
      </c>
      <c r="O114" s="1">
        <v>25</v>
      </c>
      <c r="P114" s="1">
        <v>37</v>
      </c>
      <c r="Q114" s="16">
        <v>198</v>
      </c>
      <c r="R114" s="16">
        <v>186</v>
      </c>
      <c r="S114" s="12">
        <v>4.66E-4</v>
      </c>
      <c r="T114" s="23" t="s">
        <v>1594</v>
      </c>
      <c r="U114" s="1" t="s">
        <v>1595</v>
      </c>
      <c r="V114" s="24" t="s">
        <v>1596</v>
      </c>
    </row>
    <row r="115" spans="1:22">
      <c r="A115" s="1" t="s">
        <v>3473</v>
      </c>
      <c r="B115" s="1" t="s">
        <v>3610</v>
      </c>
      <c r="C115" s="1" t="s">
        <v>4149</v>
      </c>
      <c r="D115" s="1">
        <v>94839</v>
      </c>
      <c r="E115" s="1">
        <v>95239</v>
      </c>
      <c r="F115" s="1" t="s">
        <v>4065</v>
      </c>
      <c r="G115" s="1">
        <v>400</v>
      </c>
      <c r="H115" s="1">
        <v>72</v>
      </c>
      <c r="I115" s="1">
        <v>110</v>
      </c>
      <c r="J115" s="19" t="s">
        <v>4018</v>
      </c>
      <c r="K115" s="20" t="s">
        <v>3585</v>
      </c>
      <c r="L115" s="1">
        <v>95</v>
      </c>
      <c r="M115" s="1" t="s">
        <v>187</v>
      </c>
      <c r="N115" s="1">
        <v>12</v>
      </c>
      <c r="O115" s="1">
        <v>31</v>
      </c>
      <c r="P115" s="1">
        <v>43</v>
      </c>
      <c r="Q115" s="16">
        <v>297</v>
      </c>
      <c r="R115" s="16">
        <v>285</v>
      </c>
      <c r="S115" s="12">
        <v>3.8999999999999999E-4</v>
      </c>
      <c r="T115" s="23" t="s">
        <v>1591</v>
      </c>
      <c r="U115" s="1" t="s">
        <v>1592</v>
      </c>
      <c r="V115" s="24" t="s">
        <v>1593</v>
      </c>
    </row>
    <row r="116" spans="1:22">
      <c r="A116" s="1" t="s">
        <v>3469</v>
      </c>
      <c r="B116" s="1" t="s">
        <v>3610</v>
      </c>
      <c r="C116" s="1" t="s">
        <v>4104</v>
      </c>
      <c r="D116" s="1">
        <v>420493</v>
      </c>
      <c r="E116" s="1">
        <v>420893</v>
      </c>
      <c r="F116" s="1" t="s">
        <v>4066</v>
      </c>
      <c r="G116" s="1">
        <v>400</v>
      </c>
      <c r="H116" s="1">
        <v>58</v>
      </c>
      <c r="I116" s="1">
        <v>113</v>
      </c>
      <c r="J116" s="19" t="s">
        <v>4018</v>
      </c>
      <c r="K116" s="20" t="s">
        <v>3585</v>
      </c>
      <c r="L116" s="1">
        <v>95</v>
      </c>
      <c r="M116" s="1" t="s">
        <v>187</v>
      </c>
      <c r="N116" s="1">
        <v>12</v>
      </c>
      <c r="O116" s="1">
        <v>36</v>
      </c>
      <c r="P116" s="1">
        <v>48</v>
      </c>
      <c r="Q116" s="16">
        <v>306</v>
      </c>
      <c r="R116" s="16">
        <v>294</v>
      </c>
      <c r="S116" s="12">
        <v>9.0199999999999997E-5</v>
      </c>
      <c r="T116" s="23" t="s">
        <v>1576</v>
      </c>
      <c r="U116" s="1" t="s">
        <v>1585</v>
      </c>
      <c r="V116" s="24" t="s">
        <v>1584</v>
      </c>
    </row>
    <row r="117" spans="1:22">
      <c r="A117" s="1" t="s">
        <v>3492</v>
      </c>
      <c r="B117" s="1" t="s">
        <v>3774</v>
      </c>
      <c r="C117" s="1" t="s">
        <v>4021</v>
      </c>
      <c r="D117" s="1">
        <v>45357</v>
      </c>
      <c r="E117" s="1">
        <v>45757</v>
      </c>
      <c r="F117" s="1" t="s">
        <v>4065</v>
      </c>
      <c r="G117" s="1">
        <v>400</v>
      </c>
      <c r="H117" s="1">
        <v>158</v>
      </c>
      <c r="I117" s="1">
        <v>262</v>
      </c>
      <c r="J117" s="19" t="s">
        <v>3582</v>
      </c>
      <c r="K117" s="20" t="s">
        <v>3585</v>
      </c>
      <c r="L117" s="1">
        <v>100</v>
      </c>
      <c r="M117" s="1" t="s">
        <v>190</v>
      </c>
      <c r="N117" s="1">
        <v>12</v>
      </c>
      <c r="O117" s="1">
        <v>15</v>
      </c>
      <c r="P117" s="1">
        <v>27</v>
      </c>
      <c r="Q117" s="16">
        <v>227</v>
      </c>
      <c r="R117" s="16">
        <v>215</v>
      </c>
      <c r="S117" s="12">
        <v>1.0200000000000001E-3</v>
      </c>
      <c r="T117" s="23" t="s">
        <v>1659</v>
      </c>
      <c r="U117" s="1" t="s">
        <v>1660</v>
      </c>
      <c r="V117" s="24" t="s">
        <v>1661</v>
      </c>
    </row>
    <row r="118" spans="1:22">
      <c r="A118" s="1" t="s">
        <v>3478</v>
      </c>
      <c r="B118" s="1" t="s">
        <v>3811</v>
      </c>
      <c r="C118" s="1" t="s">
        <v>4028</v>
      </c>
      <c r="D118" s="1">
        <v>637890</v>
      </c>
      <c r="E118" s="1">
        <v>638290</v>
      </c>
      <c r="F118" s="1" t="s">
        <v>4066</v>
      </c>
      <c r="G118" s="1">
        <v>400</v>
      </c>
      <c r="H118" s="1">
        <v>143</v>
      </c>
      <c r="I118" s="1">
        <v>233</v>
      </c>
      <c r="J118" s="19" t="s">
        <v>3582</v>
      </c>
      <c r="K118" s="20" t="s">
        <v>3585</v>
      </c>
      <c r="L118" s="1">
        <v>100</v>
      </c>
      <c r="M118" s="1" t="s">
        <v>190</v>
      </c>
      <c r="N118" s="1">
        <v>12</v>
      </c>
      <c r="O118" s="1">
        <v>13</v>
      </c>
      <c r="P118" s="1">
        <v>25</v>
      </c>
      <c r="Q118" s="16">
        <v>244</v>
      </c>
      <c r="R118" s="16">
        <v>232</v>
      </c>
      <c r="S118" s="12">
        <v>2.72E-5</v>
      </c>
      <c r="T118" s="23" t="s">
        <v>1610</v>
      </c>
      <c r="U118" s="1" t="s">
        <v>1608</v>
      </c>
      <c r="V118" s="24" t="s">
        <v>1609</v>
      </c>
    </row>
    <row r="119" spans="1:22">
      <c r="A119" s="1" t="s">
        <v>3478</v>
      </c>
      <c r="B119" s="1" t="s">
        <v>3811</v>
      </c>
      <c r="C119" s="1" t="s">
        <v>4028</v>
      </c>
      <c r="D119" s="1">
        <v>637890</v>
      </c>
      <c r="E119" s="1">
        <v>638290</v>
      </c>
      <c r="F119" s="1" t="s">
        <v>4066</v>
      </c>
      <c r="G119" s="1">
        <v>400</v>
      </c>
      <c r="H119" s="1">
        <v>144</v>
      </c>
      <c r="I119" s="1">
        <v>234</v>
      </c>
      <c r="J119" s="19" t="s">
        <v>3582</v>
      </c>
      <c r="K119" s="20" t="s">
        <v>3585</v>
      </c>
      <c r="L119" s="1">
        <v>100</v>
      </c>
      <c r="M119" s="1" t="s">
        <v>190</v>
      </c>
      <c r="N119" s="1">
        <v>12</v>
      </c>
      <c r="O119" s="1">
        <v>25</v>
      </c>
      <c r="P119" s="1">
        <v>37</v>
      </c>
      <c r="Q119" s="16">
        <v>231</v>
      </c>
      <c r="R119" s="16">
        <v>219</v>
      </c>
      <c r="S119" s="12">
        <v>1.03E-4</v>
      </c>
      <c r="T119" s="23" t="s">
        <v>1627</v>
      </c>
      <c r="U119" s="1" t="s">
        <v>1625</v>
      </c>
      <c r="V119" s="24" t="s">
        <v>1628</v>
      </c>
    </row>
    <row r="120" spans="1:22">
      <c r="A120" s="1" t="s">
        <v>3478</v>
      </c>
      <c r="B120" s="1" t="s">
        <v>3811</v>
      </c>
      <c r="C120" s="1" t="s">
        <v>4028</v>
      </c>
      <c r="D120" s="1">
        <v>637890</v>
      </c>
      <c r="E120" s="1">
        <v>638290</v>
      </c>
      <c r="F120" s="1" t="s">
        <v>4066</v>
      </c>
      <c r="G120" s="1">
        <v>400</v>
      </c>
      <c r="H120" s="1">
        <v>262</v>
      </c>
      <c r="I120" s="1">
        <v>305</v>
      </c>
      <c r="J120" s="19" t="s">
        <v>3582</v>
      </c>
      <c r="K120" s="20" t="s">
        <v>3585</v>
      </c>
      <c r="L120" s="1">
        <v>100</v>
      </c>
      <c r="M120" s="1" t="s">
        <v>190</v>
      </c>
      <c r="N120" s="1">
        <v>12</v>
      </c>
      <c r="O120" s="1">
        <v>29</v>
      </c>
      <c r="P120" s="1">
        <v>41</v>
      </c>
      <c r="Q120" s="16">
        <v>109</v>
      </c>
      <c r="R120" s="16">
        <v>97</v>
      </c>
      <c r="S120" s="12">
        <v>1.03E-4</v>
      </c>
      <c r="T120" s="23" t="s">
        <v>1627</v>
      </c>
      <c r="U120" s="1" t="s">
        <v>1625</v>
      </c>
      <c r="V120" s="24" t="s">
        <v>1621</v>
      </c>
    </row>
    <row r="121" spans="1:22">
      <c r="A121" s="1" t="s">
        <v>3478</v>
      </c>
      <c r="B121" s="1" t="s">
        <v>3811</v>
      </c>
      <c r="C121" s="1" t="s">
        <v>4028</v>
      </c>
      <c r="D121" s="1">
        <v>637890</v>
      </c>
      <c r="E121" s="1">
        <v>638290</v>
      </c>
      <c r="F121" s="1" t="s">
        <v>4066</v>
      </c>
      <c r="G121" s="1">
        <v>400</v>
      </c>
      <c r="H121" s="1">
        <v>266</v>
      </c>
      <c r="I121" s="1">
        <v>306</v>
      </c>
      <c r="J121" s="19" t="s">
        <v>3582</v>
      </c>
      <c r="K121" s="20" t="s">
        <v>3585</v>
      </c>
      <c r="L121" s="1">
        <v>100</v>
      </c>
      <c r="M121" s="1" t="s">
        <v>190</v>
      </c>
      <c r="N121" s="1">
        <v>12</v>
      </c>
      <c r="O121" s="1">
        <v>71</v>
      </c>
      <c r="P121" s="1">
        <v>83</v>
      </c>
      <c r="Q121" s="16">
        <v>63</v>
      </c>
      <c r="R121" s="16">
        <v>51</v>
      </c>
      <c r="S121" s="12">
        <v>4.1100000000000002E-4</v>
      </c>
      <c r="T121" s="23" t="s">
        <v>1642</v>
      </c>
      <c r="U121" s="1" t="s">
        <v>1643</v>
      </c>
      <c r="V121" s="24" t="s">
        <v>1647</v>
      </c>
    </row>
    <row r="122" spans="1:22">
      <c r="A122" s="1" t="s">
        <v>3478</v>
      </c>
      <c r="B122" s="1" t="s">
        <v>3811</v>
      </c>
      <c r="C122" s="1" t="s">
        <v>4028</v>
      </c>
      <c r="D122" s="1">
        <v>637890</v>
      </c>
      <c r="E122" s="1">
        <v>638290</v>
      </c>
      <c r="F122" s="1" t="s">
        <v>4066</v>
      </c>
      <c r="G122" s="1">
        <v>400</v>
      </c>
      <c r="H122" s="1">
        <v>46</v>
      </c>
      <c r="I122" s="1">
        <v>77</v>
      </c>
      <c r="J122" s="19" t="s">
        <v>3582</v>
      </c>
      <c r="K122" s="20" t="s">
        <v>3585</v>
      </c>
      <c r="L122" s="1">
        <v>100</v>
      </c>
      <c r="M122" s="1" t="s">
        <v>190</v>
      </c>
      <c r="N122" s="1">
        <v>12</v>
      </c>
      <c r="O122" s="1">
        <v>72</v>
      </c>
      <c r="P122" s="1">
        <v>84</v>
      </c>
      <c r="Q122" s="16">
        <v>282</v>
      </c>
      <c r="R122" s="16">
        <v>270</v>
      </c>
      <c r="S122" s="12">
        <v>4.1100000000000002E-4</v>
      </c>
      <c r="T122" s="23" t="s">
        <v>1642</v>
      </c>
      <c r="U122" s="1" t="s">
        <v>1643</v>
      </c>
      <c r="V122" s="24" t="s">
        <v>1644</v>
      </c>
    </row>
    <row r="123" spans="1:22">
      <c r="A123" s="1" t="s">
        <v>3490</v>
      </c>
      <c r="B123" s="1" t="s">
        <v>3818</v>
      </c>
      <c r="C123" s="1" t="s">
        <v>4030</v>
      </c>
      <c r="D123" s="1">
        <v>753304</v>
      </c>
      <c r="E123" s="1">
        <v>753704</v>
      </c>
      <c r="F123" s="1" t="s">
        <v>4065</v>
      </c>
      <c r="G123" s="1">
        <v>400</v>
      </c>
      <c r="H123" s="1">
        <v>52</v>
      </c>
      <c r="I123" s="1">
        <v>218</v>
      </c>
      <c r="J123" s="19" t="s">
        <v>3582</v>
      </c>
      <c r="K123" s="20" t="s">
        <v>3585</v>
      </c>
      <c r="L123" s="1">
        <v>100</v>
      </c>
      <c r="M123" s="1" t="s">
        <v>190</v>
      </c>
      <c r="N123" s="1">
        <v>12</v>
      </c>
      <c r="O123" s="1">
        <v>81</v>
      </c>
      <c r="P123" s="1">
        <v>93</v>
      </c>
      <c r="Q123" s="16">
        <v>267</v>
      </c>
      <c r="R123" s="16">
        <v>255</v>
      </c>
      <c r="S123" s="12">
        <v>5.1699999999999999E-4</v>
      </c>
      <c r="T123" s="23" t="s">
        <v>1653</v>
      </c>
      <c r="U123" s="1" t="s">
        <v>1654</v>
      </c>
      <c r="V123" s="24" t="s">
        <v>1655</v>
      </c>
    </row>
    <row r="124" spans="1:22">
      <c r="A124" s="1" t="s">
        <v>3491</v>
      </c>
      <c r="B124" s="1" t="s">
        <v>3843</v>
      </c>
      <c r="C124" s="1" t="s">
        <v>4036</v>
      </c>
      <c r="D124" s="1">
        <v>344297</v>
      </c>
      <c r="E124" s="1">
        <v>344697</v>
      </c>
      <c r="F124" s="1" t="s">
        <v>4065</v>
      </c>
      <c r="G124" s="1">
        <v>400</v>
      </c>
      <c r="H124" s="1">
        <v>1</v>
      </c>
      <c r="I124" s="1">
        <v>131</v>
      </c>
      <c r="J124" s="19" t="s">
        <v>3582</v>
      </c>
      <c r="K124" s="20" t="s">
        <v>3585</v>
      </c>
      <c r="L124" s="1">
        <v>100</v>
      </c>
      <c r="M124" s="1" t="s">
        <v>190</v>
      </c>
      <c r="N124" s="1">
        <v>12</v>
      </c>
      <c r="O124" s="1">
        <v>68</v>
      </c>
      <c r="P124" s="1">
        <v>80</v>
      </c>
      <c r="Q124" s="16">
        <v>331</v>
      </c>
      <c r="R124" s="16">
        <v>319</v>
      </c>
      <c r="S124" s="12">
        <v>5.5900000000000004E-4</v>
      </c>
      <c r="T124" s="23" t="s">
        <v>1656</v>
      </c>
      <c r="U124" s="1" t="s">
        <v>1657</v>
      </c>
      <c r="V124" s="24" t="s">
        <v>1658</v>
      </c>
    </row>
    <row r="125" spans="1:22">
      <c r="A125" s="1" t="s">
        <v>3479</v>
      </c>
      <c r="B125" s="1" t="s">
        <v>3873</v>
      </c>
      <c r="C125" s="1" t="s">
        <v>4043</v>
      </c>
      <c r="D125" s="1">
        <v>385548</v>
      </c>
      <c r="E125" s="1">
        <v>385948</v>
      </c>
      <c r="F125" s="1" t="s">
        <v>4065</v>
      </c>
      <c r="G125" s="1">
        <v>400</v>
      </c>
      <c r="H125" s="1">
        <v>278</v>
      </c>
      <c r="I125" s="1">
        <v>325</v>
      </c>
      <c r="J125" s="19" t="s">
        <v>3582</v>
      </c>
      <c r="K125" s="20" t="s">
        <v>3585</v>
      </c>
      <c r="L125" s="1">
        <v>100</v>
      </c>
      <c r="M125" s="1" t="s">
        <v>190</v>
      </c>
      <c r="N125" s="1">
        <v>12</v>
      </c>
      <c r="O125" s="1">
        <v>19</v>
      </c>
      <c r="P125" s="1">
        <v>31</v>
      </c>
      <c r="Q125" s="16">
        <v>103</v>
      </c>
      <c r="R125" s="16">
        <v>91</v>
      </c>
      <c r="S125" s="12">
        <v>3.18E-5</v>
      </c>
      <c r="T125" s="23" t="s">
        <v>1611</v>
      </c>
      <c r="U125" s="1" t="s">
        <v>1612</v>
      </c>
      <c r="V125" s="24" t="s">
        <v>1613</v>
      </c>
    </row>
    <row r="126" spans="1:22">
      <c r="A126" s="1" t="s">
        <v>3482</v>
      </c>
      <c r="B126" s="1" t="s">
        <v>3884</v>
      </c>
      <c r="C126" s="1" t="s">
        <v>4131</v>
      </c>
      <c r="D126" s="1">
        <v>17822</v>
      </c>
      <c r="E126" s="1">
        <v>18222</v>
      </c>
      <c r="F126" s="1" t="s">
        <v>4066</v>
      </c>
      <c r="G126" s="1">
        <v>400</v>
      </c>
      <c r="H126" s="1">
        <v>63</v>
      </c>
      <c r="I126" s="1">
        <v>259</v>
      </c>
      <c r="J126" s="19" t="s">
        <v>3582</v>
      </c>
      <c r="K126" s="20" t="s">
        <v>3585</v>
      </c>
      <c r="L126" s="1">
        <v>100</v>
      </c>
      <c r="M126" s="1" t="s">
        <v>190</v>
      </c>
      <c r="N126" s="1">
        <v>12</v>
      </c>
      <c r="O126" s="1">
        <v>147</v>
      </c>
      <c r="P126" s="1">
        <v>159</v>
      </c>
      <c r="Q126" s="16">
        <v>190</v>
      </c>
      <c r="R126" s="16">
        <v>178</v>
      </c>
      <c r="S126" s="12">
        <v>9.2399999999999996E-5</v>
      </c>
      <c r="T126" s="23" t="s">
        <v>1622</v>
      </c>
      <c r="U126" s="1" t="s">
        <v>1623</v>
      </c>
      <c r="V126" s="24" t="s">
        <v>490</v>
      </c>
    </row>
    <row r="127" spans="1:22">
      <c r="A127" s="1" t="s">
        <v>3482</v>
      </c>
      <c r="B127" s="1" t="s">
        <v>3884</v>
      </c>
      <c r="C127" s="1" t="s">
        <v>4131</v>
      </c>
      <c r="D127" s="1">
        <v>17822</v>
      </c>
      <c r="E127" s="1">
        <v>18222</v>
      </c>
      <c r="F127" s="1" t="s">
        <v>4066</v>
      </c>
      <c r="G127" s="1">
        <v>400</v>
      </c>
      <c r="H127" s="1">
        <v>91</v>
      </c>
      <c r="I127" s="1">
        <v>259</v>
      </c>
      <c r="J127" s="19" t="s">
        <v>3582</v>
      </c>
      <c r="K127" s="20" t="s">
        <v>3585</v>
      </c>
      <c r="L127" s="1">
        <v>100</v>
      </c>
      <c r="M127" s="1" t="s">
        <v>190</v>
      </c>
      <c r="N127" s="1">
        <v>12</v>
      </c>
      <c r="O127" s="1">
        <v>244</v>
      </c>
      <c r="P127" s="1">
        <v>256</v>
      </c>
      <c r="Q127" s="16">
        <v>65</v>
      </c>
      <c r="R127" s="16">
        <v>53</v>
      </c>
      <c r="S127" s="12">
        <v>9.2399999999999996E-5</v>
      </c>
      <c r="T127" s="23" t="s">
        <v>1622</v>
      </c>
      <c r="U127" s="1" t="s">
        <v>1623</v>
      </c>
      <c r="V127" s="24" t="s">
        <v>1624</v>
      </c>
    </row>
    <row r="128" spans="1:22">
      <c r="A128" s="1" t="s">
        <v>3489</v>
      </c>
      <c r="B128" s="1" t="s">
        <v>3904</v>
      </c>
      <c r="C128" s="1" t="s">
        <v>4051</v>
      </c>
      <c r="D128" s="1">
        <v>1002114</v>
      </c>
      <c r="E128" s="1">
        <v>1002514</v>
      </c>
      <c r="F128" s="1" t="s">
        <v>4065</v>
      </c>
      <c r="G128" s="1">
        <v>400</v>
      </c>
      <c r="H128" s="1">
        <v>185</v>
      </c>
      <c r="I128" s="1">
        <v>286</v>
      </c>
      <c r="J128" s="19" t="s">
        <v>3582</v>
      </c>
      <c r="K128" s="20" t="s">
        <v>3585</v>
      </c>
      <c r="L128" s="1">
        <v>100</v>
      </c>
      <c r="M128" s="1" t="s">
        <v>190</v>
      </c>
      <c r="N128" s="1">
        <v>12</v>
      </c>
      <c r="O128" s="1">
        <v>23</v>
      </c>
      <c r="P128" s="1">
        <v>35</v>
      </c>
      <c r="Q128" s="16">
        <v>192</v>
      </c>
      <c r="R128" s="16">
        <v>180</v>
      </c>
      <c r="S128" s="12">
        <v>4.7899999999999999E-4</v>
      </c>
      <c r="T128" s="23" t="s">
        <v>1651</v>
      </c>
      <c r="U128" s="1" t="s">
        <v>1652</v>
      </c>
      <c r="V128" s="24" t="s">
        <v>1637</v>
      </c>
    </row>
    <row r="129" spans="1:22">
      <c r="A129" s="1" t="s">
        <v>3488</v>
      </c>
      <c r="B129" s="1" t="s">
        <v>3939</v>
      </c>
      <c r="C129" s="1" t="s">
        <v>4062</v>
      </c>
      <c r="D129" s="1">
        <v>745962</v>
      </c>
      <c r="E129" s="1">
        <v>746362</v>
      </c>
      <c r="F129" s="1" t="s">
        <v>4065</v>
      </c>
      <c r="G129" s="1">
        <v>400</v>
      </c>
      <c r="H129" s="1">
        <v>316</v>
      </c>
      <c r="I129" s="1">
        <v>400</v>
      </c>
      <c r="J129" s="19" t="s">
        <v>3582</v>
      </c>
      <c r="K129" s="20" t="s">
        <v>3585</v>
      </c>
      <c r="L129" s="1">
        <v>100</v>
      </c>
      <c r="M129" s="1" t="s">
        <v>190</v>
      </c>
      <c r="N129" s="1">
        <v>12</v>
      </c>
      <c r="O129" s="1">
        <v>30</v>
      </c>
      <c r="P129" s="1">
        <v>42</v>
      </c>
      <c r="Q129" s="16">
        <v>54</v>
      </c>
      <c r="R129" s="16">
        <v>42</v>
      </c>
      <c r="S129" s="12">
        <v>4.4499999999999997E-4</v>
      </c>
      <c r="T129" s="23" t="s">
        <v>1648</v>
      </c>
      <c r="U129" s="1" t="s">
        <v>1649</v>
      </c>
      <c r="V129" s="24" t="s">
        <v>1650</v>
      </c>
    </row>
    <row r="130" spans="1:22">
      <c r="A130" s="1" t="s">
        <v>3475</v>
      </c>
      <c r="B130" s="1" t="s">
        <v>3685</v>
      </c>
      <c r="C130" s="1" t="s">
        <v>4076</v>
      </c>
      <c r="D130" s="1">
        <v>968001</v>
      </c>
      <c r="E130" s="1">
        <v>968401</v>
      </c>
      <c r="F130" s="1" t="s">
        <v>4065</v>
      </c>
      <c r="G130" s="1">
        <v>400</v>
      </c>
      <c r="H130" s="1">
        <v>8</v>
      </c>
      <c r="I130" s="1">
        <v>168</v>
      </c>
      <c r="J130" s="19" t="s">
        <v>3584</v>
      </c>
      <c r="K130" s="20" t="s">
        <v>3585</v>
      </c>
      <c r="L130" s="1">
        <v>100</v>
      </c>
      <c r="M130" s="1" t="s">
        <v>190</v>
      </c>
      <c r="N130" s="1">
        <v>12</v>
      </c>
      <c r="O130" s="1">
        <v>13</v>
      </c>
      <c r="P130" s="1">
        <v>25</v>
      </c>
      <c r="Q130" s="16">
        <v>379</v>
      </c>
      <c r="R130" s="16">
        <v>367</v>
      </c>
      <c r="S130" s="12">
        <v>1.3400000000000001E-6</v>
      </c>
      <c r="T130" s="23" t="s">
        <v>633</v>
      </c>
      <c r="U130" s="1" t="s">
        <v>1602</v>
      </c>
      <c r="V130" s="24" t="s">
        <v>1603</v>
      </c>
    </row>
    <row r="131" spans="1:22">
      <c r="A131" s="1" t="s">
        <v>3481</v>
      </c>
      <c r="B131" s="1" t="s">
        <v>3685</v>
      </c>
      <c r="C131" s="1" t="s">
        <v>4070</v>
      </c>
      <c r="D131" s="1">
        <v>1896026</v>
      </c>
      <c r="E131" s="1">
        <v>1896426</v>
      </c>
      <c r="F131" s="1" t="s">
        <v>4066</v>
      </c>
      <c r="G131" s="1">
        <v>400</v>
      </c>
      <c r="H131" s="1">
        <v>10</v>
      </c>
      <c r="I131" s="1">
        <v>165</v>
      </c>
      <c r="J131" s="19" t="s">
        <v>3584</v>
      </c>
      <c r="K131" s="20" t="s">
        <v>3585</v>
      </c>
      <c r="L131" s="1">
        <v>100</v>
      </c>
      <c r="M131" s="1" t="s">
        <v>190</v>
      </c>
      <c r="N131" s="1">
        <v>12</v>
      </c>
      <c r="O131" s="1">
        <v>35</v>
      </c>
      <c r="P131" s="1">
        <v>47</v>
      </c>
      <c r="Q131" s="16">
        <v>355</v>
      </c>
      <c r="R131" s="16">
        <v>343</v>
      </c>
      <c r="S131" s="12">
        <v>4.6400000000000003E-5</v>
      </c>
      <c r="T131" s="23" t="s">
        <v>1614</v>
      </c>
      <c r="U131" s="1" t="s">
        <v>1617</v>
      </c>
      <c r="V131" s="24" t="s">
        <v>1618</v>
      </c>
    </row>
    <row r="132" spans="1:22">
      <c r="A132" s="1" t="s">
        <v>3483</v>
      </c>
      <c r="B132" s="1" t="s">
        <v>3685</v>
      </c>
      <c r="C132" s="1" t="s">
        <v>4070</v>
      </c>
      <c r="D132" s="1">
        <v>1895861</v>
      </c>
      <c r="E132" s="1">
        <v>1896261</v>
      </c>
      <c r="F132" s="1" t="s">
        <v>4065</v>
      </c>
      <c r="G132" s="1">
        <v>400</v>
      </c>
      <c r="H132" s="1">
        <v>226</v>
      </c>
      <c r="I132" s="1">
        <v>266</v>
      </c>
      <c r="J132" s="19" t="s">
        <v>3584</v>
      </c>
      <c r="K132" s="20" t="s">
        <v>3585</v>
      </c>
      <c r="L132" s="1">
        <v>100</v>
      </c>
      <c r="M132" s="1" t="s">
        <v>190</v>
      </c>
      <c r="N132" s="1">
        <v>12</v>
      </c>
      <c r="O132" s="1">
        <v>25</v>
      </c>
      <c r="P132" s="1">
        <v>37</v>
      </c>
      <c r="Q132" s="16">
        <v>149</v>
      </c>
      <c r="R132" s="16">
        <v>137</v>
      </c>
      <c r="S132" s="12">
        <v>1.03E-4</v>
      </c>
      <c r="T132" s="23" t="s">
        <v>1619</v>
      </c>
      <c r="U132" s="1" t="s">
        <v>1625</v>
      </c>
      <c r="V132" s="24" t="s">
        <v>1626</v>
      </c>
    </row>
    <row r="133" spans="1:22">
      <c r="A133" s="1" t="s">
        <v>3485</v>
      </c>
      <c r="B133" s="1" t="s">
        <v>3685</v>
      </c>
      <c r="C133" s="1" t="s">
        <v>4070</v>
      </c>
      <c r="D133" s="1">
        <v>2721449</v>
      </c>
      <c r="E133" s="1">
        <v>2721849</v>
      </c>
      <c r="F133" s="1" t="s">
        <v>4066</v>
      </c>
      <c r="G133" s="1">
        <v>400</v>
      </c>
      <c r="H133" s="1">
        <v>167</v>
      </c>
      <c r="I133" s="1">
        <v>208</v>
      </c>
      <c r="J133" s="19" t="s">
        <v>3584</v>
      </c>
      <c r="K133" s="20" t="s">
        <v>3585</v>
      </c>
      <c r="L133" s="1">
        <v>100</v>
      </c>
      <c r="M133" s="1" t="s">
        <v>190</v>
      </c>
      <c r="N133" s="1">
        <v>12</v>
      </c>
      <c r="O133" s="1">
        <v>23</v>
      </c>
      <c r="P133" s="1">
        <v>35</v>
      </c>
      <c r="Q133" s="16">
        <v>210</v>
      </c>
      <c r="R133" s="16">
        <v>198</v>
      </c>
      <c r="S133" s="12">
        <v>2.9399999999999999E-4</v>
      </c>
      <c r="T133" s="23" t="s">
        <v>1638</v>
      </c>
      <c r="U133" s="1" t="s">
        <v>1636</v>
      </c>
      <c r="V133" s="24" t="s">
        <v>1637</v>
      </c>
    </row>
    <row r="134" spans="1:22">
      <c r="A134" s="1" t="s">
        <v>3485</v>
      </c>
      <c r="B134" s="1" t="s">
        <v>3685</v>
      </c>
      <c r="C134" s="1" t="s">
        <v>4070</v>
      </c>
      <c r="D134" s="1">
        <v>2721449</v>
      </c>
      <c r="E134" s="1">
        <v>2721849</v>
      </c>
      <c r="F134" s="1" t="s">
        <v>4066</v>
      </c>
      <c r="G134" s="1">
        <v>400</v>
      </c>
      <c r="H134" s="1">
        <v>8</v>
      </c>
      <c r="I134" s="1">
        <v>65</v>
      </c>
      <c r="J134" s="19" t="s">
        <v>3584</v>
      </c>
      <c r="K134" s="20" t="s">
        <v>3585</v>
      </c>
      <c r="L134" s="1">
        <v>100</v>
      </c>
      <c r="M134" s="1" t="s">
        <v>190</v>
      </c>
      <c r="N134" s="1">
        <v>12</v>
      </c>
      <c r="O134" s="1">
        <v>42</v>
      </c>
      <c r="P134" s="1">
        <v>54</v>
      </c>
      <c r="Q134" s="16">
        <v>350</v>
      </c>
      <c r="R134" s="16">
        <v>338</v>
      </c>
      <c r="S134" s="12">
        <v>1.7000000000000001E-4</v>
      </c>
      <c r="T134" s="23" t="s">
        <v>1632</v>
      </c>
      <c r="U134" s="1" t="s">
        <v>1633</v>
      </c>
      <c r="V134" s="24" t="s">
        <v>1634</v>
      </c>
    </row>
    <row r="135" spans="1:22">
      <c r="A135" s="1" t="s">
        <v>3476</v>
      </c>
      <c r="B135" s="1" t="s">
        <v>3685</v>
      </c>
      <c r="C135" s="1" t="s">
        <v>4072</v>
      </c>
      <c r="D135" s="1">
        <v>3142431</v>
      </c>
      <c r="E135" s="1">
        <v>3142831</v>
      </c>
      <c r="F135" s="1" t="s">
        <v>4066</v>
      </c>
      <c r="G135" s="1">
        <v>400</v>
      </c>
      <c r="H135" s="1">
        <v>8</v>
      </c>
      <c r="I135" s="1">
        <v>112</v>
      </c>
      <c r="J135" s="19" t="s">
        <v>3584</v>
      </c>
      <c r="K135" s="20" t="s">
        <v>3585</v>
      </c>
      <c r="L135" s="1">
        <v>100</v>
      </c>
      <c r="M135" s="1" t="s">
        <v>190</v>
      </c>
      <c r="N135" s="1">
        <v>12</v>
      </c>
      <c r="O135" s="1">
        <v>74</v>
      </c>
      <c r="P135" s="1">
        <v>86</v>
      </c>
      <c r="Q135" s="16">
        <v>318</v>
      </c>
      <c r="R135" s="16">
        <v>306</v>
      </c>
      <c r="S135" s="12">
        <v>1.8099999999999999E-5</v>
      </c>
      <c r="T135" s="23" t="s">
        <v>1604</v>
      </c>
      <c r="U135" s="1" t="s">
        <v>1605</v>
      </c>
      <c r="V135" s="24" t="s">
        <v>1606</v>
      </c>
    </row>
    <row r="136" spans="1:22">
      <c r="A136" s="1" t="s">
        <v>3487</v>
      </c>
      <c r="B136" s="1" t="s">
        <v>3610</v>
      </c>
      <c r="C136" s="1" t="s">
        <v>4122</v>
      </c>
      <c r="D136" s="1">
        <v>3509492</v>
      </c>
      <c r="E136" s="1">
        <v>3509892</v>
      </c>
      <c r="F136" s="1" t="s">
        <v>4065</v>
      </c>
      <c r="G136" s="1">
        <v>400</v>
      </c>
      <c r="H136" s="1">
        <v>313</v>
      </c>
      <c r="I136" s="1">
        <v>400</v>
      </c>
      <c r="J136" s="19" t="s">
        <v>4018</v>
      </c>
      <c r="K136" s="20" t="s">
        <v>3585</v>
      </c>
      <c r="L136" s="1">
        <v>100</v>
      </c>
      <c r="M136" s="1" t="s">
        <v>190</v>
      </c>
      <c r="N136" s="1">
        <v>12</v>
      </c>
      <c r="O136" s="1">
        <v>33</v>
      </c>
      <c r="P136" s="1">
        <v>45</v>
      </c>
      <c r="Q136" s="16">
        <v>54</v>
      </c>
      <c r="R136" s="16">
        <v>42</v>
      </c>
      <c r="S136" s="12">
        <v>3.7800000000000003E-4</v>
      </c>
      <c r="T136" s="23" t="s">
        <v>1639</v>
      </c>
      <c r="U136" s="1" t="s">
        <v>1640</v>
      </c>
      <c r="V136" s="24" t="s">
        <v>1641</v>
      </c>
    </row>
    <row r="137" spans="1:22">
      <c r="A137" s="1" t="s">
        <v>3480</v>
      </c>
      <c r="B137" s="1" t="s">
        <v>3646</v>
      </c>
      <c r="C137" s="1" t="s">
        <v>4092</v>
      </c>
      <c r="D137" s="1">
        <v>243236</v>
      </c>
      <c r="E137" s="1">
        <v>243636</v>
      </c>
      <c r="F137" s="1" t="s">
        <v>4066</v>
      </c>
      <c r="G137" s="1">
        <v>400</v>
      </c>
      <c r="H137" s="1">
        <v>30</v>
      </c>
      <c r="I137" s="1">
        <v>228</v>
      </c>
      <c r="J137" s="19" t="s">
        <v>4018</v>
      </c>
      <c r="K137" s="20" t="s">
        <v>3585</v>
      </c>
      <c r="L137" s="1">
        <v>100</v>
      </c>
      <c r="M137" s="1" t="s">
        <v>190</v>
      </c>
      <c r="N137" s="1">
        <v>12</v>
      </c>
      <c r="O137" s="1">
        <v>77</v>
      </c>
      <c r="P137" s="1">
        <v>89</v>
      </c>
      <c r="Q137" s="16">
        <v>293</v>
      </c>
      <c r="R137" s="16">
        <v>281</v>
      </c>
      <c r="S137" s="12">
        <v>3.18E-5</v>
      </c>
      <c r="T137" s="23" t="s">
        <v>1614</v>
      </c>
      <c r="U137" s="1" t="s">
        <v>1615</v>
      </c>
      <c r="V137" s="24" t="s">
        <v>1616</v>
      </c>
    </row>
    <row r="138" spans="1:22">
      <c r="A138" s="1" t="s">
        <v>3477</v>
      </c>
      <c r="B138" s="1" t="s">
        <v>3647</v>
      </c>
      <c r="C138" s="1" t="s">
        <v>4092</v>
      </c>
      <c r="D138" s="1">
        <v>243000</v>
      </c>
      <c r="E138" s="1">
        <v>243400</v>
      </c>
      <c r="F138" s="1" t="s">
        <v>4065</v>
      </c>
      <c r="G138" s="1">
        <v>400</v>
      </c>
      <c r="H138" s="1">
        <v>1</v>
      </c>
      <c r="I138" s="1">
        <v>32</v>
      </c>
      <c r="J138" s="19" t="s">
        <v>4018</v>
      </c>
      <c r="K138" s="20" t="s">
        <v>3585</v>
      </c>
      <c r="L138" s="1">
        <v>100</v>
      </c>
      <c r="M138" s="1" t="s">
        <v>190</v>
      </c>
      <c r="N138" s="1">
        <v>12</v>
      </c>
      <c r="O138" s="1">
        <v>13</v>
      </c>
      <c r="P138" s="1">
        <v>25</v>
      </c>
      <c r="Q138" s="16">
        <v>386</v>
      </c>
      <c r="R138" s="16">
        <v>374</v>
      </c>
      <c r="S138" s="12">
        <v>2.72E-5</v>
      </c>
      <c r="T138" s="23" t="s">
        <v>1607</v>
      </c>
      <c r="U138" s="1" t="s">
        <v>1608</v>
      </c>
      <c r="V138" s="24" t="s">
        <v>1609</v>
      </c>
    </row>
    <row r="139" spans="1:22">
      <c r="A139" s="1" t="s">
        <v>3477</v>
      </c>
      <c r="B139" s="1" t="s">
        <v>3647</v>
      </c>
      <c r="C139" s="1" t="s">
        <v>4092</v>
      </c>
      <c r="D139" s="1">
        <v>243000</v>
      </c>
      <c r="E139" s="1">
        <v>243400</v>
      </c>
      <c r="F139" s="1" t="s">
        <v>4065</v>
      </c>
      <c r="G139" s="1">
        <v>400</v>
      </c>
      <c r="H139" s="1">
        <v>108</v>
      </c>
      <c r="I139" s="1">
        <v>198</v>
      </c>
      <c r="J139" s="19" t="s">
        <v>4018</v>
      </c>
      <c r="K139" s="20" t="s">
        <v>3585</v>
      </c>
      <c r="L139" s="1">
        <v>100</v>
      </c>
      <c r="M139" s="1" t="s">
        <v>190</v>
      </c>
      <c r="N139" s="1">
        <v>12</v>
      </c>
      <c r="O139" s="1">
        <v>29</v>
      </c>
      <c r="P139" s="1">
        <v>41</v>
      </c>
      <c r="Q139" s="16">
        <v>263</v>
      </c>
      <c r="R139" s="16">
        <v>251</v>
      </c>
      <c r="S139" s="12">
        <v>8.2200000000000006E-5</v>
      </c>
      <c r="T139" s="23" t="s">
        <v>1619</v>
      </c>
      <c r="U139" s="1" t="s">
        <v>1620</v>
      </c>
      <c r="V139" s="24" t="s">
        <v>1621</v>
      </c>
    </row>
    <row r="140" spans="1:22">
      <c r="A140" s="1" t="s">
        <v>3477</v>
      </c>
      <c r="B140" s="1" t="s">
        <v>3647</v>
      </c>
      <c r="C140" s="1" t="s">
        <v>4092</v>
      </c>
      <c r="D140" s="1">
        <v>243000</v>
      </c>
      <c r="E140" s="1">
        <v>243400</v>
      </c>
      <c r="F140" s="1" t="s">
        <v>4065</v>
      </c>
      <c r="G140" s="1">
        <v>400</v>
      </c>
      <c r="H140" s="1">
        <v>234</v>
      </c>
      <c r="I140" s="1">
        <v>277</v>
      </c>
      <c r="J140" s="19" t="s">
        <v>4018</v>
      </c>
      <c r="K140" s="20" t="s">
        <v>3585</v>
      </c>
      <c r="L140" s="1">
        <v>100</v>
      </c>
      <c r="M140" s="1" t="s">
        <v>190</v>
      </c>
      <c r="N140" s="1">
        <v>12</v>
      </c>
      <c r="O140" s="1">
        <v>71</v>
      </c>
      <c r="P140" s="1">
        <v>83</v>
      </c>
      <c r="Q140" s="16">
        <v>95</v>
      </c>
      <c r="R140" s="16">
        <v>83</v>
      </c>
      <c r="S140" s="12">
        <v>4.1100000000000002E-4</v>
      </c>
      <c r="T140" s="23" t="s">
        <v>1645</v>
      </c>
      <c r="U140" s="1" t="s">
        <v>1643</v>
      </c>
      <c r="V140" s="24" t="s">
        <v>1646</v>
      </c>
    </row>
    <row r="141" spans="1:22">
      <c r="A141" s="1" t="s">
        <v>3486</v>
      </c>
      <c r="B141" s="1" t="s">
        <v>3648</v>
      </c>
      <c r="C141" s="1" t="s">
        <v>4092</v>
      </c>
      <c r="D141" s="1">
        <v>881843</v>
      </c>
      <c r="E141" s="1">
        <v>882243</v>
      </c>
      <c r="F141" s="1" t="s">
        <v>4065</v>
      </c>
      <c r="G141" s="1">
        <v>400</v>
      </c>
      <c r="H141" s="1">
        <v>174</v>
      </c>
      <c r="I141" s="1">
        <v>215</v>
      </c>
      <c r="J141" s="19" t="s">
        <v>4018</v>
      </c>
      <c r="K141" s="20" t="s">
        <v>3585</v>
      </c>
      <c r="L141" s="1">
        <v>100</v>
      </c>
      <c r="M141" s="1" t="s">
        <v>190</v>
      </c>
      <c r="N141" s="1">
        <v>12</v>
      </c>
      <c r="O141" s="1">
        <v>23</v>
      </c>
      <c r="P141" s="1">
        <v>35</v>
      </c>
      <c r="Q141" s="16">
        <v>203</v>
      </c>
      <c r="R141" s="16">
        <v>191</v>
      </c>
      <c r="S141" s="12">
        <v>2.9399999999999999E-4</v>
      </c>
      <c r="T141" s="23" t="s">
        <v>1635</v>
      </c>
      <c r="U141" s="1" t="s">
        <v>1636</v>
      </c>
      <c r="V141" s="24" t="s">
        <v>1637</v>
      </c>
    </row>
    <row r="142" spans="1:22">
      <c r="A142" s="1" t="s">
        <v>3484</v>
      </c>
      <c r="B142" s="1" t="s">
        <v>3674</v>
      </c>
      <c r="C142" s="1" t="s">
        <v>4170</v>
      </c>
      <c r="D142" s="1">
        <v>50449</v>
      </c>
      <c r="E142" s="1">
        <v>50849</v>
      </c>
      <c r="F142" s="1" t="s">
        <v>4066</v>
      </c>
      <c r="G142" s="1">
        <v>400</v>
      </c>
      <c r="H142" s="1">
        <v>260</v>
      </c>
      <c r="I142" s="1">
        <v>390</v>
      </c>
      <c r="J142" s="19" t="s">
        <v>4018</v>
      </c>
      <c r="K142" s="20" t="s">
        <v>3585</v>
      </c>
      <c r="L142" s="1">
        <v>100</v>
      </c>
      <c r="M142" s="1" t="s">
        <v>190</v>
      </c>
      <c r="N142" s="1">
        <v>12</v>
      </c>
      <c r="O142" s="1">
        <v>68</v>
      </c>
      <c r="P142" s="1">
        <v>80</v>
      </c>
      <c r="Q142" s="16">
        <v>72</v>
      </c>
      <c r="R142" s="16">
        <v>60</v>
      </c>
      <c r="S142" s="12">
        <v>1.03E-4</v>
      </c>
      <c r="T142" s="23" t="s">
        <v>1629</v>
      </c>
      <c r="U142" s="1" t="s">
        <v>1630</v>
      </c>
      <c r="V142" s="24" t="s">
        <v>1631</v>
      </c>
    </row>
    <row r="143" spans="1:22">
      <c r="A143" s="1" t="s">
        <v>3069</v>
      </c>
      <c r="B143" s="1" t="s">
        <v>3776</v>
      </c>
      <c r="C143" s="1" t="s">
        <v>4026</v>
      </c>
      <c r="D143" s="1">
        <v>47329</v>
      </c>
      <c r="E143" s="1">
        <v>47729</v>
      </c>
      <c r="F143" s="1" t="s">
        <v>4066</v>
      </c>
      <c r="G143" s="1">
        <v>400</v>
      </c>
      <c r="H143" s="1">
        <v>250</v>
      </c>
      <c r="I143" s="1">
        <v>275</v>
      </c>
      <c r="J143" s="19" t="s">
        <v>3582</v>
      </c>
      <c r="K143" s="20" t="s">
        <v>3585</v>
      </c>
      <c r="L143" s="1">
        <v>4</v>
      </c>
      <c r="M143" s="1" t="s">
        <v>92</v>
      </c>
      <c r="N143" s="1">
        <v>5</v>
      </c>
      <c r="O143" s="1">
        <v>4</v>
      </c>
      <c r="P143" s="1">
        <v>9</v>
      </c>
      <c r="Q143" s="16">
        <v>146</v>
      </c>
      <c r="R143" s="16">
        <v>141</v>
      </c>
      <c r="S143" s="12">
        <v>3.8600000000000001E-3</v>
      </c>
      <c r="T143" s="23" t="s">
        <v>221</v>
      </c>
      <c r="U143" s="1" t="s">
        <v>222</v>
      </c>
      <c r="V143" s="24" t="s">
        <v>223</v>
      </c>
    </row>
    <row r="144" spans="1:22">
      <c r="A144" s="1" t="s">
        <v>3066</v>
      </c>
      <c r="B144" s="1" t="s">
        <v>3809</v>
      </c>
      <c r="C144" s="1" t="s">
        <v>4028</v>
      </c>
      <c r="D144" s="1">
        <v>285806</v>
      </c>
      <c r="E144" s="1">
        <v>286206</v>
      </c>
      <c r="F144" s="1" t="s">
        <v>4066</v>
      </c>
      <c r="G144" s="1">
        <v>400</v>
      </c>
      <c r="H144" s="1">
        <v>184</v>
      </c>
      <c r="I144" s="1">
        <v>211</v>
      </c>
      <c r="J144" s="19" t="s">
        <v>3582</v>
      </c>
      <c r="K144" s="20" t="s">
        <v>3585</v>
      </c>
      <c r="L144" s="1">
        <v>4</v>
      </c>
      <c r="M144" s="1" t="s">
        <v>92</v>
      </c>
      <c r="N144" s="1">
        <v>5</v>
      </c>
      <c r="O144" s="1">
        <v>20</v>
      </c>
      <c r="P144" s="1">
        <v>25</v>
      </c>
      <c r="Q144" s="16">
        <v>196</v>
      </c>
      <c r="R144" s="16">
        <v>191</v>
      </c>
      <c r="S144" s="12">
        <v>9.6500000000000004E-4</v>
      </c>
      <c r="T144" s="23" t="s">
        <v>218</v>
      </c>
      <c r="U144" s="1" t="s">
        <v>216</v>
      </c>
      <c r="V144" s="24" t="s">
        <v>220</v>
      </c>
    </row>
    <row r="145" spans="1:22">
      <c r="A145" s="1" t="s">
        <v>3066</v>
      </c>
      <c r="B145" s="1" t="s">
        <v>3809</v>
      </c>
      <c r="C145" s="1" t="s">
        <v>4028</v>
      </c>
      <c r="D145" s="1">
        <v>285806</v>
      </c>
      <c r="E145" s="1">
        <v>286206</v>
      </c>
      <c r="F145" s="1" t="s">
        <v>4066</v>
      </c>
      <c r="G145" s="1">
        <v>400</v>
      </c>
      <c r="H145" s="1">
        <v>188</v>
      </c>
      <c r="I145" s="1">
        <v>215</v>
      </c>
      <c r="J145" s="19" t="s">
        <v>3582</v>
      </c>
      <c r="K145" s="20" t="s">
        <v>3585</v>
      </c>
      <c r="L145" s="1">
        <v>4</v>
      </c>
      <c r="M145" s="1" t="s">
        <v>92</v>
      </c>
      <c r="N145" s="1">
        <v>5</v>
      </c>
      <c r="O145" s="1">
        <v>24</v>
      </c>
      <c r="P145" s="1">
        <v>29</v>
      </c>
      <c r="Q145" s="16">
        <v>188</v>
      </c>
      <c r="R145" s="16">
        <v>183</v>
      </c>
      <c r="S145" s="12">
        <v>9.6500000000000004E-4</v>
      </c>
      <c r="T145" s="23" t="s">
        <v>218</v>
      </c>
      <c r="U145" s="1" t="s">
        <v>216</v>
      </c>
    </row>
    <row r="146" spans="1:22">
      <c r="A146" s="1" t="s">
        <v>3064</v>
      </c>
      <c r="B146" s="1" t="s">
        <v>3872</v>
      </c>
      <c r="C146" s="1" t="s">
        <v>4043</v>
      </c>
      <c r="D146" s="1">
        <v>79386</v>
      </c>
      <c r="E146" s="1">
        <v>79786</v>
      </c>
      <c r="F146" s="1" t="s">
        <v>4066</v>
      </c>
      <c r="G146" s="1">
        <v>400</v>
      </c>
      <c r="H146" s="1">
        <v>318</v>
      </c>
      <c r="I146" s="1">
        <v>338</v>
      </c>
      <c r="J146" s="19" t="s">
        <v>3582</v>
      </c>
      <c r="K146" s="20" t="s">
        <v>3585</v>
      </c>
      <c r="L146" s="1">
        <v>4</v>
      </c>
      <c r="M146" s="1" t="s">
        <v>92</v>
      </c>
      <c r="N146" s="1">
        <v>5</v>
      </c>
      <c r="O146" s="1">
        <v>14</v>
      </c>
      <c r="P146" s="1">
        <v>19</v>
      </c>
      <c r="Q146" s="16">
        <v>68</v>
      </c>
      <c r="R146" s="16">
        <v>63</v>
      </c>
      <c r="S146" s="12">
        <v>9.6500000000000004E-4</v>
      </c>
      <c r="T146" s="23" t="s">
        <v>215</v>
      </c>
      <c r="U146" s="1" t="s">
        <v>216</v>
      </c>
      <c r="V146" s="24" t="s">
        <v>217</v>
      </c>
    </row>
    <row r="147" spans="1:22">
      <c r="A147" s="1" t="s">
        <v>3065</v>
      </c>
      <c r="B147" s="1" t="s">
        <v>3685</v>
      </c>
      <c r="C147" s="1" t="s">
        <v>4067</v>
      </c>
      <c r="D147" s="1">
        <v>440401</v>
      </c>
      <c r="E147" s="1">
        <v>440801</v>
      </c>
      <c r="F147" s="1" t="s">
        <v>4065</v>
      </c>
      <c r="G147" s="1">
        <v>400</v>
      </c>
      <c r="H147" s="1">
        <v>10</v>
      </c>
      <c r="I147" s="1">
        <v>37</v>
      </c>
      <c r="J147" s="19" t="s">
        <v>3584</v>
      </c>
      <c r="K147" s="20" t="s">
        <v>3585</v>
      </c>
      <c r="L147" s="1">
        <v>4</v>
      </c>
      <c r="M147" s="1" t="s">
        <v>92</v>
      </c>
      <c r="N147" s="1">
        <v>5</v>
      </c>
      <c r="O147" s="1">
        <v>20</v>
      </c>
      <c r="P147" s="1">
        <v>25</v>
      </c>
      <c r="Q147" s="16">
        <v>370</v>
      </c>
      <c r="R147" s="16">
        <v>365</v>
      </c>
      <c r="S147" s="12">
        <v>9.6500000000000004E-4</v>
      </c>
      <c r="T147" s="23" t="s">
        <v>218</v>
      </c>
      <c r="U147" s="1" t="s">
        <v>216</v>
      </c>
      <c r="V147" s="24" t="s">
        <v>219</v>
      </c>
    </row>
    <row r="148" spans="1:22">
      <c r="A148" s="1" t="s">
        <v>3067</v>
      </c>
      <c r="B148" s="1" t="s">
        <v>3610</v>
      </c>
      <c r="C148" s="1" t="s">
        <v>4087</v>
      </c>
      <c r="D148" s="1">
        <v>1036561</v>
      </c>
      <c r="E148" s="1">
        <v>1036961</v>
      </c>
      <c r="F148" s="1" t="s">
        <v>4065</v>
      </c>
      <c r="G148" s="1">
        <v>400</v>
      </c>
      <c r="H148" s="1">
        <v>116</v>
      </c>
      <c r="I148" s="1">
        <v>144</v>
      </c>
      <c r="J148" s="19" t="s">
        <v>4018</v>
      </c>
      <c r="K148" s="20" t="s">
        <v>3585</v>
      </c>
      <c r="L148" s="1">
        <v>4</v>
      </c>
      <c r="M148" s="1" t="s">
        <v>92</v>
      </c>
      <c r="N148" s="1">
        <v>5</v>
      </c>
      <c r="O148" s="1">
        <v>25</v>
      </c>
      <c r="P148" s="1">
        <v>30</v>
      </c>
      <c r="Q148" s="16">
        <v>259</v>
      </c>
      <c r="R148" s="16">
        <v>254</v>
      </c>
      <c r="S148" s="12">
        <v>9.6500000000000004E-4</v>
      </c>
      <c r="T148" s="23" t="s">
        <v>218</v>
      </c>
      <c r="U148" s="1" t="s">
        <v>216</v>
      </c>
    </row>
    <row r="149" spans="1:22">
      <c r="A149" s="1" t="s">
        <v>3068</v>
      </c>
      <c r="B149" s="1" t="s">
        <v>3610</v>
      </c>
      <c r="C149" s="1" t="s">
        <v>4098</v>
      </c>
      <c r="D149" s="1">
        <v>626605</v>
      </c>
      <c r="E149" s="1">
        <v>627005</v>
      </c>
      <c r="F149" s="1" t="s">
        <v>4065</v>
      </c>
      <c r="G149" s="1">
        <v>400</v>
      </c>
      <c r="H149" s="1">
        <v>272</v>
      </c>
      <c r="I149" s="1">
        <v>297</v>
      </c>
      <c r="J149" s="19" t="s">
        <v>4018</v>
      </c>
      <c r="K149" s="20" t="s">
        <v>3585</v>
      </c>
      <c r="L149" s="1">
        <v>4</v>
      </c>
      <c r="M149" s="1" t="s">
        <v>92</v>
      </c>
      <c r="N149" s="1">
        <v>5</v>
      </c>
      <c r="O149" s="1">
        <v>4</v>
      </c>
      <c r="P149" s="1">
        <v>9</v>
      </c>
      <c r="Q149" s="16">
        <v>124</v>
      </c>
      <c r="R149" s="16">
        <v>119</v>
      </c>
      <c r="S149" s="12">
        <v>3.8600000000000001E-3</v>
      </c>
      <c r="T149" s="23" t="s">
        <v>221</v>
      </c>
      <c r="U149" s="1" t="s">
        <v>222</v>
      </c>
      <c r="V149" s="24" t="s">
        <v>223</v>
      </c>
    </row>
    <row r="150" spans="1:22">
      <c r="A150" s="1" t="s">
        <v>3492</v>
      </c>
      <c r="B150" s="1" t="s">
        <v>3774</v>
      </c>
      <c r="C150" s="1" t="s">
        <v>4021</v>
      </c>
      <c r="D150" s="1">
        <v>45357</v>
      </c>
      <c r="E150" s="1">
        <v>45757</v>
      </c>
      <c r="F150" s="1" t="s">
        <v>4065</v>
      </c>
      <c r="G150" s="1">
        <v>400</v>
      </c>
      <c r="H150" s="1">
        <v>54</v>
      </c>
      <c r="I150" s="1">
        <v>262</v>
      </c>
      <c r="J150" s="19" t="s">
        <v>3582</v>
      </c>
      <c r="K150" s="20" t="s">
        <v>3585</v>
      </c>
      <c r="L150" s="1">
        <v>100</v>
      </c>
      <c r="M150" s="1" t="s">
        <v>191</v>
      </c>
      <c r="N150" s="1">
        <v>6</v>
      </c>
      <c r="O150" s="1">
        <v>139</v>
      </c>
      <c r="P150" s="1">
        <v>145</v>
      </c>
      <c r="Q150" s="16">
        <v>207</v>
      </c>
      <c r="R150" s="16">
        <v>201</v>
      </c>
      <c r="S150" s="12">
        <v>2.33E-4</v>
      </c>
      <c r="T150" s="23" t="s">
        <v>1667</v>
      </c>
      <c r="U150" s="1" t="s">
        <v>1662</v>
      </c>
      <c r="V150" s="24" t="s">
        <v>1668</v>
      </c>
    </row>
    <row r="151" spans="1:22">
      <c r="A151" s="1" t="s">
        <v>3492</v>
      </c>
      <c r="B151" s="1" t="s">
        <v>3774</v>
      </c>
      <c r="C151" s="1" t="s">
        <v>4021</v>
      </c>
      <c r="D151" s="1">
        <v>45357</v>
      </c>
      <c r="E151" s="1">
        <v>45757</v>
      </c>
      <c r="F151" s="1" t="s">
        <v>4065</v>
      </c>
      <c r="G151" s="1">
        <v>400</v>
      </c>
      <c r="H151" s="1">
        <v>158</v>
      </c>
      <c r="I151" s="1">
        <v>262</v>
      </c>
      <c r="J151" s="19" t="s">
        <v>3582</v>
      </c>
      <c r="K151" s="20" t="s">
        <v>3585</v>
      </c>
      <c r="L151" s="1">
        <v>100</v>
      </c>
      <c r="M151" s="1" t="s">
        <v>191</v>
      </c>
      <c r="N151" s="1">
        <v>6</v>
      </c>
      <c r="O151" s="1">
        <v>35</v>
      </c>
      <c r="P151" s="1">
        <v>41</v>
      </c>
      <c r="Q151" s="16">
        <v>207</v>
      </c>
      <c r="R151" s="16">
        <v>201</v>
      </c>
      <c r="S151" s="12">
        <v>2.33E-4</v>
      </c>
      <c r="T151" s="23" t="s">
        <v>1667</v>
      </c>
      <c r="U151" s="1" t="s">
        <v>1662</v>
      </c>
      <c r="V151" s="24" t="s">
        <v>1668</v>
      </c>
    </row>
    <row r="152" spans="1:22">
      <c r="A152" s="1" t="s">
        <v>3478</v>
      </c>
      <c r="B152" s="1" t="s">
        <v>3811</v>
      </c>
      <c r="C152" s="1" t="s">
        <v>4028</v>
      </c>
      <c r="D152" s="1">
        <v>637890</v>
      </c>
      <c r="E152" s="1">
        <v>638290</v>
      </c>
      <c r="F152" s="1" t="s">
        <v>4066</v>
      </c>
      <c r="G152" s="1">
        <v>400</v>
      </c>
      <c r="H152" s="1">
        <v>143</v>
      </c>
      <c r="I152" s="1">
        <v>233</v>
      </c>
      <c r="J152" s="19" t="s">
        <v>3582</v>
      </c>
      <c r="K152" s="20" t="s">
        <v>3585</v>
      </c>
      <c r="L152" s="1">
        <v>100</v>
      </c>
      <c r="M152" s="1" t="s">
        <v>191</v>
      </c>
      <c r="N152" s="1">
        <v>6</v>
      </c>
      <c r="O152" s="1">
        <v>2</v>
      </c>
      <c r="P152" s="1">
        <v>8</v>
      </c>
      <c r="Q152" s="16">
        <v>255</v>
      </c>
      <c r="R152" s="16">
        <v>249</v>
      </c>
      <c r="S152" s="12">
        <v>2.33E-4</v>
      </c>
      <c r="T152" s="23" t="s">
        <v>403</v>
      </c>
      <c r="U152" s="1" t="s">
        <v>1662</v>
      </c>
      <c r="V152" s="24" t="s">
        <v>1664</v>
      </c>
    </row>
    <row r="153" spans="1:22">
      <c r="A153" s="1" t="s">
        <v>3478</v>
      </c>
      <c r="B153" s="1" t="s">
        <v>3811</v>
      </c>
      <c r="C153" s="1" t="s">
        <v>4028</v>
      </c>
      <c r="D153" s="1">
        <v>637890</v>
      </c>
      <c r="E153" s="1">
        <v>638290</v>
      </c>
      <c r="F153" s="1" t="s">
        <v>4066</v>
      </c>
      <c r="G153" s="1">
        <v>400</v>
      </c>
      <c r="H153" s="1">
        <v>144</v>
      </c>
      <c r="I153" s="1">
        <v>234</v>
      </c>
      <c r="J153" s="19" t="s">
        <v>3582</v>
      </c>
      <c r="K153" s="20" t="s">
        <v>3585</v>
      </c>
      <c r="L153" s="1">
        <v>100</v>
      </c>
      <c r="M153" s="1" t="s">
        <v>191</v>
      </c>
      <c r="N153" s="1">
        <v>6</v>
      </c>
      <c r="O153" s="1">
        <v>3</v>
      </c>
      <c r="P153" s="1">
        <v>9</v>
      </c>
      <c r="Q153" s="16">
        <v>253</v>
      </c>
      <c r="R153" s="16">
        <v>247</v>
      </c>
      <c r="S153" s="12">
        <v>2.33E-4</v>
      </c>
      <c r="T153" s="23" t="s">
        <v>422</v>
      </c>
      <c r="U153" s="1" t="s">
        <v>1662</v>
      </c>
      <c r="V153" s="24" t="s">
        <v>1664</v>
      </c>
    </row>
    <row r="154" spans="1:22">
      <c r="A154" s="1" t="s">
        <v>3495</v>
      </c>
      <c r="B154" s="1" t="s">
        <v>3812</v>
      </c>
      <c r="C154" s="1" t="s">
        <v>4028</v>
      </c>
      <c r="D154" s="1">
        <v>637890</v>
      </c>
      <c r="E154" s="1">
        <v>638290</v>
      </c>
      <c r="F154" s="1" t="s">
        <v>4066</v>
      </c>
      <c r="G154" s="1">
        <v>400</v>
      </c>
      <c r="H154" s="1">
        <v>46</v>
      </c>
      <c r="I154" s="1">
        <v>77</v>
      </c>
      <c r="J154" s="19" t="s">
        <v>3582</v>
      </c>
      <c r="K154" s="20" t="s">
        <v>3585</v>
      </c>
      <c r="L154" s="1">
        <v>100</v>
      </c>
      <c r="M154" s="1" t="s">
        <v>191</v>
      </c>
      <c r="N154" s="1">
        <v>6</v>
      </c>
      <c r="O154" s="1">
        <v>134</v>
      </c>
      <c r="P154" s="1">
        <v>140</v>
      </c>
      <c r="Q154" s="16">
        <v>220</v>
      </c>
      <c r="R154" s="16">
        <v>214</v>
      </c>
      <c r="S154" s="12">
        <v>2.33E-4</v>
      </c>
      <c r="T154" s="23" t="s">
        <v>1675</v>
      </c>
      <c r="U154" s="1" t="s">
        <v>1662</v>
      </c>
      <c r="V154" s="24" t="s">
        <v>1676</v>
      </c>
    </row>
    <row r="155" spans="1:22">
      <c r="A155" s="1" t="s">
        <v>3495</v>
      </c>
      <c r="B155" s="1" t="s">
        <v>3812</v>
      </c>
      <c r="C155" s="1" t="s">
        <v>4028</v>
      </c>
      <c r="D155" s="1">
        <v>637890</v>
      </c>
      <c r="E155" s="1">
        <v>638290</v>
      </c>
      <c r="F155" s="1" t="s">
        <v>4066</v>
      </c>
      <c r="G155" s="1">
        <v>400</v>
      </c>
      <c r="H155" s="1">
        <v>143</v>
      </c>
      <c r="I155" s="1">
        <v>233</v>
      </c>
      <c r="J155" s="19" t="s">
        <v>3582</v>
      </c>
      <c r="K155" s="20" t="s">
        <v>3585</v>
      </c>
      <c r="L155" s="1">
        <v>100</v>
      </c>
      <c r="M155" s="1" t="s">
        <v>191</v>
      </c>
      <c r="N155" s="1">
        <v>6</v>
      </c>
      <c r="O155" s="1">
        <v>92</v>
      </c>
      <c r="P155" s="1">
        <v>98</v>
      </c>
      <c r="Q155" s="16">
        <v>165</v>
      </c>
      <c r="R155" s="16">
        <v>159</v>
      </c>
      <c r="S155" s="12">
        <v>2.33E-4</v>
      </c>
      <c r="T155" s="23" t="s">
        <v>1675</v>
      </c>
      <c r="U155" s="1" t="s">
        <v>1662</v>
      </c>
      <c r="V155" s="24" t="s">
        <v>1676</v>
      </c>
    </row>
    <row r="156" spans="1:22">
      <c r="A156" s="1" t="s">
        <v>3489</v>
      </c>
      <c r="B156" s="1" t="s">
        <v>3904</v>
      </c>
      <c r="C156" s="1" t="s">
        <v>4051</v>
      </c>
      <c r="D156" s="1">
        <v>1002114</v>
      </c>
      <c r="E156" s="1">
        <v>1002514</v>
      </c>
      <c r="F156" s="1" t="s">
        <v>4065</v>
      </c>
      <c r="G156" s="1">
        <v>400</v>
      </c>
      <c r="H156" s="1">
        <v>234</v>
      </c>
      <c r="I156" s="1">
        <v>283</v>
      </c>
      <c r="J156" s="19" t="s">
        <v>3582</v>
      </c>
      <c r="K156" s="20" t="s">
        <v>3585</v>
      </c>
      <c r="L156" s="1">
        <v>100</v>
      </c>
      <c r="M156" s="1" t="s">
        <v>191</v>
      </c>
      <c r="N156" s="1">
        <v>6</v>
      </c>
      <c r="O156" s="1">
        <v>2</v>
      </c>
      <c r="P156" s="1">
        <v>8</v>
      </c>
      <c r="Q156" s="16">
        <v>164</v>
      </c>
      <c r="R156" s="16">
        <v>158</v>
      </c>
      <c r="S156" s="12">
        <v>2.33E-4</v>
      </c>
      <c r="T156" s="23" t="s">
        <v>403</v>
      </c>
      <c r="U156" s="1" t="s">
        <v>1662</v>
      </c>
      <c r="V156" s="24" t="s">
        <v>1681</v>
      </c>
    </row>
    <row r="157" spans="1:22">
      <c r="A157" s="1" t="s">
        <v>3475</v>
      </c>
      <c r="B157" s="1" t="s">
        <v>3685</v>
      </c>
      <c r="C157" s="1" t="s">
        <v>4076</v>
      </c>
      <c r="D157" s="1">
        <v>968001</v>
      </c>
      <c r="E157" s="1">
        <v>968401</v>
      </c>
      <c r="F157" s="1" t="s">
        <v>4065</v>
      </c>
      <c r="G157" s="1">
        <v>400</v>
      </c>
      <c r="H157" s="1">
        <v>8</v>
      </c>
      <c r="I157" s="1">
        <v>168</v>
      </c>
      <c r="J157" s="19" t="s">
        <v>3584</v>
      </c>
      <c r="K157" s="20" t="s">
        <v>3585</v>
      </c>
      <c r="L157" s="1">
        <v>100</v>
      </c>
      <c r="M157" s="1" t="s">
        <v>191</v>
      </c>
      <c r="N157" s="1">
        <v>6</v>
      </c>
      <c r="O157" s="1">
        <v>7</v>
      </c>
      <c r="P157" s="1">
        <v>13</v>
      </c>
      <c r="Q157" s="16">
        <v>385</v>
      </c>
      <c r="R157" s="16">
        <v>379</v>
      </c>
      <c r="S157" s="12">
        <v>7.0299999999999996E-4</v>
      </c>
      <c r="T157" s="23" t="s">
        <v>1686</v>
      </c>
      <c r="U157" s="1" t="s">
        <v>1687</v>
      </c>
      <c r="V157" s="24" t="s">
        <v>1688</v>
      </c>
    </row>
    <row r="158" spans="1:22">
      <c r="A158" s="1" t="s">
        <v>3481</v>
      </c>
      <c r="B158" s="1" t="s">
        <v>3685</v>
      </c>
      <c r="C158" s="1" t="s">
        <v>4070</v>
      </c>
      <c r="D158" s="1">
        <v>1896026</v>
      </c>
      <c r="E158" s="1">
        <v>1896426</v>
      </c>
      <c r="F158" s="1" t="s">
        <v>4066</v>
      </c>
      <c r="G158" s="1">
        <v>400</v>
      </c>
      <c r="H158" s="1">
        <v>300</v>
      </c>
      <c r="I158" s="1">
        <v>340</v>
      </c>
      <c r="J158" s="19" t="s">
        <v>3584</v>
      </c>
      <c r="K158" s="20" t="s">
        <v>3585</v>
      </c>
      <c r="L158" s="1">
        <v>100</v>
      </c>
      <c r="M158" s="1" t="s">
        <v>191</v>
      </c>
      <c r="N158" s="1">
        <v>6</v>
      </c>
      <c r="O158" s="1">
        <v>19</v>
      </c>
      <c r="P158" s="1">
        <v>25</v>
      </c>
      <c r="Q158" s="16">
        <v>81</v>
      </c>
      <c r="R158" s="16">
        <v>75</v>
      </c>
      <c r="S158" s="12">
        <v>4.7100000000000001E-4</v>
      </c>
      <c r="T158" s="23" t="s">
        <v>1682</v>
      </c>
      <c r="U158" s="1" t="s">
        <v>1683</v>
      </c>
      <c r="V158" s="24" t="s">
        <v>1684</v>
      </c>
    </row>
    <row r="159" spans="1:22">
      <c r="A159" s="1" t="s">
        <v>3481</v>
      </c>
      <c r="B159" s="1" t="s">
        <v>3685</v>
      </c>
      <c r="C159" s="1" t="s">
        <v>4070</v>
      </c>
      <c r="D159" s="1">
        <v>1896026</v>
      </c>
      <c r="E159" s="1">
        <v>1896426</v>
      </c>
      <c r="F159" s="1" t="s">
        <v>4066</v>
      </c>
      <c r="G159" s="1">
        <v>400</v>
      </c>
      <c r="H159" s="1">
        <v>10</v>
      </c>
      <c r="I159" s="1">
        <v>165</v>
      </c>
      <c r="J159" s="19" t="s">
        <v>3584</v>
      </c>
      <c r="K159" s="20" t="s">
        <v>3585</v>
      </c>
      <c r="L159" s="1">
        <v>100</v>
      </c>
      <c r="M159" s="1" t="s">
        <v>191</v>
      </c>
      <c r="N159" s="1">
        <v>6</v>
      </c>
      <c r="O159" s="1">
        <v>92</v>
      </c>
      <c r="P159" s="1">
        <v>98</v>
      </c>
      <c r="Q159" s="16">
        <v>298</v>
      </c>
      <c r="R159" s="16">
        <v>292</v>
      </c>
      <c r="S159" s="12">
        <v>2.33E-4</v>
      </c>
      <c r="T159" s="23" t="s">
        <v>1673</v>
      </c>
      <c r="U159" s="1" t="s">
        <v>1662</v>
      </c>
      <c r="V159" s="24" t="s">
        <v>1674</v>
      </c>
    </row>
    <row r="160" spans="1:22">
      <c r="A160" s="1" t="s">
        <v>3483</v>
      </c>
      <c r="B160" s="1" t="s">
        <v>3685</v>
      </c>
      <c r="C160" s="1" t="s">
        <v>4070</v>
      </c>
      <c r="D160" s="1">
        <v>1895861</v>
      </c>
      <c r="E160" s="1">
        <v>1896261</v>
      </c>
      <c r="F160" s="1" t="s">
        <v>4065</v>
      </c>
      <c r="G160" s="1">
        <v>400</v>
      </c>
      <c r="H160" s="1">
        <v>83</v>
      </c>
      <c r="I160" s="1">
        <v>177</v>
      </c>
      <c r="J160" s="19" t="s">
        <v>3584</v>
      </c>
      <c r="K160" s="20" t="s">
        <v>3585</v>
      </c>
      <c r="L160" s="1">
        <v>100</v>
      </c>
      <c r="M160" s="1" t="s">
        <v>191</v>
      </c>
      <c r="N160" s="1">
        <v>6</v>
      </c>
      <c r="O160" s="1">
        <v>3</v>
      </c>
      <c r="P160" s="1">
        <v>9</v>
      </c>
      <c r="Q160" s="16">
        <v>314</v>
      </c>
      <c r="R160" s="16">
        <v>308</v>
      </c>
      <c r="S160" s="12">
        <v>2.33E-4</v>
      </c>
      <c r="T160" s="23" t="s">
        <v>422</v>
      </c>
      <c r="U160" s="1" t="s">
        <v>1662</v>
      </c>
      <c r="V160" s="24" t="s">
        <v>1663</v>
      </c>
    </row>
    <row r="161" spans="1:22">
      <c r="A161" s="1" t="s">
        <v>3485</v>
      </c>
      <c r="B161" s="1" t="s">
        <v>3685</v>
      </c>
      <c r="C161" s="1" t="s">
        <v>4070</v>
      </c>
      <c r="D161" s="1">
        <v>2721449</v>
      </c>
      <c r="E161" s="1">
        <v>2721849</v>
      </c>
      <c r="F161" s="1" t="s">
        <v>4066</v>
      </c>
      <c r="G161" s="1">
        <v>400</v>
      </c>
      <c r="H161" s="1">
        <v>167</v>
      </c>
      <c r="I161" s="1">
        <v>208</v>
      </c>
      <c r="J161" s="19" t="s">
        <v>3584</v>
      </c>
      <c r="K161" s="20" t="s">
        <v>3585</v>
      </c>
      <c r="L161" s="1">
        <v>100</v>
      </c>
      <c r="M161" s="1" t="s">
        <v>191</v>
      </c>
      <c r="N161" s="1">
        <v>6</v>
      </c>
      <c r="O161" s="1">
        <v>2</v>
      </c>
      <c r="P161" s="1">
        <v>8</v>
      </c>
      <c r="Q161" s="16">
        <v>231</v>
      </c>
      <c r="R161" s="16">
        <v>225</v>
      </c>
      <c r="S161" s="12">
        <v>2.33E-4</v>
      </c>
      <c r="T161" s="23" t="s">
        <v>403</v>
      </c>
      <c r="U161" s="1" t="s">
        <v>1662</v>
      </c>
      <c r="V161" s="24" t="s">
        <v>1680</v>
      </c>
    </row>
    <row r="162" spans="1:22">
      <c r="A162" s="1" t="s">
        <v>3476</v>
      </c>
      <c r="B162" s="1" t="s">
        <v>3685</v>
      </c>
      <c r="C162" s="1" t="s">
        <v>4072</v>
      </c>
      <c r="D162" s="1">
        <v>3142431</v>
      </c>
      <c r="E162" s="1">
        <v>3142831</v>
      </c>
      <c r="F162" s="1" t="s">
        <v>4066</v>
      </c>
      <c r="G162" s="1">
        <v>400</v>
      </c>
      <c r="H162" s="1">
        <v>8</v>
      </c>
      <c r="I162" s="1">
        <v>112</v>
      </c>
      <c r="J162" s="19" t="s">
        <v>3584</v>
      </c>
      <c r="K162" s="20" t="s">
        <v>3585</v>
      </c>
      <c r="L162" s="1">
        <v>100</v>
      </c>
      <c r="M162" s="1" t="s">
        <v>191</v>
      </c>
      <c r="N162" s="1">
        <v>6</v>
      </c>
      <c r="O162" s="1">
        <v>35</v>
      </c>
      <c r="P162" s="1">
        <v>41</v>
      </c>
      <c r="Q162" s="16">
        <v>357</v>
      </c>
      <c r="R162" s="16">
        <v>351</v>
      </c>
      <c r="S162" s="12">
        <v>2.33E-4</v>
      </c>
      <c r="T162" s="23" t="s">
        <v>1665</v>
      </c>
      <c r="U162" s="1" t="s">
        <v>1662</v>
      </c>
      <c r="V162" s="24" t="s">
        <v>1666</v>
      </c>
    </row>
    <row r="163" spans="1:22">
      <c r="A163" s="1" t="s">
        <v>3496</v>
      </c>
      <c r="B163" s="1" t="s">
        <v>3609</v>
      </c>
      <c r="C163" s="1" t="s">
        <v>4084</v>
      </c>
      <c r="D163" s="1">
        <v>939505</v>
      </c>
      <c r="E163" s="1">
        <v>939905</v>
      </c>
      <c r="F163" s="1" t="s">
        <v>4065</v>
      </c>
      <c r="G163" s="1">
        <v>400</v>
      </c>
      <c r="H163" s="1">
        <v>4</v>
      </c>
      <c r="I163" s="1">
        <v>170</v>
      </c>
      <c r="J163" s="19" t="s">
        <v>4018</v>
      </c>
      <c r="K163" s="20" t="s">
        <v>3585</v>
      </c>
      <c r="L163" s="1">
        <v>100</v>
      </c>
      <c r="M163" s="1" t="s">
        <v>191</v>
      </c>
      <c r="N163" s="1">
        <v>6</v>
      </c>
      <c r="O163" s="1">
        <v>140</v>
      </c>
      <c r="P163" s="1">
        <v>146</v>
      </c>
      <c r="Q163" s="16">
        <v>256</v>
      </c>
      <c r="R163" s="16">
        <v>250</v>
      </c>
      <c r="S163" s="12">
        <v>2.33E-4</v>
      </c>
      <c r="T163" s="23" t="s">
        <v>1678</v>
      </c>
      <c r="U163" s="1" t="s">
        <v>1662</v>
      </c>
      <c r="V163" s="24" t="s">
        <v>1679</v>
      </c>
    </row>
    <row r="164" spans="1:22">
      <c r="A164" s="1" t="s">
        <v>3480</v>
      </c>
      <c r="B164" s="1" t="s">
        <v>3646</v>
      </c>
      <c r="C164" s="1" t="s">
        <v>4092</v>
      </c>
      <c r="D164" s="1">
        <v>243236</v>
      </c>
      <c r="E164" s="1">
        <v>243636</v>
      </c>
      <c r="F164" s="1" t="s">
        <v>4066</v>
      </c>
      <c r="G164" s="1">
        <v>400</v>
      </c>
      <c r="H164" s="1">
        <v>360</v>
      </c>
      <c r="I164" s="1">
        <v>400</v>
      </c>
      <c r="J164" s="19" t="s">
        <v>4018</v>
      </c>
      <c r="K164" s="20" t="s">
        <v>3585</v>
      </c>
      <c r="L164" s="1">
        <v>100</v>
      </c>
      <c r="M164" s="1" t="s">
        <v>191</v>
      </c>
      <c r="N164" s="1">
        <v>6</v>
      </c>
      <c r="O164" s="1">
        <v>34</v>
      </c>
      <c r="P164" s="1">
        <v>40</v>
      </c>
      <c r="Q164" s="16">
        <v>6</v>
      </c>
      <c r="R164" s="16">
        <v>0</v>
      </c>
      <c r="S164" s="12">
        <v>2.33E-4</v>
      </c>
      <c r="T164" s="23" t="s">
        <v>1673</v>
      </c>
      <c r="U164" s="1" t="s">
        <v>1662</v>
      </c>
      <c r="V164" s="24" t="s">
        <v>1677</v>
      </c>
    </row>
    <row r="165" spans="1:22">
      <c r="A165" s="1" t="s">
        <v>3480</v>
      </c>
      <c r="B165" s="1" t="s">
        <v>3646</v>
      </c>
      <c r="C165" s="1" t="s">
        <v>4092</v>
      </c>
      <c r="D165" s="1">
        <v>243236</v>
      </c>
      <c r="E165" s="1">
        <v>243636</v>
      </c>
      <c r="F165" s="1" t="s">
        <v>4066</v>
      </c>
      <c r="G165" s="1">
        <v>400</v>
      </c>
      <c r="H165" s="1">
        <v>30</v>
      </c>
      <c r="I165" s="1">
        <v>228</v>
      </c>
      <c r="J165" s="19" t="s">
        <v>4018</v>
      </c>
      <c r="K165" s="20" t="s">
        <v>3585</v>
      </c>
      <c r="L165" s="1">
        <v>100</v>
      </c>
      <c r="M165" s="1" t="s">
        <v>191</v>
      </c>
      <c r="N165" s="1">
        <v>6</v>
      </c>
      <c r="O165" s="1">
        <v>18</v>
      </c>
      <c r="P165" s="1">
        <v>24</v>
      </c>
      <c r="Q165" s="16">
        <v>352</v>
      </c>
      <c r="R165" s="16">
        <v>346</v>
      </c>
      <c r="S165" s="12">
        <v>4.7100000000000001E-4</v>
      </c>
      <c r="T165" s="23" t="s">
        <v>1682</v>
      </c>
      <c r="U165" s="1" t="s">
        <v>1683</v>
      </c>
      <c r="V165" s="24" t="s">
        <v>1684</v>
      </c>
    </row>
    <row r="166" spans="1:22">
      <c r="A166" s="1" t="s">
        <v>3477</v>
      </c>
      <c r="B166" s="1" t="s">
        <v>3647</v>
      </c>
      <c r="C166" s="1" t="s">
        <v>4092</v>
      </c>
      <c r="D166" s="1">
        <v>243000</v>
      </c>
      <c r="E166" s="1">
        <v>243400</v>
      </c>
      <c r="F166" s="1" t="s">
        <v>4065</v>
      </c>
      <c r="G166" s="1">
        <v>400</v>
      </c>
      <c r="H166" s="1">
        <v>1</v>
      </c>
      <c r="I166" s="1">
        <v>32</v>
      </c>
      <c r="J166" s="19" t="s">
        <v>4018</v>
      </c>
      <c r="K166" s="20" t="s">
        <v>3585</v>
      </c>
      <c r="L166" s="1">
        <v>100</v>
      </c>
      <c r="M166" s="1" t="s">
        <v>191</v>
      </c>
      <c r="N166" s="1">
        <v>6</v>
      </c>
      <c r="O166" s="1">
        <v>2</v>
      </c>
      <c r="P166" s="1">
        <v>8</v>
      </c>
      <c r="Q166" s="16">
        <v>397</v>
      </c>
      <c r="R166" s="16">
        <v>391</v>
      </c>
      <c r="S166" s="12">
        <v>2.33E-4</v>
      </c>
      <c r="T166" s="23" t="s">
        <v>403</v>
      </c>
      <c r="U166" s="1" t="s">
        <v>1662</v>
      </c>
      <c r="V166" s="24" t="s">
        <v>1663</v>
      </c>
    </row>
    <row r="167" spans="1:22">
      <c r="A167" s="1" t="s">
        <v>3486</v>
      </c>
      <c r="B167" s="1" t="s">
        <v>3648</v>
      </c>
      <c r="C167" s="1" t="s">
        <v>4092</v>
      </c>
      <c r="D167" s="1">
        <v>881843</v>
      </c>
      <c r="E167" s="1">
        <v>882243</v>
      </c>
      <c r="F167" s="1" t="s">
        <v>4065</v>
      </c>
      <c r="G167" s="1">
        <v>400</v>
      </c>
      <c r="H167" s="1">
        <v>174</v>
      </c>
      <c r="I167" s="1">
        <v>215</v>
      </c>
      <c r="J167" s="19" t="s">
        <v>4018</v>
      </c>
      <c r="K167" s="20" t="s">
        <v>3585</v>
      </c>
      <c r="L167" s="1">
        <v>100</v>
      </c>
      <c r="M167" s="1" t="s">
        <v>191</v>
      </c>
      <c r="N167" s="1">
        <v>6</v>
      </c>
      <c r="O167" s="1">
        <v>2</v>
      </c>
      <c r="P167" s="1">
        <v>8</v>
      </c>
      <c r="Q167" s="16">
        <v>224</v>
      </c>
      <c r="R167" s="16">
        <v>218</v>
      </c>
      <c r="S167" s="12">
        <v>4.7100000000000001E-4</v>
      </c>
      <c r="T167" s="23" t="s">
        <v>403</v>
      </c>
      <c r="U167" s="1" t="s">
        <v>1683</v>
      </c>
      <c r="V167" s="24" t="s">
        <v>1685</v>
      </c>
    </row>
    <row r="168" spans="1:22">
      <c r="A168" s="1" t="s">
        <v>3494</v>
      </c>
      <c r="B168" s="1" t="s">
        <v>3655</v>
      </c>
      <c r="C168" s="1" t="s">
        <v>4124</v>
      </c>
      <c r="D168" s="1">
        <v>751110</v>
      </c>
      <c r="E168" s="1">
        <v>751510</v>
      </c>
      <c r="F168" s="1" t="s">
        <v>4065</v>
      </c>
      <c r="G168" s="1">
        <v>400</v>
      </c>
      <c r="H168" s="1">
        <v>258</v>
      </c>
      <c r="I168" s="1">
        <v>307</v>
      </c>
      <c r="J168" s="19" t="s">
        <v>4018</v>
      </c>
      <c r="K168" s="20" t="s">
        <v>3585</v>
      </c>
      <c r="L168" s="1">
        <v>100</v>
      </c>
      <c r="M168" s="1" t="s">
        <v>191</v>
      </c>
      <c r="N168" s="1">
        <v>6</v>
      </c>
      <c r="O168" s="1">
        <v>20</v>
      </c>
      <c r="P168" s="1">
        <v>26</v>
      </c>
      <c r="Q168" s="16">
        <v>122</v>
      </c>
      <c r="R168" s="16">
        <v>116</v>
      </c>
      <c r="S168" s="12">
        <v>2.33E-4</v>
      </c>
      <c r="T168" s="23" t="s">
        <v>1671</v>
      </c>
      <c r="U168" s="1" t="s">
        <v>1662</v>
      </c>
      <c r="V168" s="24" t="s">
        <v>1672</v>
      </c>
    </row>
    <row r="169" spans="1:22">
      <c r="A169" s="1" t="s">
        <v>3493</v>
      </c>
      <c r="B169" s="1" t="s">
        <v>3610</v>
      </c>
      <c r="C169" s="1" t="s">
        <v>4161</v>
      </c>
      <c r="D169" s="1">
        <v>315580</v>
      </c>
      <c r="E169" s="1">
        <v>315980</v>
      </c>
      <c r="F169" s="1" t="s">
        <v>4066</v>
      </c>
      <c r="G169" s="1">
        <v>400</v>
      </c>
      <c r="H169" s="1">
        <v>1</v>
      </c>
      <c r="I169" s="1">
        <v>209</v>
      </c>
      <c r="J169" s="19" t="s">
        <v>4018</v>
      </c>
      <c r="K169" s="20" t="s">
        <v>3585</v>
      </c>
      <c r="L169" s="1">
        <v>100</v>
      </c>
      <c r="M169" s="1" t="s">
        <v>191</v>
      </c>
      <c r="N169" s="1">
        <v>6</v>
      </c>
      <c r="O169" s="1">
        <v>139</v>
      </c>
      <c r="P169" s="1">
        <v>145</v>
      </c>
      <c r="Q169" s="16">
        <v>260</v>
      </c>
      <c r="R169" s="16">
        <v>254</v>
      </c>
      <c r="S169" s="12">
        <v>2.33E-4</v>
      </c>
      <c r="T169" s="23" t="s">
        <v>1669</v>
      </c>
      <c r="U169" s="1" t="s">
        <v>1662</v>
      </c>
      <c r="V169" s="24" t="s">
        <v>1670</v>
      </c>
    </row>
    <row r="170" spans="1:22">
      <c r="A170" s="1" t="s">
        <v>3492</v>
      </c>
      <c r="B170" s="1" t="s">
        <v>3774</v>
      </c>
      <c r="C170" s="1" t="s">
        <v>4021</v>
      </c>
      <c r="D170" s="1">
        <v>45357</v>
      </c>
      <c r="E170" s="1">
        <v>45757</v>
      </c>
      <c r="F170" s="1" t="s">
        <v>4065</v>
      </c>
      <c r="G170" s="1">
        <v>400</v>
      </c>
      <c r="H170" s="1">
        <v>54</v>
      </c>
      <c r="I170" s="1">
        <v>262</v>
      </c>
      <c r="J170" s="19" t="s">
        <v>3582</v>
      </c>
      <c r="K170" s="20" t="s">
        <v>3585</v>
      </c>
      <c r="L170" s="1">
        <v>100</v>
      </c>
      <c r="M170" s="1" t="s">
        <v>192</v>
      </c>
      <c r="N170" s="1">
        <v>4</v>
      </c>
      <c r="O170" s="1">
        <v>7</v>
      </c>
      <c r="P170" s="1">
        <v>11</v>
      </c>
      <c r="Q170" s="16">
        <v>339</v>
      </c>
      <c r="R170" s="16">
        <v>335</v>
      </c>
      <c r="S170" s="12">
        <v>7.4400000000000004E-3</v>
      </c>
      <c r="T170" s="23" t="s">
        <v>1734</v>
      </c>
      <c r="U170" s="1" t="s">
        <v>1735</v>
      </c>
      <c r="V170" s="24" t="s">
        <v>1736</v>
      </c>
    </row>
    <row r="171" spans="1:22">
      <c r="A171" s="1" t="s">
        <v>3492</v>
      </c>
      <c r="B171" s="1" t="s">
        <v>3774</v>
      </c>
      <c r="C171" s="1" t="s">
        <v>4021</v>
      </c>
      <c r="D171" s="1">
        <v>45357</v>
      </c>
      <c r="E171" s="1">
        <v>45757</v>
      </c>
      <c r="F171" s="1" t="s">
        <v>4065</v>
      </c>
      <c r="G171" s="1">
        <v>400</v>
      </c>
      <c r="H171" s="1">
        <v>158</v>
      </c>
      <c r="I171" s="1">
        <v>262</v>
      </c>
      <c r="J171" s="19" t="s">
        <v>3582</v>
      </c>
      <c r="K171" s="20" t="s">
        <v>3585</v>
      </c>
      <c r="L171" s="1">
        <v>100</v>
      </c>
      <c r="M171" s="1" t="s">
        <v>192</v>
      </c>
      <c r="N171" s="1">
        <v>4</v>
      </c>
      <c r="O171" s="1">
        <v>9</v>
      </c>
      <c r="P171" s="1">
        <v>13</v>
      </c>
      <c r="Q171" s="16">
        <v>233</v>
      </c>
      <c r="R171" s="16">
        <v>229</v>
      </c>
      <c r="S171" s="12">
        <v>3.7200000000000002E-3</v>
      </c>
      <c r="T171" s="23" t="s">
        <v>1708</v>
      </c>
      <c r="U171" s="1" t="s">
        <v>1690</v>
      </c>
      <c r="V171" s="24" t="s">
        <v>1710</v>
      </c>
    </row>
    <row r="172" spans="1:22">
      <c r="A172" s="1" t="s">
        <v>3501</v>
      </c>
      <c r="B172" s="1" t="s">
        <v>3806</v>
      </c>
      <c r="C172" s="1" t="s">
        <v>4111</v>
      </c>
      <c r="D172" s="1">
        <v>1298661</v>
      </c>
      <c r="E172" s="1">
        <v>1299061</v>
      </c>
      <c r="F172" s="1" t="s">
        <v>4065</v>
      </c>
      <c r="G172" s="1">
        <v>400</v>
      </c>
      <c r="H172" s="1">
        <v>359</v>
      </c>
      <c r="I172" s="1">
        <v>381</v>
      </c>
      <c r="J172" s="19" t="s">
        <v>3582</v>
      </c>
      <c r="K172" s="20" t="s">
        <v>3585</v>
      </c>
      <c r="L172" s="1">
        <v>100</v>
      </c>
      <c r="M172" s="1" t="s">
        <v>192</v>
      </c>
      <c r="N172" s="1">
        <v>4</v>
      </c>
      <c r="O172" s="1">
        <v>14</v>
      </c>
      <c r="P172" s="1">
        <v>18</v>
      </c>
      <c r="Q172" s="16">
        <v>27</v>
      </c>
      <c r="R172" s="16">
        <v>23</v>
      </c>
      <c r="S172" s="12">
        <v>7.4400000000000004E-3</v>
      </c>
      <c r="T172" s="23" t="s">
        <v>1738</v>
      </c>
      <c r="U172" s="1" t="s">
        <v>1735</v>
      </c>
      <c r="V172" s="24" t="s">
        <v>1739</v>
      </c>
    </row>
    <row r="173" spans="1:22">
      <c r="A173" s="1" t="s">
        <v>3478</v>
      </c>
      <c r="B173" s="1" t="s">
        <v>3811</v>
      </c>
      <c r="C173" s="1" t="s">
        <v>4028</v>
      </c>
      <c r="D173" s="1">
        <v>637890</v>
      </c>
      <c r="E173" s="1">
        <v>638290</v>
      </c>
      <c r="F173" s="1" t="s">
        <v>4066</v>
      </c>
      <c r="G173" s="1">
        <v>400</v>
      </c>
      <c r="H173" s="1">
        <v>262</v>
      </c>
      <c r="I173" s="1">
        <v>305</v>
      </c>
      <c r="J173" s="19" t="s">
        <v>3582</v>
      </c>
      <c r="K173" s="20" t="s">
        <v>3585</v>
      </c>
      <c r="L173" s="1">
        <v>100</v>
      </c>
      <c r="M173" s="1" t="s">
        <v>192</v>
      </c>
      <c r="N173" s="1">
        <v>4</v>
      </c>
      <c r="O173" s="1">
        <v>13</v>
      </c>
      <c r="P173" s="1">
        <v>17</v>
      </c>
      <c r="Q173" s="16">
        <v>125</v>
      </c>
      <c r="R173" s="16">
        <v>121</v>
      </c>
      <c r="S173" s="12">
        <v>3.7200000000000002E-3</v>
      </c>
      <c r="T173" s="23" t="s">
        <v>1703</v>
      </c>
      <c r="U173" s="1" t="s">
        <v>1690</v>
      </c>
      <c r="V173" s="24" t="s">
        <v>1699</v>
      </c>
    </row>
    <row r="174" spans="1:22">
      <c r="A174" s="1" t="s">
        <v>3478</v>
      </c>
      <c r="B174" s="1" t="s">
        <v>3811</v>
      </c>
      <c r="C174" s="1" t="s">
        <v>4028</v>
      </c>
      <c r="D174" s="1">
        <v>637890</v>
      </c>
      <c r="E174" s="1">
        <v>638290</v>
      </c>
      <c r="F174" s="1" t="s">
        <v>4066</v>
      </c>
      <c r="G174" s="1">
        <v>400</v>
      </c>
      <c r="H174" s="1">
        <v>266</v>
      </c>
      <c r="I174" s="1">
        <v>306</v>
      </c>
      <c r="J174" s="19" t="s">
        <v>3582</v>
      </c>
      <c r="K174" s="20" t="s">
        <v>3585</v>
      </c>
      <c r="L174" s="1">
        <v>100</v>
      </c>
      <c r="M174" s="1" t="s">
        <v>192</v>
      </c>
      <c r="N174" s="1">
        <v>4</v>
      </c>
      <c r="O174" s="1">
        <v>3</v>
      </c>
      <c r="P174" s="1">
        <v>7</v>
      </c>
      <c r="Q174" s="16">
        <v>131</v>
      </c>
      <c r="R174" s="16">
        <v>127</v>
      </c>
      <c r="S174" s="12">
        <v>3.7200000000000002E-3</v>
      </c>
      <c r="T174" s="23" t="s">
        <v>768</v>
      </c>
      <c r="U174" s="1" t="s">
        <v>1690</v>
      </c>
      <c r="V174" s="24" t="s">
        <v>1705</v>
      </c>
    </row>
    <row r="175" spans="1:22">
      <c r="A175" s="1" t="s">
        <v>3478</v>
      </c>
      <c r="B175" s="1" t="s">
        <v>3811</v>
      </c>
      <c r="C175" s="1" t="s">
        <v>4028</v>
      </c>
      <c r="D175" s="1">
        <v>637890</v>
      </c>
      <c r="E175" s="1">
        <v>638290</v>
      </c>
      <c r="F175" s="1" t="s">
        <v>4066</v>
      </c>
      <c r="G175" s="1">
        <v>400</v>
      </c>
      <c r="H175" s="1">
        <v>46</v>
      </c>
      <c r="I175" s="1">
        <v>77</v>
      </c>
      <c r="J175" s="19" t="s">
        <v>3582</v>
      </c>
      <c r="K175" s="20" t="s">
        <v>3585</v>
      </c>
      <c r="L175" s="1">
        <v>100</v>
      </c>
      <c r="M175" s="1" t="s">
        <v>192</v>
      </c>
      <c r="N175" s="1">
        <v>4</v>
      </c>
      <c r="O175" s="1">
        <v>42</v>
      </c>
      <c r="P175" s="1">
        <v>46</v>
      </c>
      <c r="Q175" s="16">
        <v>312</v>
      </c>
      <c r="R175" s="16">
        <v>308</v>
      </c>
      <c r="S175" s="12">
        <v>3.7200000000000002E-3</v>
      </c>
      <c r="T175" s="23" t="s">
        <v>1700</v>
      </c>
      <c r="U175" s="1" t="s">
        <v>1690</v>
      </c>
      <c r="V175" s="24" t="s">
        <v>1701</v>
      </c>
    </row>
    <row r="176" spans="1:22">
      <c r="A176" s="1" t="s">
        <v>3478</v>
      </c>
      <c r="B176" s="1" t="s">
        <v>3811</v>
      </c>
      <c r="C176" s="1" t="s">
        <v>4028</v>
      </c>
      <c r="D176" s="1">
        <v>637890</v>
      </c>
      <c r="E176" s="1">
        <v>638290</v>
      </c>
      <c r="F176" s="1" t="s">
        <v>4066</v>
      </c>
      <c r="G176" s="1">
        <v>400</v>
      </c>
      <c r="H176" s="1">
        <v>143</v>
      </c>
      <c r="I176" s="1">
        <v>233</v>
      </c>
      <c r="J176" s="19" t="s">
        <v>3582</v>
      </c>
      <c r="K176" s="20" t="s">
        <v>3585</v>
      </c>
      <c r="L176" s="1">
        <v>100</v>
      </c>
      <c r="M176" s="1" t="s">
        <v>192</v>
      </c>
      <c r="N176" s="1">
        <v>4</v>
      </c>
      <c r="O176" s="1">
        <v>43</v>
      </c>
      <c r="P176" s="1">
        <v>47</v>
      </c>
      <c r="Q176" s="16">
        <v>214</v>
      </c>
      <c r="R176" s="16">
        <v>210</v>
      </c>
      <c r="S176" s="12">
        <v>3.7200000000000002E-3</v>
      </c>
      <c r="T176" s="23" t="s">
        <v>1700</v>
      </c>
      <c r="U176" s="1" t="s">
        <v>1690</v>
      </c>
      <c r="V176" s="24" t="s">
        <v>1701</v>
      </c>
    </row>
    <row r="177" spans="1:22">
      <c r="A177" s="1" t="s">
        <v>3478</v>
      </c>
      <c r="B177" s="1" t="s">
        <v>3811</v>
      </c>
      <c r="C177" s="1" t="s">
        <v>4028</v>
      </c>
      <c r="D177" s="1">
        <v>637890</v>
      </c>
      <c r="E177" s="1">
        <v>638290</v>
      </c>
      <c r="F177" s="1" t="s">
        <v>4066</v>
      </c>
      <c r="G177" s="1">
        <v>400</v>
      </c>
      <c r="H177" s="1">
        <v>144</v>
      </c>
      <c r="I177" s="1">
        <v>234</v>
      </c>
      <c r="J177" s="19" t="s">
        <v>3582</v>
      </c>
      <c r="K177" s="20" t="s">
        <v>3585</v>
      </c>
      <c r="L177" s="1">
        <v>100</v>
      </c>
      <c r="M177" s="1" t="s">
        <v>192</v>
      </c>
      <c r="N177" s="1">
        <v>4</v>
      </c>
      <c r="O177" s="1">
        <v>9</v>
      </c>
      <c r="P177" s="1">
        <v>13</v>
      </c>
      <c r="Q177" s="16">
        <v>247</v>
      </c>
      <c r="R177" s="16">
        <v>243</v>
      </c>
      <c r="S177" s="12">
        <v>3.7200000000000002E-3</v>
      </c>
      <c r="T177" s="23" t="s">
        <v>1697</v>
      </c>
      <c r="U177" s="1" t="s">
        <v>1690</v>
      </c>
      <c r="V177" s="24" t="s">
        <v>1699</v>
      </c>
    </row>
    <row r="178" spans="1:22">
      <c r="A178" s="1" t="s">
        <v>3495</v>
      </c>
      <c r="B178" s="1" t="s">
        <v>3812</v>
      </c>
      <c r="C178" s="1" t="s">
        <v>4028</v>
      </c>
      <c r="D178" s="1">
        <v>637890</v>
      </c>
      <c r="E178" s="1">
        <v>638290</v>
      </c>
      <c r="F178" s="1" t="s">
        <v>4066</v>
      </c>
      <c r="G178" s="1">
        <v>400</v>
      </c>
      <c r="H178" s="1">
        <v>144</v>
      </c>
      <c r="I178" s="1">
        <v>234</v>
      </c>
      <c r="J178" s="19" t="s">
        <v>3582</v>
      </c>
      <c r="K178" s="20" t="s">
        <v>3585</v>
      </c>
      <c r="L178" s="1">
        <v>100</v>
      </c>
      <c r="M178" s="1" t="s">
        <v>192</v>
      </c>
      <c r="N178" s="1">
        <v>4</v>
      </c>
      <c r="O178" s="1">
        <v>29</v>
      </c>
      <c r="P178" s="1">
        <v>33</v>
      </c>
      <c r="Q178" s="16">
        <v>227</v>
      </c>
      <c r="R178" s="16">
        <v>223</v>
      </c>
      <c r="S178" s="12">
        <v>3.7200000000000002E-3</v>
      </c>
      <c r="T178" s="23" t="s">
        <v>1719</v>
      </c>
      <c r="U178" s="1" t="s">
        <v>1690</v>
      </c>
      <c r="V178" s="24" t="s">
        <v>1723</v>
      </c>
    </row>
    <row r="179" spans="1:22">
      <c r="A179" s="1" t="s">
        <v>3495</v>
      </c>
      <c r="B179" s="1" t="s">
        <v>3812</v>
      </c>
      <c r="C179" s="1" t="s">
        <v>4028</v>
      </c>
      <c r="D179" s="1">
        <v>637890</v>
      </c>
      <c r="E179" s="1">
        <v>638290</v>
      </c>
      <c r="F179" s="1" t="s">
        <v>4066</v>
      </c>
      <c r="G179" s="1">
        <v>400</v>
      </c>
      <c r="H179" s="1">
        <v>262</v>
      </c>
      <c r="I179" s="1">
        <v>305</v>
      </c>
      <c r="J179" s="19" t="s">
        <v>3582</v>
      </c>
      <c r="K179" s="20" t="s">
        <v>3585</v>
      </c>
      <c r="L179" s="1">
        <v>100</v>
      </c>
      <c r="M179" s="1" t="s">
        <v>192</v>
      </c>
      <c r="N179" s="1">
        <v>4</v>
      </c>
      <c r="O179" s="1">
        <v>3</v>
      </c>
      <c r="P179" s="1">
        <v>7</v>
      </c>
      <c r="Q179" s="16">
        <v>135</v>
      </c>
      <c r="R179" s="16">
        <v>131</v>
      </c>
      <c r="S179" s="12">
        <v>3.7200000000000002E-3</v>
      </c>
      <c r="T179" s="23" t="s">
        <v>871</v>
      </c>
      <c r="U179" s="1" t="s">
        <v>1690</v>
      </c>
      <c r="V179" s="24" t="s">
        <v>1722</v>
      </c>
    </row>
    <row r="180" spans="1:22">
      <c r="A180" s="1" t="s">
        <v>3495</v>
      </c>
      <c r="B180" s="1" t="s">
        <v>3812</v>
      </c>
      <c r="C180" s="1" t="s">
        <v>4028</v>
      </c>
      <c r="D180" s="1">
        <v>637890</v>
      </c>
      <c r="E180" s="1">
        <v>638290</v>
      </c>
      <c r="F180" s="1" t="s">
        <v>4066</v>
      </c>
      <c r="G180" s="1">
        <v>400</v>
      </c>
      <c r="H180" s="1">
        <v>266</v>
      </c>
      <c r="I180" s="1">
        <v>306</v>
      </c>
      <c r="J180" s="19" t="s">
        <v>3582</v>
      </c>
      <c r="K180" s="20" t="s">
        <v>3585</v>
      </c>
      <c r="L180" s="1">
        <v>100</v>
      </c>
      <c r="M180" s="1" t="s">
        <v>192</v>
      </c>
      <c r="N180" s="1">
        <v>4</v>
      </c>
      <c r="O180" s="1">
        <v>30</v>
      </c>
      <c r="P180" s="1">
        <v>34</v>
      </c>
      <c r="Q180" s="16">
        <v>104</v>
      </c>
      <c r="R180" s="16">
        <v>100</v>
      </c>
      <c r="S180" s="12">
        <v>3.7200000000000002E-3</v>
      </c>
      <c r="T180" s="23" t="s">
        <v>1719</v>
      </c>
      <c r="U180" s="1" t="s">
        <v>1690</v>
      </c>
      <c r="V180" s="24" t="s">
        <v>1718</v>
      </c>
    </row>
    <row r="181" spans="1:22">
      <c r="A181" s="1" t="s">
        <v>3495</v>
      </c>
      <c r="B181" s="1" t="s">
        <v>3812</v>
      </c>
      <c r="C181" s="1" t="s">
        <v>4028</v>
      </c>
      <c r="D181" s="1">
        <v>637890</v>
      </c>
      <c r="E181" s="1">
        <v>638290</v>
      </c>
      <c r="F181" s="1" t="s">
        <v>4066</v>
      </c>
      <c r="G181" s="1">
        <v>400</v>
      </c>
      <c r="H181" s="1">
        <v>46</v>
      </c>
      <c r="I181" s="1">
        <v>77</v>
      </c>
      <c r="J181" s="19" t="s">
        <v>3582</v>
      </c>
      <c r="K181" s="20" t="s">
        <v>3585</v>
      </c>
      <c r="L181" s="1">
        <v>100</v>
      </c>
      <c r="M181" s="1" t="s">
        <v>192</v>
      </c>
      <c r="N181" s="1">
        <v>4</v>
      </c>
      <c r="O181" s="1">
        <v>45</v>
      </c>
      <c r="P181" s="1">
        <v>49</v>
      </c>
      <c r="Q181" s="16">
        <v>309</v>
      </c>
      <c r="R181" s="16">
        <v>305</v>
      </c>
      <c r="S181" s="12">
        <v>3.7200000000000002E-3</v>
      </c>
      <c r="T181" s="23" t="s">
        <v>1725</v>
      </c>
      <c r="U181" s="1" t="s">
        <v>1690</v>
      </c>
      <c r="V181" s="24" t="s">
        <v>1722</v>
      </c>
    </row>
    <row r="182" spans="1:22">
      <c r="A182" s="1" t="s">
        <v>3498</v>
      </c>
      <c r="B182" s="1" t="s">
        <v>3813</v>
      </c>
      <c r="C182" s="1" t="s">
        <v>4028</v>
      </c>
      <c r="D182" s="1">
        <v>653299</v>
      </c>
      <c r="E182" s="1">
        <v>653699</v>
      </c>
      <c r="F182" s="1" t="s">
        <v>4065</v>
      </c>
      <c r="G182" s="1">
        <v>400</v>
      </c>
      <c r="H182" s="1">
        <v>50</v>
      </c>
      <c r="I182" s="1">
        <v>147</v>
      </c>
      <c r="J182" s="19" t="s">
        <v>3582</v>
      </c>
      <c r="K182" s="20" t="s">
        <v>3585</v>
      </c>
      <c r="L182" s="1">
        <v>100</v>
      </c>
      <c r="M182" s="1" t="s">
        <v>192</v>
      </c>
      <c r="N182" s="1">
        <v>4</v>
      </c>
      <c r="O182" s="1">
        <v>41</v>
      </c>
      <c r="P182" s="1">
        <v>45</v>
      </c>
      <c r="Q182" s="16">
        <v>309</v>
      </c>
      <c r="R182" s="16">
        <v>305</v>
      </c>
      <c r="S182" s="12">
        <v>3.7200000000000002E-3</v>
      </c>
      <c r="T182" s="23" t="s">
        <v>1692</v>
      </c>
      <c r="U182" s="1" t="s">
        <v>1690</v>
      </c>
      <c r="V182" s="24" t="s">
        <v>1693</v>
      </c>
    </row>
    <row r="183" spans="1:22">
      <c r="A183" s="1" t="s">
        <v>3490</v>
      </c>
      <c r="B183" s="1" t="s">
        <v>3818</v>
      </c>
      <c r="C183" s="1" t="s">
        <v>4030</v>
      </c>
      <c r="D183" s="1">
        <v>753304</v>
      </c>
      <c r="E183" s="1">
        <v>753704</v>
      </c>
      <c r="F183" s="1" t="s">
        <v>4065</v>
      </c>
      <c r="G183" s="1">
        <v>400</v>
      </c>
      <c r="H183" s="1">
        <v>52</v>
      </c>
      <c r="I183" s="1">
        <v>218</v>
      </c>
      <c r="J183" s="19" t="s">
        <v>3582</v>
      </c>
      <c r="K183" s="20" t="s">
        <v>3585</v>
      </c>
      <c r="L183" s="1">
        <v>100</v>
      </c>
      <c r="M183" s="1" t="s">
        <v>192</v>
      </c>
      <c r="N183" s="1">
        <v>4</v>
      </c>
      <c r="O183" s="1">
        <v>115</v>
      </c>
      <c r="P183" s="1">
        <v>119</v>
      </c>
      <c r="Q183" s="16">
        <v>233</v>
      </c>
      <c r="R183" s="16">
        <v>229</v>
      </c>
      <c r="S183" s="12">
        <v>3.7200000000000002E-3</v>
      </c>
      <c r="T183" s="23" t="s">
        <v>1728</v>
      </c>
      <c r="U183" s="1" t="s">
        <v>1690</v>
      </c>
      <c r="V183" s="24" t="s">
        <v>1729</v>
      </c>
    </row>
    <row r="184" spans="1:22">
      <c r="A184" s="1" t="s">
        <v>3491</v>
      </c>
      <c r="B184" s="1" t="s">
        <v>3843</v>
      </c>
      <c r="C184" s="1" t="s">
        <v>4036</v>
      </c>
      <c r="D184" s="1">
        <v>344297</v>
      </c>
      <c r="E184" s="1">
        <v>344697</v>
      </c>
      <c r="F184" s="1" t="s">
        <v>4065</v>
      </c>
      <c r="G184" s="1">
        <v>400</v>
      </c>
      <c r="H184" s="1">
        <v>1</v>
      </c>
      <c r="I184" s="1">
        <v>131</v>
      </c>
      <c r="J184" s="19" t="s">
        <v>3582</v>
      </c>
      <c r="K184" s="20" t="s">
        <v>3585</v>
      </c>
      <c r="L184" s="1">
        <v>100</v>
      </c>
      <c r="M184" s="1" t="s">
        <v>192</v>
      </c>
      <c r="N184" s="1">
        <v>4</v>
      </c>
      <c r="O184" s="1">
        <v>103</v>
      </c>
      <c r="P184" s="1">
        <v>107</v>
      </c>
      <c r="Q184" s="16">
        <v>296</v>
      </c>
      <c r="R184" s="16">
        <v>292</v>
      </c>
      <c r="S184" s="12">
        <v>3.7200000000000002E-3</v>
      </c>
      <c r="T184" s="23" t="s">
        <v>1732</v>
      </c>
      <c r="U184" s="1" t="s">
        <v>1690</v>
      </c>
      <c r="V184" s="24" t="s">
        <v>1733</v>
      </c>
    </row>
    <row r="185" spans="1:22">
      <c r="A185" s="1" t="s">
        <v>3479</v>
      </c>
      <c r="B185" s="1" t="s">
        <v>3873</v>
      </c>
      <c r="C185" s="1" t="s">
        <v>4043</v>
      </c>
      <c r="D185" s="1">
        <v>385548</v>
      </c>
      <c r="E185" s="1">
        <v>385948</v>
      </c>
      <c r="F185" s="1" t="s">
        <v>4065</v>
      </c>
      <c r="G185" s="1">
        <v>400</v>
      </c>
      <c r="H185" s="1">
        <v>278</v>
      </c>
      <c r="I185" s="1">
        <v>325</v>
      </c>
      <c r="J185" s="19" t="s">
        <v>3582</v>
      </c>
      <c r="K185" s="20" t="s">
        <v>3585</v>
      </c>
      <c r="L185" s="1">
        <v>100</v>
      </c>
      <c r="M185" s="1" t="s">
        <v>192</v>
      </c>
      <c r="N185" s="1">
        <v>4</v>
      </c>
      <c r="O185" s="1">
        <v>45</v>
      </c>
      <c r="P185" s="1">
        <v>49</v>
      </c>
      <c r="Q185" s="16">
        <v>77</v>
      </c>
      <c r="R185" s="16">
        <v>73</v>
      </c>
      <c r="S185" s="12">
        <v>7.4400000000000004E-3</v>
      </c>
      <c r="T185" s="23" t="s">
        <v>1737</v>
      </c>
      <c r="U185" s="1" t="s">
        <v>1735</v>
      </c>
    </row>
    <row r="186" spans="1:22">
      <c r="A186" s="1" t="s">
        <v>3488</v>
      </c>
      <c r="B186" s="1" t="s">
        <v>3939</v>
      </c>
      <c r="C186" s="1" t="s">
        <v>4062</v>
      </c>
      <c r="D186" s="1">
        <v>745962</v>
      </c>
      <c r="E186" s="1">
        <v>746362</v>
      </c>
      <c r="F186" s="1" t="s">
        <v>4065</v>
      </c>
      <c r="G186" s="1">
        <v>400</v>
      </c>
      <c r="H186" s="1">
        <v>316</v>
      </c>
      <c r="I186" s="1">
        <v>400</v>
      </c>
      <c r="J186" s="19" t="s">
        <v>3582</v>
      </c>
      <c r="K186" s="20" t="s">
        <v>3585</v>
      </c>
      <c r="L186" s="1">
        <v>100</v>
      </c>
      <c r="M186" s="1" t="s">
        <v>192</v>
      </c>
      <c r="N186" s="1">
        <v>4</v>
      </c>
      <c r="O186" s="1">
        <v>53</v>
      </c>
      <c r="P186" s="1">
        <v>57</v>
      </c>
      <c r="Q186" s="16">
        <v>31</v>
      </c>
      <c r="R186" s="16">
        <v>27</v>
      </c>
      <c r="S186" s="12">
        <v>3.7200000000000002E-3</v>
      </c>
      <c r="T186" s="23" t="s">
        <v>1713</v>
      </c>
      <c r="U186" s="1" t="s">
        <v>1690</v>
      </c>
      <c r="V186" s="24" t="s">
        <v>1714</v>
      </c>
    </row>
    <row r="187" spans="1:22">
      <c r="A187" s="1" t="s">
        <v>3475</v>
      </c>
      <c r="B187" s="1" t="s">
        <v>3685</v>
      </c>
      <c r="C187" s="1" t="s">
        <v>4076</v>
      </c>
      <c r="D187" s="1">
        <v>968001</v>
      </c>
      <c r="E187" s="1">
        <v>968401</v>
      </c>
      <c r="F187" s="1" t="s">
        <v>4065</v>
      </c>
      <c r="G187" s="1">
        <v>400</v>
      </c>
      <c r="H187" s="1">
        <v>8</v>
      </c>
      <c r="I187" s="1">
        <v>168</v>
      </c>
      <c r="J187" s="19" t="s">
        <v>3584</v>
      </c>
      <c r="K187" s="20" t="s">
        <v>3585</v>
      </c>
      <c r="L187" s="1">
        <v>100</v>
      </c>
      <c r="M187" s="1" t="s">
        <v>192</v>
      </c>
      <c r="N187" s="1">
        <v>4</v>
      </c>
      <c r="O187" s="1">
        <v>155</v>
      </c>
      <c r="P187" s="1">
        <v>159</v>
      </c>
      <c r="Q187" s="16">
        <v>237</v>
      </c>
      <c r="R187" s="16">
        <v>233</v>
      </c>
      <c r="S187" s="12">
        <v>3.7200000000000002E-3</v>
      </c>
      <c r="T187" s="23" t="s">
        <v>1696</v>
      </c>
      <c r="U187" s="1" t="s">
        <v>1690</v>
      </c>
      <c r="V187" s="24" t="s">
        <v>490</v>
      </c>
    </row>
    <row r="188" spans="1:22">
      <c r="A188" s="1" t="s">
        <v>3481</v>
      </c>
      <c r="B188" s="1" t="s">
        <v>3685</v>
      </c>
      <c r="C188" s="1" t="s">
        <v>4070</v>
      </c>
      <c r="D188" s="1">
        <v>1896026</v>
      </c>
      <c r="E188" s="1">
        <v>1896426</v>
      </c>
      <c r="F188" s="1" t="s">
        <v>4066</v>
      </c>
      <c r="G188" s="1">
        <v>400</v>
      </c>
      <c r="H188" s="1">
        <v>300</v>
      </c>
      <c r="I188" s="1">
        <v>340</v>
      </c>
      <c r="J188" s="19" t="s">
        <v>3584</v>
      </c>
      <c r="K188" s="20" t="s">
        <v>3585</v>
      </c>
      <c r="L188" s="1">
        <v>100</v>
      </c>
      <c r="M188" s="1" t="s">
        <v>192</v>
      </c>
      <c r="N188" s="1">
        <v>4</v>
      </c>
      <c r="O188" s="1">
        <v>30</v>
      </c>
      <c r="P188" s="1">
        <v>34</v>
      </c>
      <c r="Q188" s="16">
        <v>70</v>
      </c>
      <c r="R188" s="16">
        <v>66</v>
      </c>
      <c r="S188" s="12">
        <v>3.7200000000000002E-3</v>
      </c>
      <c r="T188" s="23" t="s">
        <v>1717</v>
      </c>
      <c r="U188" s="1" t="s">
        <v>1690</v>
      </c>
      <c r="V188" s="24" t="s">
        <v>1718</v>
      </c>
    </row>
    <row r="189" spans="1:22">
      <c r="A189" s="1" t="s">
        <v>3481</v>
      </c>
      <c r="B189" s="1" t="s">
        <v>3685</v>
      </c>
      <c r="C189" s="1" t="s">
        <v>4070</v>
      </c>
      <c r="D189" s="1">
        <v>1896026</v>
      </c>
      <c r="E189" s="1">
        <v>1896426</v>
      </c>
      <c r="F189" s="1" t="s">
        <v>4066</v>
      </c>
      <c r="G189" s="1">
        <v>400</v>
      </c>
      <c r="H189" s="1">
        <v>10</v>
      </c>
      <c r="I189" s="1">
        <v>165</v>
      </c>
      <c r="J189" s="19" t="s">
        <v>3584</v>
      </c>
      <c r="K189" s="20" t="s">
        <v>3585</v>
      </c>
      <c r="L189" s="1">
        <v>100</v>
      </c>
      <c r="M189" s="1" t="s">
        <v>192</v>
      </c>
      <c r="N189" s="1">
        <v>4</v>
      </c>
      <c r="O189" s="1">
        <v>82</v>
      </c>
      <c r="P189" s="1">
        <v>86</v>
      </c>
      <c r="Q189" s="16">
        <v>308</v>
      </c>
      <c r="R189" s="16">
        <v>304</v>
      </c>
      <c r="S189" s="12">
        <v>3.7200000000000002E-3</v>
      </c>
      <c r="T189" s="23" t="s">
        <v>1720</v>
      </c>
      <c r="U189" s="1" t="s">
        <v>1690</v>
      </c>
      <c r="V189" s="24" t="s">
        <v>1721</v>
      </c>
    </row>
    <row r="190" spans="1:22">
      <c r="A190" s="1" t="s">
        <v>3483</v>
      </c>
      <c r="B190" s="1" t="s">
        <v>3685</v>
      </c>
      <c r="C190" s="1" t="s">
        <v>4070</v>
      </c>
      <c r="D190" s="1">
        <v>1895861</v>
      </c>
      <c r="E190" s="1">
        <v>1896261</v>
      </c>
      <c r="F190" s="1" t="s">
        <v>4065</v>
      </c>
      <c r="G190" s="1">
        <v>400</v>
      </c>
      <c r="H190" s="1">
        <v>226</v>
      </c>
      <c r="I190" s="1">
        <v>266</v>
      </c>
      <c r="J190" s="19" t="s">
        <v>3584</v>
      </c>
      <c r="K190" s="20" t="s">
        <v>3585</v>
      </c>
      <c r="L190" s="1">
        <v>100</v>
      </c>
      <c r="M190" s="1" t="s">
        <v>192</v>
      </c>
      <c r="N190" s="1">
        <v>4</v>
      </c>
      <c r="O190" s="1">
        <v>43</v>
      </c>
      <c r="P190" s="1">
        <v>47</v>
      </c>
      <c r="Q190" s="16">
        <v>131</v>
      </c>
      <c r="R190" s="16">
        <v>127</v>
      </c>
      <c r="S190" s="12">
        <v>3.7200000000000002E-3</v>
      </c>
      <c r="T190" s="23" t="s">
        <v>1700</v>
      </c>
      <c r="U190" s="1" t="s">
        <v>1690</v>
      </c>
      <c r="V190" s="24" t="s">
        <v>1701</v>
      </c>
    </row>
    <row r="191" spans="1:22">
      <c r="A191" s="1" t="s">
        <v>3483</v>
      </c>
      <c r="B191" s="1" t="s">
        <v>3685</v>
      </c>
      <c r="C191" s="1" t="s">
        <v>4070</v>
      </c>
      <c r="D191" s="1">
        <v>1895861</v>
      </c>
      <c r="E191" s="1">
        <v>1896261</v>
      </c>
      <c r="F191" s="1" t="s">
        <v>4065</v>
      </c>
      <c r="G191" s="1">
        <v>400</v>
      </c>
      <c r="H191" s="1">
        <v>83</v>
      </c>
      <c r="I191" s="1">
        <v>177</v>
      </c>
      <c r="J191" s="19" t="s">
        <v>3584</v>
      </c>
      <c r="K191" s="20" t="s">
        <v>3585</v>
      </c>
      <c r="L191" s="1">
        <v>100</v>
      </c>
      <c r="M191" s="1" t="s">
        <v>192</v>
      </c>
      <c r="N191" s="1">
        <v>4</v>
      </c>
      <c r="O191" s="1">
        <v>9</v>
      </c>
      <c r="P191" s="1">
        <v>13</v>
      </c>
      <c r="Q191" s="16">
        <v>308</v>
      </c>
      <c r="R191" s="16">
        <v>304</v>
      </c>
      <c r="S191" s="12">
        <v>3.7200000000000002E-3</v>
      </c>
      <c r="T191" s="23" t="s">
        <v>1697</v>
      </c>
      <c r="U191" s="1" t="s">
        <v>1690</v>
      </c>
      <c r="V191" s="24" t="s">
        <v>1698</v>
      </c>
    </row>
    <row r="192" spans="1:22">
      <c r="A192" s="1" t="s">
        <v>3500</v>
      </c>
      <c r="B192" s="1" t="s">
        <v>3685</v>
      </c>
      <c r="C192" s="1" t="s">
        <v>4068</v>
      </c>
      <c r="D192" s="1">
        <v>3093657</v>
      </c>
      <c r="E192" s="1">
        <v>3094057</v>
      </c>
      <c r="F192" s="1" t="s">
        <v>4066</v>
      </c>
      <c r="G192" s="1">
        <v>400</v>
      </c>
      <c r="H192" s="1">
        <v>164</v>
      </c>
      <c r="I192" s="1">
        <v>191</v>
      </c>
      <c r="J192" s="19" t="s">
        <v>3584</v>
      </c>
      <c r="K192" s="20" t="s">
        <v>3585</v>
      </c>
      <c r="L192" s="1">
        <v>100</v>
      </c>
      <c r="M192" s="1" t="s">
        <v>192</v>
      </c>
      <c r="N192" s="1">
        <v>4</v>
      </c>
      <c r="O192" s="1">
        <v>14</v>
      </c>
      <c r="P192" s="1">
        <v>18</v>
      </c>
      <c r="Q192" s="16">
        <v>222</v>
      </c>
      <c r="R192" s="16">
        <v>218</v>
      </c>
      <c r="S192" s="12">
        <v>3.7200000000000002E-3</v>
      </c>
      <c r="T192" s="23" t="s">
        <v>1715</v>
      </c>
      <c r="U192" s="1" t="s">
        <v>1690</v>
      </c>
      <c r="V192" s="24" t="s">
        <v>1716</v>
      </c>
    </row>
    <row r="193" spans="1:22">
      <c r="A193" s="1" t="s">
        <v>3476</v>
      </c>
      <c r="B193" s="1" t="s">
        <v>3685</v>
      </c>
      <c r="C193" s="1" t="s">
        <v>4072</v>
      </c>
      <c r="D193" s="1">
        <v>3142431</v>
      </c>
      <c r="E193" s="1">
        <v>3142831</v>
      </c>
      <c r="F193" s="1" t="s">
        <v>4066</v>
      </c>
      <c r="G193" s="1">
        <v>400</v>
      </c>
      <c r="H193" s="1">
        <v>8</v>
      </c>
      <c r="I193" s="1">
        <v>112</v>
      </c>
      <c r="J193" s="19" t="s">
        <v>3584</v>
      </c>
      <c r="K193" s="20" t="s">
        <v>3585</v>
      </c>
      <c r="L193" s="1">
        <v>100</v>
      </c>
      <c r="M193" s="1" t="s">
        <v>192</v>
      </c>
      <c r="N193" s="1">
        <v>4</v>
      </c>
      <c r="O193" s="1">
        <v>7</v>
      </c>
      <c r="P193" s="1">
        <v>11</v>
      </c>
      <c r="Q193" s="16">
        <v>385</v>
      </c>
      <c r="R193" s="16">
        <v>381</v>
      </c>
      <c r="S193" s="12">
        <v>3.7200000000000002E-3</v>
      </c>
      <c r="T193" s="23" t="s">
        <v>1706</v>
      </c>
      <c r="U193" s="1" t="s">
        <v>1690</v>
      </c>
      <c r="V193" s="24" t="s">
        <v>1707</v>
      </c>
    </row>
    <row r="194" spans="1:22">
      <c r="A194" s="1" t="s">
        <v>3496</v>
      </c>
      <c r="B194" s="1" t="s">
        <v>3609</v>
      </c>
      <c r="C194" s="1" t="s">
        <v>4084</v>
      </c>
      <c r="D194" s="1">
        <v>939505</v>
      </c>
      <c r="E194" s="1">
        <v>939905</v>
      </c>
      <c r="F194" s="1" t="s">
        <v>4065</v>
      </c>
      <c r="G194" s="1">
        <v>400</v>
      </c>
      <c r="H194" s="1">
        <v>4</v>
      </c>
      <c r="I194" s="1">
        <v>170</v>
      </c>
      <c r="J194" s="19" t="s">
        <v>4018</v>
      </c>
      <c r="K194" s="20" t="s">
        <v>3585</v>
      </c>
      <c r="L194" s="1">
        <v>100</v>
      </c>
      <c r="M194" s="1" t="s">
        <v>192</v>
      </c>
      <c r="N194" s="1">
        <v>4</v>
      </c>
      <c r="O194" s="1">
        <v>115</v>
      </c>
      <c r="P194" s="1">
        <v>119</v>
      </c>
      <c r="Q194" s="16">
        <v>281</v>
      </c>
      <c r="R194" s="16">
        <v>277</v>
      </c>
      <c r="S194" s="12">
        <v>3.7200000000000002E-3</v>
      </c>
      <c r="T194" s="23" t="s">
        <v>1726</v>
      </c>
      <c r="U194" s="1" t="s">
        <v>1690</v>
      </c>
      <c r="V194" s="24" t="s">
        <v>1727</v>
      </c>
    </row>
    <row r="195" spans="1:22">
      <c r="A195" s="1" t="s">
        <v>3487</v>
      </c>
      <c r="B195" s="1" t="s">
        <v>3610</v>
      </c>
      <c r="C195" s="1" t="s">
        <v>4122</v>
      </c>
      <c r="D195" s="1">
        <v>3509492</v>
      </c>
      <c r="E195" s="1">
        <v>3509892</v>
      </c>
      <c r="F195" s="1" t="s">
        <v>4065</v>
      </c>
      <c r="G195" s="1">
        <v>400</v>
      </c>
      <c r="H195" s="1">
        <v>313</v>
      </c>
      <c r="I195" s="1">
        <v>400</v>
      </c>
      <c r="J195" s="19" t="s">
        <v>4018</v>
      </c>
      <c r="K195" s="20" t="s">
        <v>3585</v>
      </c>
      <c r="L195" s="1">
        <v>100</v>
      </c>
      <c r="M195" s="1" t="s">
        <v>192</v>
      </c>
      <c r="N195" s="1">
        <v>4</v>
      </c>
      <c r="O195" s="1">
        <v>66</v>
      </c>
      <c r="P195" s="1">
        <v>70</v>
      </c>
      <c r="Q195" s="16">
        <v>21</v>
      </c>
      <c r="R195" s="16">
        <v>17</v>
      </c>
      <c r="S195" s="12">
        <v>3.7200000000000002E-3</v>
      </c>
      <c r="T195" s="23" t="s">
        <v>1711</v>
      </c>
      <c r="U195" s="1" t="s">
        <v>1690</v>
      </c>
      <c r="V195" s="24" t="s">
        <v>1712</v>
      </c>
    </row>
    <row r="196" spans="1:22">
      <c r="A196" s="1" t="s">
        <v>3499</v>
      </c>
      <c r="B196" s="1" t="s">
        <v>3639</v>
      </c>
      <c r="C196" s="1" t="s">
        <v>4090</v>
      </c>
      <c r="D196" s="1">
        <v>96456</v>
      </c>
      <c r="E196" s="1">
        <v>96856</v>
      </c>
      <c r="F196" s="1" t="s">
        <v>4066</v>
      </c>
      <c r="G196" s="1">
        <v>400</v>
      </c>
      <c r="H196" s="1">
        <v>10</v>
      </c>
      <c r="I196" s="1">
        <v>115</v>
      </c>
      <c r="J196" s="19" t="s">
        <v>4018</v>
      </c>
      <c r="K196" s="20" t="s">
        <v>3585</v>
      </c>
      <c r="L196" s="1">
        <v>100</v>
      </c>
      <c r="M196" s="1" t="s">
        <v>192</v>
      </c>
      <c r="N196" s="1">
        <v>4</v>
      </c>
      <c r="O196" s="1">
        <v>37</v>
      </c>
      <c r="P196" s="1">
        <v>41</v>
      </c>
      <c r="Q196" s="16">
        <v>353</v>
      </c>
      <c r="R196" s="16">
        <v>349</v>
      </c>
      <c r="S196" s="12">
        <v>3.7200000000000002E-3</v>
      </c>
      <c r="T196" s="23" t="s">
        <v>1694</v>
      </c>
      <c r="U196" s="1" t="s">
        <v>1690</v>
      </c>
      <c r="V196" s="24" t="s">
        <v>1695</v>
      </c>
    </row>
    <row r="197" spans="1:22">
      <c r="A197" s="1" t="s">
        <v>3497</v>
      </c>
      <c r="B197" s="1" t="s">
        <v>3610</v>
      </c>
      <c r="C197" s="1" t="s">
        <v>4092</v>
      </c>
      <c r="D197" s="1">
        <v>239991</v>
      </c>
      <c r="E197" s="1">
        <v>240391</v>
      </c>
      <c r="F197" s="1" t="s">
        <v>4066</v>
      </c>
      <c r="G197" s="1">
        <v>400</v>
      </c>
      <c r="H197" s="1">
        <v>3</v>
      </c>
      <c r="I197" s="1">
        <v>100</v>
      </c>
      <c r="J197" s="19" t="s">
        <v>4018</v>
      </c>
      <c r="K197" s="20" t="s">
        <v>3585</v>
      </c>
      <c r="L197" s="1">
        <v>100</v>
      </c>
      <c r="M197" s="1" t="s">
        <v>192</v>
      </c>
      <c r="N197" s="1">
        <v>4</v>
      </c>
      <c r="O197" s="1">
        <v>26</v>
      </c>
      <c r="P197" s="1">
        <v>30</v>
      </c>
      <c r="Q197" s="16">
        <v>371</v>
      </c>
      <c r="R197" s="16">
        <v>367</v>
      </c>
      <c r="S197" s="12">
        <v>3.7200000000000002E-3</v>
      </c>
      <c r="T197" s="23" t="s">
        <v>1689</v>
      </c>
      <c r="U197" s="1" t="s">
        <v>1690</v>
      </c>
      <c r="V197" s="24" t="s">
        <v>1691</v>
      </c>
    </row>
    <row r="198" spans="1:22">
      <c r="A198" s="1" t="s">
        <v>3480</v>
      </c>
      <c r="B198" s="1" t="s">
        <v>3646</v>
      </c>
      <c r="C198" s="1" t="s">
        <v>4092</v>
      </c>
      <c r="D198" s="1">
        <v>243236</v>
      </c>
      <c r="E198" s="1">
        <v>243636</v>
      </c>
      <c r="F198" s="1" t="s">
        <v>4066</v>
      </c>
      <c r="G198" s="1">
        <v>400</v>
      </c>
      <c r="H198" s="1">
        <v>360</v>
      </c>
      <c r="I198" s="1">
        <v>400</v>
      </c>
      <c r="J198" s="19" t="s">
        <v>4018</v>
      </c>
      <c r="K198" s="20" t="s">
        <v>3585</v>
      </c>
      <c r="L198" s="1">
        <v>100</v>
      </c>
      <c r="M198" s="1" t="s">
        <v>192</v>
      </c>
      <c r="N198" s="1">
        <v>4</v>
      </c>
      <c r="O198" s="1">
        <v>24</v>
      </c>
      <c r="P198" s="1">
        <v>28</v>
      </c>
      <c r="Q198" s="16">
        <v>16</v>
      </c>
      <c r="R198" s="16">
        <v>12</v>
      </c>
      <c r="S198" s="12">
        <v>3.7200000000000002E-3</v>
      </c>
      <c r="T198" s="23" t="s">
        <v>1724</v>
      </c>
      <c r="U198" s="1" t="s">
        <v>1690</v>
      </c>
      <c r="V198" s="24" t="s">
        <v>1721</v>
      </c>
    </row>
    <row r="199" spans="1:22">
      <c r="A199" s="1" t="s">
        <v>3480</v>
      </c>
      <c r="B199" s="1" t="s">
        <v>3646</v>
      </c>
      <c r="C199" s="1" t="s">
        <v>4092</v>
      </c>
      <c r="D199" s="1">
        <v>243236</v>
      </c>
      <c r="E199" s="1">
        <v>243636</v>
      </c>
      <c r="F199" s="1" t="s">
        <v>4066</v>
      </c>
      <c r="G199" s="1">
        <v>400</v>
      </c>
      <c r="H199" s="1">
        <v>30</v>
      </c>
      <c r="I199" s="1">
        <v>228</v>
      </c>
      <c r="J199" s="19" t="s">
        <v>4018</v>
      </c>
      <c r="K199" s="20" t="s">
        <v>3585</v>
      </c>
      <c r="L199" s="1">
        <v>100</v>
      </c>
      <c r="M199" s="1" t="s">
        <v>192</v>
      </c>
      <c r="N199" s="1">
        <v>4</v>
      </c>
      <c r="O199" s="1">
        <v>29</v>
      </c>
      <c r="P199" s="1">
        <v>33</v>
      </c>
      <c r="Q199" s="16">
        <v>341</v>
      </c>
      <c r="R199" s="16">
        <v>337</v>
      </c>
      <c r="S199" s="12">
        <v>3.7200000000000002E-3</v>
      </c>
      <c r="T199" s="23" t="s">
        <v>1717</v>
      </c>
      <c r="U199" s="1" t="s">
        <v>1690</v>
      </c>
      <c r="V199" s="24" t="s">
        <v>1723</v>
      </c>
    </row>
    <row r="200" spans="1:22">
      <c r="A200" s="1" t="s">
        <v>3477</v>
      </c>
      <c r="B200" s="1" t="s">
        <v>3647</v>
      </c>
      <c r="C200" s="1" t="s">
        <v>4092</v>
      </c>
      <c r="D200" s="1">
        <v>243000</v>
      </c>
      <c r="E200" s="1">
        <v>243400</v>
      </c>
      <c r="F200" s="1" t="s">
        <v>4065</v>
      </c>
      <c r="G200" s="1">
        <v>400</v>
      </c>
      <c r="H200" s="1">
        <v>108</v>
      </c>
      <c r="I200" s="1">
        <v>198</v>
      </c>
      <c r="J200" s="19" t="s">
        <v>4018</v>
      </c>
      <c r="K200" s="20" t="s">
        <v>3585</v>
      </c>
      <c r="L200" s="1">
        <v>100</v>
      </c>
      <c r="M200" s="1" t="s">
        <v>192</v>
      </c>
      <c r="N200" s="1">
        <v>4</v>
      </c>
      <c r="O200" s="1">
        <v>13</v>
      </c>
      <c r="P200" s="1">
        <v>17</v>
      </c>
      <c r="Q200" s="16">
        <v>279</v>
      </c>
      <c r="R200" s="16">
        <v>275</v>
      </c>
      <c r="S200" s="12">
        <v>3.7200000000000002E-3</v>
      </c>
      <c r="T200" s="23" t="s">
        <v>1702</v>
      </c>
      <c r="U200" s="1" t="s">
        <v>1690</v>
      </c>
      <c r="V200" s="24" t="s">
        <v>1698</v>
      </c>
    </row>
    <row r="201" spans="1:22">
      <c r="A201" s="1" t="s">
        <v>3477</v>
      </c>
      <c r="B201" s="1" t="s">
        <v>3647</v>
      </c>
      <c r="C201" s="1" t="s">
        <v>4092</v>
      </c>
      <c r="D201" s="1">
        <v>243000</v>
      </c>
      <c r="E201" s="1">
        <v>243400</v>
      </c>
      <c r="F201" s="1" t="s">
        <v>4065</v>
      </c>
      <c r="G201" s="1">
        <v>400</v>
      </c>
      <c r="H201" s="1">
        <v>234</v>
      </c>
      <c r="I201" s="1">
        <v>277</v>
      </c>
      <c r="J201" s="19" t="s">
        <v>4018</v>
      </c>
      <c r="K201" s="20" t="s">
        <v>3585</v>
      </c>
      <c r="L201" s="1">
        <v>100</v>
      </c>
      <c r="M201" s="1" t="s">
        <v>192</v>
      </c>
      <c r="N201" s="1">
        <v>4</v>
      </c>
      <c r="O201" s="1">
        <v>3</v>
      </c>
      <c r="P201" s="1">
        <v>7</v>
      </c>
      <c r="Q201" s="16">
        <v>163</v>
      </c>
      <c r="R201" s="16">
        <v>159</v>
      </c>
      <c r="S201" s="12">
        <v>3.7200000000000002E-3</v>
      </c>
      <c r="T201" s="23" t="s">
        <v>768</v>
      </c>
      <c r="U201" s="1" t="s">
        <v>1690</v>
      </c>
      <c r="V201" s="24" t="s">
        <v>1704</v>
      </c>
    </row>
    <row r="202" spans="1:22">
      <c r="A202" s="1" t="s">
        <v>3477</v>
      </c>
      <c r="B202" s="1" t="s">
        <v>3647</v>
      </c>
      <c r="C202" s="1" t="s">
        <v>4092</v>
      </c>
      <c r="D202" s="1">
        <v>243000</v>
      </c>
      <c r="E202" s="1">
        <v>243400</v>
      </c>
      <c r="F202" s="1" t="s">
        <v>4065</v>
      </c>
      <c r="G202" s="1">
        <v>400</v>
      </c>
      <c r="H202" s="1">
        <v>1</v>
      </c>
      <c r="I202" s="1">
        <v>32</v>
      </c>
      <c r="J202" s="19" t="s">
        <v>4018</v>
      </c>
      <c r="K202" s="20" t="s">
        <v>3585</v>
      </c>
      <c r="L202" s="1">
        <v>100</v>
      </c>
      <c r="M202" s="1" t="s">
        <v>192</v>
      </c>
      <c r="N202" s="1">
        <v>4</v>
      </c>
      <c r="O202" s="1">
        <v>42</v>
      </c>
      <c r="P202" s="1">
        <v>46</v>
      </c>
      <c r="Q202" s="16">
        <v>357</v>
      </c>
      <c r="R202" s="16">
        <v>353</v>
      </c>
      <c r="S202" s="12">
        <v>3.7200000000000002E-3</v>
      </c>
      <c r="T202" s="23" t="s">
        <v>1700</v>
      </c>
      <c r="U202" s="1" t="s">
        <v>1690</v>
      </c>
      <c r="V202" s="24" t="s">
        <v>1701</v>
      </c>
    </row>
    <row r="203" spans="1:22">
      <c r="A203" s="1" t="s">
        <v>3493</v>
      </c>
      <c r="B203" s="1" t="s">
        <v>3610</v>
      </c>
      <c r="C203" s="1" t="s">
        <v>4161</v>
      </c>
      <c r="D203" s="1">
        <v>315580</v>
      </c>
      <c r="E203" s="1">
        <v>315980</v>
      </c>
      <c r="F203" s="1" t="s">
        <v>4066</v>
      </c>
      <c r="G203" s="1">
        <v>400</v>
      </c>
      <c r="H203" s="1">
        <v>1</v>
      </c>
      <c r="I203" s="1">
        <v>209</v>
      </c>
      <c r="J203" s="19" t="s">
        <v>4018</v>
      </c>
      <c r="K203" s="20" t="s">
        <v>3585</v>
      </c>
      <c r="L203" s="1">
        <v>100</v>
      </c>
      <c r="M203" s="1" t="s">
        <v>192</v>
      </c>
      <c r="N203" s="1">
        <v>4</v>
      </c>
      <c r="O203" s="1">
        <v>9</v>
      </c>
      <c r="P203" s="1">
        <v>13</v>
      </c>
      <c r="Q203" s="16">
        <v>390</v>
      </c>
      <c r="R203" s="16">
        <v>386</v>
      </c>
      <c r="S203" s="12">
        <v>3.7200000000000002E-3</v>
      </c>
      <c r="T203" s="23" t="s">
        <v>1708</v>
      </c>
      <c r="U203" s="1" t="s">
        <v>1690</v>
      </c>
      <c r="V203" s="24" t="s">
        <v>1709</v>
      </c>
    </row>
    <row r="204" spans="1:22">
      <c r="A204" s="1" t="s">
        <v>3484</v>
      </c>
      <c r="B204" s="1" t="s">
        <v>3674</v>
      </c>
      <c r="C204" s="1" t="s">
        <v>4170</v>
      </c>
      <c r="D204" s="1">
        <v>50449</v>
      </c>
      <c r="E204" s="1">
        <v>50849</v>
      </c>
      <c r="F204" s="1" t="s">
        <v>4066</v>
      </c>
      <c r="G204" s="1">
        <v>400</v>
      </c>
      <c r="H204" s="1">
        <v>260</v>
      </c>
      <c r="I204" s="1">
        <v>390</v>
      </c>
      <c r="J204" s="19" t="s">
        <v>4018</v>
      </c>
      <c r="K204" s="20" t="s">
        <v>3585</v>
      </c>
      <c r="L204" s="1">
        <v>100</v>
      </c>
      <c r="M204" s="1" t="s">
        <v>192</v>
      </c>
      <c r="N204" s="1">
        <v>4</v>
      </c>
      <c r="O204" s="1">
        <v>109</v>
      </c>
      <c r="P204" s="1">
        <v>113</v>
      </c>
      <c r="Q204" s="16">
        <v>31</v>
      </c>
      <c r="R204" s="16">
        <v>27</v>
      </c>
      <c r="S204" s="12">
        <v>3.7200000000000002E-3</v>
      </c>
      <c r="T204" s="23" t="s">
        <v>1730</v>
      </c>
      <c r="U204" s="1" t="s">
        <v>1690</v>
      </c>
      <c r="V204" s="24" t="s">
        <v>1731</v>
      </c>
    </row>
    <row r="205" spans="1:22">
      <c r="A205" s="1" t="s">
        <v>3492</v>
      </c>
      <c r="B205" s="1" t="s">
        <v>3774</v>
      </c>
      <c r="C205" s="1" t="s">
        <v>4021</v>
      </c>
      <c r="D205" s="1">
        <v>45357</v>
      </c>
      <c r="E205" s="1">
        <v>45757</v>
      </c>
      <c r="F205" s="1" t="s">
        <v>4065</v>
      </c>
      <c r="G205" s="1">
        <v>400</v>
      </c>
      <c r="H205" s="1">
        <v>54</v>
      </c>
      <c r="I205" s="1">
        <v>262</v>
      </c>
      <c r="J205" s="19" t="s">
        <v>3582</v>
      </c>
      <c r="K205" s="20" t="s">
        <v>3585</v>
      </c>
      <c r="L205" s="1">
        <v>100</v>
      </c>
      <c r="M205" s="1" t="s">
        <v>193</v>
      </c>
      <c r="N205" s="1">
        <v>14</v>
      </c>
      <c r="O205" s="1">
        <v>146</v>
      </c>
      <c r="P205" s="1">
        <v>160</v>
      </c>
      <c r="Q205" s="16">
        <v>200</v>
      </c>
      <c r="R205" s="16">
        <v>186</v>
      </c>
      <c r="S205" s="12">
        <v>1.3599999999999999E-6</v>
      </c>
      <c r="T205" s="23" t="s">
        <v>1740</v>
      </c>
      <c r="U205" s="1" t="s">
        <v>1751</v>
      </c>
      <c r="V205" s="24" t="s">
        <v>1752</v>
      </c>
    </row>
    <row r="206" spans="1:22">
      <c r="A206" s="1" t="s">
        <v>3492</v>
      </c>
      <c r="B206" s="1" t="s">
        <v>3774</v>
      </c>
      <c r="C206" s="1" t="s">
        <v>4021</v>
      </c>
      <c r="D206" s="1">
        <v>45357</v>
      </c>
      <c r="E206" s="1">
        <v>45757</v>
      </c>
      <c r="F206" s="1" t="s">
        <v>4065</v>
      </c>
      <c r="G206" s="1">
        <v>400</v>
      </c>
      <c r="H206" s="1">
        <v>158</v>
      </c>
      <c r="I206" s="1">
        <v>262</v>
      </c>
      <c r="J206" s="19" t="s">
        <v>3582</v>
      </c>
      <c r="K206" s="20" t="s">
        <v>3585</v>
      </c>
      <c r="L206" s="1">
        <v>100</v>
      </c>
      <c r="M206" s="1" t="s">
        <v>193</v>
      </c>
      <c r="N206" s="1">
        <v>14</v>
      </c>
      <c r="O206" s="1">
        <v>42</v>
      </c>
      <c r="P206" s="1">
        <v>56</v>
      </c>
      <c r="Q206" s="16">
        <v>200</v>
      </c>
      <c r="R206" s="16">
        <v>186</v>
      </c>
      <c r="S206" s="12">
        <v>1.3599999999999999E-6</v>
      </c>
      <c r="T206" s="23" t="s">
        <v>1740</v>
      </c>
      <c r="U206" s="1" t="s">
        <v>1751</v>
      </c>
      <c r="V206" s="24" t="s">
        <v>1752</v>
      </c>
    </row>
    <row r="207" spans="1:22">
      <c r="A207" s="1" t="s">
        <v>3478</v>
      </c>
      <c r="B207" s="1" t="s">
        <v>3811</v>
      </c>
      <c r="C207" s="1" t="s">
        <v>4028</v>
      </c>
      <c r="D207" s="1">
        <v>637890</v>
      </c>
      <c r="E207" s="1">
        <v>638290</v>
      </c>
      <c r="F207" s="1" t="s">
        <v>4066</v>
      </c>
      <c r="G207" s="1">
        <v>400</v>
      </c>
      <c r="H207" s="1">
        <v>262</v>
      </c>
      <c r="I207" s="1">
        <v>305</v>
      </c>
      <c r="J207" s="19" t="s">
        <v>3582</v>
      </c>
      <c r="K207" s="20" t="s">
        <v>3585</v>
      </c>
      <c r="L207" s="1">
        <v>100</v>
      </c>
      <c r="M207" s="1" t="s">
        <v>193</v>
      </c>
      <c r="N207" s="1">
        <v>14</v>
      </c>
      <c r="O207" s="1">
        <v>11</v>
      </c>
      <c r="P207" s="1">
        <v>25</v>
      </c>
      <c r="Q207" s="16">
        <v>127</v>
      </c>
      <c r="R207" s="16">
        <v>113</v>
      </c>
      <c r="S207" s="12">
        <v>1.9400000000000001E-6</v>
      </c>
      <c r="T207" s="23" t="s">
        <v>1753</v>
      </c>
      <c r="U207" s="1" t="s">
        <v>1754</v>
      </c>
      <c r="V207" s="24" t="s">
        <v>1755</v>
      </c>
    </row>
    <row r="208" spans="1:22">
      <c r="A208" s="1" t="s">
        <v>3478</v>
      </c>
      <c r="B208" s="1" t="s">
        <v>3811</v>
      </c>
      <c r="C208" s="1" t="s">
        <v>4028</v>
      </c>
      <c r="D208" s="1">
        <v>637890</v>
      </c>
      <c r="E208" s="1">
        <v>638290</v>
      </c>
      <c r="F208" s="1" t="s">
        <v>4066</v>
      </c>
      <c r="G208" s="1">
        <v>400</v>
      </c>
      <c r="H208" s="1">
        <v>266</v>
      </c>
      <c r="I208" s="1">
        <v>306</v>
      </c>
      <c r="J208" s="19" t="s">
        <v>3582</v>
      </c>
      <c r="K208" s="20" t="s">
        <v>3585</v>
      </c>
      <c r="L208" s="1">
        <v>100</v>
      </c>
      <c r="M208" s="1" t="s">
        <v>193</v>
      </c>
      <c r="N208" s="1">
        <v>14</v>
      </c>
      <c r="O208" s="1">
        <v>12</v>
      </c>
      <c r="P208" s="1">
        <v>26</v>
      </c>
      <c r="Q208" s="16">
        <v>122</v>
      </c>
      <c r="R208" s="16">
        <v>108</v>
      </c>
      <c r="S208" s="12">
        <v>1.9400000000000001E-6</v>
      </c>
      <c r="T208" s="23" t="s">
        <v>1753</v>
      </c>
      <c r="U208" s="1" t="s">
        <v>1754</v>
      </c>
      <c r="V208" s="24" t="s">
        <v>1755</v>
      </c>
    </row>
    <row r="209" spans="1:22">
      <c r="A209" s="1" t="s">
        <v>3495</v>
      </c>
      <c r="B209" s="1" t="s">
        <v>3812</v>
      </c>
      <c r="C209" s="1" t="s">
        <v>4028</v>
      </c>
      <c r="D209" s="1">
        <v>637890</v>
      </c>
      <c r="E209" s="1">
        <v>638290</v>
      </c>
      <c r="F209" s="1" t="s">
        <v>4066</v>
      </c>
      <c r="G209" s="1">
        <v>400</v>
      </c>
      <c r="H209" s="1">
        <v>143</v>
      </c>
      <c r="I209" s="1">
        <v>233</v>
      </c>
      <c r="J209" s="19" t="s">
        <v>3582</v>
      </c>
      <c r="K209" s="20" t="s">
        <v>3585</v>
      </c>
      <c r="L209" s="1">
        <v>100</v>
      </c>
      <c r="M209" s="1" t="s">
        <v>193</v>
      </c>
      <c r="N209" s="1">
        <v>14</v>
      </c>
      <c r="O209" s="1">
        <v>102</v>
      </c>
      <c r="P209" s="1">
        <v>116</v>
      </c>
      <c r="Q209" s="16">
        <v>155</v>
      </c>
      <c r="R209" s="16">
        <v>141</v>
      </c>
      <c r="S209" s="12">
        <v>3.05E-6</v>
      </c>
      <c r="T209" s="23" t="s">
        <v>1759</v>
      </c>
      <c r="U209" s="1" t="s">
        <v>1757</v>
      </c>
      <c r="V209" s="24" t="s">
        <v>1760</v>
      </c>
    </row>
    <row r="210" spans="1:22">
      <c r="A210" s="1" t="s">
        <v>3495</v>
      </c>
      <c r="B210" s="1" t="s">
        <v>3812</v>
      </c>
      <c r="C210" s="1" t="s">
        <v>4028</v>
      </c>
      <c r="D210" s="1">
        <v>637890</v>
      </c>
      <c r="E210" s="1">
        <v>638290</v>
      </c>
      <c r="F210" s="1" t="s">
        <v>4066</v>
      </c>
      <c r="G210" s="1">
        <v>400</v>
      </c>
      <c r="H210" s="1">
        <v>144</v>
      </c>
      <c r="I210" s="1">
        <v>234</v>
      </c>
      <c r="J210" s="19" t="s">
        <v>3582</v>
      </c>
      <c r="K210" s="20" t="s">
        <v>3585</v>
      </c>
      <c r="L210" s="1">
        <v>100</v>
      </c>
      <c r="M210" s="1" t="s">
        <v>193</v>
      </c>
      <c r="N210" s="1">
        <v>14</v>
      </c>
      <c r="O210" s="1">
        <v>144</v>
      </c>
      <c r="P210" s="1">
        <v>158</v>
      </c>
      <c r="Q210" s="16">
        <v>112</v>
      </c>
      <c r="R210" s="16">
        <v>98</v>
      </c>
      <c r="S210" s="12">
        <v>3.05E-6</v>
      </c>
      <c r="T210" s="23" t="s">
        <v>1759</v>
      </c>
      <c r="U210" s="1" t="s">
        <v>1757</v>
      </c>
      <c r="V210" s="24" t="s">
        <v>1760</v>
      </c>
    </row>
    <row r="211" spans="1:22">
      <c r="A211" s="1" t="s">
        <v>3491</v>
      </c>
      <c r="B211" s="1" t="s">
        <v>3843</v>
      </c>
      <c r="C211" s="1" t="s">
        <v>4036</v>
      </c>
      <c r="D211" s="1">
        <v>344297</v>
      </c>
      <c r="E211" s="1">
        <v>344697</v>
      </c>
      <c r="F211" s="1" t="s">
        <v>4065</v>
      </c>
      <c r="G211" s="1">
        <v>400</v>
      </c>
      <c r="H211" s="1">
        <v>1</v>
      </c>
      <c r="I211" s="1">
        <v>131</v>
      </c>
      <c r="J211" s="19" t="s">
        <v>3582</v>
      </c>
      <c r="K211" s="20" t="s">
        <v>3585</v>
      </c>
      <c r="L211" s="1">
        <v>100</v>
      </c>
      <c r="M211" s="1" t="s">
        <v>193</v>
      </c>
      <c r="N211" s="1">
        <v>14</v>
      </c>
      <c r="O211" s="1">
        <v>15</v>
      </c>
      <c r="P211" s="1">
        <v>29</v>
      </c>
      <c r="Q211" s="16">
        <v>384</v>
      </c>
      <c r="R211" s="16">
        <v>370</v>
      </c>
      <c r="S211" s="12">
        <v>6.0399999999999998E-6</v>
      </c>
      <c r="T211" s="23" t="s">
        <v>1764</v>
      </c>
      <c r="U211" s="1" t="s">
        <v>1765</v>
      </c>
      <c r="V211" s="24" t="s">
        <v>1766</v>
      </c>
    </row>
    <row r="212" spans="1:22">
      <c r="A212" s="1" t="s">
        <v>3482</v>
      </c>
      <c r="B212" s="1" t="s">
        <v>3884</v>
      </c>
      <c r="C212" s="1" t="s">
        <v>4131</v>
      </c>
      <c r="D212" s="1">
        <v>17563</v>
      </c>
      <c r="E212" s="1">
        <v>17963</v>
      </c>
      <c r="F212" s="1" t="s">
        <v>4065</v>
      </c>
      <c r="G212" s="1">
        <v>400</v>
      </c>
      <c r="H212" s="1">
        <v>1</v>
      </c>
      <c r="I212" s="1">
        <v>259</v>
      </c>
      <c r="J212" s="19" t="s">
        <v>3582</v>
      </c>
      <c r="K212" s="20" t="s">
        <v>3585</v>
      </c>
      <c r="L212" s="1">
        <v>100</v>
      </c>
      <c r="M212" s="1" t="s">
        <v>193</v>
      </c>
      <c r="N212" s="1">
        <v>14</v>
      </c>
      <c r="O212" s="1">
        <v>131</v>
      </c>
      <c r="P212" s="1">
        <v>145</v>
      </c>
      <c r="Q212" s="16">
        <v>268</v>
      </c>
      <c r="R212" s="16">
        <v>254</v>
      </c>
      <c r="S212" s="12">
        <v>8.3500000000000005E-7</v>
      </c>
      <c r="T212" s="23" t="s">
        <v>1743</v>
      </c>
      <c r="U212" s="1" t="s">
        <v>1744</v>
      </c>
      <c r="V212" s="24" t="s">
        <v>1745</v>
      </c>
    </row>
    <row r="213" spans="1:22">
      <c r="A213" s="1" t="s">
        <v>3482</v>
      </c>
      <c r="B213" s="1" t="s">
        <v>3884</v>
      </c>
      <c r="C213" s="1" t="s">
        <v>4131</v>
      </c>
      <c r="D213" s="1">
        <v>17563</v>
      </c>
      <c r="E213" s="1">
        <v>17963</v>
      </c>
      <c r="F213" s="1" t="s">
        <v>4065</v>
      </c>
      <c r="G213" s="1">
        <v>400</v>
      </c>
      <c r="H213" s="1">
        <v>98</v>
      </c>
      <c r="I213" s="1">
        <v>258</v>
      </c>
      <c r="J213" s="19" t="s">
        <v>3582</v>
      </c>
      <c r="K213" s="20" t="s">
        <v>3585</v>
      </c>
      <c r="L213" s="1">
        <v>100</v>
      </c>
      <c r="M213" s="1" t="s">
        <v>193</v>
      </c>
      <c r="N213" s="1">
        <v>14</v>
      </c>
      <c r="O213" s="1">
        <v>34</v>
      </c>
      <c r="P213" s="1">
        <v>48</v>
      </c>
      <c r="Q213" s="16">
        <v>268</v>
      </c>
      <c r="R213" s="16">
        <v>254</v>
      </c>
      <c r="S213" s="12">
        <v>8.3500000000000005E-7</v>
      </c>
      <c r="T213" s="23" t="s">
        <v>1743</v>
      </c>
      <c r="U213" s="1" t="s">
        <v>1744</v>
      </c>
      <c r="V213" s="24" t="s">
        <v>1745</v>
      </c>
    </row>
    <row r="214" spans="1:22">
      <c r="A214" s="1" t="s">
        <v>3475</v>
      </c>
      <c r="B214" s="1" t="s">
        <v>3685</v>
      </c>
      <c r="C214" s="1" t="s">
        <v>4076</v>
      </c>
      <c r="D214" s="1">
        <v>968001</v>
      </c>
      <c r="E214" s="1">
        <v>968401</v>
      </c>
      <c r="F214" s="1" t="s">
        <v>4065</v>
      </c>
      <c r="G214" s="1">
        <v>400</v>
      </c>
      <c r="H214" s="1">
        <v>8</v>
      </c>
      <c r="I214" s="1">
        <v>168</v>
      </c>
      <c r="J214" s="19" t="s">
        <v>3584</v>
      </c>
      <c r="K214" s="20" t="s">
        <v>3585</v>
      </c>
      <c r="L214" s="1">
        <v>100</v>
      </c>
      <c r="M214" s="1" t="s">
        <v>193</v>
      </c>
      <c r="N214" s="1">
        <v>14</v>
      </c>
      <c r="O214" s="1">
        <v>34</v>
      </c>
      <c r="P214" s="1">
        <v>48</v>
      </c>
      <c r="Q214" s="16">
        <v>358</v>
      </c>
      <c r="R214" s="16">
        <v>344</v>
      </c>
      <c r="S214" s="12">
        <v>1.17E-5</v>
      </c>
      <c r="T214" s="23" t="s">
        <v>1767</v>
      </c>
      <c r="U214" s="1" t="s">
        <v>1768</v>
      </c>
      <c r="V214" s="24" t="s">
        <v>1769</v>
      </c>
    </row>
    <row r="215" spans="1:22">
      <c r="A215" s="1" t="s">
        <v>3481</v>
      </c>
      <c r="B215" s="1" t="s">
        <v>3685</v>
      </c>
      <c r="C215" s="1" t="s">
        <v>4070</v>
      </c>
      <c r="D215" s="1">
        <v>1896026</v>
      </c>
      <c r="E215" s="1">
        <v>1896426</v>
      </c>
      <c r="F215" s="1" t="s">
        <v>4066</v>
      </c>
      <c r="G215" s="1">
        <v>400</v>
      </c>
      <c r="H215" s="1">
        <v>300</v>
      </c>
      <c r="I215" s="1">
        <v>340</v>
      </c>
      <c r="J215" s="19" t="s">
        <v>3584</v>
      </c>
      <c r="K215" s="20" t="s">
        <v>3585</v>
      </c>
      <c r="L215" s="1">
        <v>100</v>
      </c>
      <c r="M215" s="1" t="s">
        <v>193</v>
      </c>
      <c r="N215" s="1">
        <v>14</v>
      </c>
      <c r="O215" s="1">
        <v>2</v>
      </c>
      <c r="P215" s="1">
        <v>16</v>
      </c>
      <c r="Q215" s="16">
        <v>98</v>
      </c>
      <c r="R215" s="16">
        <v>84</v>
      </c>
      <c r="S215" s="12">
        <v>3.05E-6</v>
      </c>
      <c r="T215" s="23" t="s">
        <v>1756</v>
      </c>
      <c r="U215" s="1" t="s">
        <v>1757</v>
      </c>
      <c r="V215" s="24" t="s">
        <v>1758</v>
      </c>
    </row>
    <row r="216" spans="1:22">
      <c r="A216" s="1" t="s">
        <v>3483</v>
      </c>
      <c r="B216" s="1" t="s">
        <v>3685</v>
      </c>
      <c r="C216" s="1" t="s">
        <v>4070</v>
      </c>
      <c r="D216" s="1">
        <v>1895861</v>
      </c>
      <c r="E216" s="1">
        <v>1896261</v>
      </c>
      <c r="F216" s="1" t="s">
        <v>4065</v>
      </c>
      <c r="G216" s="1">
        <v>400</v>
      </c>
      <c r="H216" s="1">
        <v>226</v>
      </c>
      <c r="I216" s="1">
        <v>266</v>
      </c>
      <c r="J216" s="19" t="s">
        <v>3584</v>
      </c>
      <c r="K216" s="20" t="s">
        <v>3585</v>
      </c>
      <c r="L216" s="1">
        <v>100</v>
      </c>
      <c r="M216" s="1" t="s">
        <v>193</v>
      </c>
      <c r="N216" s="1">
        <v>14</v>
      </c>
      <c r="O216" s="1">
        <v>12</v>
      </c>
      <c r="P216" s="1">
        <v>26</v>
      </c>
      <c r="Q216" s="16">
        <v>162</v>
      </c>
      <c r="R216" s="16">
        <v>148</v>
      </c>
      <c r="S216" s="12">
        <v>9.9000000000000005E-7</v>
      </c>
      <c r="T216" s="23" t="s">
        <v>1748</v>
      </c>
      <c r="U216" s="1" t="s">
        <v>1749</v>
      </c>
      <c r="V216" s="24" t="s">
        <v>1750</v>
      </c>
    </row>
    <row r="217" spans="1:22">
      <c r="A217" s="1" t="s">
        <v>3476</v>
      </c>
      <c r="B217" s="1" t="s">
        <v>3685</v>
      </c>
      <c r="C217" s="1" t="s">
        <v>4072</v>
      </c>
      <c r="D217" s="1">
        <v>3142431</v>
      </c>
      <c r="E217" s="1">
        <v>3142831</v>
      </c>
      <c r="F217" s="1" t="s">
        <v>4066</v>
      </c>
      <c r="G217" s="1">
        <v>400</v>
      </c>
      <c r="H217" s="1">
        <v>8</v>
      </c>
      <c r="I217" s="1">
        <v>112</v>
      </c>
      <c r="J217" s="19" t="s">
        <v>3584</v>
      </c>
      <c r="K217" s="20" t="s">
        <v>3585</v>
      </c>
      <c r="L217" s="1">
        <v>100</v>
      </c>
      <c r="M217" s="1" t="s">
        <v>193</v>
      </c>
      <c r="N217" s="1">
        <v>14</v>
      </c>
      <c r="O217" s="1">
        <v>42</v>
      </c>
      <c r="P217" s="1">
        <v>56</v>
      </c>
      <c r="Q217" s="16">
        <v>350</v>
      </c>
      <c r="R217" s="16">
        <v>336</v>
      </c>
      <c r="S217" s="12">
        <v>7.0900000000000001E-9</v>
      </c>
      <c r="T217" s="23" t="s">
        <v>1740</v>
      </c>
      <c r="U217" s="1" t="s">
        <v>1741</v>
      </c>
      <c r="V217" s="24" t="s">
        <v>1742</v>
      </c>
    </row>
    <row r="218" spans="1:22">
      <c r="A218" s="1" t="s">
        <v>3502</v>
      </c>
      <c r="B218" s="1" t="s">
        <v>3634</v>
      </c>
      <c r="C218" s="1" t="s">
        <v>4088</v>
      </c>
      <c r="D218" s="1">
        <v>632181</v>
      </c>
      <c r="E218" s="1">
        <v>632581</v>
      </c>
      <c r="F218" s="1" t="s">
        <v>4065</v>
      </c>
      <c r="G218" s="1">
        <v>400</v>
      </c>
      <c r="H218" s="1">
        <v>47</v>
      </c>
      <c r="I218" s="1">
        <v>305</v>
      </c>
      <c r="J218" s="19" t="s">
        <v>4018</v>
      </c>
      <c r="K218" s="20" t="s">
        <v>3585</v>
      </c>
      <c r="L218" s="1">
        <v>100</v>
      </c>
      <c r="M218" s="1" t="s">
        <v>193</v>
      </c>
      <c r="N218" s="1">
        <v>14</v>
      </c>
      <c r="O218" s="1">
        <v>131</v>
      </c>
      <c r="P218" s="1">
        <v>145</v>
      </c>
      <c r="Q218" s="16">
        <v>222</v>
      </c>
      <c r="R218" s="16">
        <v>208</v>
      </c>
      <c r="S218" s="12">
        <v>1.17E-5</v>
      </c>
      <c r="T218" s="23" t="s">
        <v>1767</v>
      </c>
      <c r="U218" s="1" t="s">
        <v>1768</v>
      </c>
      <c r="V218" s="24" t="s">
        <v>1770</v>
      </c>
    </row>
    <row r="219" spans="1:22">
      <c r="A219" s="1" t="s">
        <v>3480</v>
      </c>
      <c r="B219" s="1" t="s">
        <v>3646</v>
      </c>
      <c r="C219" s="1" t="s">
        <v>4092</v>
      </c>
      <c r="D219" s="1">
        <v>243236</v>
      </c>
      <c r="E219" s="1">
        <v>243636</v>
      </c>
      <c r="F219" s="1" t="s">
        <v>4066</v>
      </c>
      <c r="G219" s="1">
        <v>400</v>
      </c>
      <c r="H219" s="1">
        <v>360</v>
      </c>
      <c r="I219" s="1">
        <v>400</v>
      </c>
      <c r="J219" s="19" t="s">
        <v>4018</v>
      </c>
      <c r="K219" s="20" t="s">
        <v>3585</v>
      </c>
      <c r="L219" s="1">
        <v>100</v>
      </c>
      <c r="M219" s="1" t="s">
        <v>193</v>
      </c>
      <c r="N219" s="1">
        <v>14</v>
      </c>
      <c r="O219" s="1">
        <v>3</v>
      </c>
      <c r="P219" s="1">
        <v>16</v>
      </c>
      <c r="Q219" s="16">
        <v>37</v>
      </c>
      <c r="R219" s="16">
        <v>24</v>
      </c>
      <c r="S219" s="12">
        <v>3.8099999999999998E-5</v>
      </c>
      <c r="T219" s="23" t="s">
        <v>1771</v>
      </c>
      <c r="U219" s="1" t="s">
        <v>1772</v>
      </c>
      <c r="V219" s="24" t="s">
        <v>1773</v>
      </c>
    </row>
    <row r="220" spans="1:22">
      <c r="A220" s="1" t="s">
        <v>3477</v>
      </c>
      <c r="B220" s="1" t="s">
        <v>3647</v>
      </c>
      <c r="C220" s="1" t="s">
        <v>4092</v>
      </c>
      <c r="D220" s="1">
        <v>243000</v>
      </c>
      <c r="E220" s="1">
        <v>243400</v>
      </c>
      <c r="F220" s="1" t="s">
        <v>4065</v>
      </c>
      <c r="G220" s="1">
        <v>400</v>
      </c>
      <c r="H220" s="1">
        <v>108</v>
      </c>
      <c r="I220" s="1">
        <v>198</v>
      </c>
      <c r="J220" s="19" t="s">
        <v>4018</v>
      </c>
      <c r="K220" s="20" t="s">
        <v>3585</v>
      </c>
      <c r="L220" s="1">
        <v>100</v>
      </c>
      <c r="M220" s="1" t="s">
        <v>193</v>
      </c>
      <c r="N220" s="1">
        <v>14</v>
      </c>
      <c r="O220" s="1">
        <v>11</v>
      </c>
      <c r="P220" s="1">
        <v>25</v>
      </c>
      <c r="Q220" s="16">
        <v>281</v>
      </c>
      <c r="R220" s="16">
        <v>267</v>
      </c>
      <c r="S220" s="12">
        <v>9.9000000000000005E-7</v>
      </c>
      <c r="T220" s="23" t="s">
        <v>1748</v>
      </c>
      <c r="U220" s="1" t="s">
        <v>1749</v>
      </c>
      <c r="V220" s="24" t="s">
        <v>1750</v>
      </c>
    </row>
    <row r="221" spans="1:22">
      <c r="A221" s="1" t="s">
        <v>3493</v>
      </c>
      <c r="B221" s="1" t="s">
        <v>3610</v>
      </c>
      <c r="C221" s="1" t="s">
        <v>4161</v>
      </c>
      <c r="D221" s="1">
        <v>315580</v>
      </c>
      <c r="E221" s="1">
        <v>315980</v>
      </c>
      <c r="F221" s="1" t="s">
        <v>4066</v>
      </c>
      <c r="G221" s="1">
        <v>400</v>
      </c>
      <c r="H221" s="1">
        <v>1</v>
      </c>
      <c r="I221" s="1">
        <v>209</v>
      </c>
      <c r="J221" s="19" t="s">
        <v>4018</v>
      </c>
      <c r="K221" s="20" t="s">
        <v>3585</v>
      </c>
      <c r="L221" s="1">
        <v>100</v>
      </c>
      <c r="M221" s="1" t="s">
        <v>193</v>
      </c>
      <c r="N221" s="1">
        <v>14</v>
      </c>
      <c r="O221" s="1">
        <v>146</v>
      </c>
      <c r="P221" s="1">
        <v>160</v>
      </c>
      <c r="Q221" s="16">
        <v>253</v>
      </c>
      <c r="R221" s="16">
        <v>239</v>
      </c>
      <c r="S221" s="12">
        <v>8.3500000000000005E-7</v>
      </c>
      <c r="T221" s="23" t="s">
        <v>1746</v>
      </c>
      <c r="U221" s="1" t="s">
        <v>1747</v>
      </c>
      <c r="V221" s="24" t="s">
        <v>1742</v>
      </c>
    </row>
    <row r="222" spans="1:22">
      <c r="A222" s="1" t="s">
        <v>3484</v>
      </c>
      <c r="B222" s="1" t="s">
        <v>3674</v>
      </c>
      <c r="C222" s="1" t="s">
        <v>4170</v>
      </c>
      <c r="D222" s="1">
        <v>50449</v>
      </c>
      <c r="E222" s="1">
        <v>50849</v>
      </c>
      <c r="F222" s="1" t="s">
        <v>4066</v>
      </c>
      <c r="G222" s="1">
        <v>400</v>
      </c>
      <c r="H222" s="1">
        <v>260</v>
      </c>
      <c r="I222" s="1">
        <v>390</v>
      </c>
      <c r="J222" s="19" t="s">
        <v>4018</v>
      </c>
      <c r="K222" s="20" t="s">
        <v>3585</v>
      </c>
      <c r="L222" s="1">
        <v>100</v>
      </c>
      <c r="M222" s="1" t="s">
        <v>193</v>
      </c>
      <c r="N222" s="1">
        <v>14</v>
      </c>
      <c r="O222" s="1">
        <v>15</v>
      </c>
      <c r="P222" s="1">
        <v>29</v>
      </c>
      <c r="Q222" s="16">
        <v>125</v>
      </c>
      <c r="R222" s="16">
        <v>111</v>
      </c>
      <c r="S222" s="12">
        <v>3.05E-6</v>
      </c>
      <c r="T222" s="23" t="s">
        <v>1761</v>
      </c>
      <c r="U222" s="1" t="s">
        <v>1762</v>
      </c>
      <c r="V222" s="24" t="s">
        <v>1763</v>
      </c>
    </row>
    <row r="223" spans="1:22">
      <c r="A223" s="1" t="s">
        <v>3492</v>
      </c>
      <c r="B223" s="1" t="s">
        <v>3774</v>
      </c>
      <c r="C223" s="1" t="s">
        <v>4021</v>
      </c>
      <c r="D223" s="1">
        <v>45357</v>
      </c>
      <c r="E223" s="1">
        <v>45757</v>
      </c>
      <c r="F223" s="1" t="s">
        <v>4065</v>
      </c>
      <c r="G223" s="1">
        <v>400</v>
      </c>
      <c r="H223" s="1">
        <v>54</v>
      </c>
      <c r="I223" s="1">
        <v>262</v>
      </c>
      <c r="J223" s="19" t="s">
        <v>3582</v>
      </c>
      <c r="K223" s="20" t="s">
        <v>3585</v>
      </c>
      <c r="L223" s="1">
        <v>100</v>
      </c>
      <c r="M223" s="1" t="s">
        <v>194</v>
      </c>
      <c r="N223" s="1">
        <v>17</v>
      </c>
      <c r="O223" s="1">
        <v>120</v>
      </c>
      <c r="P223" s="1">
        <v>137</v>
      </c>
      <c r="Q223" s="16">
        <v>226</v>
      </c>
      <c r="R223" s="16">
        <v>209</v>
      </c>
      <c r="S223" s="12">
        <v>2.7899999999999998E-8</v>
      </c>
      <c r="T223" s="23" t="s">
        <v>2556</v>
      </c>
      <c r="U223" s="1" t="s">
        <v>2557</v>
      </c>
      <c r="V223" s="24" t="s">
        <v>1740</v>
      </c>
    </row>
    <row r="224" spans="1:22">
      <c r="A224" s="1" t="s">
        <v>3492</v>
      </c>
      <c r="B224" s="1" t="s">
        <v>3774</v>
      </c>
      <c r="C224" s="1" t="s">
        <v>4021</v>
      </c>
      <c r="D224" s="1">
        <v>45357</v>
      </c>
      <c r="E224" s="1">
        <v>45757</v>
      </c>
      <c r="F224" s="1" t="s">
        <v>4065</v>
      </c>
      <c r="G224" s="1">
        <v>400</v>
      </c>
      <c r="H224" s="1">
        <v>158</v>
      </c>
      <c r="I224" s="1">
        <v>262</v>
      </c>
      <c r="J224" s="19" t="s">
        <v>3582</v>
      </c>
      <c r="K224" s="20" t="s">
        <v>3585</v>
      </c>
      <c r="L224" s="1">
        <v>100</v>
      </c>
      <c r="M224" s="1" t="s">
        <v>194</v>
      </c>
      <c r="N224" s="1">
        <v>17</v>
      </c>
      <c r="O224" s="1">
        <v>16</v>
      </c>
      <c r="P224" s="1">
        <v>33</v>
      </c>
      <c r="Q224" s="16">
        <v>226</v>
      </c>
      <c r="R224" s="16">
        <v>209</v>
      </c>
      <c r="S224" s="12">
        <v>2.7899999999999998E-8</v>
      </c>
      <c r="T224" s="23" t="s">
        <v>2556</v>
      </c>
      <c r="U224" s="1" t="s">
        <v>2557</v>
      </c>
      <c r="V224" s="24" t="s">
        <v>1740</v>
      </c>
    </row>
    <row r="225" spans="1:22">
      <c r="A225" s="1" t="s">
        <v>3482</v>
      </c>
      <c r="B225" s="1" t="s">
        <v>3884</v>
      </c>
      <c r="C225" s="1" t="s">
        <v>4131</v>
      </c>
      <c r="D225" s="1">
        <v>17563</v>
      </c>
      <c r="E225" s="1">
        <v>17963</v>
      </c>
      <c r="F225" s="1" t="s">
        <v>4065</v>
      </c>
      <c r="G225" s="1">
        <v>400</v>
      </c>
      <c r="H225" s="1">
        <v>1</v>
      </c>
      <c r="I225" s="1">
        <v>259</v>
      </c>
      <c r="J225" s="19" t="s">
        <v>3582</v>
      </c>
      <c r="K225" s="20" t="s">
        <v>3585</v>
      </c>
      <c r="L225" s="1">
        <v>100</v>
      </c>
      <c r="M225" s="1" t="s">
        <v>194</v>
      </c>
      <c r="N225" s="1">
        <v>17</v>
      </c>
      <c r="O225" s="1">
        <v>120</v>
      </c>
      <c r="P225" s="1">
        <v>137</v>
      </c>
      <c r="Q225" s="16">
        <v>279</v>
      </c>
      <c r="R225" s="16">
        <v>262</v>
      </c>
      <c r="S225" s="12">
        <v>6.8500000000000001E-9</v>
      </c>
      <c r="T225" s="23" t="s">
        <v>2548</v>
      </c>
      <c r="U225" s="1" t="s">
        <v>2549</v>
      </c>
      <c r="V225" s="24" t="s">
        <v>2550</v>
      </c>
    </row>
    <row r="226" spans="1:22">
      <c r="A226" s="1" t="s">
        <v>3482</v>
      </c>
      <c r="B226" s="1" t="s">
        <v>3884</v>
      </c>
      <c r="C226" s="1" t="s">
        <v>4131</v>
      </c>
      <c r="D226" s="1">
        <v>17563</v>
      </c>
      <c r="E226" s="1">
        <v>17963</v>
      </c>
      <c r="F226" s="1" t="s">
        <v>4065</v>
      </c>
      <c r="G226" s="1">
        <v>400</v>
      </c>
      <c r="H226" s="1">
        <v>98</v>
      </c>
      <c r="I226" s="1">
        <v>258</v>
      </c>
      <c r="J226" s="19" t="s">
        <v>3582</v>
      </c>
      <c r="K226" s="20" t="s">
        <v>3585</v>
      </c>
      <c r="L226" s="1">
        <v>100</v>
      </c>
      <c r="M226" s="1" t="s">
        <v>194</v>
      </c>
      <c r="N226" s="1">
        <v>17</v>
      </c>
      <c r="O226" s="1">
        <v>217</v>
      </c>
      <c r="P226" s="1">
        <v>234</v>
      </c>
      <c r="Q226" s="16">
        <v>85</v>
      </c>
      <c r="R226" s="16">
        <v>68</v>
      </c>
      <c r="S226" s="12">
        <v>6.8500000000000001E-9</v>
      </c>
      <c r="T226" s="23" t="s">
        <v>2548</v>
      </c>
      <c r="U226" s="1" t="s">
        <v>2549</v>
      </c>
      <c r="V226" s="24" t="s">
        <v>2550</v>
      </c>
    </row>
    <row r="227" spans="1:22">
      <c r="A227" s="1" t="s">
        <v>3475</v>
      </c>
      <c r="B227" s="1" t="s">
        <v>3685</v>
      </c>
      <c r="C227" s="1" t="s">
        <v>4076</v>
      </c>
      <c r="D227" s="1">
        <v>968001</v>
      </c>
      <c r="E227" s="1">
        <v>968401</v>
      </c>
      <c r="F227" s="1" t="s">
        <v>4065</v>
      </c>
      <c r="G227" s="1">
        <v>400</v>
      </c>
      <c r="H227" s="1">
        <v>8</v>
      </c>
      <c r="I227" s="1">
        <v>168</v>
      </c>
      <c r="J227" s="19" t="s">
        <v>3584</v>
      </c>
      <c r="K227" s="20" t="s">
        <v>3585</v>
      </c>
      <c r="L227" s="1">
        <v>100</v>
      </c>
      <c r="M227" s="1" t="s">
        <v>194</v>
      </c>
      <c r="N227" s="1">
        <v>17</v>
      </c>
      <c r="O227" s="1">
        <v>120</v>
      </c>
      <c r="P227" s="1">
        <v>137</v>
      </c>
      <c r="Q227" s="16">
        <v>272</v>
      </c>
      <c r="R227" s="16">
        <v>255</v>
      </c>
      <c r="S227" s="12">
        <v>2.7899999999999998E-8</v>
      </c>
      <c r="T227" s="23" t="s">
        <v>2553</v>
      </c>
      <c r="U227" s="1" t="s">
        <v>2554</v>
      </c>
      <c r="V227" s="24" t="s">
        <v>2555</v>
      </c>
    </row>
    <row r="228" spans="1:22">
      <c r="A228" s="1" t="s">
        <v>3481</v>
      </c>
      <c r="B228" s="1" t="s">
        <v>3685</v>
      </c>
      <c r="C228" s="1" t="s">
        <v>4070</v>
      </c>
      <c r="D228" s="1">
        <v>1896026</v>
      </c>
      <c r="E228" s="1">
        <v>1896426</v>
      </c>
      <c r="F228" s="1" t="s">
        <v>4066</v>
      </c>
      <c r="G228" s="1">
        <v>400</v>
      </c>
      <c r="H228" s="1">
        <v>10</v>
      </c>
      <c r="I228" s="1">
        <v>165</v>
      </c>
      <c r="J228" s="19" t="s">
        <v>3584</v>
      </c>
      <c r="K228" s="20" t="s">
        <v>3585</v>
      </c>
      <c r="L228" s="1">
        <v>100</v>
      </c>
      <c r="M228" s="1" t="s">
        <v>194</v>
      </c>
      <c r="N228" s="1">
        <v>17</v>
      </c>
      <c r="O228" s="1">
        <v>121</v>
      </c>
      <c r="P228" s="1">
        <v>138</v>
      </c>
      <c r="Q228" s="16">
        <v>269</v>
      </c>
      <c r="R228" s="16">
        <v>252</v>
      </c>
      <c r="S228" s="12">
        <v>2.1399999999999998E-6</v>
      </c>
      <c r="T228" s="23" t="s">
        <v>2562</v>
      </c>
      <c r="U228" s="1" t="s">
        <v>2571</v>
      </c>
      <c r="V228" s="24" t="s">
        <v>2572</v>
      </c>
    </row>
    <row r="229" spans="1:22">
      <c r="A229" s="1" t="s">
        <v>3476</v>
      </c>
      <c r="B229" s="1" t="s">
        <v>3685</v>
      </c>
      <c r="C229" s="1" t="s">
        <v>4072</v>
      </c>
      <c r="D229" s="1">
        <v>3142431</v>
      </c>
      <c r="E229" s="1">
        <v>3142831</v>
      </c>
      <c r="F229" s="1" t="s">
        <v>4066</v>
      </c>
      <c r="G229" s="1">
        <v>400</v>
      </c>
      <c r="H229" s="1">
        <v>8</v>
      </c>
      <c r="I229" s="1">
        <v>112</v>
      </c>
      <c r="J229" s="19" t="s">
        <v>3584</v>
      </c>
      <c r="K229" s="20" t="s">
        <v>3585</v>
      </c>
      <c r="L229" s="1">
        <v>100</v>
      </c>
      <c r="M229" s="1" t="s">
        <v>194</v>
      </c>
      <c r="N229" s="1">
        <v>17</v>
      </c>
      <c r="O229" s="1">
        <v>16</v>
      </c>
      <c r="P229" s="1">
        <v>33</v>
      </c>
      <c r="Q229" s="16">
        <v>376</v>
      </c>
      <c r="R229" s="16">
        <v>359</v>
      </c>
      <c r="S229" s="12">
        <v>1.46E-8</v>
      </c>
      <c r="T229" s="23" t="s">
        <v>2551</v>
      </c>
      <c r="U229" s="1" t="s">
        <v>2552</v>
      </c>
      <c r="V229" s="24" t="s">
        <v>1740</v>
      </c>
    </row>
    <row r="230" spans="1:22">
      <c r="A230" s="1" t="s">
        <v>3496</v>
      </c>
      <c r="B230" s="1" t="s">
        <v>3609</v>
      </c>
      <c r="C230" s="1" t="s">
        <v>4084</v>
      </c>
      <c r="D230" s="1">
        <v>939505</v>
      </c>
      <c r="E230" s="1">
        <v>939905</v>
      </c>
      <c r="F230" s="1" t="s">
        <v>4065</v>
      </c>
      <c r="G230" s="1">
        <v>400</v>
      </c>
      <c r="H230" s="1">
        <v>4</v>
      </c>
      <c r="I230" s="1">
        <v>170</v>
      </c>
      <c r="J230" s="19" t="s">
        <v>4018</v>
      </c>
      <c r="K230" s="20" t="s">
        <v>3585</v>
      </c>
      <c r="L230" s="1">
        <v>100</v>
      </c>
      <c r="M230" s="1" t="s">
        <v>194</v>
      </c>
      <c r="N230" s="1">
        <v>17</v>
      </c>
      <c r="O230" s="1">
        <v>75</v>
      </c>
      <c r="P230" s="1">
        <v>92</v>
      </c>
      <c r="Q230" s="16">
        <v>321</v>
      </c>
      <c r="R230" s="16">
        <v>304</v>
      </c>
      <c r="S230" s="12">
        <v>7.1200000000000002E-7</v>
      </c>
      <c r="T230" s="23" t="s">
        <v>2565</v>
      </c>
      <c r="U230" s="1" t="s">
        <v>2566</v>
      </c>
      <c r="V230" s="24" t="s">
        <v>2567</v>
      </c>
    </row>
    <row r="231" spans="1:22">
      <c r="A231" s="1" t="s">
        <v>3502</v>
      </c>
      <c r="B231" s="1" t="s">
        <v>3635</v>
      </c>
      <c r="C231" s="1" t="s">
        <v>4088</v>
      </c>
      <c r="D231" s="1">
        <v>632181</v>
      </c>
      <c r="E231" s="1">
        <v>632581</v>
      </c>
      <c r="F231" s="1" t="s">
        <v>4065</v>
      </c>
      <c r="G231" s="1">
        <v>400</v>
      </c>
      <c r="H231" s="1">
        <v>47</v>
      </c>
      <c r="I231" s="1">
        <v>305</v>
      </c>
      <c r="J231" s="19" t="s">
        <v>4018</v>
      </c>
      <c r="K231" s="20" t="s">
        <v>3585</v>
      </c>
      <c r="L231" s="1">
        <v>100</v>
      </c>
      <c r="M231" s="1" t="s">
        <v>194</v>
      </c>
      <c r="N231" s="1">
        <v>17</v>
      </c>
      <c r="O231" s="1">
        <v>217</v>
      </c>
      <c r="P231" s="1">
        <v>234</v>
      </c>
      <c r="Q231" s="16">
        <v>136</v>
      </c>
      <c r="R231" s="16">
        <v>119</v>
      </c>
      <c r="S231" s="12">
        <v>9.2900000000000005E-8</v>
      </c>
      <c r="T231" s="23" t="s">
        <v>2560</v>
      </c>
      <c r="U231" s="1" t="s">
        <v>2561</v>
      </c>
      <c r="V231" s="24" t="s">
        <v>2550</v>
      </c>
    </row>
    <row r="232" spans="1:22">
      <c r="A232" s="1" t="s">
        <v>3497</v>
      </c>
      <c r="B232" s="1" t="s">
        <v>3610</v>
      </c>
      <c r="C232" s="1" t="s">
        <v>4092</v>
      </c>
      <c r="D232" s="1">
        <v>239991</v>
      </c>
      <c r="E232" s="1">
        <v>240391</v>
      </c>
      <c r="F232" s="1" t="s">
        <v>4066</v>
      </c>
      <c r="G232" s="1">
        <v>400</v>
      </c>
      <c r="H232" s="1">
        <v>3</v>
      </c>
      <c r="I232" s="1">
        <v>100</v>
      </c>
      <c r="J232" s="19" t="s">
        <v>4018</v>
      </c>
      <c r="K232" s="20" t="s">
        <v>3585</v>
      </c>
      <c r="L232" s="1">
        <v>100</v>
      </c>
      <c r="M232" s="1" t="s">
        <v>194</v>
      </c>
      <c r="N232" s="1">
        <v>17</v>
      </c>
      <c r="O232" s="1">
        <v>75</v>
      </c>
      <c r="P232" s="1">
        <v>92</v>
      </c>
      <c r="Q232" s="16">
        <v>322</v>
      </c>
      <c r="R232" s="16">
        <v>305</v>
      </c>
      <c r="S232" s="12">
        <v>1.9700000000000002E-6</v>
      </c>
      <c r="T232" s="23" t="s">
        <v>2568</v>
      </c>
      <c r="U232" s="1" t="s">
        <v>2569</v>
      </c>
      <c r="V232" s="24" t="s">
        <v>2570</v>
      </c>
    </row>
    <row r="233" spans="1:22">
      <c r="A233" s="1" t="s">
        <v>3480</v>
      </c>
      <c r="B233" s="1" t="s">
        <v>3646</v>
      </c>
      <c r="C233" s="1" t="s">
        <v>4092</v>
      </c>
      <c r="D233" s="1">
        <v>243236</v>
      </c>
      <c r="E233" s="1">
        <v>243636</v>
      </c>
      <c r="F233" s="1" t="s">
        <v>4066</v>
      </c>
      <c r="G233" s="1">
        <v>400</v>
      </c>
      <c r="H233" s="1">
        <v>30</v>
      </c>
      <c r="I233" s="1">
        <v>228</v>
      </c>
      <c r="J233" s="19" t="s">
        <v>4018</v>
      </c>
      <c r="K233" s="20" t="s">
        <v>3585</v>
      </c>
      <c r="L233" s="1">
        <v>100</v>
      </c>
      <c r="M233" s="1" t="s">
        <v>194</v>
      </c>
      <c r="N233" s="1">
        <v>17</v>
      </c>
      <c r="O233" s="1">
        <v>163</v>
      </c>
      <c r="P233" s="1">
        <v>180</v>
      </c>
      <c r="Q233" s="16">
        <v>207</v>
      </c>
      <c r="R233" s="16">
        <v>190</v>
      </c>
      <c r="S233" s="12">
        <v>5.2399999999999998E-7</v>
      </c>
      <c r="T233" s="23" t="s">
        <v>2562</v>
      </c>
      <c r="U233" s="1" t="s">
        <v>2563</v>
      </c>
      <c r="V233" s="24" t="s">
        <v>2564</v>
      </c>
    </row>
    <row r="234" spans="1:22">
      <c r="A234" s="1" t="s">
        <v>3493</v>
      </c>
      <c r="B234" s="1" t="s">
        <v>3610</v>
      </c>
      <c r="C234" s="1" t="s">
        <v>4161</v>
      </c>
      <c r="D234" s="1">
        <v>315580</v>
      </c>
      <c r="E234" s="1">
        <v>315980</v>
      </c>
      <c r="F234" s="1" t="s">
        <v>4066</v>
      </c>
      <c r="G234" s="1">
        <v>400</v>
      </c>
      <c r="H234" s="1">
        <v>1</v>
      </c>
      <c r="I234" s="1">
        <v>209</v>
      </c>
      <c r="J234" s="19" t="s">
        <v>4018</v>
      </c>
      <c r="K234" s="20" t="s">
        <v>3585</v>
      </c>
      <c r="L234" s="1">
        <v>100</v>
      </c>
      <c r="M234" s="1" t="s">
        <v>194</v>
      </c>
      <c r="N234" s="1">
        <v>17</v>
      </c>
      <c r="O234" s="1">
        <v>120</v>
      </c>
      <c r="P234" s="1">
        <v>137</v>
      </c>
      <c r="Q234" s="16">
        <v>279</v>
      </c>
      <c r="R234" s="16">
        <v>262</v>
      </c>
      <c r="S234" s="12">
        <v>3.5700000000000002E-8</v>
      </c>
      <c r="T234" s="23" t="s">
        <v>2558</v>
      </c>
      <c r="U234" s="1" t="s">
        <v>2559</v>
      </c>
      <c r="V234" s="24" t="s">
        <v>1746</v>
      </c>
    </row>
    <row r="235" spans="1:22">
      <c r="A235" s="1" t="s">
        <v>3523</v>
      </c>
      <c r="B235" s="1" t="s">
        <v>3786</v>
      </c>
      <c r="C235" s="1" t="s">
        <v>4020</v>
      </c>
      <c r="D235" s="1">
        <v>646204</v>
      </c>
      <c r="E235" s="1">
        <v>646604</v>
      </c>
      <c r="F235" s="1" t="s">
        <v>4065</v>
      </c>
      <c r="G235" s="1">
        <v>400</v>
      </c>
      <c r="H235" s="1">
        <v>220</v>
      </c>
      <c r="I235" s="1">
        <v>244</v>
      </c>
      <c r="J235" s="19" t="s">
        <v>3582</v>
      </c>
      <c r="K235" s="20" t="s">
        <v>3585</v>
      </c>
      <c r="L235" s="1">
        <v>108</v>
      </c>
      <c r="M235" s="1" t="s">
        <v>196</v>
      </c>
      <c r="N235" s="1">
        <v>4</v>
      </c>
      <c r="O235" s="1">
        <v>14</v>
      </c>
      <c r="P235" s="1">
        <v>18</v>
      </c>
      <c r="Q235" s="16">
        <v>166</v>
      </c>
      <c r="R235" s="16">
        <v>162</v>
      </c>
      <c r="S235" s="12">
        <v>7.5300000000000002E-3</v>
      </c>
      <c r="T235" s="23" t="s">
        <v>1814</v>
      </c>
      <c r="U235" s="1" t="s">
        <v>1808</v>
      </c>
      <c r="V235" s="24" t="s">
        <v>1813</v>
      </c>
    </row>
    <row r="236" spans="1:22">
      <c r="A236" s="1" t="s">
        <v>3511</v>
      </c>
      <c r="B236" s="1" t="s">
        <v>3597</v>
      </c>
      <c r="C236" s="1" t="s">
        <v>4021</v>
      </c>
      <c r="D236" s="1">
        <v>891666</v>
      </c>
      <c r="E236" s="1">
        <v>892066</v>
      </c>
      <c r="F236" s="1" t="s">
        <v>4066</v>
      </c>
      <c r="G236" s="1">
        <v>400</v>
      </c>
      <c r="H236" s="1">
        <v>95</v>
      </c>
      <c r="I236" s="1">
        <v>231</v>
      </c>
      <c r="J236" s="19" t="s">
        <v>3582</v>
      </c>
      <c r="K236" s="20" t="s">
        <v>3585</v>
      </c>
      <c r="L236" s="1">
        <v>108</v>
      </c>
      <c r="M236" s="1" t="s">
        <v>196</v>
      </c>
      <c r="N236" s="1">
        <v>4</v>
      </c>
      <c r="O236" s="1">
        <v>37</v>
      </c>
      <c r="P236" s="1">
        <v>41</v>
      </c>
      <c r="Q236" s="16">
        <v>268</v>
      </c>
      <c r="R236" s="16">
        <v>264</v>
      </c>
      <c r="S236" s="12">
        <v>3.81E-3</v>
      </c>
      <c r="T236" s="23" t="s">
        <v>1787</v>
      </c>
      <c r="U236" s="1" t="s">
        <v>782</v>
      </c>
      <c r="V236" s="24" t="s">
        <v>1789</v>
      </c>
    </row>
    <row r="237" spans="1:22">
      <c r="A237" s="1" t="s">
        <v>3521</v>
      </c>
      <c r="B237" s="1" t="s">
        <v>3807</v>
      </c>
      <c r="C237" s="1" t="s">
        <v>4028</v>
      </c>
      <c r="D237" s="1">
        <v>77163</v>
      </c>
      <c r="E237" s="1">
        <v>77563</v>
      </c>
      <c r="F237" s="1" t="s">
        <v>4065</v>
      </c>
      <c r="G237" s="1">
        <v>400</v>
      </c>
      <c r="H237" s="1">
        <v>61</v>
      </c>
      <c r="I237" s="1">
        <v>221</v>
      </c>
      <c r="J237" s="19" t="s">
        <v>3582</v>
      </c>
      <c r="K237" s="20" t="s">
        <v>3585</v>
      </c>
      <c r="L237" s="1">
        <v>108</v>
      </c>
      <c r="M237" s="1" t="s">
        <v>196</v>
      </c>
      <c r="N237" s="1">
        <v>4</v>
      </c>
      <c r="O237" s="1">
        <v>124</v>
      </c>
      <c r="P237" s="1">
        <v>128</v>
      </c>
      <c r="Q237" s="16">
        <v>215</v>
      </c>
      <c r="R237" s="16">
        <v>211</v>
      </c>
      <c r="S237" s="12">
        <v>7.5300000000000002E-3</v>
      </c>
      <c r="T237" s="23" t="s">
        <v>1810</v>
      </c>
      <c r="U237" s="1" t="s">
        <v>1808</v>
      </c>
      <c r="V237" s="24" t="s">
        <v>1811</v>
      </c>
    </row>
    <row r="238" spans="1:22">
      <c r="A238" s="1" t="s">
        <v>3516</v>
      </c>
      <c r="B238" s="1" t="s">
        <v>3808</v>
      </c>
      <c r="C238" s="1" t="s">
        <v>4028</v>
      </c>
      <c r="D238" s="1">
        <v>246008</v>
      </c>
      <c r="E238" s="1">
        <v>246408</v>
      </c>
      <c r="F238" s="1" t="s">
        <v>4065</v>
      </c>
      <c r="G238" s="1">
        <v>400</v>
      </c>
      <c r="H238" s="1">
        <v>102</v>
      </c>
      <c r="I238" s="1">
        <v>162</v>
      </c>
      <c r="J238" s="19" t="s">
        <v>3582</v>
      </c>
      <c r="K238" s="20" t="s">
        <v>3585</v>
      </c>
      <c r="L238" s="1">
        <v>108</v>
      </c>
      <c r="M238" s="1" t="s">
        <v>196</v>
      </c>
      <c r="N238" s="1">
        <v>4</v>
      </c>
      <c r="O238" s="1">
        <v>58</v>
      </c>
      <c r="P238" s="1">
        <v>62</v>
      </c>
      <c r="Q238" s="16">
        <v>240</v>
      </c>
      <c r="R238" s="16">
        <v>236</v>
      </c>
      <c r="S238" s="12">
        <v>3.81E-3</v>
      </c>
      <c r="T238" s="23" t="s">
        <v>1796</v>
      </c>
      <c r="U238" s="1" t="s">
        <v>782</v>
      </c>
    </row>
    <row r="239" spans="1:22">
      <c r="A239" s="1" t="s">
        <v>3508</v>
      </c>
      <c r="B239" s="1" t="s">
        <v>3841</v>
      </c>
      <c r="C239" s="1" t="s">
        <v>4129</v>
      </c>
      <c r="D239" s="1">
        <v>210655</v>
      </c>
      <c r="E239" s="1">
        <v>211055</v>
      </c>
      <c r="F239" s="1" t="s">
        <v>4065</v>
      </c>
      <c r="G239" s="1">
        <v>400</v>
      </c>
      <c r="H239" s="1">
        <v>115</v>
      </c>
      <c r="I239" s="1">
        <v>198</v>
      </c>
      <c r="J239" s="19" t="s">
        <v>3582</v>
      </c>
      <c r="K239" s="20" t="s">
        <v>3585</v>
      </c>
      <c r="L239" s="1">
        <v>108</v>
      </c>
      <c r="M239" s="1" t="s">
        <v>196</v>
      </c>
      <c r="N239" s="1">
        <v>4</v>
      </c>
      <c r="O239" s="1">
        <v>58</v>
      </c>
      <c r="P239" s="1">
        <v>62</v>
      </c>
      <c r="Q239" s="16">
        <v>227</v>
      </c>
      <c r="R239" s="16">
        <v>223</v>
      </c>
      <c r="S239" s="12">
        <v>3.81E-3</v>
      </c>
      <c r="T239" s="23" t="s">
        <v>1784</v>
      </c>
      <c r="U239" s="1" t="s">
        <v>782</v>
      </c>
      <c r="V239" s="24" t="s">
        <v>1785</v>
      </c>
    </row>
    <row r="240" spans="1:22">
      <c r="A240" s="1" t="s">
        <v>3508</v>
      </c>
      <c r="B240" s="1" t="s">
        <v>3841</v>
      </c>
      <c r="C240" s="1" t="s">
        <v>4129</v>
      </c>
      <c r="D240" s="1">
        <v>210655</v>
      </c>
      <c r="E240" s="1">
        <v>211055</v>
      </c>
      <c r="F240" s="1" t="s">
        <v>4065</v>
      </c>
      <c r="G240" s="1">
        <v>400</v>
      </c>
      <c r="H240" s="1">
        <v>124</v>
      </c>
      <c r="I240" s="1">
        <v>198</v>
      </c>
      <c r="J240" s="19" t="s">
        <v>3582</v>
      </c>
      <c r="K240" s="20" t="s">
        <v>3585</v>
      </c>
      <c r="L240" s="1">
        <v>108</v>
      </c>
      <c r="M240" s="1" t="s">
        <v>196</v>
      </c>
      <c r="N240" s="1">
        <v>4</v>
      </c>
      <c r="O240" s="1">
        <v>67</v>
      </c>
      <c r="P240" s="1">
        <v>71</v>
      </c>
      <c r="Q240" s="16">
        <v>209</v>
      </c>
      <c r="R240" s="16">
        <v>205</v>
      </c>
      <c r="S240" s="12">
        <v>3.81E-3</v>
      </c>
      <c r="T240" s="23" t="s">
        <v>1784</v>
      </c>
      <c r="U240" s="1" t="s">
        <v>782</v>
      </c>
      <c r="V240" s="24" t="s">
        <v>1785</v>
      </c>
    </row>
    <row r="241" spans="1:22">
      <c r="A241" s="1" t="s">
        <v>3504</v>
      </c>
      <c r="B241" s="1" t="s">
        <v>3846</v>
      </c>
      <c r="C241" s="1" t="s">
        <v>4037</v>
      </c>
      <c r="D241" s="1">
        <v>86700</v>
      </c>
      <c r="E241" s="1">
        <v>87100</v>
      </c>
      <c r="F241" s="1" t="s">
        <v>4066</v>
      </c>
      <c r="G241" s="1">
        <v>400</v>
      </c>
      <c r="H241" s="1">
        <v>101</v>
      </c>
      <c r="I241" s="1">
        <v>293</v>
      </c>
      <c r="J241" s="19" t="s">
        <v>3582</v>
      </c>
      <c r="K241" s="20" t="s">
        <v>3585</v>
      </c>
      <c r="L241" s="1">
        <v>108</v>
      </c>
      <c r="M241" s="1" t="s">
        <v>196</v>
      </c>
      <c r="N241" s="1">
        <v>4</v>
      </c>
      <c r="O241" s="1">
        <v>161</v>
      </c>
      <c r="P241" s="1">
        <v>165</v>
      </c>
      <c r="Q241" s="16">
        <v>138</v>
      </c>
      <c r="R241" s="16">
        <v>134</v>
      </c>
      <c r="S241" s="12">
        <v>3.81E-3</v>
      </c>
      <c r="T241" s="23" t="s">
        <v>1776</v>
      </c>
      <c r="U241" s="1" t="s">
        <v>782</v>
      </c>
      <c r="V241" s="24" t="s">
        <v>1777</v>
      </c>
    </row>
    <row r="242" spans="1:22">
      <c r="A242" s="1" t="s">
        <v>3504</v>
      </c>
      <c r="B242" s="1" t="s">
        <v>3846</v>
      </c>
      <c r="C242" s="1" t="s">
        <v>4037</v>
      </c>
      <c r="D242" s="1">
        <v>86700</v>
      </c>
      <c r="E242" s="1">
        <v>87100</v>
      </c>
      <c r="F242" s="1" t="s">
        <v>4066</v>
      </c>
      <c r="G242" s="1">
        <v>400</v>
      </c>
      <c r="H242" s="1">
        <v>119</v>
      </c>
      <c r="I242" s="1">
        <v>293</v>
      </c>
      <c r="J242" s="19" t="s">
        <v>3582</v>
      </c>
      <c r="K242" s="20" t="s">
        <v>3585</v>
      </c>
      <c r="L242" s="1">
        <v>108</v>
      </c>
      <c r="M242" s="1" t="s">
        <v>196</v>
      </c>
      <c r="N242" s="1">
        <v>4</v>
      </c>
      <c r="O242" s="1">
        <v>77</v>
      </c>
      <c r="P242" s="1">
        <v>81</v>
      </c>
      <c r="Q242" s="16">
        <v>204</v>
      </c>
      <c r="R242" s="16">
        <v>200</v>
      </c>
      <c r="S242" s="12">
        <v>1.1299999999999999E-2</v>
      </c>
      <c r="T242" s="23" t="s">
        <v>1815</v>
      </c>
      <c r="U242" s="1" t="s">
        <v>1816</v>
      </c>
      <c r="V242" s="24" t="s">
        <v>1817</v>
      </c>
    </row>
    <row r="243" spans="1:22">
      <c r="A243" s="1" t="s">
        <v>3514</v>
      </c>
      <c r="B243" s="1" t="s">
        <v>3891</v>
      </c>
      <c r="C243" s="1" t="s">
        <v>4046</v>
      </c>
      <c r="D243" s="1">
        <v>401851</v>
      </c>
      <c r="E243" s="1">
        <v>402251</v>
      </c>
      <c r="F243" s="1" t="s">
        <v>4066</v>
      </c>
      <c r="G243" s="1">
        <v>400</v>
      </c>
      <c r="H243" s="1">
        <v>274</v>
      </c>
      <c r="I243" s="1">
        <v>306</v>
      </c>
      <c r="J243" s="19" t="s">
        <v>3582</v>
      </c>
      <c r="K243" s="20" t="s">
        <v>3585</v>
      </c>
      <c r="L243" s="1">
        <v>108</v>
      </c>
      <c r="M243" s="1" t="s">
        <v>196</v>
      </c>
      <c r="N243" s="1">
        <v>4</v>
      </c>
      <c r="O243" s="1">
        <v>14</v>
      </c>
      <c r="P243" s="1">
        <v>18</v>
      </c>
      <c r="Q243" s="16">
        <v>112</v>
      </c>
      <c r="R243" s="16">
        <v>108</v>
      </c>
      <c r="S243" s="12">
        <v>3.81E-3</v>
      </c>
      <c r="T243" s="23" t="s">
        <v>1794</v>
      </c>
      <c r="U243" s="1" t="s">
        <v>782</v>
      </c>
      <c r="V243" s="24" t="s">
        <v>1793</v>
      </c>
    </row>
    <row r="244" spans="1:22">
      <c r="A244" s="1" t="s">
        <v>3506</v>
      </c>
      <c r="B244" s="1" t="s">
        <v>3893</v>
      </c>
      <c r="C244" s="1" t="s">
        <v>4046</v>
      </c>
      <c r="D244" s="1">
        <v>830798</v>
      </c>
      <c r="E244" s="1">
        <v>831198</v>
      </c>
      <c r="F244" s="1" t="s">
        <v>4065</v>
      </c>
      <c r="G244" s="1">
        <v>400</v>
      </c>
      <c r="H244" s="1">
        <v>181</v>
      </c>
      <c r="I244" s="1">
        <v>257</v>
      </c>
      <c r="J244" s="19" t="s">
        <v>3582</v>
      </c>
      <c r="K244" s="20" t="s">
        <v>3585</v>
      </c>
      <c r="L244" s="1">
        <v>108</v>
      </c>
      <c r="M244" s="1" t="s">
        <v>196</v>
      </c>
      <c r="N244" s="1">
        <v>4</v>
      </c>
      <c r="O244" s="1">
        <v>40</v>
      </c>
      <c r="P244" s="1">
        <v>44</v>
      </c>
      <c r="Q244" s="16">
        <v>179</v>
      </c>
      <c r="R244" s="16">
        <v>175</v>
      </c>
      <c r="S244" s="12">
        <v>3.81E-3</v>
      </c>
      <c r="T244" s="23" t="s">
        <v>1780</v>
      </c>
      <c r="U244" s="1" t="s">
        <v>782</v>
      </c>
      <c r="V244" s="24" t="s">
        <v>1781</v>
      </c>
    </row>
    <row r="245" spans="1:22">
      <c r="A245" s="1" t="s">
        <v>3518</v>
      </c>
      <c r="B245" s="1" t="s">
        <v>3921</v>
      </c>
      <c r="C245" s="1" t="s">
        <v>4135</v>
      </c>
      <c r="D245" s="1">
        <v>125654</v>
      </c>
      <c r="E245" s="1">
        <v>126054</v>
      </c>
      <c r="F245" s="1" t="s">
        <v>4066</v>
      </c>
      <c r="G245" s="1">
        <v>400</v>
      </c>
      <c r="H245" s="1">
        <v>1</v>
      </c>
      <c r="I245" s="1">
        <v>48</v>
      </c>
      <c r="J245" s="19" t="s">
        <v>3582</v>
      </c>
      <c r="K245" s="20" t="s">
        <v>3585</v>
      </c>
      <c r="L245" s="1">
        <v>108</v>
      </c>
      <c r="M245" s="1" t="s">
        <v>196</v>
      </c>
      <c r="N245" s="1">
        <v>4</v>
      </c>
      <c r="O245" s="1">
        <v>34</v>
      </c>
      <c r="P245" s="1">
        <v>38</v>
      </c>
      <c r="Q245" s="16">
        <v>365</v>
      </c>
      <c r="R245" s="16">
        <v>361</v>
      </c>
      <c r="S245" s="12">
        <v>3.81E-3</v>
      </c>
      <c r="T245" s="23" t="s">
        <v>1803</v>
      </c>
      <c r="U245" s="1" t="s">
        <v>782</v>
      </c>
      <c r="V245" s="24" t="s">
        <v>1804</v>
      </c>
    </row>
    <row r="246" spans="1:22">
      <c r="A246" s="1" t="s">
        <v>3518</v>
      </c>
      <c r="B246" s="1" t="s">
        <v>3921</v>
      </c>
      <c r="C246" s="1" t="s">
        <v>4135</v>
      </c>
      <c r="D246" s="1">
        <v>125654</v>
      </c>
      <c r="E246" s="1">
        <v>126054</v>
      </c>
      <c r="F246" s="1" t="s">
        <v>4066</v>
      </c>
      <c r="G246" s="1">
        <v>400</v>
      </c>
      <c r="H246" s="1">
        <v>108</v>
      </c>
      <c r="I246" s="1">
        <v>178</v>
      </c>
      <c r="J246" s="19" t="s">
        <v>3582</v>
      </c>
      <c r="K246" s="20" t="s">
        <v>3585</v>
      </c>
      <c r="L246" s="1">
        <v>108</v>
      </c>
      <c r="M246" s="1" t="s">
        <v>196</v>
      </c>
      <c r="N246" s="1">
        <v>4</v>
      </c>
      <c r="O246" s="1">
        <v>36</v>
      </c>
      <c r="P246" s="1">
        <v>40</v>
      </c>
      <c r="Q246" s="16">
        <v>256</v>
      </c>
      <c r="R246" s="16">
        <v>252</v>
      </c>
      <c r="S246" s="12">
        <v>3.81E-3</v>
      </c>
      <c r="T246" s="23" t="s">
        <v>1799</v>
      </c>
      <c r="U246" s="1" t="s">
        <v>782</v>
      </c>
      <c r="V246" s="24" t="s">
        <v>1800</v>
      </c>
    </row>
    <row r="247" spans="1:22">
      <c r="A247" s="1" t="s">
        <v>3518</v>
      </c>
      <c r="B247" s="1" t="s">
        <v>3921</v>
      </c>
      <c r="C247" s="1" t="s">
        <v>4135</v>
      </c>
      <c r="D247" s="1">
        <v>125654</v>
      </c>
      <c r="E247" s="1">
        <v>126054</v>
      </c>
      <c r="F247" s="1" t="s">
        <v>4066</v>
      </c>
      <c r="G247" s="1">
        <v>400</v>
      </c>
      <c r="H247" s="1">
        <v>118</v>
      </c>
      <c r="I247" s="1">
        <v>178</v>
      </c>
      <c r="J247" s="19" t="s">
        <v>3582</v>
      </c>
      <c r="K247" s="20" t="s">
        <v>3585</v>
      </c>
      <c r="L247" s="1">
        <v>108</v>
      </c>
      <c r="M247" s="1" t="s">
        <v>196</v>
      </c>
      <c r="N247" s="1">
        <v>4</v>
      </c>
      <c r="O247" s="1">
        <v>44</v>
      </c>
      <c r="P247" s="1">
        <v>48</v>
      </c>
      <c r="Q247" s="16">
        <v>238</v>
      </c>
      <c r="R247" s="16">
        <v>234</v>
      </c>
      <c r="S247" s="12">
        <v>3.81E-3</v>
      </c>
      <c r="T247" s="23" t="s">
        <v>1803</v>
      </c>
      <c r="U247" s="1" t="s">
        <v>782</v>
      </c>
      <c r="V247" s="24" t="s">
        <v>1804</v>
      </c>
    </row>
    <row r="248" spans="1:22">
      <c r="A248" s="1" t="s">
        <v>3519</v>
      </c>
      <c r="B248" s="1" t="s">
        <v>3685</v>
      </c>
      <c r="C248" s="1" t="s">
        <v>4072</v>
      </c>
      <c r="D248" s="1">
        <v>6287074</v>
      </c>
      <c r="E248" s="1">
        <v>6287474</v>
      </c>
      <c r="F248" s="1" t="s">
        <v>4066</v>
      </c>
      <c r="G248" s="1">
        <v>400</v>
      </c>
      <c r="H248" s="1">
        <v>91</v>
      </c>
      <c r="I248" s="1">
        <v>151</v>
      </c>
      <c r="J248" s="19" t="s">
        <v>3584</v>
      </c>
      <c r="K248" s="20" t="s">
        <v>3585</v>
      </c>
      <c r="L248" s="1">
        <v>108</v>
      </c>
      <c r="M248" s="1" t="s">
        <v>196</v>
      </c>
      <c r="N248" s="1">
        <v>4</v>
      </c>
      <c r="O248" s="1">
        <v>34</v>
      </c>
      <c r="P248" s="1">
        <v>38</v>
      </c>
      <c r="Q248" s="16">
        <v>275</v>
      </c>
      <c r="R248" s="16">
        <v>271</v>
      </c>
      <c r="S248" s="12">
        <v>3.81E-3</v>
      </c>
      <c r="T248" s="23" t="s">
        <v>1805</v>
      </c>
      <c r="U248" s="1" t="s">
        <v>782</v>
      </c>
      <c r="V248" s="24" t="s">
        <v>1806</v>
      </c>
    </row>
    <row r="249" spans="1:22">
      <c r="A249" s="1" t="s">
        <v>3515</v>
      </c>
      <c r="B249" s="1" t="s">
        <v>3685</v>
      </c>
      <c r="C249" s="1" t="s">
        <v>4069</v>
      </c>
      <c r="D249" s="1">
        <v>1932984</v>
      </c>
      <c r="E249" s="1">
        <v>1933384</v>
      </c>
      <c r="F249" s="1" t="s">
        <v>4065</v>
      </c>
      <c r="G249" s="1">
        <v>400</v>
      </c>
      <c r="H249" s="1">
        <v>97</v>
      </c>
      <c r="I249" s="1">
        <v>153</v>
      </c>
      <c r="J249" s="19" t="s">
        <v>3584</v>
      </c>
      <c r="K249" s="20" t="s">
        <v>3585</v>
      </c>
      <c r="L249" s="1">
        <v>108</v>
      </c>
      <c r="M249" s="1" t="s">
        <v>196</v>
      </c>
      <c r="N249" s="1">
        <v>4</v>
      </c>
      <c r="O249" s="1">
        <v>54</v>
      </c>
      <c r="P249" s="1">
        <v>58</v>
      </c>
      <c r="Q249" s="16">
        <v>249</v>
      </c>
      <c r="R249" s="16">
        <v>245</v>
      </c>
      <c r="S249" s="12">
        <v>3.81E-3</v>
      </c>
      <c r="T249" s="23" t="s">
        <v>1795</v>
      </c>
      <c r="U249" s="1" t="s">
        <v>782</v>
      </c>
    </row>
    <row r="250" spans="1:22">
      <c r="A250" s="1" t="s">
        <v>3513</v>
      </c>
      <c r="B250" s="1" t="s">
        <v>3685</v>
      </c>
      <c r="C250" s="1" t="s">
        <v>4082</v>
      </c>
      <c r="D250" s="1">
        <v>953671</v>
      </c>
      <c r="E250" s="1">
        <v>954071</v>
      </c>
      <c r="F250" s="1" t="s">
        <v>4066</v>
      </c>
      <c r="G250" s="1">
        <v>400</v>
      </c>
      <c r="H250" s="1">
        <v>365</v>
      </c>
      <c r="I250" s="1">
        <v>400</v>
      </c>
      <c r="J250" s="19" t="s">
        <v>3584</v>
      </c>
      <c r="K250" s="20" t="s">
        <v>3585</v>
      </c>
      <c r="L250" s="1">
        <v>108</v>
      </c>
      <c r="M250" s="1" t="s">
        <v>196</v>
      </c>
      <c r="N250" s="1">
        <v>4</v>
      </c>
      <c r="O250" s="1">
        <v>17</v>
      </c>
      <c r="P250" s="1">
        <v>21</v>
      </c>
      <c r="Q250" s="16">
        <v>18</v>
      </c>
      <c r="R250" s="16">
        <v>14</v>
      </c>
      <c r="S250" s="12">
        <v>3.81E-3</v>
      </c>
      <c r="T250" s="23" t="s">
        <v>1792</v>
      </c>
      <c r="U250" s="1" t="s">
        <v>782</v>
      </c>
      <c r="V250" s="24" t="s">
        <v>1793</v>
      </c>
    </row>
    <row r="251" spans="1:22">
      <c r="A251" s="1" t="s">
        <v>3503</v>
      </c>
      <c r="B251" s="1" t="s">
        <v>3685</v>
      </c>
      <c r="C251" s="1" t="s">
        <v>4070</v>
      </c>
      <c r="D251" s="1">
        <v>3426951</v>
      </c>
      <c r="E251" s="1">
        <v>3427351</v>
      </c>
      <c r="F251" s="1" t="s">
        <v>4065</v>
      </c>
      <c r="G251" s="1">
        <v>400</v>
      </c>
      <c r="H251" s="1">
        <v>6</v>
      </c>
      <c r="I251" s="1">
        <v>199</v>
      </c>
      <c r="J251" s="19" t="s">
        <v>3584</v>
      </c>
      <c r="K251" s="20" t="s">
        <v>3585</v>
      </c>
      <c r="L251" s="1">
        <v>108</v>
      </c>
      <c r="M251" s="1" t="s">
        <v>196</v>
      </c>
      <c r="N251" s="1">
        <v>4</v>
      </c>
      <c r="O251" s="1">
        <v>174</v>
      </c>
      <c r="P251" s="1">
        <v>178</v>
      </c>
      <c r="Q251" s="16">
        <v>220</v>
      </c>
      <c r="R251" s="16">
        <v>216</v>
      </c>
      <c r="S251" s="12">
        <v>3.81E-3</v>
      </c>
      <c r="T251" s="23" t="s">
        <v>1774</v>
      </c>
      <c r="U251" s="1" t="s">
        <v>782</v>
      </c>
      <c r="V251" s="24" t="s">
        <v>1775</v>
      </c>
    </row>
    <row r="252" spans="1:22">
      <c r="A252" s="1" t="s">
        <v>3512</v>
      </c>
      <c r="B252" s="1" t="s">
        <v>3685</v>
      </c>
      <c r="C252" s="1" t="s">
        <v>4068</v>
      </c>
      <c r="D252" s="1">
        <v>8094264</v>
      </c>
      <c r="E252" s="1">
        <v>8094664</v>
      </c>
      <c r="F252" s="1" t="s">
        <v>4065</v>
      </c>
      <c r="G252" s="1">
        <v>400</v>
      </c>
      <c r="H252" s="1">
        <v>49</v>
      </c>
      <c r="I252" s="1">
        <v>209</v>
      </c>
      <c r="J252" s="19" t="s">
        <v>3584</v>
      </c>
      <c r="K252" s="20" t="s">
        <v>3585</v>
      </c>
      <c r="L252" s="1">
        <v>108</v>
      </c>
      <c r="M252" s="1" t="s">
        <v>196</v>
      </c>
      <c r="N252" s="1">
        <v>4</v>
      </c>
      <c r="O252" s="1">
        <v>104</v>
      </c>
      <c r="P252" s="1">
        <v>108</v>
      </c>
      <c r="Q252" s="16">
        <v>247</v>
      </c>
      <c r="R252" s="16">
        <v>243</v>
      </c>
      <c r="S252" s="12">
        <v>3.81E-3</v>
      </c>
      <c r="T252" s="23" t="s">
        <v>1790</v>
      </c>
      <c r="U252" s="1" t="s">
        <v>782</v>
      </c>
      <c r="V252" s="24" t="s">
        <v>1791</v>
      </c>
    </row>
    <row r="253" spans="1:22">
      <c r="A253" s="1" t="s">
        <v>3507</v>
      </c>
      <c r="B253" s="1" t="s">
        <v>3685</v>
      </c>
      <c r="C253" s="1" t="s">
        <v>4072</v>
      </c>
      <c r="D253" s="1">
        <v>4822265</v>
      </c>
      <c r="E253" s="1">
        <v>4822665</v>
      </c>
      <c r="F253" s="1" t="s">
        <v>4065</v>
      </c>
      <c r="G253" s="1">
        <v>400</v>
      </c>
      <c r="H253" s="1">
        <v>56</v>
      </c>
      <c r="I253" s="1">
        <v>140</v>
      </c>
      <c r="J253" s="19" t="s">
        <v>3584</v>
      </c>
      <c r="K253" s="20" t="s">
        <v>3585</v>
      </c>
      <c r="L253" s="1">
        <v>108</v>
      </c>
      <c r="M253" s="1" t="s">
        <v>196</v>
      </c>
      <c r="N253" s="1">
        <v>4</v>
      </c>
      <c r="O253" s="1">
        <v>68</v>
      </c>
      <c r="P253" s="1">
        <v>72</v>
      </c>
      <c r="Q253" s="16">
        <v>276</v>
      </c>
      <c r="R253" s="16">
        <v>272</v>
      </c>
      <c r="S253" s="12">
        <v>3.81E-3</v>
      </c>
      <c r="T253" s="23" t="s">
        <v>1782</v>
      </c>
      <c r="U253" s="1" t="s">
        <v>782</v>
      </c>
      <c r="V253" s="24" t="s">
        <v>1783</v>
      </c>
    </row>
    <row r="254" spans="1:22">
      <c r="A254" s="1" t="s">
        <v>3505</v>
      </c>
      <c r="B254" s="1" t="s">
        <v>3685</v>
      </c>
      <c r="C254" s="1" t="s">
        <v>4073</v>
      </c>
      <c r="D254" s="1">
        <v>2500254</v>
      </c>
      <c r="E254" s="1">
        <v>2500654</v>
      </c>
      <c r="F254" s="1" t="s">
        <v>4065</v>
      </c>
      <c r="G254" s="1">
        <v>400</v>
      </c>
      <c r="H254" s="1">
        <v>95</v>
      </c>
      <c r="I254" s="1">
        <v>171</v>
      </c>
      <c r="J254" s="19" t="s">
        <v>3584</v>
      </c>
      <c r="K254" s="20" t="s">
        <v>3585</v>
      </c>
      <c r="L254" s="1">
        <v>108</v>
      </c>
      <c r="M254" s="1" t="s">
        <v>196</v>
      </c>
      <c r="N254" s="1">
        <v>4</v>
      </c>
      <c r="O254" s="1">
        <v>17</v>
      </c>
      <c r="P254" s="1">
        <v>21</v>
      </c>
      <c r="Q254" s="16">
        <v>288</v>
      </c>
      <c r="R254" s="16">
        <v>284</v>
      </c>
      <c r="S254" s="12">
        <v>3.81E-3</v>
      </c>
      <c r="T254" s="23" t="s">
        <v>1778</v>
      </c>
      <c r="U254" s="1" t="s">
        <v>782</v>
      </c>
      <c r="V254" s="24" t="s">
        <v>1779</v>
      </c>
    </row>
    <row r="255" spans="1:22">
      <c r="A255" s="1" t="s">
        <v>3509</v>
      </c>
      <c r="B255" s="1" t="s">
        <v>3614</v>
      </c>
      <c r="C255" s="1" t="s">
        <v>4122</v>
      </c>
      <c r="D255" s="1">
        <v>3518209</v>
      </c>
      <c r="E255" s="1">
        <v>3518609</v>
      </c>
      <c r="F255" s="1" t="s">
        <v>4065</v>
      </c>
      <c r="G255" s="1">
        <v>400</v>
      </c>
      <c r="H255" s="1">
        <v>91</v>
      </c>
      <c r="I255" s="1">
        <v>165</v>
      </c>
      <c r="J255" s="19" t="s">
        <v>4018</v>
      </c>
      <c r="K255" s="20" t="s">
        <v>3585</v>
      </c>
      <c r="L255" s="1">
        <v>108</v>
      </c>
      <c r="M255" s="1" t="s">
        <v>196</v>
      </c>
      <c r="N255" s="1">
        <v>4</v>
      </c>
      <c r="O255" s="1">
        <v>58</v>
      </c>
      <c r="P255" s="1">
        <v>62</v>
      </c>
      <c r="Q255" s="16">
        <v>251</v>
      </c>
      <c r="R255" s="16">
        <v>247</v>
      </c>
      <c r="S255" s="12">
        <v>3.81E-3</v>
      </c>
      <c r="T255" s="23" t="s">
        <v>1782</v>
      </c>
      <c r="U255" s="1" t="s">
        <v>782</v>
      </c>
      <c r="V255" s="24" t="s">
        <v>1786</v>
      </c>
    </row>
    <row r="256" spans="1:22">
      <c r="A256" s="1" t="s">
        <v>3517</v>
      </c>
      <c r="B256" s="1" t="s">
        <v>3616</v>
      </c>
      <c r="C256" s="1" t="s">
        <v>4122</v>
      </c>
      <c r="D256" s="1">
        <v>5215273</v>
      </c>
      <c r="E256" s="1">
        <v>5215673</v>
      </c>
      <c r="F256" s="1" t="s">
        <v>4066</v>
      </c>
      <c r="G256" s="1">
        <v>400</v>
      </c>
      <c r="H256" s="1">
        <v>143</v>
      </c>
      <c r="I256" s="1">
        <v>213</v>
      </c>
      <c r="J256" s="19" t="s">
        <v>4018</v>
      </c>
      <c r="K256" s="20" t="s">
        <v>3585</v>
      </c>
      <c r="L256" s="1">
        <v>108</v>
      </c>
      <c r="M256" s="1" t="s">
        <v>196</v>
      </c>
      <c r="N256" s="1">
        <v>4</v>
      </c>
      <c r="O256" s="1">
        <v>36</v>
      </c>
      <c r="P256" s="1">
        <v>40</v>
      </c>
      <c r="Q256" s="16">
        <v>221</v>
      </c>
      <c r="R256" s="16">
        <v>217</v>
      </c>
      <c r="S256" s="12">
        <v>3.81E-3</v>
      </c>
      <c r="T256" s="23" t="s">
        <v>1797</v>
      </c>
      <c r="U256" s="1" t="s">
        <v>782</v>
      </c>
      <c r="V256" s="24" t="s">
        <v>1798</v>
      </c>
    </row>
    <row r="257" spans="1:22">
      <c r="A257" s="1" t="s">
        <v>3517</v>
      </c>
      <c r="B257" s="1" t="s">
        <v>3617</v>
      </c>
      <c r="C257" s="1" t="s">
        <v>4122</v>
      </c>
      <c r="D257" s="1">
        <v>5215273</v>
      </c>
      <c r="E257" s="1">
        <v>5215673</v>
      </c>
      <c r="F257" s="1" t="s">
        <v>4066</v>
      </c>
      <c r="G257" s="1">
        <v>400</v>
      </c>
      <c r="H257" s="1">
        <v>40</v>
      </c>
      <c r="I257" s="1">
        <v>86</v>
      </c>
      <c r="J257" s="19" t="s">
        <v>4018</v>
      </c>
      <c r="K257" s="20" t="s">
        <v>3585</v>
      </c>
      <c r="L257" s="1">
        <v>108</v>
      </c>
      <c r="M257" s="1" t="s">
        <v>196</v>
      </c>
      <c r="N257" s="1">
        <v>4</v>
      </c>
      <c r="O257" s="1">
        <v>6</v>
      </c>
      <c r="P257" s="1">
        <v>10</v>
      </c>
      <c r="Q257" s="16">
        <v>354</v>
      </c>
      <c r="R257" s="16">
        <v>350</v>
      </c>
      <c r="S257" s="12">
        <v>3.81E-3</v>
      </c>
      <c r="T257" s="23" t="s">
        <v>1801</v>
      </c>
      <c r="U257" s="1" t="s">
        <v>782</v>
      </c>
      <c r="V257" s="24" t="s">
        <v>1802</v>
      </c>
    </row>
    <row r="258" spans="1:22">
      <c r="A258" s="1" t="s">
        <v>3510</v>
      </c>
      <c r="B258" s="1" t="s">
        <v>3650</v>
      </c>
      <c r="C258" s="1" t="s">
        <v>4092</v>
      </c>
      <c r="D258" s="1">
        <v>2281457</v>
      </c>
      <c r="E258" s="1">
        <v>2281857</v>
      </c>
      <c r="F258" s="1" t="s">
        <v>4065</v>
      </c>
      <c r="G258" s="1">
        <v>400</v>
      </c>
      <c r="H258" s="1">
        <v>51</v>
      </c>
      <c r="I258" s="1">
        <v>188</v>
      </c>
      <c r="J258" s="19" t="s">
        <v>4018</v>
      </c>
      <c r="K258" s="20" t="s">
        <v>3585</v>
      </c>
      <c r="L258" s="1">
        <v>108</v>
      </c>
      <c r="M258" s="1" t="s">
        <v>196</v>
      </c>
      <c r="N258" s="1">
        <v>4</v>
      </c>
      <c r="O258" s="1">
        <v>38</v>
      </c>
      <c r="P258" s="1">
        <v>42</v>
      </c>
      <c r="Q258" s="16">
        <v>311</v>
      </c>
      <c r="R258" s="16">
        <v>307</v>
      </c>
      <c r="S258" s="12">
        <v>3.81E-3</v>
      </c>
      <c r="T258" s="23" t="s">
        <v>1787</v>
      </c>
      <c r="U258" s="1" t="s">
        <v>782</v>
      </c>
      <c r="V258" s="24" t="s">
        <v>1788</v>
      </c>
    </row>
    <row r="259" spans="1:22">
      <c r="A259" s="1" t="s">
        <v>3520</v>
      </c>
      <c r="B259" s="1" t="s">
        <v>3610</v>
      </c>
      <c r="C259" s="1" t="s">
        <v>4093</v>
      </c>
      <c r="D259" s="1">
        <v>2432142</v>
      </c>
      <c r="E259" s="1">
        <v>2432542</v>
      </c>
      <c r="F259" s="1" t="s">
        <v>4065</v>
      </c>
      <c r="G259" s="1">
        <v>400</v>
      </c>
      <c r="H259" s="1">
        <v>1</v>
      </c>
      <c r="I259" s="1">
        <v>149</v>
      </c>
      <c r="J259" s="19" t="s">
        <v>4018</v>
      </c>
      <c r="K259" s="20" t="s">
        <v>3585</v>
      </c>
      <c r="L259" s="1">
        <v>108</v>
      </c>
      <c r="M259" s="1" t="s">
        <v>196</v>
      </c>
      <c r="N259" s="1">
        <v>4</v>
      </c>
      <c r="O259" s="1">
        <v>105</v>
      </c>
      <c r="P259" s="1">
        <v>109</v>
      </c>
      <c r="Q259" s="16">
        <v>294</v>
      </c>
      <c r="R259" s="16">
        <v>290</v>
      </c>
      <c r="S259" s="12">
        <v>7.5300000000000002E-3</v>
      </c>
      <c r="T259" s="23" t="s">
        <v>1807</v>
      </c>
      <c r="U259" s="1" t="s">
        <v>1808</v>
      </c>
      <c r="V259" s="24" t="s">
        <v>1809</v>
      </c>
    </row>
    <row r="260" spans="1:22">
      <c r="A260" s="1" t="s">
        <v>3522</v>
      </c>
      <c r="B260" s="1" t="s">
        <v>3665</v>
      </c>
      <c r="C260" s="1" t="s">
        <v>4096</v>
      </c>
      <c r="D260" s="1">
        <v>1355792</v>
      </c>
      <c r="E260" s="1">
        <v>1356192</v>
      </c>
      <c r="F260" s="1" t="s">
        <v>4065</v>
      </c>
      <c r="G260" s="1">
        <v>400</v>
      </c>
      <c r="H260" s="1">
        <v>188</v>
      </c>
      <c r="I260" s="1">
        <v>212</v>
      </c>
      <c r="J260" s="19" t="s">
        <v>4018</v>
      </c>
      <c r="K260" s="20" t="s">
        <v>3585</v>
      </c>
      <c r="L260" s="1">
        <v>108</v>
      </c>
      <c r="M260" s="1" t="s">
        <v>196</v>
      </c>
      <c r="N260" s="1">
        <v>4</v>
      </c>
      <c r="O260" s="1">
        <v>14</v>
      </c>
      <c r="P260" s="1">
        <v>18</v>
      </c>
      <c r="Q260" s="16">
        <v>198</v>
      </c>
      <c r="R260" s="16">
        <v>194</v>
      </c>
      <c r="S260" s="12">
        <v>7.5300000000000002E-3</v>
      </c>
      <c r="T260" s="23" t="s">
        <v>1812</v>
      </c>
      <c r="U260" s="1" t="s">
        <v>1808</v>
      </c>
      <c r="V260" s="24" t="s">
        <v>1813</v>
      </c>
    </row>
    <row r="261" spans="1:22">
      <c r="A261" s="1" t="s">
        <v>3521</v>
      </c>
      <c r="B261" s="1" t="s">
        <v>3807</v>
      </c>
      <c r="C261" s="1" t="s">
        <v>4028</v>
      </c>
      <c r="D261" s="1">
        <v>77163</v>
      </c>
      <c r="E261" s="1">
        <v>77563</v>
      </c>
      <c r="F261" s="1" t="s">
        <v>4065</v>
      </c>
      <c r="G261" s="1">
        <v>400</v>
      </c>
      <c r="H261" s="1">
        <v>61</v>
      </c>
      <c r="I261" s="1">
        <v>221</v>
      </c>
      <c r="J261" s="19" t="s">
        <v>3582</v>
      </c>
      <c r="K261" s="20" t="s">
        <v>3585</v>
      </c>
      <c r="L261" s="1">
        <v>108</v>
      </c>
      <c r="M261" s="1" t="s">
        <v>197</v>
      </c>
      <c r="N261" s="1">
        <v>7</v>
      </c>
      <c r="O261" s="1">
        <v>155</v>
      </c>
      <c r="P261" s="1">
        <v>162</v>
      </c>
      <c r="Q261" s="16">
        <v>184</v>
      </c>
      <c r="R261" s="16">
        <v>177</v>
      </c>
      <c r="S261" s="12">
        <v>3.0600000000000001E-4</v>
      </c>
      <c r="T261" s="23" t="s">
        <v>1834</v>
      </c>
      <c r="U261" s="1" t="s">
        <v>1833</v>
      </c>
    </row>
    <row r="262" spans="1:22">
      <c r="A262" s="1" t="s">
        <v>3508</v>
      </c>
      <c r="B262" s="1" t="s">
        <v>3841</v>
      </c>
      <c r="C262" s="1" t="s">
        <v>4129</v>
      </c>
      <c r="D262" s="1">
        <v>210655</v>
      </c>
      <c r="E262" s="1">
        <v>211055</v>
      </c>
      <c r="F262" s="1" t="s">
        <v>4065</v>
      </c>
      <c r="G262" s="1">
        <v>400</v>
      </c>
      <c r="H262" s="1">
        <v>115</v>
      </c>
      <c r="I262" s="1">
        <v>198</v>
      </c>
      <c r="J262" s="19" t="s">
        <v>3582</v>
      </c>
      <c r="K262" s="20" t="s">
        <v>3585</v>
      </c>
      <c r="L262" s="1">
        <v>108</v>
      </c>
      <c r="M262" s="1" t="s">
        <v>197</v>
      </c>
      <c r="N262" s="1">
        <v>7</v>
      </c>
      <c r="O262" s="1">
        <v>13</v>
      </c>
      <c r="P262" s="1">
        <v>20</v>
      </c>
      <c r="Q262" s="16">
        <v>272</v>
      </c>
      <c r="R262" s="16">
        <v>265</v>
      </c>
      <c r="S262" s="12">
        <v>1.21E-4</v>
      </c>
      <c r="T262" s="23" t="s">
        <v>1826</v>
      </c>
      <c r="U262" s="1" t="s">
        <v>1824</v>
      </c>
      <c r="V262" s="24" t="s">
        <v>1825</v>
      </c>
    </row>
    <row r="263" spans="1:22">
      <c r="A263" s="1" t="s">
        <v>3508</v>
      </c>
      <c r="B263" s="1" t="s">
        <v>3841</v>
      </c>
      <c r="C263" s="1" t="s">
        <v>4129</v>
      </c>
      <c r="D263" s="1">
        <v>210655</v>
      </c>
      <c r="E263" s="1">
        <v>211055</v>
      </c>
      <c r="F263" s="1" t="s">
        <v>4065</v>
      </c>
      <c r="G263" s="1">
        <v>400</v>
      </c>
      <c r="H263" s="1">
        <v>124</v>
      </c>
      <c r="I263" s="1">
        <v>198</v>
      </c>
      <c r="J263" s="19" t="s">
        <v>3582</v>
      </c>
      <c r="K263" s="20" t="s">
        <v>3585</v>
      </c>
      <c r="L263" s="1">
        <v>108</v>
      </c>
      <c r="M263" s="1" t="s">
        <v>197</v>
      </c>
      <c r="N263" s="1">
        <v>7</v>
      </c>
      <c r="O263" s="1">
        <v>22</v>
      </c>
      <c r="P263" s="1">
        <v>29</v>
      </c>
      <c r="Q263" s="16">
        <v>254</v>
      </c>
      <c r="R263" s="16">
        <v>247</v>
      </c>
      <c r="S263" s="12">
        <v>1.21E-4</v>
      </c>
      <c r="T263" s="23" t="s">
        <v>1826</v>
      </c>
      <c r="U263" s="1" t="s">
        <v>1824</v>
      </c>
      <c r="V263" s="24" t="s">
        <v>1825</v>
      </c>
    </row>
    <row r="264" spans="1:22">
      <c r="A264" s="1" t="s">
        <v>3518</v>
      </c>
      <c r="B264" s="1" t="s">
        <v>3921</v>
      </c>
      <c r="C264" s="1" t="s">
        <v>4135</v>
      </c>
      <c r="D264" s="1">
        <v>125654</v>
      </c>
      <c r="E264" s="1">
        <v>126054</v>
      </c>
      <c r="F264" s="1" t="s">
        <v>4066</v>
      </c>
      <c r="G264" s="1">
        <v>400</v>
      </c>
      <c r="H264" s="1">
        <v>1</v>
      </c>
      <c r="I264" s="1">
        <v>48</v>
      </c>
      <c r="J264" s="19" t="s">
        <v>3582</v>
      </c>
      <c r="K264" s="20" t="s">
        <v>3585</v>
      </c>
      <c r="L264" s="1">
        <v>108</v>
      </c>
      <c r="M264" s="1" t="s">
        <v>197</v>
      </c>
      <c r="N264" s="1">
        <v>7</v>
      </c>
      <c r="O264" s="1">
        <v>49</v>
      </c>
      <c r="P264" s="1">
        <v>56</v>
      </c>
      <c r="Q264" s="16">
        <v>350</v>
      </c>
      <c r="R264" s="16">
        <v>343</v>
      </c>
      <c r="S264" s="12">
        <v>1.8200000000000001E-4</v>
      </c>
      <c r="T264" s="23" t="s">
        <v>1828</v>
      </c>
      <c r="U264" s="1" t="s">
        <v>1829</v>
      </c>
      <c r="V264" s="24" t="s">
        <v>1830</v>
      </c>
    </row>
    <row r="265" spans="1:22">
      <c r="A265" s="1" t="s">
        <v>3518</v>
      </c>
      <c r="B265" s="1" t="s">
        <v>3921</v>
      </c>
      <c r="C265" s="1" t="s">
        <v>4135</v>
      </c>
      <c r="D265" s="1">
        <v>125654</v>
      </c>
      <c r="E265" s="1">
        <v>126054</v>
      </c>
      <c r="F265" s="1" t="s">
        <v>4066</v>
      </c>
      <c r="G265" s="1">
        <v>400</v>
      </c>
      <c r="H265" s="1">
        <v>108</v>
      </c>
      <c r="I265" s="1">
        <v>178</v>
      </c>
      <c r="J265" s="19" t="s">
        <v>3582</v>
      </c>
      <c r="K265" s="20" t="s">
        <v>3585</v>
      </c>
      <c r="L265" s="1">
        <v>108</v>
      </c>
      <c r="M265" s="1" t="s">
        <v>197</v>
      </c>
      <c r="N265" s="1">
        <v>7</v>
      </c>
      <c r="O265" s="1">
        <v>59</v>
      </c>
      <c r="P265" s="1">
        <v>66</v>
      </c>
      <c r="Q265" s="16">
        <v>233</v>
      </c>
      <c r="R265" s="16">
        <v>226</v>
      </c>
      <c r="S265" s="12">
        <v>1.8200000000000001E-4</v>
      </c>
      <c r="T265" s="23" t="s">
        <v>1828</v>
      </c>
      <c r="U265" s="1" t="s">
        <v>1829</v>
      </c>
      <c r="V265" s="24" t="s">
        <v>1830</v>
      </c>
    </row>
    <row r="266" spans="1:22">
      <c r="A266" s="1" t="s">
        <v>3519</v>
      </c>
      <c r="B266" s="1" t="s">
        <v>3685</v>
      </c>
      <c r="C266" s="1" t="s">
        <v>4072</v>
      </c>
      <c r="D266" s="1">
        <v>6287074</v>
      </c>
      <c r="E266" s="1">
        <v>6287474</v>
      </c>
      <c r="F266" s="1" t="s">
        <v>4066</v>
      </c>
      <c r="G266" s="1">
        <v>400</v>
      </c>
      <c r="H266" s="1">
        <v>91</v>
      </c>
      <c r="I266" s="1">
        <v>151</v>
      </c>
      <c r="J266" s="19" t="s">
        <v>3584</v>
      </c>
      <c r="K266" s="20" t="s">
        <v>3585</v>
      </c>
      <c r="L266" s="1">
        <v>108</v>
      </c>
      <c r="M266" s="1" t="s">
        <v>197</v>
      </c>
      <c r="N266" s="1">
        <v>7</v>
      </c>
      <c r="O266" s="1">
        <v>49</v>
      </c>
      <c r="P266" s="1">
        <v>56</v>
      </c>
      <c r="Q266" s="16">
        <v>260</v>
      </c>
      <c r="R266" s="16">
        <v>253</v>
      </c>
      <c r="S266" s="12">
        <v>1.8200000000000001E-4</v>
      </c>
      <c r="T266" s="23" t="s">
        <v>1831</v>
      </c>
      <c r="U266" s="1" t="s">
        <v>1829</v>
      </c>
      <c r="V266" s="24" t="s">
        <v>1830</v>
      </c>
    </row>
    <row r="267" spans="1:22">
      <c r="A267" s="1" t="s">
        <v>3503</v>
      </c>
      <c r="B267" s="1" t="s">
        <v>3685</v>
      </c>
      <c r="C267" s="1" t="s">
        <v>4070</v>
      </c>
      <c r="D267" s="1">
        <v>3426951</v>
      </c>
      <c r="E267" s="1">
        <v>3427351</v>
      </c>
      <c r="F267" s="1" t="s">
        <v>4065</v>
      </c>
      <c r="G267" s="1">
        <v>400</v>
      </c>
      <c r="H267" s="1">
        <v>6</v>
      </c>
      <c r="I267" s="1">
        <v>199</v>
      </c>
      <c r="J267" s="19" t="s">
        <v>3584</v>
      </c>
      <c r="K267" s="20" t="s">
        <v>3585</v>
      </c>
      <c r="L267" s="1">
        <v>108</v>
      </c>
      <c r="M267" s="1" t="s">
        <v>197</v>
      </c>
      <c r="N267" s="1">
        <v>7</v>
      </c>
      <c r="O267" s="1">
        <v>62</v>
      </c>
      <c r="P267" s="1">
        <v>69</v>
      </c>
      <c r="Q267" s="16">
        <v>332</v>
      </c>
      <c r="R267" s="16">
        <v>325</v>
      </c>
      <c r="S267" s="12">
        <v>1.21E-4</v>
      </c>
      <c r="T267" s="23" t="s">
        <v>1818</v>
      </c>
      <c r="U267" s="1" t="s">
        <v>1819</v>
      </c>
      <c r="V267" s="24" t="s">
        <v>1820</v>
      </c>
    </row>
    <row r="268" spans="1:22">
      <c r="A268" s="1" t="s">
        <v>3512</v>
      </c>
      <c r="B268" s="1" t="s">
        <v>3685</v>
      </c>
      <c r="C268" s="1" t="s">
        <v>4068</v>
      </c>
      <c r="D268" s="1">
        <v>8094264</v>
      </c>
      <c r="E268" s="1">
        <v>8094664</v>
      </c>
      <c r="F268" s="1" t="s">
        <v>4065</v>
      </c>
      <c r="G268" s="1">
        <v>400</v>
      </c>
      <c r="H268" s="1">
        <v>49</v>
      </c>
      <c r="I268" s="1">
        <v>209</v>
      </c>
      <c r="J268" s="19" t="s">
        <v>3584</v>
      </c>
      <c r="K268" s="20" t="s">
        <v>3585</v>
      </c>
      <c r="L268" s="1">
        <v>108</v>
      </c>
      <c r="M268" s="1" t="s">
        <v>197</v>
      </c>
      <c r="N268" s="1">
        <v>7</v>
      </c>
      <c r="O268" s="1">
        <v>155</v>
      </c>
      <c r="P268" s="1">
        <v>162</v>
      </c>
      <c r="Q268" s="16">
        <v>196</v>
      </c>
      <c r="R268" s="16">
        <v>189</v>
      </c>
      <c r="S268" s="12">
        <v>3.0600000000000001E-4</v>
      </c>
      <c r="T268" s="23" t="s">
        <v>1832</v>
      </c>
      <c r="U268" s="1" t="s">
        <v>1833</v>
      </c>
    </row>
    <row r="269" spans="1:22">
      <c r="A269" s="1" t="s">
        <v>3507</v>
      </c>
      <c r="B269" s="1" t="s">
        <v>3685</v>
      </c>
      <c r="C269" s="1" t="s">
        <v>4072</v>
      </c>
      <c r="D269" s="1">
        <v>4822265</v>
      </c>
      <c r="E269" s="1">
        <v>4822665</v>
      </c>
      <c r="F269" s="1" t="s">
        <v>4065</v>
      </c>
      <c r="G269" s="1">
        <v>400</v>
      </c>
      <c r="H269" s="1">
        <v>56</v>
      </c>
      <c r="I269" s="1">
        <v>140</v>
      </c>
      <c r="J269" s="19" t="s">
        <v>3584</v>
      </c>
      <c r="K269" s="20" t="s">
        <v>3585</v>
      </c>
      <c r="L269" s="1">
        <v>108</v>
      </c>
      <c r="M269" s="1" t="s">
        <v>197</v>
      </c>
      <c r="N269" s="1">
        <v>7</v>
      </c>
      <c r="O269" s="1">
        <v>23</v>
      </c>
      <c r="P269" s="1">
        <v>30</v>
      </c>
      <c r="Q269" s="16">
        <v>321</v>
      </c>
      <c r="R269" s="16">
        <v>314</v>
      </c>
      <c r="S269" s="12">
        <v>1.21E-4</v>
      </c>
      <c r="T269" s="23" t="s">
        <v>1823</v>
      </c>
      <c r="U269" s="1" t="s">
        <v>1824</v>
      </c>
      <c r="V269" s="24" t="s">
        <v>1825</v>
      </c>
    </row>
    <row r="270" spans="1:22">
      <c r="A270" s="1" t="s">
        <v>3509</v>
      </c>
      <c r="B270" s="1" t="s">
        <v>3614</v>
      </c>
      <c r="C270" s="1" t="s">
        <v>4122</v>
      </c>
      <c r="D270" s="1">
        <v>3518209</v>
      </c>
      <c r="E270" s="1">
        <v>3518609</v>
      </c>
      <c r="F270" s="1" t="s">
        <v>4065</v>
      </c>
      <c r="G270" s="1">
        <v>400</v>
      </c>
      <c r="H270" s="1">
        <v>91</v>
      </c>
      <c r="I270" s="1">
        <v>165</v>
      </c>
      <c r="J270" s="19" t="s">
        <v>4018</v>
      </c>
      <c r="K270" s="20" t="s">
        <v>3585</v>
      </c>
      <c r="L270" s="1">
        <v>108</v>
      </c>
      <c r="M270" s="1" t="s">
        <v>197</v>
      </c>
      <c r="N270" s="1">
        <v>7</v>
      </c>
      <c r="O270" s="1">
        <v>13</v>
      </c>
      <c r="P270" s="1">
        <v>20</v>
      </c>
      <c r="Q270" s="16">
        <v>296</v>
      </c>
      <c r="R270" s="16">
        <v>289</v>
      </c>
      <c r="S270" s="12">
        <v>1.21E-4</v>
      </c>
      <c r="T270" s="23" t="s">
        <v>1827</v>
      </c>
      <c r="U270" s="1" t="s">
        <v>1824</v>
      </c>
      <c r="V270" s="24" t="s">
        <v>1825</v>
      </c>
    </row>
    <row r="271" spans="1:22">
      <c r="A271" s="1" t="s">
        <v>3520</v>
      </c>
      <c r="B271" s="1" t="s">
        <v>3610</v>
      </c>
      <c r="C271" s="1" t="s">
        <v>4093</v>
      </c>
      <c r="D271" s="1">
        <v>2432142</v>
      </c>
      <c r="E271" s="1">
        <v>2432542</v>
      </c>
      <c r="F271" s="1" t="s">
        <v>4065</v>
      </c>
      <c r="G271" s="1">
        <v>400</v>
      </c>
      <c r="H271" s="1">
        <v>1</v>
      </c>
      <c r="I271" s="1">
        <v>149</v>
      </c>
      <c r="J271" s="19" t="s">
        <v>4018</v>
      </c>
      <c r="K271" s="20" t="s">
        <v>3585</v>
      </c>
      <c r="L271" s="1">
        <v>108</v>
      </c>
      <c r="M271" s="1" t="s">
        <v>197</v>
      </c>
      <c r="N271" s="1">
        <v>7</v>
      </c>
      <c r="O271" s="1">
        <v>95</v>
      </c>
      <c r="P271" s="1">
        <v>102</v>
      </c>
      <c r="Q271" s="16">
        <v>304</v>
      </c>
      <c r="R271" s="16">
        <v>297</v>
      </c>
      <c r="S271" s="12">
        <v>1.21E-4</v>
      </c>
      <c r="T271" s="23" t="s">
        <v>1821</v>
      </c>
      <c r="U271" s="1" t="s">
        <v>1819</v>
      </c>
      <c r="V271" s="24" t="s">
        <v>1822</v>
      </c>
    </row>
    <row r="272" spans="1:22">
      <c r="A272" s="1" t="s">
        <v>3530</v>
      </c>
      <c r="B272" s="1" t="s">
        <v>3606</v>
      </c>
      <c r="C272" s="1" t="s">
        <v>4110</v>
      </c>
      <c r="D272" s="1">
        <v>175850</v>
      </c>
      <c r="E272" s="1">
        <v>176250</v>
      </c>
      <c r="F272" s="1" t="s">
        <v>4065</v>
      </c>
      <c r="G272" s="1">
        <v>400</v>
      </c>
      <c r="H272" s="1">
        <v>21</v>
      </c>
      <c r="I272" s="1">
        <v>178</v>
      </c>
      <c r="J272" s="19" t="s">
        <v>3582</v>
      </c>
      <c r="K272" s="20" t="s">
        <v>3585</v>
      </c>
      <c r="L272" s="1">
        <v>111</v>
      </c>
      <c r="M272" s="1" t="s">
        <v>198</v>
      </c>
      <c r="N272" s="1">
        <v>14</v>
      </c>
      <c r="O272" s="1">
        <v>4</v>
      </c>
      <c r="P272" s="1">
        <v>18</v>
      </c>
      <c r="Q272" s="16">
        <v>375</v>
      </c>
      <c r="R272" s="16">
        <v>361</v>
      </c>
      <c r="S272" s="12">
        <v>2.8200000000000001E-6</v>
      </c>
      <c r="T272" s="23" t="s">
        <v>1840</v>
      </c>
      <c r="U272" s="1" t="s">
        <v>1848</v>
      </c>
      <c r="V272" s="24" t="s">
        <v>1849</v>
      </c>
    </row>
    <row r="273" spans="1:22">
      <c r="A273" s="1" t="s">
        <v>3529</v>
      </c>
      <c r="B273" s="1" t="s">
        <v>3829</v>
      </c>
      <c r="C273" s="1" t="s">
        <v>4129</v>
      </c>
      <c r="D273" s="1">
        <v>118193</v>
      </c>
      <c r="E273" s="1">
        <v>118593</v>
      </c>
      <c r="F273" s="1" t="s">
        <v>4066</v>
      </c>
      <c r="G273" s="1">
        <v>400</v>
      </c>
      <c r="H273" s="1">
        <v>42</v>
      </c>
      <c r="I273" s="1">
        <v>234</v>
      </c>
      <c r="J273" s="19" t="s">
        <v>3582</v>
      </c>
      <c r="K273" s="20" t="s">
        <v>3585</v>
      </c>
      <c r="L273" s="1">
        <v>111</v>
      </c>
      <c r="M273" s="1" t="s">
        <v>198</v>
      </c>
      <c r="N273" s="1">
        <v>14</v>
      </c>
      <c r="O273" s="1">
        <v>3</v>
      </c>
      <c r="P273" s="1">
        <v>17</v>
      </c>
      <c r="Q273" s="16">
        <v>355</v>
      </c>
      <c r="R273" s="16">
        <v>341</v>
      </c>
      <c r="S273" s="12">
        <v>1.8700000000000001E-6</v>
      </c>
      <c r="T273" s="23" t="s">
        <v>1570</v>
      </c>
      <c r="U273" s="1" t="s">
        <v>1845</v>
      </c>
      <c r="V273" s="24" t="s">
        <v>1847</v>
      </c>
    </row>
    <row r="274" spans="1:22">
      <c r="A274" s="1" t="s">
        <v>3525</v>
      </c>
      <c r="B274" s="1" t="s">
        <v>3897</v>
      </c>
      <c r="C274" s="1" t="s">
        <v>4047</v>
      </c>
      <c r="D274" s="1">
        <v>276540</v>
      </c>
      <c r="E274" s="1">
        <v>276940</v>
      </c>
      <c r="F274" s="1" t="s">
        <v>4066</v>
      </c>
      <c r="G274" s="1">
        <v>400</v>
      </c>
      <c r="H274" s="1">
        <v>24</v>
      </c>
      <c r="I274" s="1">
        <v>63</v>
      </c>
      <c r="J274" s="19" t="s">
        <v>3582</v>
      </c>
      <c r="K274" s="20" t="s">
        <v>3585</v>
      </c>
      <c r="L274" s="1">
        <v>111</v>
      </c>
      <c r="M274" s="1" t="s">
        <v>198</v>
      </c>
      <c r="N274" s="1">
        <v>14</v>
      </c>
      <c r="O274" s="1">
        <v>34</v>
      </c>
      <c r="P274" s="1">
        <v>48</v>
      </c>
      <c r="Q274" s="16">
        <v>342</v>
      </c>
      <c r="R274" s="16">
        <v>328</v>
      </c>
      <c r="S274" s="12">
        <v>2.35E-7</v>
      </c>
      <c r="T274" s="23" t="s">
        <v>1838</v>
      </c>
      <c r="U274" s="1" t="s">
        <v>1839</v>
      </c>
      <c r="V274" s="24" t="s">
        <v>1837</v>
      </c>
    </row>
    <row r="275" spans="1:22">
      <c r="A275" s="1" t="s">
        <v>3525</v>
      </c>
      <c r="B275" s="1" t="s">
        <v>3897</v>
      </c>
      <c r="C275" s="1" t="s">
        <v>4047</v>
      </c>
      <c r="D275" s="1">
        <v>276540</v>
      </c>
      <c r="E275" s="1">
        <v>276940</v>
      </c>
      <c r="F275" s="1" t="s">
        <v>4066</v>
      </c>
      <c r="G275" s="1">
        <v>400</v>
      </c>
      <c r="H275" s="1">
        <v>26</v>
      </c>
      <c r="I275" s="1">
        <v>123</v>
      </c>
      <c r="J275" s="19" t="s">
        <v>3582</v>
      </c>
      <c r="K275" s="20" t="s">
        <v>3585</v>
      </c>
      <c r="L275" s="1">
        <v>111</v>
      </c>
      <c r="M275" s="1" t="s">
        <v>198</v>
      </c>
      <c r="N275" s="1">
        <v>14</v>
      </c>
      <c r="O275" s="1">
        <v>74</v>
      </c>
      <c r="P275" s="1">
        <v>88</v>
      </c>
      <c r="Q275" s="16">
        <v>300</v>
      </c>
      <c r="R275" s="16">
        <v>286</v>
      </c>
      <c r="S275" s="12">
        <v>2.35E-7</v>
      </c>
      <c r="T275" s="23" t="s">
        <v>1838</v>
      </c>
      <c r="U275" s="1" t="s">
        <v>1839</v>
      </c>
      <c r="V275" s="24" t="s">
        <v>1837</v>
      </c>
    </row>
    <row r="276" spans="1:22">
      <c r="A276" s="1" t="s">
        <v>3531</v>
      </c>
      <c r="B276" s="1" t="s">
        <v>3928</v>
      </c>
      <c r="C276" s="1" t="s">
        <v>4059</v>
      </c>
      <c r="D276" s="1">
        <v>1007515</v>
      </c>
      <c r="E276" s="1">
        <v>1007915</v>
      </c>
      <c r="F276" s="1" t="s">
        <v>4065</v>
      </c>
      <c r="G276" s="1">
        <v>400</v>
      </c>
      <c r="H276" s="1">
        <v>112</v>
      </c>
      <c r="I276" s="1">
        <v>219</v>
      </c>
      <c r="J276" s="19" t="s">
        <v>3582</v>
      </c>
      <c r="K276" s="20" t="s">
        <v>3585</v>
      </c>
      <c r="L276" s="1">
        <v>111</v>
      </c>
      <c r="M276" s="1" t="s">
        <v>198</v>
      </c>
      <c r="N276" s="1">
        <v>14</v>
      </c>
      <c r="O276" s="1">
        <v>6</v>
      </c>
      <c r="P276" s="1">
        <v>20</v>
      </c>
      <c r="Q276" s="16">
        <v>282</v>
      </c>
      <c r="R276" s="16">
        <v>268</v>
      </c>
      <c r="S276" s="12">
        <v>1.6799999999999998E-5</v>
      </c>
      <c r="T276" s="23" t="s">
        <v>1853</v>
      </c>
      <c r="U276" s="1" t="s">
        <v>1854</v>
      </c>
      <c r="V276" s="24" t="s">
        <v>1855</v>
      </c>
    </row>
    <row r="277" spans="1:22">
      <c r="A277" s="1" t="s">
        <v>3524</v>
      </c>
      <c r="B277" s="1" t="s">
        <v>3685</v>
      </c>
      <c r="C277" s="1" t="s">
        <v>4068</v>
      </c>
      <c r="D277" s="1">
        <v>3553481</v>
      </c>
      <c r="E277" s="1">
        <v>3553881</v>
      </c>
      <c r="F277" s="1" t="s">
        <v>4065</v>
      </c>
      <c r="G277" s="1">
        <v>400</v>
      </c>
      <c r="H277" s="1">
        <v>10</v>
      </c>
      <c r="I277" s="1">
        <v>58</v>
      </c>
      <c r="J277" s="19" t="s">
        <v>3584</v>
      </c>
      <c r="K277" s="20" t="s">
        <v>3585</v>
      </c>
      <c r="L277" s="1">
        <v>111</v>
      </c>
      <c r="M277" s="1" t="s">
        <v>198</v>
      </c>
      <c r="N277" s="1">
        <v>14</v>
      </c>
      <c r="O277" s="1">
        <v>34</v>
      </c>
      <c r="P277" s="1">
        <v>48</v>
      </c>
      <c r="Q277" s="16">
        <v>356</v>
      </c>
      <c r="R277" s="16">
        <v>342</v>
      </c>
      <c r="S277" s="12">
        <v>6.7599999999999998E-9</v>
      </c>
      <c r="T277" s="23" t="s">
        <v>1835</v>
      </c>
      <c r="U277" s="1" t="s">
        <v>1836</v>
      </c>
      <c r="V277" s="24" t="s">
        <v>1837</v>
      </c>
    </row>
    <row r="278" spans="1:22">
      <c r="A278" s="1" t="s">
        <v>3526</v>
      </c>
      <c r="B278" s="1" t="s">
        <v>3606</v>
      </c>
      <c r="C278" s="1" t="s">
        <v>4076</v>
      </c>
      <c r="D278" s="1">
        <v>3011547</v>
      </c>
      <c r="E278" s="1">
        <v>3011947</v>
      </c>
      <c r="F278" s="1" t="s">
        <v>4066</v>
      </c>
      <c r="G278" s="1">
        <v>400</v>
      </c>
      <c r="H278" s="1">
        <v>12</v>
      </c>
      <c r="I278" s="1">
        <v>169</v>
      </c>
      <c r="J278" s="19" t="s">
        <v>3584</v>
      </c>
      <c r="K278" s="20" t="s">
        <v>3585</v>
      </c>
      <c r="L278" s="1">
        <v>111</v>
      </c>
      <c r="M278" s="1" t="s">
        <v>198</v>
      </c>
      <c r="N278" s="1">
        <v>14</v>
      </c>
      <c r="O278" s="1">
        <v>14</v>
      </c>
      <c r="P278" s="1">
        <v>28</v>
      </c>
      <c r="Q278" s="16">
        <v>374</v>
      </c>
      <c r="R278" s="16">
        <v>360</v>
      </c>
      <c r="S278" s="12">
        <v>1.6099999999999998E-5</v>
      </c>
      <c r="T278" s="23" t="s">
        <v>1850</v>
      </c>
      <c r="U278" s="1" t="s">
        <v>1851</v>
      </c>
      <c r="V278" s="24" t="s">
        <v>1852</v>
      </c>
    </row>
    <row r="279" spans="1:22">
      <c r="A279" s="1" t="s">
        <v>3526</v>
      </c>
      <c r="B279" s="1" t="s">
        <v>3606</v>
      </c>
      <c r="C279" s="1" t="s">
        <v>4076</v>
      </c>
      <c r="D279" s="1">
        <v>3011547</v>
      </c>
      <c r="E279" s="1">
        <v>3011947</v>
      </c>
      <c r="F279" s="1" t="s">
        <v>4066</v>
      </c>
      <c r="G279" s="1">
        <v>400</v>
      </c>
      <c r="H279" s="1">
        <v>255</v>
      </c>
      <c r="I279" s="1">
        <v>307</v>
      </c>
      <c r="J279" s="19" t="s">
        <v>3584</v>
      </c>
      <c r="K279" s="20" t="s">
        <v>3585</v>
      </c>
      <c r="L279" s="1">
        <v>111</v>
      </c>
      <c r="M279" s="1" t="s">
        <v>198</v>
      </c>
      <c r="N279" s="1">
        <v>14</v>
      </c>
      <c r="O279" s="1">
        <v>4</v>
      </c>
      <c r="P279" s="1">
        <v>18</v>
      </c>
      <c r="Q279" s="16">
        <v>141</v>
      </c>
      <c r="R279" s="16">
        <v>127</v>
      </c>
      <c r="S279" s="12">
        <v>4.2199999999999999E-7</v>
      </c>
      <c r="T279" s="23" t="s">
        <v>1840</v>
      </c>
      <c r="U279" s="1" t="s">
        <v>1841</v>
      </c>
      <c r="V279" s="24" t="s">
        <v>1842</v>
      </c>
    </row>
    <row r="280" spans="1:22">
      <c r="A280" s="1" t="s">
        <v>3527</v>
      </c>
      <c r="B280" s="1" t="s">
        <v>3628</v>
      </c>
      <c r="C280" s="1" t="s">
        <v>4087</v>
      </c>
      <c r="D280" s="1">
        <v>2894572</v>
      </c>
      <c r="E280" s="1">
        <v>2894972</v>
      </c>
      <c r="F280" s="1" t="s">
        <v>4066</v>
      </c>
      <c r="G280" s="1">
        <v>400</v>
      </c>
      <c r="H280" s="1">
        <v>7</v>
      </c>
      <c r="I280" s="1">
        <v>95</v>
      </c>
      <c r="J280" s="19" t="s">
        <v>4018</v>
      </c>
      <c r="K280" s="20" t="s">
        <v>3585</v>
      </c>
      <c r="L280" s="1">
        <v>111</v>
      </c>
      <c r="M280" s="1" t="s">
        <v>198</v>
      </c>
      <c r="N280" s="1">
        <v>14</v>
      </c>
      <c r="O280" s="1">
        <v>74</v>
      </c>
      <c r="P280" s="1">
        <v>88</v>
      </c>
      <c r="Q280" s="16">
        <v>319</v>
      </c>
      <c r="R280" s="16">
        <v>305</v>
      </c>
      <c r="S280" s="12">
        <v>8.4499999999999996E-7</v>
      </c>
      <c r="T280" s="23" t="s">
        <v>1843</v>
      </c>
      <c r="U280" s="1" t="s">
        <v>1844</v>
      </c>
      <c r="V280" s="24" t="s">
        <v>1837</v>
      </c>
    </row>
    <row r="281" spans="1:22">
      <c r="A281" s="1" t="s">
        <v>3528</v>
      </c>
      <c r="B281" s="1" t="s">
        <v>3610</v>
      </c>
      <c r="C281" s="1" t="s">
        <v>4166</v>
      </c>
      <c r="D281" s="1">
        <v>47360</v>
      </c>
      <c r="E281" s="1">
        <v>47760</v>
      </c>
      <c r="F281" s="1" t="s">
        <v>4066</v>
      </c>
      <c r="G281" s="1">
        <v>400</v>
      </c>
      <c r="H281" s="1">
        <v>1</v>
      </c>
      <c r="I281" s="1">
        <v>193</v>
      </c>
      <c r="J281" s="19" t="s">
        <v>4018</v>
      </c>
      <c r="K281" s="20" t="s">
        <v>3585</v>
      </c>
      <c r="L281" s="1">
        <v>111</v>
      </c>
      <c r="M281" s="1" t="s">
        <v>198</v>
      </c>
      <c r="N281" s="1">
        <v>14</v>
      </c>
      <c r="O281" s="1">
        <v>3</v>
      </c>
      <c r="P281" s="1">
        <v>17</v>
      </c>
      <c r="Q281" s="16">
        <v>396</v>
      </c>
      <c r="R281" s="16">
        <v>382</v>
      </c>
      <c r="S281" s="12">
        <v>1.8700000000000001E-6</v>
      </c>
      <c r="T281" s="23" t="s">
        <v>1570</v>
      </c>
      <c r="U281" s="1" t="s">
        <v>1845</v>
      </c>
      <c r="V281" s="24" t="s">
        <v>1846</v>
      </c>
    </row>
    <row r="282" spans="1:22">
      <c r="A282" s="1" t="s">
        <v>2851</v>
      </c>
      <c r="B282" s="1" t="s">
        <v>3685</v>
      </c>
      <c r="C282" s="1" t="s">
        <v>4055</v>
      </c>
      <c r="D282" s="1">
        <v>447865</v>
      </c>
      <c r="E282" s="1">
        <v>448265</v>
      </c>
      <c r="F282" s="1" t="s">
        <v>4066</v>
      </c>
      <c r="G282" s="1">
        <v>400</v>
      </c>
      <c r="H282" s="1">
        <v>259</v>
      </c>
      <c r="I282" s="1">
        <v>320</v>
      </c>
      <c r="J282" s="19" t="s">
        <v>3582</v>
      </c>
      <c r="K282" s="20" t="s">
        <v>3585</v>
      </c>
      <c r="L282" s="1">
        <v>113</v>
      </c>
      <c r="M282" s="1" t="s">
        <v>200</v>
      </c>
      <c r="N282" s="1">
        <v>4</v>
      </c>
      <c r="O282" s="1">
        <v>10</v>
      </c>
      <c r="P282" s="1">
        <v>14</v>
      </c>
      <c r="Q282" s="16">
        <v>131</v>
      </c>
      <c r="R282" s="16">
        <v>127</v>
      </c>
      <c r="S282" s="12">
        <v>3.9100000000000003E-3</v>
      </c>
      <c r="T282" s="23" t="s">
        <v>1890</v>
      </c>
      <c r="U282" s="1" t="s">
        <v>1885</v>
      </c>
      <c r="V282" s="24" t="s">
        <v>1856</v>
      </c>
    </row>
    <row r="283" spans="1:22">
      <c r="A283" s="1" t="s">
        <v>2851</v>
      </c>
      <c r="B283" s="1" t="s">
        <v>3685</v>
      </c>
      <c r="C283" s="1" t="s">
        <v>4056</v>
      </c>
      <c r="D283" s="1">
        <v>241712</v>
      </c>
      <c r="E283" s="1">
        <v>242112</v>
      </c>
      <c r="F283" s="1" t="s">
        <v>4066</v>
      </c>
      <c r="G283" s="1">
        <v>400</v>
      </c>
      <c r="H283" s="1">
        <v>1</v>
      </c>
      <c r="I283" s="1">
        <v>152</v>
      </c>
      <c r="J283" s="19" t="s">
        <v>3582</v>
      </c>
      <c r="K283" s="20" t="s">
        <v>3585</v>
      </c>
      <c r="L283" s="1">
        <v>113</v>
      </c>
      <c r="M283" s="1" t="s">
        <v>200</v>
      </c>
      <c r="N283" s="1">
        <v>4</v>
      </c>
      <c r="O283" s="1">
        <v>115</v>
      </c>
      <c r="P283" s="1">
        <v>119</v>
      </c>
      <c r="Q283" s="16">
        <v>284</v>
      </c>
      <c r="R283" s="16">
        <v>280</v>
      </c>
      <c r="S283" s="12">
        <v>3.9100000000000003E-3</v>
      </c>
      <c r="T283" s="23" t="s">
        <v>1897</v>
      </c>
      <c r="U283" s="1" t="s">
        <v>1885</v>
      </c>
      <c r="V283" s="24" t="s">
        <v>1856</v>
      </c>
    </row>
    <row r="284" spans="1:22">
      <c r="A284" s="1" t="s">
        <v>2851</v>
      </c>
      <c r="B284" s="1" t="s">
        <v>3685</v>
      </c>
      <c r="C284" s="1" t="s">
        <v>4056</v>
      </c>
      <c r="D284" s="1">
        <v>241712</v>
      </c>
      <c r="E284" s="1">
        <v>242112</v>
      </c>
      <c r="F284" s="1" t="s">
        <v>4066</v>
      </c>
      <c r="G284" s="1">
        <v>400</v>
      </c>
      <c r="H284" s="1">
        <v>1</v>
      </c>
      <c r="I284" s="1">
        <v>161</v>
      </c>
      <c r="J284" s="19" t="s">
        <v>3582</v>
      </c>
      <c r="K284" s="20" t="s">
        <v>3585</v>
      </c>
      <c r="L284" s="1">
        <v>113</v>
      </c>
      <c r="M284" s="1" t="s">
        <v>200</v>
      </c>
      <c r="N284" s="1">
        <v>4</v>
      </c>
      <c r="O284" s="1">
        <v>12</v>
      </c>
      <c r="P284" s="1">
        <v>16</v>
      </c>
      <c r="Q284" s="16">
        <v>387</v>
      </c>
      <c r="R284" s="16">
        <v>383</v>
      </c>
      <c r="S284" s="12">
        <v>3.9100000000000003E-3</v>
      </c>
      <c r="T284" s="23" t="s">
        <v>1897</v>
      </c>
      <c r="U284" s="1" t="s">
        <v>1885</v>
      </c>
      <c r="V284" s="24" t="s">
        <v>1856</v>
      </c>
    </row>
    <row r="285" spans="1:22">
      <c r="A285" s="1" t="s">
        <v>2851</v>
      </c>
      <c r="B285" s="1" t="s">
        <v>3685</v>
      </c>
      <c r="C285" s="1" t="s">
        <v>4056</v>
      </c>
      <c r="D285" s="1">
        <v>241712</v>
      </c>
      <c r="E285" s="1">
        <v>242112</v>
      </c>
      <c r="F285" s="1" t="s">
        <v>4066</v>
      </c>
      <c r="G285" s="1">
        <v>400</v>
      </c>
      <c r="H285" s="1">
        <v>1</v>
      </c>
      <c r="I285" s="1">
        <v>207</v>
      </c>
      <c r="J285" s="19" t="s">
        <v>3582</v>
      </c>
      <c r="K285" s="20" t="s">
        <v>3585</v>
      </c>
      <c r="L285" s="1">
        <v>113</v>
      </c>
      <c r="M285" s="1" t="s">
        <v>200</v>
      </c>
      <c r="N285" s="1">
        <v>4</v>
      </c>
      <c r="O285" s="1">
        <v>121</v>
      </c>
      <c r="P285" s="1">
        <v>125</v>
      </c>
      <c r="Q285" s="16">
        <v>278</v>
      </c>
      <c r="R285" s="16">
        <v>274</v>
      </c>
      <c r="S285" s="12">
        <v>3.9100000000000003E-3</v>
      </c>
      <c r="T285" s="23" t="s">
        <v>1897</v>
      </c>
      <c r="U285" s="1" t="s">
        <v>1885</v>
      </c>
      <c r="V285" s="24" t="s">
        <v>1856</v>
      </c>
    </row>
    <row r="286" spans="1:22">
      <c r="A286" s="1" t="s">
        <v>2851</v>
      </c>
      <c r="B286" s="1" t="s">
        <v>3685</v>
      </c>
      <c r="C286" s="1" t="s">
        <v>4056</v>
      </c>
      <c r="D286" s="1">
        <v>241712</v>
      </c>
      <c r="E286" s="1">
        <v>242112</v>
      </c>
      <c r="F286" s="1" t="s">
        <v>4066</v>
      </c>
      <c r="G286" s="1">
        <v>400</v>
      </c>
      <c r="H286" s="1">
        <v>1</v>
      </c>
      <c r="I286" s="1">
        <v>83</v>
      </c>
      <c r="J286" s="19" t="s">
        <v>3582</v>
      </c>
      <c r="K286" s="20" t="s">
        <v>3585</v>
      </c>
      <c r="L286" s="1">
        <v>113</v>
      </c>
      <c r="M286" s="1" t="s">
        <v>200</v>
      </c>
      <c r="N286" s="1">
        <v>4</v>
      </c>
      <c r="O286" s="1">
        <v>183</v>
      </c>
      <c r="P286" s="1">
        <v>187</v>
      </c>
      <c r="Q286" s="16">
        <v>216</v>
      </c>
      <c r="R286" s="16">
        <v>212</v>
      </c>
      <c r="S286" s="12">
        <v>3.9100000000000003E-3</v>
      </c>
      <c r="T286" s="23" t="s">
        <v>1887</v>
      </c>
      <c r="U286" s="1" t="s">
        <v>1885</v>
      </c>
      <c r="V286" s="24" t="s">
        <v>422</v>
      </c>
    </row>
    <row r="287" spans="1:22">
      <c r="A287" s="1" t="s">
        <v>2851</v>
      </c>
      <c r="B287" s="1" t="s">
        <v>3685</v>
      </c>
      <c r="C287" s="1" t="s">
        <v>4056</v>
      </c>
      <c r="D287" s="1">
        <v>241712</v>
      </c>
      <c r="E287" s="1">
        <v>242112</v>
      </c>
      <c r="F287" s="1" t="s">
        <v>4066</v>
      </c>
      <c r="G287" s="1">
        <v>400</v>
      </c>
      <c r="H287" s="1">
        <v>1</v>
      </c>
      <c r="I287" s="1">
        <v>92</v>
      </c>
      <c r="J287" s="19" t="s">
        <v>3582</v>
      </c>
      <c r="K287" s="20" t="s">
        <v>3585</v>
      </c>
      <c r="L287" s="1">
        <v>113</v>
      </c>
      <c r="M287" s="1" t="s">
        <v>200</v>
      </c>
      <c r="N287" s="1">
        <v>4</v>
      </c>
      <c r="O287" s="1">
        <v>20</v>
      </c>
      <c r="P287" s="1">
        <v>24</v>
      </c>
      <c r="Q287" s="16">
        <v>379</v>
      </c>
      <c r="R287" s="16">
        <v>375</v>
      </c>
      <c r="S287" s="12">
        <v>3.9100000000000003E-3</v>
      </c>
      <c r="T287" s="23" t="s">
        <v>1887</v>
      </c>
      <c r="U287" s="1" t="s">
        <v>1885</v>
      </c>
      <c r="V287" s="24" t="s">
        <v>1888</v>
      </c>
    </row>
    <row r="288" spans="1:22">
      <c r="A288" s="1" t="s">
        <v>3536</v>
      </c>
      <c r="B288" s="1" t="s">
        <v>3685</v>
      </c>
      <c r="C288" s="1" t="s">
        <v>4059</v>
      </c>
      <c r="D288" s="1">
        <v>2167977</v>
      </c>
      <c r="E288" s="1">
        <v>2168377</v>
      </c>
      <c r="F288" s="1" t="s">
        <v>4066</v>
      </c>
      <c r="G288" s="1">
        <v>400</v>
      </c>
      <c r="H288" s="1">
        <v>235</v>
      </c>
      <c r="I288" s="1">
        <v>303</v>
      </c>
      <c r="J288" s="19" t="s">
        <v>3582</v>
      </c>
      <c r="K288" s="20" t="s">
        <v>3585</v>
      </c>
      <c r="L288" s="1">
        <v>113</v>
      </c>
      <c r="M288" s="1" t="s">
        <v>200</v>
      </c>
      <c r="N288" s="1">
        <v>4</v>
      </c>
      <c r="O288" s="1">
        <v>56</v>
      </c>
      <c r="P288" s="1">
        <v>60</v>
      </c>
      <c r="Q288" s="16">
        <v>109</v>
      </c>
      <c r="R288" s="16">
        <v>105</v>
      </c>
      <c r="S288" s="12">
        <v>7.7200000000000003E-3</v>
      </c>
      <c r="T288" s="23" t="s">
        <v>1904</v>
      </c>
      <c r="U288" s="1" t="s">
        <v>1905</v>
      </c>
      <c r="V288" s="24" t="s">
        <v>1906</v>
      </c>
    </row>
    <row r="289" spans="1:22">
      <c r="A289" s="1" t="s">
        <v>3536</v>
      </c>
      <c r="B289" s="1" t="s">
        <v>3685</v>
      </c>
      <c r="C289" s="1" t="s">
        <v>4059</v>
      </c>
      <c r="D289" s="1">
        <v>2167977</v>
      </c>
      <c r="E289" s="1">
        <v>2168377</v>
      </c>
      <c r="F289" s="1" t="s">
        <v>4066</v>
      </c>
      <c r="G289" s="1">
        <v>400</v>
      </c>
      <c r="H289" s="1">
        <v>236</v>
      </c>
      <c r="I289" s="1">
        <v>303</v>
      </c>
      <c r="J289" s="19" t="s">
        <v>3582</v>
      </c>
      <c r="K289" s="20" t="s">
        <v>3585</v>
      </c>
      <c r="L289" s="1">
        <v>113</v>
      </c>
      <c r="M289" s="1" t="s">
        <v>200</v>
      </c>
      <c r="N289" s="1">
        <v>4</v>
      </c>
      <c r="O289" s="1">
        <v>57</v>
      </c>
      <c r="P289" s="1">
        <v>61</v>
      </c>
      <c r="Q289" s="16">
        <v>107</v>
      </c>
      <c r="R289" s="16">
        <v>103</v>
      </c>
      <c r="S289" s="12">
        <v>7.7200000000000003E-3</v>
      </c>
      <c r="T289" s="23" t="s">
        <v>1904</v>
      </c>
      <c r="U289" s="1" t="s">
        <v>1905</v>
      </c>
      <c r="V289" s="24" t="s">
        <v>1906</v>
      </c>
    </row>
    <row r="290" spans="1:22">
      <c r="A290" s="1" t="s">
        <v>2928</v>
      </c>
      <c r="B290" s="1" t="s">
        <v>3685</v>
      </c>
      <c r="C290" s="1" t="s">
        <v>4068</v>
      </c>
      <c r="D290" s="1">
        <v>8038809</v>
      </c>
      <c r="E290" s="1">
        <v>8039209</v>
      </c>
      <c r="F290" s="1" t="s">
        <v>4066</v>
      </c>
      <c r="G290" s="1">
        <v>400</v>
      </c>
      <c r="H290" s="1">
        <v>170</v>
      </c>
      <c r="I290" s="1">
        <v>230</v>
      </c>
      <c r="J290" s="19" t="s">
        <v>3584</v>
      </c>
      <c r="K290" s="20" t="s">
        <v>3585</v>
      </c>
      <c r="L290" s="1">
        <v>113</v>
      </c>
      <c r="M290" s="1" t="s">
        <v>200</v>
      </c>
      <c r="N290" s="1">
        <v>4</v>
      </c>
      <c r="O290" s="1">
        <v>52</v>
      </c>
      <c r="P290" s="1">
        <v>56</v>
      </c>
      <c r="Q290" s="16">
        <v>178</v>
      </c>
      <c r="R290" s="16">
        <v>174</v>
      </c>
      <c r="S290" s="12">
        <v>3.9100000000000003E-3</v>
      </c>
      <c r="T290" s="23" t="s">
        <v>1898</v>
      </c>
      <c r="U290" s="1" t="s">
        <v>1885</v>
      </c>
      <c r="V290" s="24" t="s">
        <v>1899</v>
      </c>
    </row>
    <row r="291" spans="1:22">
      <c r="A291" s="1" t="s">
        <v>2667</v>
      </c>
      <c r="B291" s="1" t="s">
        <v>3685</v>
      </c>
      <c r="C291" s="1" t="s">
        <v>4073</v>
      </c>
      <c r="D291" s="1">
        <v>7480302</v>
      </c>
      <c r="E291" s="1">
        <v>7480702</v>
      </c>
      <c r="F291" s="1" t="s">
        <v>4066</v>
      </c>
      <c r="G291" s="1">
        <v>400</v>
      </c>
      <c r="H291" s="1">
        <v>302</v>
      </c>
      <c r="I291" s="1">
        <v>378</v>
      </c>
      <c r="J291" s="19" t="s">
        <v>3584</v>
      </c>
      <c r="K291" s="20" t="s">
        <v>3585</v>
      </c>
      <c r="L291" s="1">
        <v>113</v>
      </c>
      <c r="M291" s="1" t="s">
        <v>200</v>
      </c>
      <c r="N291" s="1">
        <v>4</v>
      </c>
      <c r="O291" s="1">
        <v>20</v>
      </c>
      <c r="P291" s="1">
        <v>24</v>
      </c>
      <c r="Q291" s="16">
        <v>78</v>
      </c>
      <c r="R291" s="16">
        <v>74</v>
      </c>
      <c r="S291" s="12">
        <v>3.9100000000000003E-3</v>
      </c>
      <c r="T291" s="23" t="s">
        <v>1891</v>
      </c>
      <c r="U291" s="1" t="s">
        <v>1885</v>
      </c>
      <c r="V291" s="24" t="s">
        <v>1892</v>
      </c>
    </row>
    <row r="292" spans="1:22">
      <c r="A292" s="1" t="s">
        <v>2825</v>
      </c>
      <c r="B292" s="1" t="s">
        <v>3685</v>
      </c>
      <c r="C292" s="1" t="s">
        <v>4074</v>
      </c>
      <c r="D292" s="1">
        <v>612355</v>
      </c>
      <c r="E292" s="1">
        <v>612755</v>
      </c>
      <c r="F292" s="1" t="s">
        <v>4066</v>
      </c>
      <c r="G292" s="1">
        <v>400</v>
      </c>
      <c r="H292" s="1">
        <v>235</v>
      </c>
      <c r="I292" s="1">
        <v>274</v>
      </c>
      <c r="J292" s="19" t="s">
        <v>3584</v>
      </c>
      <c r="K292" s="20" t="s">
        <v>3585</v>
      </c>
      <c r="L292" s="1">
        <v>113</v>
      </c>
      <c r="M292" s="1" t="s">
        <v>200</v>
      </c>
      <c r="N292" s="1">
        <v>4</v>
      </c>
      <c r="O292" s="1">
        <v>10</v>
      </c>
      <c r="P292" s="1">
        <v>14</v>
      </c>
      <c r="Q292" s="16">
        <v>155</v>
      </c>
      <c r="R292" s="16">
        <v>151</v>
      </c>
      <c r="S292" s="12">
        <v>3.9100000000000003E-3</v>
      </c>
      <c r="T292" s="23" t="s">
        <v>1889</v>
      </c>
      <c r="U292" s="1" t="s">
        <v>1885</v>
      </c>
      <c r="V292" s="24" t="s">
        <v>1893</v>
      </c>
    </row>
    <row r="293" spans="1:22">
      <c r="A293" s="1" t="s">
        <v>2668</v>
      </c>
      <c r="B293" s="1" t="s">
        <v>3685</v>
      </c>
      <c r="C293" s="1" t="s">
        <v>4074</v>
      </c>
      <c r="D293" s="1">
        <v>1424074</v>
      </c>
      <c r="E293" s="1">
        <v>1424474</v>
      </c>
      <c r="F293" s="1" t="s">
        <v>4065</v>
      </c>
      <c r="G293" s="1">
        <v>400</v>
      </c>
      <c r="H293" s="1">
        <v>233</v>
      </c>
      <c r="I293" s="1">
        <v>326</v>
      </c>
      <c r="J293" s="19" t="s">
        <v>3584</v>
      </c>
      <c r="K293" s="20" t="s">
        <v>3585</v>
      </c>
      <c r="L293" s="1">
        <v>113</v>
      </c>
      <c r="M293" s="1" t="s">
        <v>200</v>
      </c>
      <c r="N293" s="1">
        <v>4</v>
      </c>
      <c r="O293" s="1">
        <v>12</v>
      </c>
      <c r="P293" s="1">
        <v>16</v>
      </c>
      <c r="Q293" s="16">
        <v>155</v>
      </c>
      <c r="R293" s="16">
        <v>151</v>
      </c>
      <c r="S293" s="12">
        <v>3.9100000000000003E-3</v>
      </c>
      <c r="T293" s="23" t="s">
        <v>1896</v>
      </c>
      <c r="U293" s="1" t="s">
        <v>1885</v>
      </c>
      <c r="V293" s="24" t="s">
        <v>1856</v>
      </c>
    </row>
    <row r="294" spans="1:22">
      <c r="A294" s="1" t="s">
        <v>2669</v>
      </c>
      <c r="B294" s="1" t="s">
        <v>3685</v>
      </c>
      <c r="C294" s="1" t="s">
        <v>4070</v>
      </c>
      <c r="D294" s="1">
        <v>3966714</v>
      </c>
      <c r="E294" s="1">
        <v>3967114</v>
      </c>
      <c r="F294" s="1" t="s">
        <v>4066</v>
      </c>
      <c r="G294" s="1">
        <v>400</v>
      </c>
      <c r="H294" s="1">
        <v>165</v>
      </c>
      <c r="I294" s="1">
        <v>205</v>
      </c>
      <c r="J294" s="19" t="s">
        <v>3584</v>
      </c>
      <c r="K294" s="20" t="s">
        <v>3585</v>
      </c>
      <c r="L294" s="1">
        <v>113</v>
      </c>
      <c r="M294" s="1" t="s">
        <v>200</v>
      </c>
      <c r="N294" s="1">
        <v>4</v>
      </c>
      <c r="O294" s="1">
        <v>20</v>
      </c>
      <c r="P294" s="1">
        <v>24</v>
      </c>
      <c r="Q294" s="16">
        <v>215</v>
      </c>
      <c r="R294" s="16">
        <v>211</v>
      </c>
      <c r="S294" s="12">
        <v>3.9100000000000003E-3</v>
      </c>
      <c r="T294" s="23" t="s">
        <v>1891</v>
      </c>
      <c r="U294" s="1" t="s">
        <v>1885</v>
      </c>
      <c r="V294" s="24" t="s">
        <v>1892</v>
      </c>
    </row>
    <row r="295" spans="1:22">
      <c r="A295" s="1" t="s">
        <v>2670</v>
      </c>
      <c r="B295" s="1" t="s">
        <v>3685</v>
      </c>
      <c r="C295" s="1" t="s">
        <v>4075</v>
      </c>
      <c r="D295" s="1">
        <v>2830664</v>
      </c>
      <c r="E295" s="1">
        <v>2831064</v>
      </c>
      <c r="F295" s="1" t="s">
        <v>4065</v>
      </c>
      <c r="G295" s="1">
        <v>400</v>
      </c>
      <c r="H295" s="1">
        <v>218</v>
      </c>
      <c r="I295" s="1">
        <v>308</v>
      </c>
      <c r="J295" s="19" t="s">
        <v>3584</v>
      </c>
      <c r="K295" s="20" t="s">
        <v>3585</v>
      </c>
      <c r="L295" s="1">
        <v>113</v>
      </c>
      <c r="M295" s="1" t="s">
        <v>200</v>
      </c>
      <c r="N295" s="1">
        <v>4</v>
      </c>
      <c r="O295" s="1">
        <v>95</v>
      </c>
      <c r="P295" s="1">
        <v>99</v>
      </c>
      <c r="Q295" s="16">
        <v>87</v>
      </c>
      <c r="R295" s="16">
        <v>83</v>
      </c>
      <c r="S295" s="12">
        <v>3.9100000000000003E-3</v>
      </c>
      <c r="T295" s="23" t="s">
        <v>1900</v>
      </c>
      <c r="U295" s="1" t="s">
        <v>1885</v>
      </c>
      <c r="V295" s="24" t="s">
        <v>1901</v>
      </c>
    </row>
    <row r="296" spans="1:22">
      <c r="A296" s="1" t="s">
        <v>2826</v>
      </c>
      <c r="B296" s="1" t="s">
        <v>3685</v>
      </c>
      <c r="C296" s="1" t="s">
        <v>4076</v>
      </c>
      <c r="D296" s="1">
        <v>209173</v>
      </c>
      <c r="E296" s="1">
        <v>209573</v>
      </c>
      <c r="F296" s="1" t="s">
        <v>4065</v>
      </c>
      <c r="G296" s="1">
        <v>400</v>
      </c>
      <c r="H296" s="1">
        <v>197</v>
      </c>
      <c r="I296" s="1">
        <v>244</v>
      </c>
      <c r="J296" s="19" t="s">
        <v>3584</v>
      </c>
      <c r="K296" s="20" t="s">
        <v>3585</v>
      </c>
      <c r="L296" s="1">
        <v>113</v>
      </c>
      <c r="M296" s="1" t="s">
        <v>200</v>
      </c>
      <c r="N296" s="1">
        <v>4</v>
      </c>
      <c r="O296" s="1">
        <v>12</v>
      </c>
      <c r="P296" s="1">
        <v>16</v>
      </c>
      <c r="Q296" s="16">
        <v>191</v>
      </c>
      <c r="R296" s="16">
        <v>187</v>
      </c>
      <c r="S296" s="12">
        <v>3.9100000000000003E-3</v>
      </c>
      <c r="T296" s="23" t="s">
        <v>1896</v>
      </c>
      <c r="U296" s="1" t="s">
        <v>1885</v>
      </c>
      <c r="V296" s="24" t="s">
        <v>1893</v>
      </c>
    </row>
    <row r="297" spans="1:22">
      <c r="A297" s="1" t="s">
        <v>2611</v>
      </c>
      <c r="B297" s="1" t="s">
        <v>3685</v>
      </c>
      <c r="C297" s="1" t="s">
        <v>4077</v>
      </c>
      <c r="D297" s="1">
        <v>203521</v>
      </c>
      <c r="E297" s="1">
        <v>203921</v>
      </c>
      <c r="F297" s="1" t="s">
        <v>4066</v>
      </c>
      <c r="G297" s="1">
        <v>400</v>
      </c>
      <c r="H297" s="1">
        <v>174</v>
      </c>
      <c r="I297" s="1">
        <v>204</v>
      </c>
      <c r="J297" s="19" t="s">
        <v>3584</v>
      </c>
      <c r="K297" s="20" t="s">
        <v>3585</v>
      </c>
      <c r="L297" s="1">
        <v>113</v>
      </c>
      <c r="M297" s="1" t="s">
        <v>200</v>
      </c>
      <c r="N297" s="1">
        <v>4</v>
      </c>
      <c r="O297" s="1">
        <v>46</v>
      </c>
      <c r="P297" s="1">
        <v>50</v>
      </c>
      <c r="Q297" s="16">
        <v>180</v>
      </c>
      <c r="R297" s="16">
        <v>176</v>
      </c>
      <c r="S297" s="12">
        <v>3.9100000000000003E-3</v>
      </c>
      <c r="T297" s="23" t="s">
        <v>1898</v>
      </c>
      <c r="U297" s="1" t="s">
        <v>1885</v>
      </c>
      <c r="V297" s="24" t="s">
        <v>1902</v>
      </c>
    </row>
    <row r="298" spans="1:22">
      <c r="A298" s="1" t="s">
        <v>3535</v>
      </c>
      <c r="B298" s="1" t="s">
        <v>3685</v>
      </c>
      <c r="C298" s="1" t="s">
        <v>4069</v>
      </c>
      <c r="D298" s="1">
        <v>12801559</v>
      </c>
      <c r="E298" s="1">
        <v>12801959</v>
      </c>
      <c r="F298" s="1" t="s">
        <v>4065</v>
      </c>
      <c r="G298" s="1">
        <v>400</v>
      </c>
      <c r="H298" s="1">
        <v>213</v>
      </c>
      <c r="I298" s="1">
        <v>256</v>
      </c>
      <c r="J298" s="19" t="s">
        <v>3584</v>
      </c>
      <c r="K298" s="20" t="s">
        <v>3585</v>
      </c>
      <c r="L298" s="1">
        <v>113</v>
      </c>
      <c r="M298" s="1" t="s">
        <v>200</v>
      </c>
      <c r="N298" s="1">
        <v>4</v>
      </c>
      <c r="O298" s="1">
        <v>10</v>
      </c>
      <c r="P298" s="1">
        <v>14</v>
      </c>
      <c r="Q298" s="16">
        <v>177</v>
      </c>
      <c r="R298" s="16">
        <v>173</v>
      </c>
      <c r="S298" s="12">
        <v>3.9100000000000003E-3</v>
      </c>
      <c r="T298" s="23" t="s">
        <v>1889</v>
      </c>
      <c r="U298" s="1" t="s">
        <v>1885</v>
      </c>
      <c r="V298" s="24" t="s">
        <v>1856</v>
      </c>
    </row>
    <row r="299" spans="1:22">
      <c r="A299" s="1" t="s">
        <v>2853</v>
      </c>
      <c r="B299" s="1" t="s">
        <v>3685</v>
      </c>
      <c r="C299" s="1" t="s">
        <v>4070</v>
      </c>
      <c r="D299" s="1">
        <v>2055374</v>
      </c>
      <c r="E299" s="1">
        <v>2055774</v>
      </c>
      <c r="F299" s="1" t="s">
        <v>4066</v>
      </c>
      <c r="G299" s="1">
        <v>400</v>
      </c>
      <c r="H299" s="1">
        <v>56</v>
      </c>
      <c r="I299" s="1">
        <v>85</v>
      </c>
      <c r="J299" s="19" t="s">
        <v>3584</v>
      </c>
      <c r="K299" s="20" t="s">
        <v>3585</v>
      </c>
      <c r="L299" s="1">
        <v>113</v>
      </c>
      <c r="M299" s="1" t="s">
        <v>200</v>
      </c>
      <c r="N299" s="1">
        <v>4</v>
      </c>
      <c r="O299" s="1">
        <v>10</v>
      </c>
      <c r="P299" s="1">
        <v>14</v>
      </c>
      <c r="Q299" s="16">
        <v>334</v>
      </c>
      <c r="R299" s="16">
        <v>330</v>
      </c>
      <c r="S299" s="12">
        <v>3.9100000000000003E-3</v>
      </c>
      <c r="T299" s="23" t="s">
        <v>1889</v>
      </c>
      <c r="U299" s="1" t="s">
        <v>1885</v>
      </c>
      <c r="V299" s="24" t="s">
        <v>1856</v>
      </c>
    </row>
    <row r="300" spans="1:22">
      <c r="A300" s="1" t="s">
        <v>3532</v>
      </c>
      <c r="B300" s="1" t="s">
        <v>3685</v>
      </c>
      <c r="C300" s="1" t="s">
        <v>4068</v>
      </c>
      <c r="D300" s="1">
        <v>2401401</v>
      </c>
      <c r="E300" s="1">
        <v>2401801</v>
      </c>
      <c r="F300" s="1" t="s">
        <v>4066</v>
      </c>
      <c r="G300" s="1">
        <v>400</v>
      </c>
      <c r="H300" s="1">
        <v>300</v>
      </c>
      <c r="I300" s="1">
        <v>344</v>
      </c>
      <c r="J300" s="19" t="s">
        <v>3584</v>
      </c>
      <c r="K300" s="20" t="s">
        <v>3585</v>
      </c>
      <c r="L300" s="1">
        <v>113</v>
      </c>
      <c r="M300" s="1" t="s">
        <v>200</v>
      </c>
      <c r="N300" s="1">
        <v>4</v>
      </c>
      <c r="O300" s="1">
        <v>10</v>
      </c>
      <c r="P300" s="1">
        <v>14</v>
      </c>
      <c r="Q300" s="16">
        <v>90</v>
      </c>
      <c r="R300" s="16">
        <v>86</v>
      </c>
      <c r="S300" s="12">
        <v>3.9100000000000003E-3</v>
      </c>
      <c r="T300" s="23" t="s">
        <v>1894</v>
      </c>
      <c r="U300" s="1" t="s">
        <v>1885</v>
      </c>
      <c r="V300" s="24" t="s">
        <v>1895</v>
      </c>
    </row>
    <row r="301" spans="1:22">
      <c r="A301" s="1" t="s">
        <v>2854</v>
      </c>
      <c r="B301" s="1" t="s">
        <v>3685</v>
      </c>
      <c r="C301" s="1" t="s">
        <v>4076</v>
      </c>
      <c r="D301" s="1">
        <v>703965</v>
      </c>
      <c r="E301" s="1">
        <v>704365</v>
      </c>
      <c r="F301" s="1" t="s">
        <v>4065</v>
      </c>
      <c r="G301" s="1">
        <v>400</v>
      </c>
      <c r="H301" s="1">
        <v>186</v>
      </c>
      <c r="I301" s="1">
        <v>228</v>
      </c>
      <c r="J301" s="19" t="s">
        <v>3584</v>
      </c>
      <c r="K301" s="20" t="s">
        <v>3585</v>
      </c>
      <c r="L301" s="1">
        <v>113</v>
      </c>
      <c r="M301" s="1" t="s">
        <v>200</v>
      </c>
      <c r="N301" s="1">
        <v>4</v>
      </c>
      <c r="O301" s="1">
        <v>10</v>
      </c>
      <c r="P301" s="1">
        <v>14</v>
      </c>
      <c r="Q301" s="16">
        <v>204</v>
      </c>
      <c r="R301" s="16">
        <v>200</v>
      </c>
      <c r="S301" s="12">
        <v>3.9100000000000003E-3</v>
      </c>
      <c r="T301" s="23" t="s">
        <v>1889</v>
      </c>
      <c r="U301" s="1" t="s">
        <v>1885</v>
      </c>
      <c r="V301" s="24" t="s">
        <v>1856</v>
      </c>
    </row>
    <row r="302" spans="1:22">
      <c r="A302" s="1" t="s">
        <v>3533</v>
      </c>
      <c r="B302" s="1" t="s">
        <v>3685</v>
      </c>
      <c r="C302" s="1" t="s">
        <v>4082</v>
      </c>
      <c r="D302" s="1">
        <v>519158</v>
      </c>
      <c r="E302" s="1">
        <v>519558</v>
      </c>
      <c r="F302" s="1" t="s">
        <v>4066</v>
      </c>
      <c r="G302" s="1">
        <v>400</v>
      </c>
      <c r="H302" s="1">
        <v>263</v>
      </c>
      <c r="I302" s="1">
        <v>308</v>
      </c>
      <c r="J302" s="19" t="s">
        <v>3584</v>
      </c>
      <c r="K302" s="20" t="s">
        <v>3585</v>
      </c>
      <c r="L302" s="1">
        <v>113</v>
      </c>
      <c r="M302" s="1" t="s">
        <v>200</v>
      </c>
      <c r="N302" s="1">
        <v>4</v>
      </c>
      <c r="O302" s="1">
        <v>76</v>
      </c>
      <c r="P302" s="1">
        <v>80</v>
      </c>
      <c r="Q302" s="16">
        <v>61</v>
      </c>
      <c r="R302" s="16">
        <v>57</v>
      </c>
      <c r="S302" s="12">
        <v>3.9100000000000003E-3</v>
      </c>
      <c r="T302" s="23" t="s">
        <v>1903</v>
      </c>
      <c r="U302" s="1" t="s">
        <v>1885</v>
      </c>
      <c r="V302" s="24" t="s">
        <v>422</v>
      </c>
    </row>
    <row r="303" spans="1:22">
      <c r="A303" s="1" t="s">
        <v>2674</v>
      </c>
      <c r="B303" s="1" t="s">
        <v>3685</v>
      </c>
      <c r="C303" s="1" t="s">
        <v>4083</v>
      </c>
      <c r="D303" s="1">
        <v>5541</v>
      </c>
      <c r="E303" s="1">
        <v>5941</v>
      </c>
      <c r="F303" s="1" t="s">
        <v>4065</v>
      </c>
      <c r="G303" s="1">
        <v>400</v>
      </c>
      <c r="H303" s="1">
        <v>187</v>
      </c>
      <c r="I303" s="1">
        <v>400</v>
      </c>
      <c r="J303" s="19" t="s">
        <v>3584</v>
      </c>
      <c r="K303" s="20" t="s">
        <v>3585</v>
      </c>
      <c r="L303" s="1">
        <v>113</v>
      </c>
      <c r="M303" s="1" t="s">
        <v>200</v>
      </c>
      <c r="N303" s="1">
        <v>4</v>
      </c>
      <c r="O303" s="1">
        <v>20</v>
      </c>
      <c r="P303" s="1">
        <v>24</v>
      </c>
      <c r="Q303" s="16">
        <v>193</v>
      </c>
      <c r="R303" s="16">
        <v>189</v>
      </c>
      <c r="S303" s="12">
        <v>3.9100000000000003E-3</v>
      </c>
      <c r="T303" s="23" t="s">
        <v>1891</v>
      </c>
      <c r="U303" s="1" t="s">
        <v>1885</v>
      </c>
      <c r="V303" s="24" t="s">
        <v>1892</v>
      </c>
    </row>
    <row r="304" spans="1:22">
      <c r="A304" s="1" t="s">
        <v>3534</v>
      </c>
      <c r="B304" s="1" t="s">
        <v>3610</v>
      </c>
      <c r="C304" s="1" t="s">
        <v>4086</v>
      </c>
      <c r="D304" s="1">
        <v>1474975</v>
      </c>
      <c r="E304" s="1">
        <v>1475375</v>
      </c>
      <c r="F304" s="1" t="s">
        <v>4065</v>
      </c>
      <c r="G304" s="1">
        <v>400</v>
      </c>
      <c r="H304" s="1">
        <v>197</v>
      </c>
      <c r="I304" s="1">
        <v>265</v>
      </c>
      <c r="J304" s="19" t="s">
        <v>4018</v>
      </c>
      <c r="K304" s="20" t="s">
        <v>3585</v>
      </c>
      <c r="L304" s="1">
        <v>113</v>
      </c>
      <c r="M304" s="1" t="s">
        <v>200</v>
      </c>
      <c r="N304" s="1">
        <v>4</v>
      </c>
      <c r="O304" s="1">
        <v>20</v>
      </c>
      <c r="P304" s="1">
        <v>24</v>
      </c>
      <c r="Q304" s="16">
        <v>183</v>
      </c>
      <c r="R304" s="16">
        <v>179</v>
      </c>
      <c r="S304" s="12">
        <v>3.9100000000000003E-3</v>
      </c>
      <c r="T304" s="23" t="s">
        <v>1884</v>
      </c>
      <c r="U304" s="1" t="s">
        <v>1885</v>
      </c>
      <c r="V304" s="24" t="s">
        <v>1886</v>
      </c>
    </row>
    <row r="305" spans="1:22">
      <c r="A305" s="1" t="s">
        <v>3069</v>
      </c>
      <c r="B305" s="1" t="s">
        <v>3776</v>
      </c>
      <c r="C305" s="1" t="s">
        <v>4026</v>
      </c>
      <c r="D305" s="1">
        <v>47329</v>
      </c>
      <c r="E305" s="1">
        <v>47729</v>
      </c>
      <c r="F305" s="1" t="s">
        <v>4066</v>
      </c>
      <c r="G305" s="1">
        <v>400</v>
      </c>
      <c r="H305" s="1">
        <v>250</v>
      </c>
      <c r="I305" s="1">
        <v>275</v>
      </c>
      <c r="J305" s="19" t="s">
        <v>3582</v>
      </c>
      <c r="K305" s="20" t="s">
        <v>3585</v>
      </c>
      <c r="L305" s="1">
        <v>4</v>
      </c>
      <c r="M305" s="1" t="s">
        <v>93</v>
      </c>
      <c r="N305" s="1">
        <v>8</v>
      </c>
      <c r="O305" s="1">
        <v>9</v>
      </c>
      <c r="P305" s="1">
        <v>17</v>
      </c>
      <c r="Q305" s="16">
        <v>141</v>
      </c>
      <c r="R305" s="16">
        <v>133</v>
      </c>
      <c r="S305" s="12">
        <v>2.9399999999999999E-4</v>
      </c>
      <c r="T305" s="23" t="s">
        <v>229</v>
      </c>
      <c r="U305" s="1" t="s">
        <v>230</v>
      </c>
      <c r="V305" s="24" t="s">
        <v>232</v>
      </c>
    </row>
    <row r="306" spans="1:22">
      <c r="A306" s="1" t="s">
        <v>3066</v>
      </c>
      <c r="B306" s="1" t="s">
        <v>3809</v>
      </c>
      <c r="C306" s="1" t="s">
        <v>4028</v>
      </c>
      <c r="D306" s="1">
        <v>285806</v>
      </c>
      <c r="E306" s="1">
        <v>286206</v>
      </c>
      <c r="F306" s="1" t="s">
        <v>4066</v>
      </c>
      <c r="G306" s="1">
        <v>400</v>
      </c>
      <c r="H306" s="1">
        <v>184</v>
      </c>
      <c r="I306" s="1">
        <v>211</v>
      </c>
      <c r="J306" s="19" t="s">
        <v>3582</v>
      </c>
      <c r="K306" s="20" t="s">
        <v>3585</v>
      </c>
      <c r="L306" s="1">
        <v>4</v>
      </c>
      <c r="M306" s="1" t="s">
        <v>93</v>
      </c>
      <c r="N306" s="1">
        <v>8</v>
      </c>
      <c r="O306" s="1">
        <v>10</v>
      </c>
      <c r="P306" s="1">
        <v>18</v>
      </c>
      <c r="Q306" s="16">
        <v>206</v>
      </c>
      <c r="R306" s="16">
        <v>198</v>
      </c>
      <c r="S306" s="12">
        <v>1.45E-5</v>
      </c>
      <c r="T306" s="23" t="s">
        <v>228</v>
      </c>
      <c r="U306" s="1" t="s">
        <v>225</v>
      </c>
      <c r="V306" s="24" t="s">
        <v>226</v>
      </c>
    </row>
    <row r="307" spans="1:22">
      <c r="A307" s="1" t="s">
        <v>3066</v>
      </c>
      <c r="B307" s="1" t="s">
        <v>3809</v>
      </c>
      <c r="C307" s="1" t="s">
        <v>4028</v>
      </c>
      <c r="D307" s="1">
        <v>285806</v>
      </c>
      <c r="E307" s="1">
        <v>286206</v>
      </c>
      <c r="F307" s="1" t="s">
        <v>4066</v>
      </c>
      <c r="G307" s="1">
        <v>400</v>
      </c>
      <c r="H307" s="1">
        <v>188</v>
      </c>
      <c r="I307" s="1">
        <v>215</v>
      </c>
      <c r="J307" s="19" t="s">
        <v>3582</v>
      </c>
      <c r="K307" s="20" t="s">
        <v>3585</v>
      </c>
      <c r="L307" s="1">
        <v>4</v>
      </c>
      <c r="M307" s="1" t="s">
        <v>93</v>
      </c>
      <c r="N307" s="1">
        <v>8</v>
      </c>
      <c r="O307" s="1">
        <v>6</v>
      </c>
      <c r="P307" s="1">
        <v>14</v>
      </c>
      <c r="Q307" s="16">
        <v>206</v>
      </c>
      <c r="R307" s="16">
        <v>198</v>
      </c>
      <c r="S307" s="12">
        <v>1.45E-5</v>
      </c>
      <c r="T307" s="23" t="s">
        <v>224</v>
      </c>
      <c r="U307" s="1" t="s">
        <v>225</v>
      </c>
      <c r="V307" s="24" t="s">
        <v>226</v>
      </c>
    </row>
    <row r="308" spans="1:22">
      <c r="A308" s="1" t="s">
        <v>3064</v>
      </c>
      <c r="B308" s="1" t="s">
        <v>3872</v>
      </c>
      <c r="C308" s="1" t="s">
        <v>4043</v>
      </c>
      <c r="D308" s="1">
        <v>79386</v>
      </c>
      <c r="E308" s="1">
        <v>79786</v>
      </c>
      <c r="F308" s="1" t="s">
        <v>4066</v>
      </c>
      <c r="G308" s="1">
        <v>400</v>
      </c>
      <c r="H308" s="1">
        <v>318</v>
      </c>
      <c r="I308" s="1">
        <v>338</v>
      </c>
      <c r="J308" s="19" t="s">
        <v>3582</v>
      </c>
      <c r="K308" s="20" t="s">
        <v>3585</v>
      </c>
      <c r="L308" s="1">
        <v>4</v>
      </c>
      <c r="M308" s="1" t="s">
        <v>93</v>
      </c>
      <c r="N308" s="1">
        <v>8</v>
      </c>
      <c r="O308" s="1">
        <v>4</v>
      </c>
      <c r="P308" s="1">
        <v>12</v>
      </c>
      <c r="Q308" s="16">
        <v>78</v>
      </c>
      <c r="R308" s="16">
        <v>70</v>
      </c>
      <c r="S308" s="12">
        <v>6.6600000000000003E-4</v>
      </c>
      <c r="T308" s="23" t="s">
        <v>233</v>
      </c>
      <c r="U308" s="1" t="s">
        <v>234</v>
      </c>
      <c r="V308" s="24" t="s">
        <v>235</v>
      </c>
    </row>
    <row r="309" spans="1:22">
      <c r="A309" s="1" t="s">
        <v>3065</v>
      </c>
      <c r="B309" s="1" t="s">
        <v>3685</v>
      </c>
      <c r="C309" s="1" t="s">
        <v>4067</v>
      </c>
      <c r="D309" s="1">
        <v>440401</v>
      </c>
      <c r="E309" s="1">
        <v>440801</v>
      </c>
      <c r="F309" s="1" t="s">
        <v>4065</v>
      </c>
      <c r="G309" s="1">
        <v>400</v>
      </c>
      <c r="H309" s="1">
        <v>10</v>
      </c>
      <c r="I309" s="1">
        <v>37</v>
      </c>
      <c r="J309" s="19" t="s">
        <v>3584</v>
      </c>
      <c r="K309" s="20" t="s">
        <v>3585</v>
      </c>
      <c r="L309" s="1">
        <v>4</v>
      </c>
      <c r="M309" s="1" t="s">
        <v>93</v>
      </c>
      <c r="N309" s="1">
        <v>8</v>
      </c>
      <c r="O309" s="1">
        <v>6</v>
      </c>
      <c r="P309" s="1">
        <v>14</v>
      </c>
      <c r="Q309" s="16">
        <v>384</v>
      </c>
      <c r="R309" s="16">
        <v>376</v>
      </c>
      <c r="S309" s="12">
        <v>1.45E-5</v>
      </c>
      <c r="T309" s="23" t="s">
        <v>224</v>
      </c>
      <c r="U309" s="1" t="s">
        <v>225</v>
      </c>
      <c r="V309" s="24" t="s">
        <v>226</v>
      </c>
    </row>
    <row r="310" spans="1:22">
      <c r="A310" s="1" t="s">
        <v>3067</v>
      </c>
      <c r="B310" s="1" t="s">
        <v>3610</v>
      </c>
      <c r="C310" s="1" t="s">
        <v>4087</v>
      </c>
      <c r="D310" s="1">
        <v>1036561</v>
      </c>
      <c r="E310" s="1">
        <v>1036961</v>
      </c>
      <c r="F310" s="1" t="s">
        <v>4065</v>
      </c>
      <c r="G310" s="1">
        <v>400</v>
      </c>
      <c r="H310" s="1">
        <v>116</v>
      </c>
      <c r="I310" s="1">
        <v>144</v>
      </c>
      <c r="J310" s="19" t="s">
        <v>4018</v>
      </c>
      <c r="K310" s="20" t="s">
        <v>3585</v>
      </c>
      <c r="L310" s="1">
        <v>4</v>
      </c>
      <c r="M310" s="1" t="s">
        <v>93</v>
      </c>
      <c r="N310" s="1">
        <v>8</v>
      </c>
      <c r="O310" s="1">
        <v>11</v>
      </c>
      <c r="P310" s="1">
        <v>19</v>
      </c>
      <c r="Q310" s="16">
        <v>273</v>
      </c>
      <c r="R310" s="16">
        <v>265</v>
      </c>
      <c r="S310" s="12">
        <v>1.45E-5</v>
      </c>
      <c r="T310" s="23" t="s">
        <v>227</v>
      </c>
      <c r="U310" s="1" t="s">
        <v>225</v>
      </c>
      <c r="V310" s="24" t="s">
        <v>226</v>
      </c>
    </row>
    <row r="311" spans="1:22">
      <c r="A311" s="1" t="s">
        <v>3068</v>
      </c>
      <c r="B311" s="1" t="s">
        <v>3610</v>
      </c>
      <c r="C311" s="1" t="s">
        <v>4098</v>
      </c>
      <c r="D311" s="1">
        <v>626605</v>
      </c>
      <c r="E311" s="1">
        <v>627005</v>
      </c>
      <c r="F311" s="1" t="s">
        <v>4065</v>
      </c>
      <c r="G311" s="1">
        <v>400</v>
      </c>
      <c r="H311" s="1">
        <v>272</v>
      </c>
      <c r="I311" s="1">
        <v>297</v>
      </c>
      <c r="J311" s="19" t="s">
        <v>4018</v>
      </c>
      <c r="K311" s="20" t="s">
        <v>3585</v>
      </c>
      <c r="L311" s="1">
        <v>4</v>
      </c>
      <c r="M311" s="1" t="s">
        <v>93</v>
      </c>
      <c r="N311" s="1">
        <v>8</v>
      </c>
      <c r="O311" s="1">
        <v>9</v>
      </c>
      <c r="P311" s="1">
        <v>17</v>
      </c>
      <c r="Q311" s="16">
        <v>119</v>
      </c>
      <c r="R311" s="16">
        <v>111</v>
      </c>
      <c r="S311" s="12">
        <v>2.9399999999999999E-4</v>
      </c>
      <c r="T311" s="23" t="s">
        <v>229</v>
      </c>
      <c r="U311" s="1" t="s">
        <v>230</v>
      </c>
      <c r="V311" s="24" t="s">
        <v>231</v>
      </c>
    </row>
    <row r="312" spans="1:22">
      <c r="A312" s="1" t="s">
        <v>3541</v>
      </c>
      <c r="B312" s="1" t="s">
        <v>3838</v>
      </c>
      <c r="C312" s="1" t="s">
        <v>4034</v>
      </c>
      <c r="D312" s="1">
        <v>157301</v>
      </c>
      <c r="E312" s="1">
        <v>157701</v>
      </c>
      <c r="F312" s="1" t="s">
        <v>4066</v>
      </c>
      <c r="G312" s="1">
        <v>400</v>
      </c>
      <c r="H312" s="1">
        <v>47</v>
      </c>
      <c r="I312" s="1">
        <v>129</v>
      </c>
      <c r="J312" s="19" t="s">
        <v>3582</v>
      </c>
      <c r="K312" s="20" t="s">
        <v>3585</v>
      </c>
      <c r="L312" s="1">
        <v>113</v>
      </c>
      <c r="M312" s="1" t="s">
        <v>202</v>
      </c>
      <c r="N312" s="1">
        <v>4</v>
      </c>
      <c r="O312" s="1">
        <v>37</v>
      </c>
      <c r="P312" s="1">
        <v>41</v>
      </c>
      <c r="Q312" s="16">
        <v>316</v>
      </c>
      <c r="R312" s="16">
        <v>312</v>
      </c>
      <c r="S312" s="12">
        <v>7.5300000000000002E-3</v>
      </c>
      <c r="T312" s="23" t="s">
        <v>1948</v>
      </c>
      <c r="U312" s="1" t="s">
        <v>1324</v>
      </c>
      <c r="V312" s="24" t="s">
        <v>1949</v>
      </c>
    </row>
    <row r="313" spans="1:22">
      <c r="A313" s="1" t="s">
        <v>3540</v>
      </c>
      <c r="B313" s="1" t="s">
        <v>3903</v>
      </c>
      <c r="C313" s="1" t="s">
        <v>4051</v>
      </c>
      <c r="D313" s="1">
        <v>1002114</v>
      </c>
      <c r="E313" s="1">
        <v>1002514</v>
      </c>
      <c r="F313" s="1" t="s">
        <v>4065</v>
      </c>
      <c r="G313" s="1">
        <v>400</v>
      </c>
      <c r="H313" s="1">
        <v>185</v>
      </c>
      <c r="I313" s="1">
        <v>286</v>
      </c>
      <c r="J313" s="19" t="s">
        <v>3582</v>
      </c>
      <c r="K313" s="20" t="s">
        <v>3585</v>
      </c>
      <c r="L313" s="1">
        <v>113</v>
      </c>
      <c r="M313" s="1" t="s">
        <v>202</v>
      </c>
      <c r="N313" s="1">
        <v>4</v>
      </c>
      <c r="O313" s="1">
        <v>12</v>
      </c>
      <c r="P313" s="1">
        <v>16</v>
      </c>
      <c r="Q313" s="16">
        <v>203</v>
      </c>
      <c r="R313" s="16">
        <v>199</v>
      </c>
      <c r="S313" s="12">
        <v>7.5300000000000002E-3</v>
      </c>
      <c r="T313" s="23" t="s">
        <v>1945</v>
      </c>
      <c r="U313" s="1" t="s">
        <v>1324</v>
      </c>
      <c r="V313" s="24" t="s">
        <v>1947</v>
      </c>
    </row>
    <row r="314" spans="1:22">
      <c r="A314" s="1" t="s">
        <v>3540</v>
      </c>
      <c r="B314" s="1" t="s">
        <v>3903</v>
      </c>
      <c r="C314" s="1" t="s">
        <v>4051</v>
      </c>
      <c r="D314" s="1">
        <v>1002114</v>
      </c>
      <c r="E314" s="1">
        <v>1002514</v>
      </c>
      <c r="F314" s="1" t="s">
        <v>4065</v>
      </c>
      <c r="G314" s="1">
        <v>400</v>
      </c>
      <c r="H314" s="1">
        <v>234</v>
      </c>
      <c r="I314" s="1">
        <v>283</v>
      </c>
      <c r="J314" s="19" t="s">
        <v>3582</v>
      </c>
      <c r="K314" s="20" t="s">
        <v>3585</v>
      </c>
      <c r="L314" s="1">
        <v>113</v>
      </c>
      <c r="M314" s="1" t="s">
        <v>202</v>
      </c>
      <c r="N314" s="1">
        <v>4</v>
      </c>
      <c r="O314" s="1">
        <v>61</v>
      </c>
      <c r="P314" s="1">
        <v>65</v>
      </c>
      <c r="Q314" s="16">
        <v>105</v>
      </c>
      <c r="R314" s="16">
        <v>101</v>
      </c>
      <c r="S314" s="12">
        <v>7.5300000000000002E-3</v>
      </c>
      <c r="T314" s="23" t="s">
        <v>1945</v>
      </c>
      <c r="U314" s="1" t="s">
        <v>1324</v>
      </c>
      <c r="V314" s="24" t="s">
        <v>1947</v>
      </c>
    </row>
    <row r="315" spans="1:22">
      <c r="A315" s="1" t="s">
        <v>2851</v>
      </c>
      <c r="B315" s="1" t="s">
        <v>3685</v>
      </c>
      <c r="C315" s="1" t="s">
        <v>4056</v>
      </c>
      <c r="D315" s="1">
        <v>241712</v>
      </c>
      <c r="E315" s="1">
        <v>242112</v>
      </c>
      <c r="F315" s="1" t="s">
        <v>4066</v>
      </c>
      <c r="G315" s="1">
        <v>400</v>
      </c>
      <c r="H315" s="1">
        <v>110</v>
      </c>
      <c r="I315" s="1">
        <v>152</v>
      </c>
      <c r="J315" s="19" t="s">
        <v>3582</v>
      </c>
      <c r="K315" s="20" t="s">
        <v>3585</v>
      </c>
      <c r="L315" s="1">
        <v>113</v>
      </c>
      <c r="M315" s="1" t="s">
        <v>202</v>
      </c>
      <c r="N315" s="1">
        <v>4</v>
      </c>
      <c r="O315" s="1">
        <v>141</v>
      </c>
      <c r="P315" s="1">
        <v>145</v>
      </c>
      <c r="Q315" s="16">
        <v>149</v>
      </c>
      <c r="R315" s="16">
        <v>145</v>
      </c>
      <c r="S315" s="12">
        <v>3.81E-3</v>
      </c>
      <c r="T315" s="23" t="s">
        <v>1929</v>
      </c>
      <c r="U315" s="1" t="s">
        <v>1923</v>
      </c>
      <c r="V315" s="24" t="s">
        <v>77</v>
      </c>
    </row>
    <row r="316" spans="1:22">
      <c r="A316" s="1" t="s">
        <v>2851</v>
      </c>
      <c r="B316" s="1" t="s">
        <v>3685</v>
      </c>
      <c r="C316" s="1" t="s">
        <v>4056</v>
      </c>
      <c r="D316" s="1">
        <v>241712</v>
      </c>
      <c r="E316" s="1">
        <v>242112</v>
      </c>
      <c r="F316" s="1" t="s">
        <v>4066</v>
      </c>
      <c r="G316" s="1">
        <v>400</v>
      </c>
      <c r="H316" s="1">
        <v>110</v>
      </c>
      <c r="I316" s="1">
        <v>154</v>
      </c>
      <c r="J316" s="19" t="s">
        <v>3582</v>
      </c>
      <c r="K316" s="20" t="s">
        <v>3585</v>
      </c>
      <c r="L316" s="1">
        <v>113</v>
      </c>
      <c r="M316" s="1" t="s">
        <v>202</v>
      </c>
      <c r="N316" s="1">
        <v>4</v>
      </c>
      <c r="O316" s="1">
        <v>147</v>
      </c>
      <c r="P316" s="1">
        <v>151</v>
      </c>
      <c r="Q316" s="16">
        <v>143</v>
      </c>
      <c r="R316" s="16">
        <v>139</v>
      </c>
      <c r="S316" s="12">
        <v>3.81E-3</v>
      </c>
      <c r="T316" s="23" t="s">
        <v>1929</v>
      </c>
      <c r="U316" s="1" t="s">
        <v>1923</v>
      </c>
      <c r="V316" s="24" t="s">
        <v>1837</v>
      </c>
    </row>
    <row r="317" spans="1:22">
      <c r="A317" s="1" t="s">
        <v>2851</v>
      </c>
      <c r="B317" s="1" t="s">
        <v>3685</v>
      </c>
      <c r="C317" s="1" t="s">
        <v>4056</v>
      </c>
      <c r="D317" s="1">
        <v>241712</v>
      </c>
      <c r="E317" s="1">
        <v>242112</v>
      </c>
      <c r="F317" s="1" t="s">
        <v>4066</v>
      </c>
      <c r="G317" s="1">
        <v>400</v>
      </c>
      <c r="H317" s="1">
        <v>112</v>
      </c>
      <c r="I317" s="1">
        <v>152</v>
      </c>
      <c r="J317" s="19" t="s">
        <v>3582</v>
      </c>
      <c r="K317" s="20" t="s">
        <v>3585</v>
      </c>
      <c r="L317" s="1">
        <v>113</v>
      </c>
      <c r="M317" s="1" t="s">
        <v>202</v>
      </c>
      <c r="N317" s="1">
        <v>4</v>
      </c>
      <c r="O317" s="1">
        <v>147</v>
      </c>
      <c r="P317" s="1">
        <v>151</v>
      </c>
      <c r="Q317" s="16">
        <v>141</v>
      </c>
      <c r="R317" s="16">
        <v>137</v>
      </c>
      <c r="S317" s="12">
        <v>3.81E-3</v>
      </c>
      <c r="T317" s="23" t="s">
        <v>1929</v>
      </c>
      <c r="U317" s="1" t="s">
        <v>1923</v>
      </c>
      <c r="V317" s="24" t="s">
        <v>1941</v>
      </c>
    </row>
    <row r="318" spans="1:22">
      <c r="A318" s="1" t="s">
        <v>2851</v>
      </c>
      <c r="B318" s="1" t="s">
        <v>3685</v>
      </c>
      <c r="C318" s="1" t="s">
        <v>4056</v>
      </c>
      <c r="D318" s="1">
        <v>241712</v>
      </c>
      <c r="E318" s="1">
        <v>242112</v>
      </c>
      <c r="F318" s="1" t="s">
        <v>4066</v>
      </c>
      <c r="G318" s="1">
        <v>400</v>
      </c>
      <c r="H318" s="1">
        <v>112</v>
      </c>
      <c r="I318" s="1">
        <v>154</v>
      </c>
      <c r="J318" s="19" t="s">
        <v>3582</v>
      </c>
      <c r="K318" s="20" t="s">
        <v>3585</v>
      </c>
      <c r="L318" s="1">
        <v>113</v>
      </c>
      <c r="M318" s="1" t="s">
        <v>202</v>
      </c>
      <c r="N318" s="1">
        <v>4</v>
      </c>
      <c r="O318" s="1">
        <v>27</v>
      </c>
      <c r="P318" s="1">
        <v>31</v>
      </c>
      <c r="Q318" s="16">
        <v>261</v>
      </c>
      <c r="R318" s="16">
        <v>257</v>
      </c>
      <c r="S318" s="12">
        <v>3.81E-3</v>
      </c>
      <c r="T318" s="23" t="s">
        <v>1929</v>
      </c>
      <c r="U318" s="1" t="s">
        <v>1923</v>
      </c>
      <c r="V318" s="24" t="s">
        <v>1941</v>
      </c>
    </row>
    <row r="319" spans="1:22">
      <c r="A319" s="1" t="s">
        <v>2851</v>
      </c>
      <c r="B319" s="1" t="s">
        <v>3685</v>
      </c>
      <c r="C319" s="1" t="s">
        <v>4056</v>
      </c>
      <c r="D319" s="1">
        <v>241712</v>
      </c>
      <c r="E319" s="1">
        <v>242112</v>
      </c>
      <c r="F319" s="1" t="s">
        <v>4066</v>
      </c>
      <c r="G319" s="1">
        <v>400</v>
      </c>
      <c r="H319" s="1">
        <v>112</v>
      </c>
      <c r="I319" s="1">
        <v>155</v>
      </c>
      <c r="J319" s="19" t="s">
        <v>3582</v>
      </c>
      <c r="K319" s="20" t="s">
        <v>3585</v>
      </c>
      <c r="L319" s="1">
        <v>113</v>
      </c>
      <c r="M319" s="1" t="s">
        <v>202</v>
      </c>
      <c r="N319" s="1">
        <v>4</v>
      </c>
      <c r="O319" s="1">
        <v>36</v>
      </c>
      <c r="P319" s="1">
        <v>40</v>
      </c>
      <c r="Q319" s="16">
        <v>252</v>
      </c>
      <c r="R319" s="16">
        <v>248</v>
      </c>
      <c r="S319" s="12">
        <v>3.81E-3</v>
      </c>
      <c r="T319" s="23" t="s">
        <v>1929</v>
      </c>
      <c r="U319" s="1" t="s">
        <v>1923</v>
      </c>
      <c r="V319" s="24" t="s">
        <v>1837</v>
      </c>
    </row>
    <row r="320" spans="1:22">
      <c r="A320" s="1" t="s">
        <v>2851</v>
      </c>
      <c r="B320" s="1" t="s">
        <v>3685</v>
      </c>
      <c r="C320" s="1" t="s">
        <v>4056</v>
      </c>
      <c r="D320" s="1">
        <v>241712</v>
      </c>
      <c r="E320" s="1">
        <v>242112</v>
      </c>
      <c r="F320" s="1" t="s">
        <v>4066</v>
      </c>
      <c r="G320" s="1">
        <v>400</v>
      </c>
      <c r="H320" s="1">
        <v>112</v>
      </c>
      <c r="I320" s="1">
        <v>156</v>
      </c>
      <c r="J320" s="19" t="s">
        <v>3582</v>
      </c>
      <c r="K320" s="20" t="s">
        <v>3585</v>
      </c>
      <c r="L320" s="1">
        <v>113</v>
      </c>
      <c r="M320" s="1" t="s">
        <v>202</v>
      </c>
      <c r="N320" s="1">
        <v>4</v>
      </c>
      <c r="O320" s="1">
        <v>36</v>
      </c>
      <c r="P320" s="1">
        <v>40</v>
      </c>
      <c r="Q320" s="16">
        <v>252</v>
      </c>
      <c r="R320" s="16">
        <v>248</v>
      </c>
      <c r="S320" s="12">
        <v>3.81E-3</v>
      </c>
      <c r="T320" s="23" t="s">
        <v>1929</v>
      </c>
      <c r="U320" s="1" t="s">
        <v>1923</v>
      </c>
      <c r="V320" s="24" t="s">
        <v>1933</v>
      </c>
    </row>
    <row r="321" spans="1:22">
      <c r="A321" s="1" t="s">
        <v>2851</v>
      </c>
      <c r="B321" s="1" t="s">
        <v>3685</v>
      </c>
      <c r="C321" s="1" t="s">
        <v>4056</v>
      </c>
      <c r="D321" s="1">
        <v>241712</v>
      </c>
      <c r="E321" s="1">
        <v>242112</v>
      </c>
      <c r="F321" s="1" t="s">
        <v>4066</v>
      </c>
      <c r="G321" s="1">
        <v>400</v>
      </c>
      <c r="H321" s="1">
        <v>121</v>
      </c>
      <c r="I321" s="1">
        <v>308</v>
      </c>
      <c r="J321" s="19" t="s">
        <v>3582</v>
      </c>
      <c r="K321" s="20" t="s">
        <v>3585</v>
      </c>
      <c r="L321" s="1">
        <v>113</v>
      </c>
      <c r="M321" s="1" t="s">
        <v>202</v>
      </c>
      <c r="N321" s="1">
        <v>4</v>
      </c>
      <c r="O321" s="1">
        <v>36</v>
      </c>
      <c r="P321" s="1">
        <v>40</v>
      </c>
      <c r="Q321" s="16">
        <v>243</v>
      </c>
      <c r="R321" s="16">
        <v>239</v>
      </c>
      <c r="S321" s="12">
        <v>3.81E-3</v>
      </c>
      <c r="T321" s="23" t="s">
        <v>1929</v>
      </c>
      <c r="U321" s="1" t="s">
        <v>1923</v>
      </c>
      <c r="V321" s="24" t="s">
        <v>735</v>
      </c>
    </row>
    <row r="322" spans="1:22">
      <c r="A322" s="1" t="s">
        <v>2851</v>
      </c>
      <c r="B322" s="1" t="s">
        <v>3685</v>
      </c>
      <c r="C322" s="1" t="s">
        <v>4056</v>
      </c>
      <c r="D322" s="1">
        <v>241712</v>
      </c>
      <c r="E322" s="1">
        <v>242112</v>
      </c>
      <c r="F322" s="1" t="s">
        <v>4066</v>
      </c>
      <c r="G322" s="1">
        <v>400</v>
      </c>
      <c r="H322" s="1">
        <v>284</v>
      </c>
      <c r="I322" s="1">
        <v>310</v>
      </c>
      <c r="J322" s="19" t="s">
        <v>3582</v>
      </c>
      <c r="K322" s="20" t="s">
        <v>3585</v>
      </c>
      <c r="L322" s="1">
        <v>113</v>
      </c>
      <c r="M322" s="1" t="s">
        <v>202</v>
      </c>
      <c r="N322" s="1">
        <v>4</v>
      </c>
      <c r="O322" s="1">
        <v>36</v>
      </c>
      <c r="P322" s="1">
        <v>40</v>
      </c>
      <c r="Q322" s="16">
        <v>80</v>
      </c>
      <c r="R322" s="16">
        <v>76</v>
      </c>
      <c r="S322" s="12">
        <v>3.81E-3</v>
      </c>
      <c r="T322" s="23" t="s">
        <v>1929</v>
      </c>
      <c r="U322" s="1" t="s">
        <v>1923</v>
      </c>
      <c r="V322" s="24" t="s">
        <v>1934</v>
      </c>
    </row>
    <row r="323" spans="1:22">
      <c r="A323" s="1" t="s">
        <v>2851</v>
      </c>
      <c r="B323" s="1" t="s">
        <v>3685</v>
      </c>
      <c r="C323" s="1" t="s">
        <v>4056</v>
      </c>
      <c r="D323" s="1">
        <v>241712</v>
      </c>
      <c r="E323" s="1">
        <v>242112</v>
      </c>
      <c r="F323" s="1" t="s">
        <v>4066</v>
      </c>
      <c r="G323" s="1">
        <v>400</v>
      </c>
      <c r="H323" s="1">
        <v>7</v>
      </c>
      <c r="I323" s="1">
        <v>158</v>
      </c>
      <c r="J323" s="19" t="s">
        <v>3582</v>
      </c>
      <c r="K323" s="20" t="s">
        <v>3585</v>
      </c>
      <c r="L323" s="1">
        <v>113</v>
      </c>
      <c r="M323" s="1" t="s">
        <v>202</v>
      </c>
      <c r="N323" s="1">
        <v>4</v>
      </c>
      <c r="O323" s="1">
        <v>38</v>
      </c>
      <c r="P323" s="1">
        <v>42</v>
      </c>
      <c r="Q323" s="16">
        <v>355</v>
      </c>
      <c r="R323" s="16">
        <v>351</v>
      </c>
      <c r="S323" s="12">
        <v>3.81E-3</v>
      </c>
      <c r="T323" s="23" t="s">
        <v>1929</v>
      </c>
      <c r="U323" s="1" t="s">
        <v>1923</v>
      </c>
      <c r="V323" s="24" t="s">
        <v>1837</v>
      </c>
    </row>
    <row r="324" spans="1:22">
      <c r="A324" s="1" t="s">
        <v>2851</v>
      </c>
      <c r="B324" s="1" t="s">
        <v>3685</v>
      </c>
      <c r="C324" s="1" t="s">
        <v>4056</v>
      </c>
      <c r="D324" s="1">
        <v>241712</v>
      </c>
      <c r="E324" s="1">
        <v>242112</v>
      </c>
      <c r="F324" s="1" t="s">
        <v>4066</v>
      </c>
      <c r="G324" s="1">
        <v>400</v>
      </c>
      <c r="H324" s="1">
        <v>7</v>
      </c>
      <c r="I324" s="1">
        <v>77</v>
      </c>
      <c r="J324" s="19" t="s">
        <v>3582</v>
      </c>
      <c r="K324" s="20" t="s">
        <v>3585</v>
      </c>
      <c r="L324" s="1">
        <v>113</v>
      </c>
      <c r="M324" s="1" t="s">
        <v>202</v>
      </c>
      <c r="N324" s="1">
        <v>4</v>
      </c>
      <c r="O324" s="1">
        <v>38</v>
      </c>
      <c r="P324" s="1">
        <v>42</v>
      </c>
      <c r="Q324" s="16">
        <v>355</v>
      </c>
      <c r="R324" s="16">
        <v>351</v>
      </c>
      <c r="S324" s="12">
        <v>3.81E-3</v>
      </c>
      <c r="T324" s="23" t="s">
        <v>1929</v>
      </c>
      <c r="U324" s="1" t="s">
        <v>1923</v>
      </c>
      <c r="V324" s="24" t="s">
        <v>1933</v>
      </c>
    </row>
    <row r="325" spans="1:22">
      <c r="A325" s="1" t="s">
        <v>3536</v>
      </c>
      <c r="B325" s="1" t="s">
        <v>3685</v>
      </c>
      <c r="C325" s="1" t="s">
        <v>4059</v>
      </c>
      <c r="D325" s="1">
        <v>2167977</v>
      </c>
      <c r="E325" s="1">
        <v>2168377</v>
      </c>
      <c r="F325" s="1" t="s">
        <v>4066</v>
      </c>
      <c r="G325" s="1">
        <v>400</v>
      </c>
      <c r="H325" s="1">
        <v>235</v>
      </c>
      <c r="I325" s="1">
        <v>303</v>
      </c>
      <c r="J325" s="19" t="s">
        <v>3582</v>
      </c>
      <c r="K325" s="20" t="s">
        <v>3585</v>
      </c>
      <c r="L325" s="1">
        <v>113</v>
      </c>
      <c r="M325" s="1" t="s">
        <v>202</v>
      </c>
      <c r="N325" s="1">
        <v>4</v>
      </c>
      <c r="O325" s="1">
        <v>52</v>
      </c>
      <c r="P325" s="1">
        <v>56</v>
      </c>
      <c r="Q325" s="16">
        <v>113</v>
      </c>
      <c r="R325" s="16">
        <v>109</v>
      </c>
      <c r="S325" s="12">
        <v>7.5300000000000002E-3</v>
      </c>
      <c r="T325" s="23" t="s">
        <v>1950</v>
      </c>
      <c r="U325" s="1" t="s">
        <v>1324</v>
      </c>
      <c r="V325" s="24" t="s">
        <v>1951</v>
      </c>
    </row>
    <row r="326" spans="1:22">
      <c r="A326" s="1" t="s">
        <v>3536</v>
      </c>
      <c r="B326" s="1" t="s">
        <v>3685</v>
      </c>
      <c r="C326" s="1" t="s">
        <v>4059</v>
      </c>
      <c r="D326" s="1">
        <v>2167977</v>
      </c>
      <c r="E326" s="1">
        <v>2168377</v>
      </c>
      <c r="F326" s="1" t="s">
        <v>4066</v>
      </c>
      <c r="G326" s="1">
        <v>400</v>
      </c>
      <c r="H326" s="1">
        <v>236</v>
      </c>
      <c r="I326" s="1">
        <v>303</v>
      </c>
      <c r="J326" s="19" t="s">
        <v>3582</v>
      </c>
      <c r="K326" s="20" t="s">
        <v>3585</v>
      </c>
      <c r="L326" s="1">
        <v>113</v>
      </c>
      <c r="M326" s="1" t="s">
        <v>202</v>
      </c>
      <c r="N326" s="1">
        <v>4</v>
      </c>
      <c r="O326" s="1">
        <v>53</v>
      </c>
      <c r="P326" s="1">
        <v>57</v>
      </c>
      <c r="Q326" s="16">
        <v>111</v>
      </c>
      <c r="R326" s="16">
        <v>107</v>
      </c>
      <c r="S326" s="12">
        <v>7.5300000000000002E-3</v>
      </c>
      <c r="T326" s="23" t="s">
        <v>1950</v>
      </c>
      <c r="U326" s="1" t="s">
        <v>1324</v>
      </c>
      <c r="V326" s="24" t="s">
        <v>1951</v>
      </c>
    </row>
    <row r="327" spans="1:22">
      <c r="A327" s="1" t="s">
        <v>2667</v>
      </c>
      <c r="B327" s="1" t="s">
        <v>3685</v>
      </c>
      <c r="C327" s="1" t="s">
        <v>4073</v>
      </c>
      <c r="D327" s="1">
        <v>7480302</v>
      </c>
      <c r="E327" s="1">
        <v>7480702</v>
      </c>
      <c r="F327" s="1" t="s">
        <v>4066</v>
      </c>
      <c r="G327" s="1">
        <v>400</v>
      </c>
      <c r="H327" s="1">
        <v>296</v>
      </c>
      <c r="I327" s="1">
        <v>388</v>
      </c>
      <c r="J327" s="19" t="s">
        <v>3584</v>
      </c>
      <c r="K327" s="20" t="s">
        <v>3585</v>
      </c>
      <c r="L327" s="1">
        <v>113</v>
      </c>
      <c r="M327" s="1" t="s">
        <v>202</v>
      </c>
      <c r="N327" s="1">
        <v>4</v>
      </c>
      <c r="O327" s="1">
        <v>26</v>
      </c>
      <c r="P327" s="1">
        <v>30</v>
      </c>
      <c r="Q327" s="16">
        <v>78</v>
      </c>
      <c r="R327" s="16">
        <v>74</v>
      </c>
      <c r="S327" s="12">
        <v>3.81E-3</v>
      </c>
      <c r="T327" s="23" t="s">
        <v>1930</v>
      </c>
      <c r="U327" s="1" t="s">
        <v>1923</v>
      </c>
      <c r="V327" s="24" t="s">
        <v>1931</v>
      </c>
    </row>
    <row r="328" spans="1:22">
      <c r="A328" s="1" t="s">
        <v>2825</v>
      </c>
      <c r="B328" s="1" t="s">
        <v>3685</v>
      </c>
      <c r="C328" s="1" t="s">
        <v>4074</v>
      </c>
      <c r="D328" s="1">
        <v>612355</v>
      </c>
      <c r="E328" s="1">
        <v>612755</v>
      </c>
      <c r="F328" s="1" t="s">
        <v>4066</v>
      </c>
      <c r="G328" s="1">
        <v>400</v>
      </c>
      <c r="H328" s="1">
        <v>90</v>
      </c>
      <c r="I328" s="1">
        <v>180</v>
      </c>
      <c r="J328" s="19" t="s">
        <v>3584</v>
      </c>
      <c r="K328" s="20" t="s">
        <v>3585</v>
      </c>
      <c r="L328" s="1">
        <v>113</v>
      </c>
      <c r="M328" s="1" t="s">
        <v>202</v>
      </c>
      <c r="N328" s="1">
        <v>4</v>
      </c>
      <c r="O328" s="1">
        <v>33</v>
      </c>
      <c r="P328" s="1">
        <v>37</v>
      </c>
      <c r="Q328" s="16">
        <v>277</v>
      </c>
      <c r="R328" s="16">
        <v>273</v>
      </c>
      <c r="S328" s="12">
        <v>3.81E-3</v>
      </c>
      <c r="T328" s="23" t="s">
        <v>1932</v>
      </c>
      <c r="U328" s="1" t="s">
        <v>1923</v>
      </c>
      <c r="V328" s="24" t="s">
        <v>1933</v>
      </c>
    </row>
    <row r="329" spans="1:22">
      <c r="A329" s="1" t="s">
        <v>2668</v>
      </c>
      <c r="B329" s="1" t="s">
        <v>3685</v>
      </c>
      <c r="C329" s="1" t="s">
        <v>4074</v>
      </c>
      <c r="D329" s="1">
        <v>1424074</v>
      </c>
      <c r="E329" s="1">
        <v>1424474</v>
      </c>
      <c r="F329" s="1" t="s">
        <v>4065</v>
      </c>
      <c r="G329" s="1">
        <v>400</v>
      </c>
      <c r="H329" s="1">
        <v>234</v>
      </c>
      <c r="I329" s="1">
        <v>276</v>
      </c>
      <c r="J329" s="19" t="s">
        <v>3584</v>
      </c>
      <c r="K329" s="20" t="s">
        <v>3585</v>
      </c>
      <c r="L329" s="1">
        <v>113</v>
      </c>
      <c r="M329" s="1" t="s">
        <v>202</v>
      </c>
      <c r="N329" s="1">
        <v>4</v>
      </c>
      <c r="O329" s="1">
        <v>38</v>
      </c>
      <c r="P329" s="1">
        <v>42</v>
      </c>
      <c r="Q329" s="16">
        <v>128</v>
      </c>
      <c r="R329" s="16">
        <v>124</v>
      </c>
      <c r="S329" s="12">
        <v>3.81E-3</v>
      </c>
      <c r="T329" s="23" t="s">
        <v>1938</v>
      </c>
      <c r="U329" s="1" t="s">
        <v>1923</v>
      </c>
      <c r="V329" s="24" t="s">
        <v>1837</v>
      </c>
    </row>
    <row r="330" spans="1:22">
      <c r="A330" s="1" t="s">
        <v>2669</v>
      </c>
      <c r="B330" s="1" t="s">
        <v>3685</v>
      </c>
      <c r="C330" s="1" t="s">
        <v>4070</v>
      </c>
      <c r="D330" s="1">
        <v>3966714</v>
      </c>
      <c r="E330" s="1">
        <v>3967114</v>
      </c>
      <c r="F330" s="1" t="s">
        <v>4066</v>
      </c>
      <c r="G330" s="1">
        <v>400</v>
      </c>
      <c r="H330" s="1">
        <v>76</v>
      </c>
      <c r="I330" s="1">
        <v>287</v>
      </c>
      <c r="J330" s="19" t="s">
        <v>3584</v>
      </c>
      <c r="K330" s="20" t="s">
        <v>3585</v>
      </c>
      <c r="L330" s="1">
        <v>113</v>
      </c>
      <c r="M330" s="1" t="s">
        <v>202</v>
      </c>
      <c r="N330" s="1">
        <v>4</v>
      </c>
      <c r="O330" s="1">
        <v>131</v>
      </c>
      <c r="P330" s="1">
        <v>135</v>
      </c>
      <c r="Q330" s="16">
        <v>193</v>
      </c>
      <c r="R330" s="16">
        <v>189</v>
      </c>
      <c r="S330" s="12">
        <v>3.81E-3</v>
      </c>
      <c r="T330" s="23" t="s">
        <v>1939</v>
      </c>
      <c r="U330" s="1" t="s">
        <v>1923</v>
      </c>
      <c r="V330" s="24" t="s">
        <v>1940</v>
      </c>
    </row>
    <row r="331" spans="1:22">
      <c r="A331" s="1" t="s">
        <v>2670</v>
      </c>
      <c r="B331" s="1" t="s">
        <v>3685</v>
      </c>
      <c r="C331" s="1" t="s">
        <v>4075</v>
      </c>
      <c r="D331" s="1">
        <v>2830664</v>
      </c>
      <c r="E331" s="1">
        <v>2831064</v>
      </c>
      <c r="F331" s="1" t="s">
        <v>4065</v>
      </c>
      <c r="G331" s="1">
        <v>400</v>
      </c>
      <c r="H331" s="1">
        <v>109</v>
      </c>
      <c r="I331" s="1">
        <v>258</v>
      </c>
      <c r="J331" s="19" t="s">
        <v>3584</v>
      </c>
      <c r="K331" s="20" t="s">
        <v>3585</v>
      </c>
      <c r="L331" s="1">
        <v>113</v>
      </c>
      <c r="M331" s="1" t="s">
        <v>202</v>
      </c>
      <c r="N331" s="1">
        <v>4</v>
      </c>
      <c r="O331" s="1">
        <v>145</v>
      </c>
      <c r="P331" s="1">
        <v>149</v>
      </c>
      <c r="Q331" s="16">
        <v>146</v>
      </c>
      <c r="R331" s="16">
        <v>142</v>
      </c>
      <c r="S331" s="12">
        <v>3.81E-3</v>
      </c>
      <c r="T331" s="23" t="s">
        <v>1938</v>
      </c>
      <c r="U331" s="1" t="s">
        <v>1923</v>
      </c>
      <c r="V331" s="24" t="s">
        <v>1837</v>
      </c>
    </row>
    <row r="332" spans="1:22">
      <c r="A332" s="1" t="s">
        <v>2826</v>
      </c>
      <c r="B332" s="1" t="s">
        <v>3685</v>
      </c>
      <c r="C332" s="1" t="s">
        <v>4076</v>
      </c>
      <c r="D332" s="1">
        <v>209173</v>
      </c>
      <c r="E332" s="1">
        <v>209573</v>
      </c>
      <c r="F332" s="1" t="s">
        <v>4065</v>
      </c>
      <c r="G332" s="1">
        <v>400</v>
      </c>
      <c r="H332" s="1">
        <v>222</v>
      </c>
      <c r="I332" s="1">
        <v>263</v>
      </c>
      <c r="J332" s="19" t="s">
        <v>3584</v>
      </c>
      <c r="K332" s="20" t="s">
        <v>3585</v>
      </c>
      <c r="L332" s="1">
        <v>113</v>
      </c>
      <c r="M332" s="1" t="s">
        <v>202</v>
      </c>
      <c r="N332" s="1">
        <v>4</v>
      </c>
      <c r="O332" s="1">
        <v>35</v>
      </c>
      <c r="P332" s="1">
        <v>39</v>
      </c>
      <c r="Q332" s="16">
        <v>143</v>
      </c>
      <c r="R332" s="16">
        <v>139</v>
      </c>
      <c r="S332" s="12">
        <v>3.81E-3</v>
      </c>
      <c r="T332" s="23" t="s">
        <v>1932</v>
      </c>
      <c r="U332" s="1" t="s">
        <v>1923</v>
      </c>
      <c r="V332" s="24" t="s">
        <v>1933</v>
      </c>
    </row>
    <row r="333" spans="1:22">
      <c r="A333" s="1" t="s">
        <v>2611</v>
      </c>
      <c r="B333" s="1" t="s">
        <v>3685</v>
      </c>
      <c r="C333" s="1" t="s">
        <v>4077</v>
      </c>
      <c r="D333" s="1">
        <v>203521</v>
      </c>
      <c r="E333" s="1">
        <v>203921</v>
      </c>
      <c r="F333" s="1" t="s">
        <v>4066</v>
      </c>
      <c r="G333" s="1">
        <v>400</v>
      </c>
      <c r="H333" s="1">
        <v>198</v>
      </c>
      <c r="I333" s="1">
        <v>255</v>
      </c>
      <c r="J333" s="19" t="s">
        <v>3584</v>
      </c>
      <c r="K333" s="20" t="s">
        <v>3585</v>
      </c>
      <c r="L333" s="1">
        <v>113</v>
      </c>
      <c r="M333" s="1" t="s">
        <v>202</v>
      </c>
      <c r="N333" s="1">
        <v>4</v>
      </c>
      <c r="O333" s="1">
        <v>145</v>
      </c>
      <c r="P333" s="1">
        <v>149</v>
      </c>
      <c r="Q333" s="16">
        <v>57</v>
      </c>
      <c r="R333" s="16">
        <v>53</v>
      </c>
      <c r="S333" s="12">
        <v>3.81E-3</v>
      </c>
      <c r="T333" s="23" t="s">
        <v>1929</v>
      </c>
      <c r="U333" s="1" t="s">
        <v>1923</v>
      </c>
      <c r="V333" s="24" t="s">
        <v>1944</v>
      </c>
    </row>
    <row r="334" spans="1:22">
      <c r="A334" s="1" t="s">
        <v>3535</v>
      </c>
      <c r="B334" s="1" t="s">
        <v>3685</v>
      </c>
      <c r="C334" s="1" t="s">
        <v>4069</v>
      </c>
      <c r="D334" s="1">
        <v>12801559</v>
      </c>
      <c r="E334" s="1">
        <v>12801959</v>
      </c>
      <c r="F334" s="1" t="s">
        <v>4065</v>
      </c>
      <c r="G334" s="1">
        <v>400</v>
      </c>
      <c r="H334" s="1">
        <v>181</v>
      </c>
      <c r="I334" s="1">
        <v>235</v>
      </c>
      <c r="J334" s="19" t="s">
        <v>3584</v>
      </c>
      <c r="K334" s="20" t="s">
        <v>3585</v>
      </c>
      <c r="L334" s="1">
        <v>113</v>
      </c>
      <c r="M334" s="1" t="s">
        <v>202</v>
      </c>
      <c r="N334" s="1">
        <v>4</v>
      </c>
      <c r="O334" s="1">
        <v>29</v>
      </c>
      <c r="P334" s="1">
        <v>33</v>
      </c>
      <c r="Q334" s="16">
        <v>190</v>
      </c>
      <c r="R334" s="16">
        <v>186</v>
      </c>
      <c r="S334" s="12">
        <v>3.81E-3</v>
      </c>
      <c r="T334" s="23" t="s">
        <v>1927</v>
      </c>
      <c r="U334" s="1" t="s">
        <v>1923</v>
      </c>
      <c r="V334" s="24" t="s">
        <v>1928</v>
      </c>
    </row>
    <row r="335" spans="1:22">
      <c r="A335" s="1" t="s">
        <v>2853</v>
      </c>
      <c r="B335" s="1" t="s">
        <v>3685</v>
      </c>
      <c r="C335" s="1" t="s">
        <v>4070</v>
      </c>
      <c r="D335" s="1">
        <v>2055374</v>
      </c>
      <c r="E335" s="1">
        <v>2055774</v>
      </c>
      <c r="F335" s="1" t="s">
        <v>4066</v>
      </c>
      <c r="G335" s="1">
        <v>400</v>
      </c>
      <c r="H335" s="1">
        <v>117</v>
      </c>
      <c r="I335" s="1">
        <v>157</v>
      </c>
      <c r="J335" s="19" t="s">
        <v>3584</v>
      </c>
      <c r="K335" s="20" t="s">
        <v>3585</v>
      </c>
      <c r="L335" s="1">
        <v>113</v>
      </c>
      <c r="M335" s="1" t="s">
        <v>202</v>
      </c>
      <c r="N335" s="1">
        <v>4</v>
      </c>
      <c r="O335" s="1">
        <v>36</v>
      </c>
      <c r="P335" s="1">
        <v>40</v>
      </c>
      <c r="Q335" s="16">
        <v>247</v>
      </c>
      <c r="R335" s="16">
        <v>243</v>
      </c>
      <c r="S335" s="12">
        <v>3.81E-3</v>
      </c>
      <c r="T335" s="23" t="s">
        <v>1937</v>
      </c>
      <c r="U335" s="1" t="s">
        <v>1923</v>
      </c>
      <c r="V335" s="24" t="s">
        <v>1837</v>
      </c>
    </row>
    <row r="336" spans="1:22">
      <c r="A336" s="1" t="s">
        <v>3537</v>
      </c>
      <c r="B336" s="1" t="s">
        <v>3685</v>
      </c>
      <c r="C336" s="1" t="s">
        <v>4072</v>
      </c>
      <c r="D336" s="1">
        <v>4032405</v>
      </c>
      <c r="E336" s="1">
        <v>4032805</v>
      </c>
      <c r="F336" s="1" t="s">
        <v>4065</v>
      </c>
      <c r="G336" s="1">
        <v>400</v>
      </c>
      <c r="H336" s="1">
        <v>95</v>
      </c>
      <c r="I336" s="1">
        <v>196</v>
      </c>
      <c r="J336" s="19" t="s">
        <v>3584</v>
      </c>
      <c r="K336" s="20" t="s">
        <v>3585</v>
      </c>
      <c r="L336" s="1">
        <v>113</v>
      </c>
      <c r="M336" s="1" t="s">
        <v>202</v>
      </c>
      <c r="N336" s="1">
        <v>4</v>
      </c>
      <c r="O336" s="1">
        <v>23</v>
      </c>
      <c r="P336" s="1">
        <v>27</v>
      </c>
      <c r="Q336" s="16">
        <v>282</v>
      </c>
      <c r="R336" s="16">
        <v>278</v>
      </c>
      <c r="S336" s="12">
        <v>3.81E-3</v>
      </c>
      <c r="T336" s="23" t="s">
        <v>1922</v>
      </c>
      <c r="U336" s="1" t="s">
        <v>1923</v>
      </c>
      <c r="V336" s="24" t="s">
        <v>1924</v>
      </c>
    </row>
    <row r="337" spans="1:22">
      <c r="A337" s="1" t="s">
        <v>2854</v>
      </c>
      <c r="B337" s="1" t="s">
        <v>3685</v>
      </c>
      <c r="C337" s="1" t="s">
        <v>4076</v>
      </c>
      <c r="D337" s="1">
        <v>703965</v>
      </c>
      <c r="E337" s="1">
        <v>704365</v>
      </c>
      <c r="F337" s="1" t="s">
        <v>4065</v>
      </c>
      <c r="G337" s="1">
        <v>400</v>
      </c>
      <c r="H337" s="1">
        <v>186</v>
      </c>
      <c r="I337" s="1">
        <v>228</v>
      </c>
      <c r="J337" s="19" t="s">
        <v>3584</v>
      </c>
      <c r="K337" s="20" t="s">
        <v>3585</v>
      </c>
      <c r="L337" s="1">
        <v>113</v>
      </c>
      <c r="M337" s="1" t="s">
        <v>202</v>
      </c>
      <c r="N337" s="1">
        <v>4</v>
      </c>
      <c r="O337" s="1">
        <v>36</v>
      </c>
      <c r="P337" s="1">
        <v>40</v>
      </c>
      <c r="Q337" s="16">
        <v>178</v>
      </c>
      <c r="R337" s="16">
        <v>174</v>
      </c>
      <c r="S337" s="12">
        <v>3.81E-3</v>
      </c>
      <c r="T337" s="23" t="s">
        <v>1935</v>
      </c>
      <c r="U337" s="1" t="s">
        <v>1923</v>
      </c>
      <c r="V337" s="24" t="s">
        <v>1936</v>
      </c>
    </row>
    <row r="338" spans="1:22">
      <c r="A338" s="1" t="s">
        <v>2674</v>
      </c>
      <c r="B338" s="1" t="s">
        <v>3685</v>
      </c>
      <c r="C338" s="1" t="s">
        <v>4083</v>
      </c>
      <c r="D338" s="1">
        <v>5541</v>
      </c>
      <c r="E338" s="1">
        <v>5941</v>
      </c>
      <c r="F338" s="1" t="s">
        <v>4065</v>
      </c>
      <c r="G338" s="1">
        <v>400</v>
      </c>
      <c r="H338" s="1">
        <v>159</v>
      </c>
      <c r="I338" s="1">
        <v>210</v>
      </c>
      <c r="J338" s="19" t="s">
        <v>3584</v>
      </c>
      <c r="K338" s="20" t="s">
        <v>3585</v>
      </c>
      <c r="L338" s="1">
        <v>113</v>
      </c>
      <c r="M338" s="1" t="s">
        <v>202</v>
      </c>
      <c r="N338" s="1">
        <v>4</v>
      </c>
      <c r="O338" s="1">
        <v>50</v>
      </c>
      <c r="P338" s="1">
        <v>54</v>
      </c>
      <c r="Q338" s="16">
        <v>191</v>
      </c>
      <c r="R338" s="16">
        <v>187</v>
      </c>
      <c r="S338" s="12">
        <v>3.81E-3</v>
      </c>
      <c r="T338" s="23" t="s">
        <v>1942</v>
      </c>
      <c r="U338" s="1" t="s">
        <v>1923</v>
      </c>
      <c r="V338" s="24" t="s">
        <v>1943</v>
      </c>
    </row>
    <row r="339" spans="1:22">
      <c r="A339" s="1" t="s">
        <v>3538</v>
      </c>
      <c r="B339" s="1" t="s">
        <v>3615</v>
      </c>
      <c r="C339" s="1" t="s">
        <v>4122</v>
      </c>
      <c r="D339" s="1">
        <v>4142573</v>
      </c>
      <c r="E339" s="1">
        <v>4142973</v>
      </c>
      <c r="F339" s="1" t="s">
        <v>4066</v>
      </c>
      <c r="G339" s="1">
        <v>400</v>
      </c>
      <c r="H339" s="1">
        <v>11</v>
      </c>
      <c r="I339" s="1">
        <v>93</v>
      </c>
      <c r="J339" s="19" t="s">
        <v>4018</v>
      </c>
      <c r="K339" s="20" t="s">
        <v>3585</v>
      </c>
      <c r="L339" s="1">
        <v>113</v>
      </c>
      <c r="M339" s="1" t="s">
        <v>202</v>
      </c>
      <c r="N339" s="1">
        <v>4</v>
      </c>
      <c r="O339" s="1">
        <v>28</v>
      </c>
      <c r="P339" s="1">
        <v>32</v>
      </c>
      <c r="Q339" s="16">
        <v>361</v>
      </c>
      <c r="R339" s="16">
        <v>357</v>
      </c>
      <c r="S339" s="12">
        <v>3.81E-3</v>
      </c>
      <c r="T339" s="23" t="s">
        <v>1925</v>
      </c>
      <c r="U339" s="1" t="s">
        <v>1923</v>
      </c>
      <c r="V339" s="24" t="s">
        <v>1926</v>
      </c>
    </row>
    <row r="340" spans="1:22">
      <c r="A340" s="1" t="s">
        <v>3539</v>
      </c>
      <c r="B340" s="1" t="s">
        <v>3610</v>
      </c>
      <c r="C340" s="1" t="s">
        <v>4168</v>
      </c>
      <c r="D340" s="1">
        <v>227398</v>
      </c>
      <c r="E340" s="1">
        <v>227798</v>
      </c>
      <c r="F340" s="1" t="s">
        <v>4066</v>
      </c>
      <c r="G340" s="1">
        <v>400</v>
      </c>
      <c r="H340" s="1">
        <v>184</v>
      </c>
      <c r="I340" s="1">
        <v>233</v>
      </c>
      <c r="J340" s="19" t="s">
        <v>4018</v>
      </c>
      <c r="K340" s="20" t="s">
        <v>3585</v>
      </c>
      <c r="L340" s="1">
        <v>113</v>
      </c>
      <c r="M340" s="1" t="s">
        <v>202</v>
      </c>
      <c r="N340" s="1">
        <v>4</v>
      </c>
      <c r="O340" s="1">
        <v>12</v>
      </c>
      <c r="P340" s="1">
        <v>16</v>
      </c>
      <c r="Q340" s="16">
        <v>204</v>
      </c>
      <c r="R340" s="16">
        <v>200</v>
      </c>
      <c r="S340" s="12">
        <v>7.5300000000000002E-3</v>
      </c>
      <c r="T340" s="23" t="s">
        <v>1945</v>
      </c>
      <c r="U340" s="1" t="s">
        <v>1324</v>
      </c>
      <c r="V340" s="24" t="s">
        <v>1946</v>
      </c>
    </row>
    <row r="341" spans="1:22">
      <c r="A341" s="1" t="s">
        <v>3545</v>
      </c>
      <c r="B341" s="1" t="s">
        <v>3854</v>
      </c>
      <c r="C341" s="1" t="s">
        <v>4040</v>
      </c>
      <c r="D341" s="1">
        <v>49953</v>
      </c>
      <c r="E341" s="1">
        <v>50353</v>
      </c>
      <c r="F341" s="1" t="s">
        <v>4066</v>
      </c>
      <c r="G341" s="1">
        <v>400</v>
      </c>
      <c r="H341" s="1">
        <v>96</v>
      </c>
      <c r="I341" s="1">
        <v>214</v>
      </c>
      <c r="J341" s="19" t="s">
        <v>3582</v>
      </c>
      <c r="K341" s="20" t="s">
        <v>3585</v>
      </c>
      <c r="L341" s="1">
        <v>114</v>
      </c>
      <c r="M341" s="1" t="s">
        <v>203</v>
      </c>
      <c r="N341" s="1">
        <v>6</v>
      </c>
      <c r="O341" s="1">
        <v>55</v>
      </c>
      <c r="P341" s="1">
        <v>61</v>
      </c>
      <c r="Q341" s="16">
        <v>249</v>
      </c>
      <c r="R341" s="16">
        <v>243</v>
      </c>
      <c r="S341" s="12">
        <v>1.99E-3</v>
      </c>
      <c r="T341" s="23" t="s">
        <v>1962</v>
      </c>
      <c r="U341" s="1" t="s">
        <v>1963</v>
      </c>
      <c r="V341" s="24" t="s">
        <v>1965</v>
      </c>
    </row>
    <row r="342" spans="1:22">
      <c r="A342" s="1" t="s">
        <v>3543</v>
      </c>
      <c r="B342" s="1" t="s">
        <v>3918</v>
      </c>
      <c r="C342" s="1" t="s">
        <v>4057</v>
      </c>
      <c r="D342" s="1">
        <v>923649</v>
      </c>
      <c r="E342" s="1">
        <v>924049</v>
      </c>
      <c r="F342" s="1" t="s">
        <v>4065</v>
      </c>
      <c r="G342" s="1">
        <v>400</v>
      </c>
      <c r="H342" s="1">
        <v>63</v>
      </c>
      <c r="I342" s="1">
        <v>259</v>
      </c>
      <c r="J342" s="19" t="s">
        <v>3582</v>
      </c>
      <c r="K342" s="20" t="s">
        <v>3585</v>
      </c>
      <c r="L342" s="1">
        <v>114</v>
      </c>
      <c r="M342" s="1" t="s">
        <v>203</v>
      </c>
      <c r="N342" s="1">
        <v>6</v>
      </c>
      <c r="O342" s="1">
        <v>128</v>
      </c>
      <c r="P342" s="1">
        <v>134</v>
      </c>
      <c r="Q342" s="16">
        <v>209</v>
      </c>
      <c r="R342" s="16">
        <v>203</v>
      </c>
      <c r="S342" s="12">
        <v>9.9400000000000009E-4</v>
      </c>
      <c r="T342" s="23" t="s">
        <v>1958</v>
      </c>
      <c r="U342" s="1" t="s">
        <v>1959</v>
      </c>
      <c r="V342" s="24" t="s">
        <v>1960</v>
      </c>
    </row>
    <row r="343" spans="1:22">
      <c r="A343" s="1" t="s">
        <v>3543</v>
      </c>
      <c r="B343" s="1" t="s">
        <v>3918</v>
      </c>
      <c r="C343" s="1" t="s">
        <v>4057</v>
      </c>
      <c r="D343" s="1">
        <v>923649</v>
      </c>
      <c r="E343" s="1">
        <v>924049</v>
      </c>
      <c r="F343" s="1" t="s">
        <v>4065</v>
      </c>
      <c r="G343" s="1">
        <v>400</v>
      </c>
      <c r="H343" s="1">
        <v>96</v>
      </c>
      <c r="I343" s="1">
        <v>231</v>
      </c>
      <c r="J343" s="19" t="s">
        <v>3582</v>
      </c>
      <c r="K343" s="20" t="s">
        <v>3585</v>
      </c>
      <c r="L343" s="1">
        <v>114</v>
      </c>
      <c r="M343" s="1" t="s">
        <v>203</v>
      </c>
      <c r="N343" s="1">
        <v>6</v>
      </c>
      <c r="O343" s="1">
        <v>95</v>
      </c>
      <c r="P343" s="1">
        <v>101</v>
      </c>
      <c r="Q343" s="16">
        <v>209</v>
      </c>
      <c r="R343" s="16">
        <v>203</v>
      </c>
      <c r="S343" s="12">
        <v>9.9400000000000009E-4</v>
      </c>
      <c r="T343" s="23" t="s">
        <v>1958</v>
      </c>
      <c r="U343" s="1" t="s">
        <v>1959</v>
      </c>
      <c r="V343" s="24" t="s">
        <v>1960</v>
      </c>
    </row>
    <row r="344" spans="1:22">
      <c r="A344" s="1" t="s">
        <v>2855</v>
      </c>
      <c r="B344" s="1" t="s">
        <v>3933</v>
      </c>
      <c r="C344" s="1" t="s">
        <v>4060</v>
      </c>
      <c r="D344" s="1">
        <v>43347</v>
      </c>
      <c r="E344" s="1">
        <v>43747</v>
      </c>
      <c r="F344" s="1" t="s">
        <v>4065</v>
      </c>
      <c r="G344" s="1">
        <v>400</v>
      </c>
      <c r="H344" s="1">
        <v>113</v>
      </c>
      <c r="I344" s="1">
        <v>197</v>
      </c>
      <c r="J344" s="19" t="s">
        <v>3582</v>
      </c>
      <c r="K344" s="20" t="s">
        <v>3585</v>
      </c>
      <c r="L344" s="1">
        <v>114</v>
      </c>
      <c r="M344" s="1" t="s">
        <v>203</v>
      </c>
      <c r="N344" s="1">
        <v>6</v>
      </c>
      <c r="O344" s="1">
        <v>156</v>
      </c>
      <c r="P344" s="1">
        <v>162</v>
      </c>
      <c r="Q344" s="16">
        <v>131</v>
      </c>
      <c r="R344" s="16">
        <v>125</v>
      </c>
      <c r="S344" s="12">
        <v>2.5000000000000001E-4</v>
      </c>
      <c r="T344" s="23" t="s">
        <v>1955</v>
      </c>
      <c r="U344" s="1" t="s">
        <v>1953</v>
      </c>
      <c r="V344" s="24" t="s">
        <v>1956</v>
      </c>
    </row>
    <row r="345" spans="1:22">
      <c r="A345" s="1" t="s">
        <v>2855</v>
      </c>
      <c r="B345" s="1" t="s">
        <v>3933</v>
      </c>
      <c r="C345" s="1" t="s">
        <v>4060</v>
      </c>
      <c r="D345" s="1">
        <v>43347</v>
      </c>
      <c r="E345" s="1">
        <v>43747</v>
      </c>
      <c r="F345" s="1" t="s">
        <v>4065</v>
      </c>
      <c r="G345" s="1">
        <v>400</v>
      </c>
      <c r="H345" s="1">
        <v>126</v>
      </c>
      <c r="I345" s="1">
        <v>197</v>
      </c>
      <c r="J345" s="19" t="s">
        <v>3582</v>
      </c>
      <c r="K345" s="20" t="s">
        <v>3585</v>
      </c>
      <c r="L345" s="1">
        <v>114</v>
      </c>
      <c r="M345" s="1" t="s">
        <v>203</v>
      </c>
      <c r="N345" s="1">
        <v>6</v>
      </c>
      <c r="O345" s="1">
        <v>16</v>
      </c>
      <c r="P345" s="1">
        <v>22</v>
      </c>
      <c r="Q345" s="16">
        <v>258</v>
      </c>
      <c r="R345" s="16">
        <v>252</v>
      </c>
      <c r="S345" s="12">
        <v>2.5000000000000001E-4</v>
      </c>
      <c r="T345" s="23" t="s">
        <v>1955</v>
      </c>
      <c r="U345" s="1" t="s">
        <v>1953</v>
      </c>
      <c r="V345" s="24" t="s">
        <v>1954</v>
      </c>
    </row>
    <row r="346" spans="1:22">
      <c r="A346" s="1" t="s">
        <v>2855</v>
      </c>
      <c r="B346" s="1" t="s">
        <v>3933</v>
      </c>
      <c r="C346" s="1" t="s">
        <v>4060</v>
      </c>
      <c r="D346" s="1">
        <v>43347</v>
      </c>
      <c r="E346" s="1">
        <v>43747</v>
      </c>
      <c r="F346" s="1" t="s">
        <v>4065</v>
      </c>
      <c r="G346" s="1">
        <v>400</v>
      </c>
      <c r="H346" s="1">
        <v>148</v>
      </c>
      <c r="I346" s="1">
        <v>197</v>
      </c>
      <c r="J346" s="19" t="s">
        <v>3582</v>
      </c>
      <c r="K346" s="20" t="s">
        <v>3585</v>
      </c>
      <c r="L346" s="1">
        <v>114</v>
      </c>
      <c r="M346" s="1" t="s">
        <v>203</v>
      </c>
      <c r="N346" s="1">
        <v>6</v>
      </c>
      <c r="O346" s="1">
        <v>17</v>
      </c>
      <c r="P346" s="1">
        <v>23</v>
      </c>
      <c r="Q346" s="16">
        <v>235</v>
      </c>
      <c r="R346" s="16">
        <v>229</v>
      </c>
      <c r="S346" s="12">
        <v>2.5000000000000001E-4</v>
      </c>
      <c r="T346" s="23" t="s">
        <v>1955</v>
      </c>
      <c r="U346" s="1" t="s">
        <v>1953</v>
      </c>
      <c r="V346" s="24" t="s">
        <v>1954</v>
      </c>
    </row>
    <row r="347" spans="1:22">
      <c r="A347" s="1" t="s">
        <v>2855</v>
      </c>
      <c r="B347" s="1" t="s">
        <v>3933</v>
      </c>
      <c r="C347" s="1" t="s">
        <v>4060</v>
      </c>
      <c r="D347" s="1">
        <v>43347</v>
      </c>
      <c r="E347" s="1">
        <v>43747</v>
      </c>
      <c r="F347" s="1" t="s">
        <v>4065</v>
      </c>
      <c r="G347" s="1">
        <v>400</v>
      </c>
      <c r="H347" s="1">
        <v>149</v>
      </c>
      <c r="I347" s="1">
        <v>180</v>
      </c>
      <c r="J347" s="19" t="s">
        <v>3582</v>
      </c>
      <c r="K347" s="20" t="s">
        <v>3585</v>
      </c>
      <c r="L347" s="1">
        <v>114</v>
      </c>
      <c r="M347" s="1" t="s">
        <v>203</v>
      </c>
      <c r="N347" s="1">
        <v>6</v>
      </c>
      <c r="O347" s="1">
        <v>24</v>
      </c>
      <c r="P347" s="1">
        <v>30</v>
      </c>
      <c r="Q347" s="16">
        <v>227</v>
      </c>
      <c r="R347" s="16">
        <v>221</v>
      </c>
      <c r="S347" s="12">
        <v>2.5000000000000001E-4</v>
      </c>
      <c r="T347" s="23" t="s">
        <v>1955</v>
      </c>
      <c r="U347" s="1" t="s">
        <v>1953</v>
      </c>
      <c r="V347" s="24" t="s">
        <v>1954</v>
      </c>
    </row>
    <row r="348" spans="1:22">
      <c r="A348" s="1" t="s">
        <v>2855</v>
      </c>
      <c r="B348" s="1" t="s">
        <v>3933</v>
      </c>
      <c r="C348" s="1" t="s">
        <v>4060</v>
      </c>
      <c r="D348" s="1">
        <v>43347</v>
      </c>
      <c r="E348" s="1">
        <v>43747</v>
      </c>
      <c r="F348" s="1" t="s">
        <v>4065</v>
      </c>
      <c r="G348" s="1">
        <v>400</v>
      </c>
      <c r="H348" s="1">
        <v>156</v>
      </c>
      <c r="I348" s="1">
        <v>180</v>
      </c>
      <c r="J348" s="19" t="s">
        <v>3582</v>
      </c>
      <c r="K348" s="20" t="s">
        <v>3585</v>
      </c>
      <c r="L348" s="1">
        <v>114</v>
      </c>
      <c r="M348" s="1" t="s">
        <v>203</v>
      </c>
      <c r="N348" s="1">
        <v>6</v>
      </c>
      <c r="O348" s="1">
        <v>25</v>
      </c>
      <c r="P348" s="1">
        <v>31</v>
      </c>
      <c r="Q348" s="16">
        <v>219</v>
      </c>
      <c r="R348" s="16">
        <v>213</v>
      </c>
      <c r="S348" s="12">
        <v>2.5000000000000001E-4</v>
      </c>
      <c r="T348" s="23" t="s">
        <v>1955</v>
      </c>
      <c r="U348" s="1" t="s">
        <v>1953</v>
      </c>
      <c r="V348" s="24" t="s">
        <v>1956</v>
      </c>
    </row>
    <row r="349" spans="1:22">
      <c r="A349" s="1" t="s">
        <v>2855</v>
      </c>
      <c r="B349" s="1" t="s">
        <v>3933</v>
      </c>
      <c r="C349" s="1" t="s">
        <v>4060</v>
      </c>
      <c r="D349" s="1">
        <v>43347</v>
      </c>
      <c r="E349" s="1">
        <v>43747</v>
      </c>
      <c r="F349" s="1" t="s">
        <v>4065</v>
      </c>
      <c r="G349" s="1">
        <v>400</v>
      </c>
      <c r="H349" s="1">
        <v>157</v>
      </c>
      <c r="I349" s="1">
        <v>180</v>
      </c>
      <c r="J349" s="19" t="s">
        <v>3582</v>
      </c>
      <c r="K349" s="20" t="s">
        <v>3585</v>
      </c>
      <c r="L349" s="1">
        <v>114</v>
      </c>
      <c r="M349" s="1" t="s">
        <v>203</v>
      </c>
      <c r="N349" s="1">
        <v>6</v>
      </c>
      <c r="O349" s="1">
        <v>47</v>
      </c>
      <c r="P349" s="1">
        <v>53</v>
      </c>
      <c r="Q349" s="16">
        <v>196</v>
      </c>
      <c r="R349" s="16">
        <v>190</v>
      </c>
      <c r="S349" s="12">
        <v>2.5000000000000001E-4</v>
      </c>
      <c r="T349" s="23" t="s">
        <v>1955</v>
      </c>
      <c r="U349" s="1" t="s">
        <v>1953</v>
      </c>
      <c r="V349" s="24" t="s">
        <v>1956</v>
      </c>
    </row>
    <row r="350" spans="1:22">
      <c r="A350" s="1" t="s">
        <v>2855</v>
      </c>
      <c r="B350" s="1" t="s">
        <v>3933</v>
      </c>
      <c r="C350" s="1" t="s">
        <v>4060</v>
      </c>
      <c r="D350" s="1">
        <v>43347</v>
      </c>
      <c r="E350" s="1">
        <v>43747</v>
      </c>
      <c r="F350" s="1" t="s">
        <v>4065</v>
      </c>
      <c r="G350" s="1">
        <v>400</v>
      </c>
      <c r="H350" s="1">
        <v>163</v>
      </c>
      <c r="I350" s="1">
        <v>197</v>
      </c>
      <c r="J350" s="19" t="s">
        <v>3582</v>
      </c>
      <c r="K350" s="20" t="s">
        <v>3585</v>
      </c>
      <c r="L350" s="1">
        <v>114</v>
      </c>
      <c r="M350" s="1" t="s">
        <v>203</v>
      </c>
      <c r="N350" s="1">
        <v>6</v>
      </c>
      <c r="O350" s="1">
        <v>60</v>
      </c>
      <c r="P350" s="1">
        <v>66</v>
      </c>
      <c r="Q350" s="16">
        <v>177</v>
      </c>
      <c r="R350" s="16">
        <v>171</v>
      </c>
      <c r="S350" s="12">
        <v>2.5000000000000001E-4</v>
      </c>
      <c r="T350" s="23" t="s">
        <v>1955</v>
      </c>
      <c r="U350" s="1" t="s">
        <v>1953</v>
      </c>
      <c r="V350" s="24" t="s">
        <v>1956</v>
      </c>
    </row>
    <row r="351" spans="1:22">
      <c r="A351" s="1" t="s">
        <v>3381</v>
      </c>
      <c r="B351" s="1" t="s">
        <v>3685</v>
      </c>
      <c r="C351" s="1" t="s">
        <v>4082</v>
      </c>
      <c r="D351" s="1">
        <v>557071</v>
      </c>
      <c r="E351" s="1">
        <v>557471</v>
      </c>
      <c r="F351" s="1" t="s">
        <v>4066</v>
      </c>
      <c r="G351" s="1">
        <v>400</v>
      </c>
      <c r="H351" s="1">
        <v>65</v>
      </c>
      <c r="I351" s="1">
        <v>97</v>
      </c>
      <c r="J351" s="19" t="s">
        <v>3584</v>
      </c>
      <c r="K351" s="20" t="s">
        <v>3585</v>
      </c>
      <c r="L351" s="1">
        <v>114</v>
      </c>
      <c r="M351" s="1" t="s">
        <v>203</v>
      </c>
      <c r="N351" s="1">
        <v>6</v>
      </c>
      <c r="O351" s="1">
        <v>25</v>
      </c>
      <c r="P351" s="1">
        <v>31</v>
      </c>
      <c r="Q351" s="16">
        <v>310</v>
      </c>
      <c r="R351" s="16">
        <v>304</v>
      </c>
      <c r="S351" s="12">
        <v>2.5000000000000001E-4</v>
      </c>
      <c r="T351" s="23" t="s">
        <v>1955</v>
      </c>
      <c r="U351" s="1" t="s">
        <v>1953</v>
      </c>
      <c r="V351" s="24" t="s">
        <v>1954</v>
      </c>
    </row>
    <row r="352" spans="1:22">
      <c r="A352" s="1" t="s">
        <v>2600</v>
      </c>
      <c r="B352" s="1" t="s">
        <v>3685</v>
      </c>
      <c r="C352" s="1" t="s">
        <v>4070</v>
      </c>
      <c r="D352" s="1">
        <v>1091650</v>
      </c>
      <c r="E352" s="1">
        <v>1092050</v>
      </c>
      <c r="F352" s="1" t="s">
        <v>4066</v>
      </c>
      <c r="G352" s="1">
        <v>400</v>
      </c>
      <c r="H352" s="1">
        <v>214</v>
      </c>
      <c r="I352" s="1">
        <v>243</v>
      </c>
      <c r="J352" s="19" t="s">
        <v>3584</v>
      </c>
      <c r="K352" s="20" t="s">
        <v>3585</v>
      </c>
      <c r="L352" s="1">
        <v>114</v>
      </c>
      <c r="M352" s="1" t="s">
        <v>203</v>
      </c>
      <c r="N352" s="1">
        <v>6</v>
      </c>
      <c r="O352" s="1">
        <v>160</v>
      </c>
      <c r="P352" s="1">
        <v>166</v>
      </c>
      <c r="Q352" s="16">
        <v>26</v>
      </c>
      <c r="R352" s="16">
        <v>20</v>
      </c>
      <c r="S352" s="12">
        <v>2.5000000000000001E-4</v>
      </c>
      <c r="T352" s="23" t="s">
        <v>1955</v>
      </c>
      <c r="U352" s="1" t="s">
        <v>1953</v>
      </c>
      <c r="V352" s="24" t="s">
        <v>1956</v>
      </c>
    </row>
    <row r="353" spans="1:22">
      <c r="A353" s="1" t="s">
        <v>2977</v>
      </c>
      <c r="B353" s="1" t="s">
        <v>3685</v>
      </c>
      <c r="C353" s="1" t="s">
        <v>4069</v>
      </c>
      <c r="D353" s="1">
        <v>8405583</v>
      </c>
      <c r="E353" s="1">
        <v>8405983</v>
      </c>
      <c r="F353" s="1" t="s">
        <v>4066</v>
      </c>
      <c r="G353" s="1">
        <v>400</v>
      </c>
      <c r="H353" s="1">
        <v>339</v>
      </c>
      <c r="I353" s="1">
        <v>386</v>
      </c>
      <c r="J353" s="19" t="s">
        <v>3584</v>
      </c>
      <c r="K353" s="20" t="s">
        <v>3585</v>
      </c>
      <c r="L353" s="1">
        <v>114</v>
      </c>
      <c r="M353" s="1" t="s">
        <v>203</v>
      </c>
      <c r="N353" s="1">
        <v>6</v>
      </c>
      <c r="O353" s="1">
        <v>25</v>
      </c>
      <c r="P353" s="1">
        <v>31</v>
      </c>
      <c r="Q353" s="16">
        <v>36</v>
      </c>
      <c r="R353" s="16">
        <v>30</v>
      </c>
      <c r="S353" s="12">
        <v>1.5E-3</v>
      </c>
      <c r="T353" s="23" t="s">
        <v>1955</v>
      </c>
      <c r="U353" s="1" t="s">
        <v>1961</v>
      </c>
      <c r="V353" s="24" t="s">
        <v>1954</v>
      </c>
    </row>
    <row r="354" spans="1:22">
      <c r="A354" s="1" t="s">
        <v>2789</v>
      </c>
      <c r="B354" s="1" t="s">
        <v>3685</v>
      </c>
      <c r="C354" s="1" t="s">
        <v>4073</v>
      </c>
      <c r="D354" s="1">
        <v>7338185</v>
      </c>
      <c r="E354" s="1">
        <v>7338585</v>
      </c>
      <c r="F354" s="1" t="s">
        <v>4066</v>
      </c>
      <c r="G354" s="1">
        <v>400</v>
      </c>
      <c r="H354" s="1">
        <v>11</v>
      </c>
      <c r="I354" s="1">
        <v>97</v>
      </c>
      <c r="J354" s="19" t="s">
        <v>3584</v>
      </c>
      <c r="K354" s="20" t="s">
        <v>3585</v>
      </c>
      <c r="L354" s="1">
        <v>114</v>
      </c>
      <c r="M354" s="1" t="s">
        <v>203</v>
      </c>
      <c r="N354" s="1">
        <v>6</v>
      </c>
      <c r="O354" s="1">
        <v>62</v>
      </c>
      <c r="P354" s="1">
        <v>68</v>
      </c>
      <c r="Q354" s="16">
        <v>327</v>
      </c>
      <c r="R354" s="16">
        <v>321</v>
      </c>
      <c r="S354" s="12">
        <v>2.5000000000000001E-4</v>
      </c>
      <c r="T354" s="23" t="s">
        <v>1957</v>
      </c>
      <c r="U354" s="1" t="s">
        <v>1953</v>
      </c>
      <c r="V354" s="24" t="s">
        <v>1956</v>
      </c>
    </row>
    <row r="355" spans="1:22">
      <c r="A355" s="1" t="s">
        <v>2761</v>
      </c>
      <c r="B355" s="1" t="s">
        <v>3685</v>
      </c>
      <c r="C355" s="1" t="s">
        <v>4071</v>
      </c>
      <c r="D355" s="1">
        <v>315636</v>
      </c>
      <c r="E355" s="1">
        <v>316036</v>
      </c>
      <c r="F355" s="1" t="s">
        <v>4066</v>
      </c>
      <c r="G355" s="1">
        <v>400</v>
      </c>
      <c r="H355" s="1">
        <v>1</v>
      </c>
      <c r="I355" s="1">
        <v>35</v>
      </c>
      <c r="J355" s="19" t="s">
        <v>3584</v>
      </c>
      <c r="K355" s="20" t="s">
        <v>3585</v>
      </c>
      <c r="L355" s="1">
        <v>114</v>
      </c>
      <c r="M355" s="1" t="s">
        <v>203</v>
      </c>
      <c r="N355" s="1">
        <v>6</v>
      </c>
      <c r="O355" s="1">
        <v>28</v>
      </c>
      <c r="P355" s="1">
        <v>34</v>
      </c>
      <c r="Q355" s="16">
        <v>371</v>
      </c>
      <c r="R355" s="16">
        <v>365</v>
      </c>
      <c r="S355" s="12">
        <v>2.48E-3</v>
      </c>
      <c r="T355" s="23" t="s">
        <v>1966</v>
      </c>
      <c r="U355" s="1" t="s">
        <v>1967</v>
      </c>
      <c r="V355" s="24" t="s">
        <v>910</v>
      </c>
    </row>
    <row r="356" spans="1:22">
      <c r="A356" s="1" t="s">
        <v>3542</v>
      </c>
      <c r="B356" s="1" t="s">
        <v>3685</v>
      </c>
      <c r="C356" s="1" t="s">
        <v>4073</v>
      </c>
      <c r="D356" s="1">
        <v>5191903</v>
      </c>
      <c r="E356" s="1">
        <v>5192303</v>
      </c>
      <c r="F356" s="1" t="s">
        <v>4065</v>
      </c>
      <c r="G356" s="1">
        <v>400</v>
      </c>
      <c r="H356" s="1">
        <v>86</v>
      </c>
      <c r="I356" s="1">
        <v>110</v>
      </c>
      <c r="J356" s="19" t="s">
        <v>3584</v>
      </c>
      <c r="K356" s="20" t="s">
        <v>3585</v>
      </c>
      <c r="L356" s="1">
        <v>114</v>
      </c>
      <c r="M356" s="1" t="s">
        <v>203</v>
      </c>
      <c r="N356" s="1">
        <v>6</v>
      </c>
      <c r="O356" s="1">
        <v>17</v>
      </c>
      <c r="P356" s="1">
        <v>23</v>
      </c>
      <c r="Q356" s="16">
        <v>297</v>
      </c>
      <c r="R356" s="16">
        <v>291</v>
      </c>
      <c r="S356" s="12">
        <v>2.5000000000000001E-4</v>
      </c>
      <c r="T356" s="23" t="s">
        <v>1952</v>
      </c>
      <c r="U356" s="1" t="s">
        <v>1953</v>
      </c>
      <c r="V356" s="24" t="s">
        <v>1954</v>
      </c>
    </row>
    <row r="357" spans="1:22">
      <c r="A357" s="1" t="s">
        <v>3544</v>
      </c>
      <c r="B357" s="1" t="s">
        <v>3651</v>
      </c>
      <c r="C357" s="1" t="s">
        <v>4093</v>
      </c>
      <c r="D357" s="1">
        <v>1242168</v>
      </c>
      <c r="E357" s="1">
        <v>1242568</v>
      </c>
      <c r="F357" s="1" t="s">
        <v>4065</v>
      </c>
      <c r="G357" s="1">
        <v>400</v>
      </c>
      <c r="H357" s="1">
        <v>78</v>
      </c>
      <c r="I357" s="1">
        <v>204</v>
      </c>
      <c r="J357" s="19" t="s">
        <v>4018</v>
      </c>
      <c r="K357" s="20" t="s">
        <v>3585</v>
      </c>
      <c r="L357" s="1">
        <v>114</v>
      </c>
      <c r="M357" s="1" t="s">
        <v>203</v>
      </c>
      <c r="N357" s="1">
        <v>6</v>
      </c>
      <c r="O357" s="1">
        <v>56</v>
      </c>
      <c r="P357" s="1">
        <v>62</v>
      </c>
      <c r="Q357" s="16">
        <v>266</v>
      </c>
      <c r="R357" s="16">
        <v>260</v>
      </c>
      <c r="S357" s="12">
        <v>1.99E-3</v>
      </c>
      <c r="T357" s="23" t="s">
        <v>1962</v>
      </c>
      <c r="U357" s="1" t="s">
        <v>1963</v>
      </c>
      <c r="V357" s="24" t="s">
        <v>1964</v>
      </c>
    </row>
    <row r="358" spans="1:22">
      <c r="A358" s="1" t="s">
        <v>2856</v>
      </c>
      <c r="B358" s="1" t="s">
        <v>3867</v>
      </c>
      <c r="C358" s="1" t="s">
        <v>4041</v>
      </c>
      <c r="D358" s="1">
        <v>3381626</v>
      </c>
      <c r="E358" s="1">
        <v>3382026</v>
      </c>
      <c r="F358" s="1" t="s">
        <v>4066</v>
      </c>
      <c r="G358" s="1">
        <v>400</v>
      </c>
      <c r="H358" s="1">
        <v>25</v>
      </c>
      <c r="I358" s="1">
        <v>60</v>
      </c>
      <c r="J358" s="19" t="s">
        <v>3582</v>
      </c>
      <c r="K358" s="20" t="s">
        <v>3585</v>
      </c>
      <c r="L358" s="1">
        <v>123</v>
      </c>
      <c r="M358" s="1" t="s">
        <v>205</v>
      </c>
      <c r="N358" s="1">
        <v>10</v>
      </c>
      <c r="O358" s="1">
        <v>15</v>
      </c>
      <c r="P358" s="1">
        <v>25</v>
      </c>
      <c r="Q358" s="16">
        <v>360</v>
      </c>
      <c r="R358" s="16">
        <v>350</v>
      </c>
      <c r="S358" s="12">
        <v>9.2999999999999999E-7</v>
      </c>
      <c r="T358" s="23" t="s">
        <v>1968</v>
      </c>
      <c r="U358" s="1" t="s">
        <v>1969</v>
      </c>
      <c r="V358" s="24" t="s">
        <v>1970</v>
      </c>
    </row>
    <row r="359" spans="1:22">
      <c r="A359" s="1" t="s">
        <v>2856</v>
      </c>
      <c r="B359" s="1" t="s">
        <v>3867</v>
      </c>
      <c r="C359" s="1" t="s">
        <v>4041</v>
      </c>
      <c r="D359" s="1">
        <v>3381626</v>
      </c>
      <c r="E359" s="1">
        <v>3382026</v>
      </c>
      <c r="F359" s="1" t="s">
        <v>4066</v>
      </c>
      <c r="G359" s="1">
        <v>400</v>
      </c>
      <c r="H359" s="1">
        <v>25</v>
      </c>
      <c r="I359" s="1">
        <v>61</v>
      </c>
      <c r="J359" s="19" t="s">
        <v>3582</v>
      </c>
      <c r="K359" s="20" t="s">
        <v>3585</v>
      </c>
      <c r="L359" s="1">
        <v>123</v>
      </c>
      <c r="M359" s="1" t="s">
        <v>205</v>
      </c>
      <c r="N359" s="1">
        <v>10</v>
      </c>
      <c r="O359" s="1">
        <v>16</v>
      </c>
      <c r="P359" s="1">
        <v>26</v>
      </c>
      <c r="Q359" s="16">
        <v>359</v>
      </c>
      <c r="R359" s="16">
        <v>349</v>
      </c>
      <c r="S359" s="12">
        <v>9.2999999999999999E-7</v>
      </c>
      <c r="T359" s="23" t="s">
        <v>1968</v>
      </c>
      <c r="U359" s="1" t="s">
        <v>1969</v>
      </c>
      <c r="V359" s="24" t="s">
        <v>1970</v>
      </c>
    </row>
    <row r="360" spans="1:22">
      <c r="A360" s="1" t="s">
        <v>2856</v>
      </c>
      <c r="B360" s="1" t="s">
        <v>3867</v>
      </c>
      <c r="C360" s="1" t="s">
        <v>4041</v>
      </c>
      <c r="D360" s="1">
        <v>3381626</v>
      </c>
      <c r="E360" s="1">
        <v>3382026</v>
      </c>
      <c r="F360" s="1" t="s">
        <v>4066</v>
      </c>
      <c r="G360" s="1">
        <v>400</v>
      </c>
      <c r="H360" s="1">
        <v>25</v>
      </c>
      <c r="I360" s="1">
        <v>61</v>
      </c>
      <c r="J360" s="19" t="s">
        <v>3582</v>
      </c>
      <c r="K360" s="20" t="s">
        <v>3585</v>
      </c>
      <c r="L360" s="1">
        <v>123</v>
      </c>
      <c r="M360" s="1" t="s">
        <v>205</v>
      </c>
      <c r="N360" s="1">
        <v>10</v>
      </c>
      <c r="O360" s="1">
        <v>5</v>
      </c>
      <c r="P360" s="1">
        <v>15</v>
      </c>
      <c r="Q360" s="16">
        <v>370</v>
      </c>
      <c r="R360" s="16">
        <v>360</v>
      </c>
      <c r="S360" s="12">
        <v>9.2999999999999999E-7</v>
      </c>
      <c r="T360" s="23" t="s">
        <v>1972</v>
      </c>
      <c r="U360" s="1" t="s">
        <v>1969</v>
      </c>
      <c r="V360" s="24" t="s">
        <v>1970</v>
      </c>
    </row>
    <row r="361" spans="1:22">
      <c r="A361" s="1" t="s">
        <v>3546</v>
      </c>
      <c r="B361" s="1" t="s">
        <v>3685</v>
      </c>
      <c r="C361" s="1" t="s">
        <v>4044</v>
      </c>
      <c r="D361" s="1">
        <v>183609</v>
      </c>
      <c r="E361" s="1">
        <v>184009</v>
      </c>
      <c r="F361" s="1" t="s">
        <v>4066</v>
      </c>
      <c r="G361" s="1">
        <v>400</v>
      </c>
      <c r="H361" s="1">
        <v>106</v>
      </c>
      <c r="I361" s="1">
        <v>218</v>
      </c>
      <c r="J361" s="19" t="s">
        <v>3582</v>
      </c>
      <c r="K361" s="20" t="s">
        <v>3585</v>
      </c>
      <c r="L361" s="1">
        <v>123</v>
      </c>
      <c r="M361" s="1" t="s">
        <v>205</v>
      </c>
      <c r="N361" s="1">
        <v>10</v>
      </c>
      <c r="O361" s="1">
        <v>22</v>
      </c>
      <c r="P361" s="1">
        <v>32</v>
      </c>
      <c r="Q361" s="16">
        <v>272</v>
      </c>
      <c r="R361" s="16">
        <v>262</v>
      </c>
      <c r="S361" s="12">
        <v>8.2900000000000002E-6</v>
      </c>
      <c r="T361" s="23" t="s">
        <v>1975</v>
      </c>
      <c r="U361" s="1" t="s">
        <v>1976</v>
      </c>
      <c r="V361" s="24" t="s">
        <v>1977</v>
      </c>
    </row>
    <row r="362" spans="1:22">
      <c r="A362" s="1" t="s">
        <v>3546</v>
      </c>
      <c r="B362" s="1" t="s">
        <v>3685</v>
      </c>
      <c r="C362" s="1" t="s">
        <v>4044</v>
      </c>
      <c r="D362" s="1">
        <v>183609</v>
      </c>
      <c r="E362" s="1">
        <v>184009</v>
      </c>
      <c r="F362" s="1" t="s">
        <v>4066</v>
      </c>
      <c r="G362" s="1">
        <v>400</v>
      </c>
      <c r="H362" s="1">
        <v>108</v>
      </c>
      <c r="I362" s="1">
        <v>214</v>
      </c>
      <c r="J362" s="19" t="s">
        <v>3582</v>
      </c>
      <c r="K362" s="20" t="s">
        <v>3585</v>
      </c>
      <c r="L362" s="1">
        <v>123</v>
      </c>
      <c r="M362" s="1" t="s">
        <v>205</v>
      </c>
      <c r="N362" s="1">
        <v>10</v>
      </c>
      <c r="O362" s="1">
        <v>22</v>
      </c>
      <c r="P362" s="1">
        <v>32</v>
      </c>
      <c r="Q362" s="16">
        <v>270</v>
      </c>
      <c r="R362" s="16">
        <v>260</v>
      </c>
      <c r="S362" s="12">
        <v>8.2900000000000002E-6</v>
      </c>
      <c r="T362" s="23" t="s">
        <v>1975</v>
      </c>
      <c r="U362" s="1" t="s">
        <v>1976</v>
      </c>
      <c r="V362" s="24" t="s">
        <v>1978</v>
      </c>
    </row>
    <row r="363" spans="1:22">
      <c r="A363" s="1" t="s">
        <v>3548</v>
      </c>
      <c r="B363" s="1" t="s">
        <v>3929</v>
      </c>
      <c r="C363" s="1" t="s">
        <v>4059</v>
      </c>
      <c r="D363" s="1">
        <v>2167977</v>
      </c>
      <c r="E363" s="1">
        <v>2168377</v>
      </c>
      <c r="F363" s="1" t="s">
        <v>4066</v>
      </c>
      <c r="G363" s="1">
        <v>400</v>
      </c>
      <c r="H363" s="1">
        <v>235</v>
      </c>
      <c r="I363" s="1">
        <v>303</v>
      </c>
      <c r="J363" s="19" t="s">
        <v>3582</v>
      </c>
      <c r="K363" s="20" t="s">
        <v>3585</v>
      </c>
      <c r="L363" s="1">
        <v>123</v>
      </c>
      <c r="M363" s="1" t="s">
        <v>205</v>
      </c>
      <c r="N363" s="1">
        <v>10</v>
      </c>
      <c r="O363" s="1">
        <v>43</v>
      </c>
      <c r="P363" s="1">
        <v>53</v>
      </c>
      <c r="Q363" s="16">
        <v>122</v>
      </c>
      <c r="R363" s="16">
        <v>112</v>
      </c>
      <c r="S363" s="12">
        <v>3.3399999999999999E-4</v>
      </c>
      <c r="T363" s="23" t="s">
        <v>1984</v>
      </c>
      <c r="U363" s="1" t="s">
        <v>1985</v>
      </c>
      <c r="V363" s="24" t="s">
        <v>1986</v>
      </c>
    </row>
    <row r="364" spans="1:22">
      <c r="A364" s="1" t="s">
        <v>2590</v>
      </c>
      <c r="B364" s="1" t="s">
        <v>3685</v>
      </c>
      <c r="C364" s="1" t="s">
        <v>4069</v>
      </c>
      <c r="D364" s="1">
        <v>11443007</v>
      </c>
      <c r="E364" s="1">
        <v>11443407</v>
      </c>
      <c r="F364" s="1" t="s">
        <v>4065</v>
      </c>
      <c r="G364" s="1">
        <v>400</v>
      </c>
      <c r="H364" s="1">
        <v>227</v>
      </c>
      <c r="I364" s="1">
        <v>264</v>
      </c>
      <c r="J364" s="19" t="s">
        <v>3584</v>
      </c>
      <c r="K364" s="20" t="s">
        <v>3585</v>
      </c>
      <c r="L364" s="1">
        <v>123</v>
      </c>
      <c r="M364" s="1" t="s">
        <v>205</v>
      </c>
      <c r="N364" s="1">
        <v>10</v>
      </c>
      <c r="O364" s="1">
        <v>16</v>
      </c>
      <c r="P364" s="1">
        <v>26</v>
      </c>
      <c r="Q364" s="16">
        <v>157</v>
      </c>
      <c r="R364" s="16">
        <v>147</v>
      </c>
      <c r="S364" s="12">
        <v>9.2999999999999999E-7</v>
      </c>
      <c r="T364" s="23" t="s">
        <v>1974</v>
      </c>
      <c r="U364" s="1" t="s">
        <v>1969</v>
      </c>
      <c r="V364" s="24" t="s">
        <v>1970</v>
      </c>
    </row>
    <row r="365" spans="1:22">
      <c r="A365" s="1" t="s">
        <v>2591</v>
      </c>
      <c r="B365" s="1" t="s">
        <v>3685</v>
      </c>
      <c r="C365" s="1" t="s">
        <v>4069</v>
      </c>
      <c r="D365" s="1">
        <v>12232896</v>
      </c>
      <c r="E365" s="1">
        <v>12233296</v>
      </c>
      <c r="F365" s="1" t="s">
        <v>4066</v>
      </c>
      <c r="G365" s="1">
        <v>400</v>
      </c>
      <c r="H365" s="1">
        <v>361</v>
      </c>
      <c r="I365" s="1">
        <v>400</v>
      </c>
      <c r="J365" s="19" t="s">
        <v>3584</v>
      </c>
      <c r="K365" s="20" t="s">
        <v>3585</v>
      </c>
      <c r="L365" s="1">
        <v>123</v>
      </c>
      <c r="M365" s="1" t="s">
        <v>205</v>
      </c>
      <c r="N365" s="1">
        <v>10</v>
      </c>
      <c r="O365" s="1">
        <v>16</v>
      </c>
      <c r="P365" s="1">
        <v>26</v>
      </c>
      <c r="Q365" s="16">
        <v>23</v>
      </c>
      <c r="R365" s="16">
        <v>13</v>
      </c>
      <c r="S365" s="12">
        <v>9.2999999999999999E-7</v>
      </c>
      <c r="T365" s="23" t="s">
        <v>1973</v>
      </c>
      <c r="U365" s="1" t="s">
        <v>1969</v>
      </c>
      <c r="V365" s="24" t="s">
        <v>1970</v>
      </c>
    </row>
    <row r="366" spans="1:22">
      <c r="A366" s="1" t="s">
        <v>2588</v>
      </c>
      <c r="B366" s="1" t="s">
        <v>3685</v>
      </c>
      <c r="C366" s="1" t="s">
        <v>4071</v>
      </c>
      <c r="D366" s="1">
        <v>2094404</v>
      </c>
      <c r="E366" s="1">
        <v>2094804</v>
      </c>
      <c r="F366" s="1" t="s">
        <v>4066</v>
      </c>
      <c r="G366" s="1">
        <v>400</v>
      </c>
      <c r="H366" s="1">
        <v>243</v>
      </c>
      <c r="I366" s="1">
        <v>288</v>
      </c>
      <c r="J366" s="19" t="s">
        <v>3584</v>
      </c>
      <c r="K366" s="20" t="s">
        <v>3585</v>
      </c>
      <c r="L366" s="1">
        <v>123</v>
      </c>
      <c r="M366" s="1" t="s">
        <v>205</v>
      </c>
      <c r="N366" s="1">
        <v>10</v>
      </c>
      <c r="O366" s="1">
        <v>16</v>
      </c>
      <c r="P366" s="1">
        <v>26</v>
      </c>
      <c r="Q366" s="16">
        <v>141</v>
      </c>
      <c r="R366" s="16">
        <v>131</v>
      </c>
      <c r="S366" s="12">
        <v>9.2999999999999999E-7</v>
      </c>
      <c r="T366" s="23" t="s">
        <v>912</v>
      </c>
      <c r="U366" s="1" t="s">
        <v>1969</v>
      </c>
      <c r="V366" s="24" t="s">
        <v>1970</v>
      </c>
    </row>
    <row r="367" spans="1:22">
      <c r="A367" s="1" t="s">
        <v>2610</v>
      </c>
      <c r="B367" s="1" t="s">
        <v>3685</v>
      </c>
      <c r="C367" s="1" t="s">
        <v>4071</v>
      </c>
      <c r="D367" s="1">
        <v>2700265</v>
      </c>
      <c r="E367" s="1">
        <v>2700665</v>
      </c>
      <c r="F367" s="1" t="s">
        <v>4065</v>
      </c>
      <c r="G367" s="1">
        <v>400</v>
      </c>
      <c r="H367" s="1">
        <v>38</v>
      </c>
      <c r="I367" s="1">
        <v>65</v>
      </c>
      <c r="J367" s="19" t="s">
        <v>3584</v>
      </c>
      <c r="K367" s="20" t="s">
        <v>3585</v>
      </c>
      <c r="L367" s="1">
        <v>123</v>
      </c>
      <c r="M367" s="1" t="s">
        <v>205</v>
      </c>
      <c r="N367" s="1">
        <v>10</v>
      </c>
      <c r="O367" s="1">
        <v>16</v>
      </c>
      <c r="P367" s="1">
        <v>26</v>
      </c>
      <c r="Q367" s="16">
        <v>346</v>
      </c>
      <c r="R367" s="16">
        <v>336</v>
      </c>
      <c r="S367" s="12">
        <v>9.2999999999999999E-7</v>
      </c>
      <c r="T367" s="23" t="s">
        <v>1973</v>
      </c>
      <c r="U367" s="1" t="s">
        <v>1969</v>
      </c>
      <c r="V367" s="24" t="s">
        <v>1970</v>
      </c>
    </row>
    <row r="368" spans="1:22">
      <c r="A368" s="1" t="s">
        <v>2592</v>
      </c>
      <c r="B368" s="1" t="s">
        <v>3685</v>
      </c>
      <c r="C368" s="1" t="s">
        <v>4079</v>
      </c>
      <c r="D368" s="1">
        <v>1546997</v>
      </c>
      <c r="E368" s="1">
        <v>1547397</v>
      </c>
      <c r="F368" s="1" t="s">
        <v>4066</v>
      </c>
      <c r="G368" s="1">
        <v>400</v>
      </c>
      <c r="H368" s="1">
        <v>56</v>
      </c>
      <c r="I368" s="1">
        <v>96</v>
      </c>
      <c r="J368" s="19" t="s">
        <v>3584</v>
      </c>
      <c r="K368" s="20" t="s">
        <v>3585</v>
      </c>
      <c r="L368" s="1">
        <v>123</v>
      </c>
      <c r="M368" s="1" t="s">
        <v>205</v>
      </c>
      <c r="N368" s="1">
        <v>10</v>
      </c>
      <c r="O368" s="1">
        <v>16</v>
      </c>
      <c r="P368" s="1">
        <v>26</v>
      </c>
      <c r="Q368" s="16">
        <v>328</v>
      </c>
      <c r="R368" s="16">
        <v>318</v>
      </c>
      <c r="S368" s="12">
        <v>9.2999999999999999E-7</v>
      </c>
      <c r="T368" s="23" t="s">
        <v>1973</v>
      </c>
      <c r="U368" s="1" t="s">
        <v>1969</v>
      </c>
      <c r="V368" s="24" t="s">
        <v>1970</v>
      </c>
    </row>
    <row r="369" spans="1:22">
      <c r="A369" s="1" t="s">
        <v>2593</v>
      </c>
      <c r="B369" s="1" t="s">
        <v>3685</v>
      </c>
      <c r="C369" s="1" t="s">
        <v>4069</v>
      </c>
      <c r="D369" s="1">
        <v>11050281</v>
      </c>
      <c r="E369" s="1">
        <v>11050681</v>
      </c>
      <c r="F369" s="1" t="s">
        <v>4065</v>
      </c>
      <c r="G369" s="1">
        <v>400</v>
      </c>
      <c r="H369" s="1">
        <v>38</v>
      </c>
      <c r="I369" s="1">
        <v>70</v>
      </c>
      <c r="J369" s="19" t="s">
        <v>3584</v>
      </c>
      <c r="K369" s="20" t="s">
        <v>3585</v>
      </c>
      <c r="L369" s="1">
        <v>123</v>
      </c>
      <c r="M369" s="1" t="s">
        <v>205</v>
      </c>
      <c r="N369" s="1">
        <v>10</v>
      </c>
      <c r="O369" s="1">
        <v>5</v>
      </c>
      <c r="P369" s="1">
        <v>15</v>
      </c>
      <c r="Q369" s="16">
        <v>357</v>
      </c>
      <c r="R369" s="16">
        <v>347</v>
      </c>
      <c r="S369" s="12">
        <v>9.2999999999999999E-7</v>
      </c>
      <c r="T369" s="23" t="s">
        <v>1971</v>
      </c>
      <c r="U369" s="1" t="s">
        <v>1969</v>
      </c>
      <c r="V369" s="24" t="s">
        <v>1970</v>
      </c>
    </row>
    <row r="370" spans="1:22">
      <c r="A370" s="1" t="s">
        <v>2857</v>
      </c>
      <c r="B370" s="1" t="s">
        <v>3685</v>
      </c>
      <c r="C370" s="1" t="s">
        <v>4070</v>
      </c>
      <c r="D370" s="1">
        <v>1492379</v>
      </c>
      <c r="E370" s="1">
        <v>1492779</v>
      </c>
      <c r="F370" s="1" t="s">
        <v>4065</v>
      </c>
      <c r="G370" s="1">
        <v>400</v>
      </c>
      <c r="H370" s="1">
        <v>33</v>
      </c>
      <c r="I370" s="1">
        <v>123</v>
      </c>
      <c r="J370" s="19" t="s">
        <v>3584</v>
      </c>
      <c r="K370" s="20" t="s">
        <v>3585</v>
      </c>
      <c r="L370" s="1">
        <v>123</v>
      </c>
      <c r="M370" s="1" t="s">
        <v>205</v>
      </c>
      <c r="N370" s="1">
        <v>10</v>
      </c>
      <c r="O370" s="1">
        <v>42</v>
      </c>
      <c r="P370" s="1">
        <v>52</v>
      </c>
      <c r="Q370" s="16">
        <v>325</v>
      </c>
      <c r="R370" s="16">
        <v>315</v>
      </c>
      <c r="S370" s="12">
        <v>1.4999999999999999E-4</v>
      </c>
      <c r="T370" s="23" t="s">
        <v>1979</v>
      </c>
      <c r="U370" s="1" t="s">
        <v>1980</v>
      </c>
      <c r="V370" s="24" t="s">
        <v>1981</v>
      </c>
    </row>
    <row r="371" spans="1:22">
      <c r="A371" s="1" t="s">
        <v>2595</v>
      </c>
      <c r="B371" s="1" t="s">
        <v>3685</v>
      </c>
      <c r="C371" s="1" t="s">
        <v>4079</v>
      </c>
      <c r="D371" s="1">
        <v>1612087</v>
      </c>
      <c r="E371" s="1">
        <v>1612487</v>
      </c>
      <c r="F371" s="1" t="s">
        <v>4065</v>
      </c>
      <c r="G371" s="1">
        <v>400</v>
      </c>
      <c r="H371" s="1">
        <v>211</v>
      </c>
      <c r="I371" s="1">
        <v>252</v>
      </c>
      <c r="J371" s="19" t="s">
        <v>3584</v>
      </c>
      <c r="K371" s="20" t="s">
        <v>3585</v>
      </c>
      <c r="L371" s="1">
        <v>123</v>
      </c>
      <c r="M371" s="1" t="s">
        <v>205</v>
      </c>
      <c r="N371" s="1">
        <v>10</v>
      </c>
      <c r="O371" s="1">
        <v>17</v>
      </c>
      <c r="P371" s="1">
        <v>27</v>
      </c>
      <c r="Q371" s="16">
        <v>172</v>
      </c>
      <c r="R371" s="16">
        <v>162</v>
      </c>
      <c r="S371" s="12">
        <v>9.2999999999999999E-7</v>
      </c>
      <c r="T371" s="23" t="s">
        <v>912</v>
      </c>
      <c r="U371" s="1" t="s">
        <v>1969</v>
      </c>
      <c r="V371" s="24" t="s">
        <v>1970</v>
      </c>
    </row>
    <row r="372" spans="1:22">
      <c r="A372" s="1" t="s">
        <v>3547</v>
      </c>
      <c r="B372" s="1" t="s">
        <v>3610</v>
      </c>
      <c r="C372" s="1" t="s">
        <v>4174</v>
      </c>
      <c r="D372" s="1">
        <v>121512</v>
      </c>
      <c r="E372" s="1">
        <v>121912</v>
      </c>
      <c r="F372" s="1" t="s">
        <v>4065</v>
      </c>
      <c r="G372" s="1">
        <v>400</v>
      </c>
      <c r="H372" s="1">
        <v>133</v>
      </c>
      <c r="I372" s="1">
        <v>237</v>
      </c>
      <c r="J372" s="19" t="s">
        <v>4018</v>
      </c>
      <c r="K372" s="20" t="s">
        <v>3585</v>
      </c>
      <c r="L372" s="1">
        <v>123</v>
      </c>
      <c r="M372" s="1" t="s">
        <v>205</v>
      </c>
      <c r="N372" s="1">
        <v>10</v>
      </c>
      <c r="O372" s="1">
        <v>46</v>
      </c>
      <c r="P372" s="1">
        <v>56</v>
      </c>
      <c r="Q372" s="16">
        <v>221</v>
      </c>
      <c r="R372" s="16">
        <v>211</v>
      </c>
      <c r="S372" s="12">
        <v>1.4999999999999999E-4</v>
      </c>
      <c r="T372" s="23" t="s">
        <v>1982</v>
      </c>
      <c r="U372" s="1" t="s">
        <v>1980</v>
      </c>
      <c r="V372" s="24" t="s">
        <v>1983</v>
      </c>
    </row>
    <row r="373" spans="1:22">
      <c r="A373" s="1" t="s">
        <v>3551</v>
      </c>
      <c r="B373" s="1" t="s">
        <v>3848</v>
      </c>
      <c r="C373" s="1" t="s">
        <v>4038</v>
      </c>
      <c r="D373" s="1">
        <v>898501</v>
      </c>
      <c r="E373" s="1">
        <v>898901</v>
      </c>
      <c r="F373" s="1" t="s">
        <v>4065</v>
      </c>
      <c r="G373" s="1">
        <v>400</v>
      </c>
      <c r="H373" s="1">
        <v>81</v>
      </c>
      <c r="I373" s="1">
        <v>122</v>
      </c>
      <c r="J373" s="19" t="s">
        <v>3582</v>
      </c>
      <c r="K373" s="20" t="s">
        <v>3585</v>
      </c>
      <c r="L373" s="1">
        <v>123</v>
      </c>
      <c r="M373" s="1" t="s">
        <v>207</v>
      </c>
      <c r="N373" s="1">
        <v>9</v>
      </c>
      <c r="O373" s="1">
        <v>28</v>
      </c>
      <c r="P373" s="1">
        <v>37</v>
      </c>
      <c r="Q373" s="16">
        <v>291</v>
      </c>
      <c r="R373" s="16">
        <v>282</v>
      </c>
      <c r="S373" s="12">
        <v>7.0899999999999999E-4</v>
      </c>
      <c r="T373" s="23" t="s">
        <v>2009</v>
      </c>
      <c r="U373" s="1" t="s">
        <v>2010</v>
      </c>
      <c r="V373" s="24" t="s">
        <v>2011</v>
      </c>
    </row>
    <row r="374" spans="1:22">
      <c r="A374" s="1" t="s">
        <v>2856</v>
      </c>
      <c r="B374" s="1" t="s">
        <v>3867</v>
      </c>
      <c r="C374" s="1" t="s">
        <v>4041</v>
      </c>
      <c r="D374" s="1">
        <v>3381626</v>
      </c>
      <c r="E374" s="1">
        <v>3382026</v>
      </c>
      <c r="F374" s="1" t="s">
        <v>4066</v>
      </c>
      <c r="G374" s="1">
        <v>400</v>
      </c>
      <c r="H374" s="1">
        <v>25</v>
      </c>
      <c r="I374" s="1">
        <v>62</v>
      </c>
      <c r="J374" s="19" t="s">
        <v>3582</v>
      </c>
      <c r="K374" s="20" t="s">
        <v>3585</v>
      </c>
      <c r="L374" s="1">
        <v>123</v>
      </c>
      <c r="M374" s="1" t="s">
        <v>207</v>
      </c>
      <c r="N374" s="1">
        <v>9</v>
      </c>
      <c r="O374" s="1">
        <v>4</v>
      </c>
      <c r="P374" s="1">
        <v>13</v>
      </c>
      <c r="Q374" s="16">
        <v>371</v>
      </c>
      <c r="R374" s="16">
        <v>362</v>
      </c>
      <c r="S374" s="12">
        <v>1.8600000000000001E-5</v>
      </c>
      <c r="T374" s="23" t="s">
        <v>1995</v>
      </c>
      <c r="U374" s="1" t="s">
        <v>1996</v>
      </c>
      <c r="V374" s="24" t="s">
        <v>1997</v>
      </c>
    </row>
    <row r="375" spans="1:22">
      <c r="A375" s="1" t="s">
        <v>2856</v>
      </c>
      <c r="B375" s="1" t="s">
        <v>3867</v>
      </c>
      <c r="C375" s="1" t="s">
        <v>4041</v>
      </c>
      <c r="D375" s="1">
        <v>3381626</v>
      </c>
      <c r="E375" s="1">
        <v>3382026</v>
      </c>
      <c r="F375" s="1" t="s">
        <v>4066</v>
      </c>
      <c r="G375" s="1">
        <v>400</v>
      </c>
      <c r="H375" s="1">
        <v>25</v>
      </c>
      <c r="I375" s="1">
        <v>63</v>
      </c>
      <c r="J375" s="19" t="s">
        <v>3582</v>
      </c>
      <c r="K375" s="20" t="s">
        <v>3585</v>
      </c>
      <c r="L375" s="1">
        <v>123</v>
      </c>
      <c r="M375" s="1" t="s">
        <v>207</v>
      </c>
      <c r="N375" s="1">
        <v>9</v>
      </c>
      <c r="O375" s="1">
        <v>5</v>
      </c>
      <c r="P375" s="1">
        <v>14</v>
      </c>
      <c r="Q375" s="16">
        <v>370</v>
      </c>
      <c r="R375" s="16">
        <v>361</v>
      </c>
      <c r="S375" s="12">
        <v>1.8600000000000001E-5</v>
      </c>
      <c r="T375" s="23" t="s">
        <v>1992</v>
      </c>
      <c r="U375" s="1" t="s">
        <v>1996</v>
      </c>
      <c r="V375" s="24" t="s">
        <v>1997</v>
      </c>
    </row>
    <row r="376" spans="1:22">
      <c r="A376" s="1" t="s">
        <v>3546</v>
      </c>
      <c r="B376" s="1" t="s">
        <v>3685</v>
      </c>
      <c r="C376" s="1" t="s">
        <v>4044</v>
      </c>
      <c r="D376" s="1">
        <v>183609</v>
      </c>
      <c r="E376" s="1">
        <v>184009</v>
      </c>
      <c r="F376" s="1" t="s">
        <v>4066</v>
      </c>
      <c r="G376" s="1">
        <v>400</v>
      </c>
      <c r="H376" s="1">
        <v>276</v>
      </c>
      <c r="I376" s="1">
        <v>313</v>
      </c>
      <c r="J376" s="19" t="s">
        <v>3582</v>
      </c>
      <c r="K376" s="20" t="s">
        <v>3585</v>
      </c>
      <c r="L376" s="1">
        <v>123</v>
      </c>
      <c r="M376" s="1" t="s">
        <v>207</v>
      </c>
      <c r="N376" s="1">
        <v>9</v>
      </c>
      <c r="O376" s="1">
        <v>78</v>
      </c>
      <c r="P376" s="1">
        <v>87</v>
      </c>
      <c r="Q376" s="16">
        <v>46</v>
      </c>
      <c r="R376" s="16">
        <v>37</v>
      </c>
      <c r="S376" s="12">
        <v>3.7199999999999999E-4</v>
      </c>
      <c r="T376" s="23" t="s">
        <v>2006</v>
      </c>
      <c r="U376" s="1" t="s">
        <v>2007</v>
      </c>
      <c r="V376" s="24" t="s">
        <v>2008</v>
      </c>
    </row>
    <row r="377" spans="1:22">
      <c r="A377" s="1" t="s">
        <v>3546</v>
      </c>
      <c r="B377" s="1" t="s">
        <v>3685</v>
      </c>
      <c r="C377" s="1" t="s">
        <v>4044</v>
      </c>
      <c r="D377" s="1">
        <v>183609</v>
      </c>
      <c r="E377" s="1">
        <v>184009</v>
      </c>
      <c r="F377" s="1" t="s">
        <v>4066</v>
      </c>
      <c r="G377" s="1">
        <v>400</v>
      </c>
      <c r="H377" s="1">
        <v>276</v>
      </c>
      <c r="I377" s="1">
        <v>318</v>
      </c>
      <c r="J377" s="19" t="s">
        <v>3582</v>
      </c>
      <c r="K377" s="20" t="s">
        <v>3585</v>
      </c>
      <c r="L377" s="1">
        <v>123</v>
      </c>
      <c r="M377" s="1" t="s">
        <v>207</v>
      </c>
      <c r="N377" s="1">
        <v>9</v>
      </c>
      <c r="O377" s="1">
        <v>80</v>
      </c>
      <c r="P377" s="1">
        <v>89</v>
      </c>
      <c r="Q377" s="16">
        <v>44</v>
      </c>
      <c r="R377" s="16">
        <v>35</v>
      </c>
      <c r="S377" s="12">
        <v>3.7199999999999999E-4</v>
      </c>
      <c r="T377" s="23" t="s">
        <v>2006</v>
      </c>
      <c r="U377" s="1" t="s">
        <v>2007</v>
      </c>
      <c r="V377" s="24" t="s">
        <v>2008</v>
      </c>
    </row>
    <row r="378" spans="1:22">
      <c r="A378" s="1" t="s">
        <v>3550</v>
      </c>
      <c r="B378" s="1" t="s">
        <v>3685</v>
      </c>
      <c r="C378" s="1" t="s">
        <v>4069</v>
      </c>
      <c r="D378" s="1">
        <v>13183069</v>
      </c>
      <c r="E378" s="1">
        <v>13183469</v>
      </c>
      <c r="F378" s="1" t="s">
        <v>4065</v>
      </c>
      <c r="G378" s="1">
        <v>400</v>
      </c>
      <c r="H378" s="1">
        <v>238</v>
      </c>
      <c r="I378" s="1">
        <v>275</v>
      </c>
      <c r="J378" s="19" t="s">
        <v>3584</v>
      </c>
      <c r="K378" s="20" t="s">
        <v>3585</v>
      </c>
      <c r="L378" s="1">
        <v>123</v>
      </c>
      <c r="M378" s="1" t="s">
        <v>207</v>
      </c>
      <c r="N378" s="1">
        <v>9</v>
      </c>
      <c r="O378" s="1">
        <v>78</v>
      </c>
      <c r="P378" s="1">
        <v>87</v>
      </c>
      <c r="Q378" s="16">
        <v>84</v>
      </c>
      <c r="R378" s="16">
        <v>75</v>
      </c>
      <c r="S378" s="12">
        <v>1.12E-4</v>
      </c>
      <c r="T378" s="23" t="s">
        <v>2004</v>
      </c>
      <c r="U378" s="1" t="s">
        <v>2005</v>
      </c>
      <c r="V378" s="24" t="s">
        <v>2003</v>
      </c>
    </row>
    <row r="379" spans="1:22">
      <c r="A379" s="1" t="s">
        <v>2590</v>
      </c>
      <c r="B379" s="1" t="s">
        <v>3685</v>
      </c>
      <c r="C379" s="1" t="s">
        <v>4069</v>
      </c>
      <c r="D379" s="1">
        <v>11443007</v>
      </c>
      <c r="E379" s="1">
        <v>11443407</v>
      </c>
      <c r="F379" s="1" t="s">
        <v>4065</v>
      </c>
      <c r="G379" s="1">
        <v>400</v>
      </c>
      <c r="H379" s="1">
        <v>224</v>
      </c>
      <c r="I379" s="1">
        <v>264</v>
      </c>
      <c r="J379" s="19" t="s">
        <v>3584</v>
      </c>
      <c r="K379" s="20" t="s">
        <v>3585</v>
      </c>
      <c r="L379" s="1">
        <v>123</v>
      </c>
      <c r="M379" s="1" t="s">
        <v>207</v>
      </c>
      <c r="N379" s="1">
        <v>9</v>
      </c>
      <c r="O379" s="1">
        <v>5</v>
      </c>
      <c r="P379" s="1">
        <v>14</v>
      </c>
      <c r="Q379" s="16">
        <v>171</v>
      </c>
      <c r="R379" s="16">
        <v>162</v>
      </c>
      <c r="S379" s="12">
        <v>3.7699999999999999E-6</v>
      </c>
      <c r="T379" s="23" t="s">
        <v>1992</v>
      </c>
      <c r="U379" s="1" t="s">
        <v>1993</v>
      </c>
      <c r="V379" s="24" t="s">
        <v>1994</v>
      </c>
    </row>
    <row r="380" spans="1:22">
      <c r="A380" s="1" t="s">
        <v>2591</v>
      </c>
      <c r="B380" s="1" t="s">
        <v>3685</v>
      </c>
      <c r="C380" s="1" t="s">
        <v>4069</v>
      </c>
      <c r="D380" s="1">
        <v>12232896</v>
      </c>
      <c r="E380" s="1">
        <v>12233296</v>
      </c>
      <c r="F380" s="1" t="s">
        <v>4066</v>
      </c>
      <c r="G380" s="1">
        <v>400</v>
      </c>
      <c r="H380" s="1">
        <v>365</v>
      </c>
      <c r="I380" s="1">
        <v>400</v>
      </c>
      <c r="J380" s="19" t="s">
        <v>3584</v>
      </c>
      <c r="K380" s="20" t="s">
        <v>3585</v>
      </c>
      <c r="L380" s="1">
        <v>123</v>
      </c>
      <c r="M380" s="1" t="s">
        <v>207</v>
      </c>
      <c r="N380" s="1">
        <v>9</v>
      </c>
      <c r="O380" s="1">
        <v>5</v>
      </c>
      <c r="P380" s="1">
        <v>14</v>
      </c>
      <c r="Q380" s="16">
        <v>30</v>
      </c>
      <c r="R380" s="16">
        <v>21</v>
      </c>
      <c r="S380" s="12">
        <v>3.6999999999999998E-5</v>
      </c>
      <c r="T380" s="23" t="s">
        <v>1992</v>
      </c>
      <c r="U380" s="1" t="s">
        <v>1998</v>
      </c>
      <c r="V380" s="24" t="s">
        <v>1994</v>
      </c>
    </row>
    <row r="381" spans="1:22">
      <c r="A381" s="1" t="s">
        <v>2588</v>
      </c>
      <c r="B381" s="1" t="s">
        <v>3685</v>
      </c>
      <c r="C381" s="1" t="s">
        <v>4071</v>
      </c>
      <c r="D381" s="1">
        <v>2094404</v>
      </c>
      <c r="E381" s="1">
        <v>2094804</v>
      </c>
      <c r="F381" s="1" t="s">
        <v>4066</v>
      </c>
      <c r="G381" s="1">
        <v>400</v>
      </c>
      <c r="H381" s="1">
        <v>250</v>
      </c>
      <c r="I381" s="1">
        <v>289</v>
      </c>
      <c r="J381" s="19" t="s">
        <v>3584</v>
      </c>
      <c r="K381" s="20" t="s">
        <v>3585</v>
      </c>
      <c r="L381" s="1">
        <v>123</v>
      </c>
      <c r="M381" s="1" t="s">
        <v>207</v>
      </c>
      <c r="N381" s="1">
        <v>9</v>
      </c>
      <c r="O381" s="1">
        <v>4</v>
      </c>
      <c r="P381" s="1">
        <v>13</v>
      </c>
      <c r="Q381" s="16">
        <v>146</v>
      </c>
      <c r="R381" s="16">
        <v>137</v>
      </c>
      <c r="S381" s="12">
        <v>3.6999999999999998E-5</v>
      </c>
      <c r="T381" s="23" t="s">
        <v>1995</v>
      </c>
      <c r="U381" s="1" t="s">
        <v>1998</v>
      </c>
      <c r="V381" s="24" t="s">
        <v>2000</v>
      </c>
    </row>
    <row r="382" spans="1:22">
      <c r="A382" s="1" t="s">
        <v>2610</v>
      </c>
      <c r="B382" s="1" t="s">
        <v>3685</v>
      </c>
      <c r="C382" s="1" t="s">
        <v>4071</v>
      </c>
      <c r="D382" s="1">
        <v>2700265</v>
      </c>
      <c r="E382" s="1">
        <v>2700665</v>
      </c>
      <c r="F382" s="1" t="s">
        <v>4065</v>
      </c>
      <c r="G382" s="1">
        <v>400</v>
      </c>
      <c r="H382" s="1">
        <v>346</v>
      </c>
      <c r="I382" s="1">
        <v>390</v>
      </c>
      <c r="J382" s="19" t="s">
        <v>3584</v>
      </c>
      <c r="K382" s="20" t="s">
        <v>3585</v>
      </c>
      <c r="L382" s="1">
        <v>123</v>
      </c>
      <c r="M382" s="1" t="s">
        <v>207</v>
      </c>
      <c r="N382" s="1">
        <v>9</v>
      </c>
      <c r="O382" s="1">
        <v>5</v>
      </c>
      <c r="P382" s="1">
        <v>14</v>
      </c>
      <c r="Q382" s="16">
        <v>49</v>
      </c>
      <c r="R382" s="16">
        <v>40</v>
      </c>
      <c r="S382" s="12">
        <v>3.6999999999999998E-5</v>
      </c>
      <c r="T382" s="23" t="s">
        <v>1992</v>
      </c>
      <c r="U382" s="1" t="s">
        <v>1998</v>
      </c>
      <c r="V382" s="24" t="s">
        <v>1994</v>
      </c>
    </row>
    <row r="383" spans="1:22">
      <c r="A383" s="1" t="s">
        <v>2592</v>
      </c>
      <c r="B383" s="1" t="s">
        <v>3685</v>
      </c>
      <c r="C383" s="1" t="s">
        <v>4079</v>
      </c>
      <c r="D383" s="1">
        <v>1546997</v>
      </c>
      <c r="E383" s="1">
        <v>1547397</v>
      </c>
      <c r="F383" s="1" t="s">
        <v>4066</v>
      </c>
      <c r="G383" s="1">
        <v>400</v>
      </c>
      <c r="H383" s="1">
        <v>56</v>
      </c>
      <c r="I383" s="1">
        <v>96</v>
      </c>
      <c r="J383" s="19" t="s">
        <v>3584</v>
      </c>
      <c r="K383" s="20" t="s">
        <v>3585</v>
      </c>
      <c r="L383" s="1">
        <v>123</v>
      </c>
      <c r="M383" s="1" t="s">
        <v>207</v>
      </c>
      <c r="N383" s="1">
        <v>9</v>
      </c>
      <c r="O383" s="1">
        <v>5</v>
      </c>
      <c r="P383" s="1">
        <v>14</v>
      </c>
      <c r="Q383" s="16">
        <v>339</v>
      </c>
      <c r="R383" s="16">
        <v>330</v>
      </c>
      <c r="S383" s="12">
        <v>3.6999999999999998E-5</v>
      </c>
      <c r="T383" s="23" t="s">
        <v>1992</v>
      </c>
      <c r="U383" s="1" t="s">
        <v>1998</v>
      </c>
      <c r="V383" s="24" t="s">
        <v>1994</v>
      </c>
    </row>
    <row r="384" spans="1:22">
      <c r="A384" s="1" t="s">
        <v>2594</v>
      </c>
      <c r="B384" s="1" t="s">
        <v>3685</v>
      </c>
      <c r="C384" s="1" t="s">
        <v>4073</v>
      </c>
      <c r="D384" s="1">
        <v>4182825</v>
      </c>
      <c r="E384" s="1">
        <v>4183225</v>
      </c>
      <c r="F384" s="1" t="s">
        <v>4066</v>
      </c>
      <c r="G384" s="1">
        <v>400</v>
      </c>
      <c r="H384" s="1">
        <v>318</v>
      </c>
      <c r="I384" s="1">
        <v>341</v>
      </c>
      <c r="J384" s="19" t="s">
        <v>3584</v>
      </c>
      <c r="K384" s="20" t="s">
        <v>3585</v>
      </c>
      <c r="L384" s="1">
        <v>123</v>
      </c>
      <c r="M384" s="1" t="s">
        <v>207</v>
      </c>
      <c r="N384" s="1">
        <v>9</v>
      </c>
      <c r="O384" s="1">
        <v>5</v>
      </c>
      <c r="P384" s="1">
        <v>14</v>
      </c>
      <c r="Q384" s="16">
        <v>77</v>
      </c>
      <c r="R384" s="16">
        <v>68</v>
      </c>
      <c r="S384" s="12">
        <v>3.6999999999999998E-5</v>
      </c>
      <c r="T384" s="23" t="s">
        <v>1992</v>
      </c>
      <c r="U384" s="1" t="s">
        <v>1998</v>
      </c>
      <c r="V384" s="24" t="s">
        <v>1999</v>
      </c>
    </row>
    <row r="385" spans="1:22">
      <c r="A385" s="1" t="s">
        <v>2595</v>
      </c>
      <c r="B385" s="1" t="s">
        <v>3685</v>
      </c>
      <c r="C385" s="1" t="s">
        <v>4079</v>
      </c>
      <c r="D385" s="1">
        <v>1612087</v>
      </c>
      <c r="E385" s="1">
        <v>1612487</v>
      </c>
      <c r="F385" s="1" t="s">
        <v>4065</v>
      </c>
      <c r="G385" s="1">
        <v>400</v>
      </c>
      <c r="H385" s="1">
        <v>212</v>
      </c>
      <c r="I385" s="1">
        <v>249</v>
      </c>
      <c r="J385" s="19" t="s">
        <v>3584</v>
      </c>
      <c r="K385" s="20" t="s">
        <v>3585</v>
      </c>
      <c r="L385" s="1">
        <v>123</v>
      </c>
      <c r="M385" s="1" t="s">
        <v>207</v>
      </c>
      <c r="N385" s="1">
        <v>9</v>
      </c>
      <c r="O385" s="1">
        <v>5</v>
      </c>
      <c r="P385" s="1">
        <v>14</v>
      </c>
      <c r="Q385" s="16">
        <v>183</v>
      </c>
      <c r="R385" s="16">
        <v>174</v>
      </c>
      <c r="S385" s="12">
        <v>3.6999999999999998E-5</v>
      </c>
      <c r="T385" s="23" t="s">
        <v>1992</v>
      </c>
      <c r="U385" s="1" t="s">
        <v>1998</v>
      </c>
      <c r="V385" s="24" t="s">
        <v>2000</v>
      </c>
    </row>
    <row r="386" spans="1:22">
      <c r="A386" s="1" t="s">
        <v>3549</v>
      </c>
      <c r="B386" s="1" t="s">
        <v>3610</v>
      </c>
      <c r="C386" s="1" t="s">
        <v>4085</v>
      </c>
      <c r="D386" s="1">
        <v>2706631</v>
      </c>
      <c r="E386" s="1">
        <v>2707031</v>
      </c>
      <c r="F386" s="1" t="s">
        <v>4065</v>
      </c>
      <c r="G386" s="1">
        <v>400</v>
      </c>
      <c r="H386" s="1">
        <v>236</v>
      </c>
      <c r="I386" s="1">
        <v>278</v>
      </c>
      <c r="J386" s="19" t="s">
        <v>4018</v>
      </c>
      <c r="K386" s="20" t="s">
        <v>3585</v>
      </c>
      <c r="L386" s="1">
        <v>123</v>
      </c>
      <c r="M386" s="1" t="s">
        <v>207</v>
      </c>
      <c r="N386" s="1">
        <v>9</v>
      </c>
      <c r="O386" s="1">
        <v>80</v>
      </c>
      <c r="P386" s="1">
        <v>89</v>
      </c>
      <c r="Q386" s="16">
        <v>84</v>
      </c>
      <c r="R386" s="16">
        <v>75</v>
      </c>
      <c r="S386" s="12">
        <v>3.6999999999999998E-5</v>
      </c>
      <c r="T386" s="23" t="s">
        <v>2001</v>
      </c>
      <c r="U386" s="1" t="s">
        <v>2002</v>
      </c>
      <c r="V386" s="24" t="s">
        <v>2003</v>
      </c>
    </row>
    <row r="387" spans="1:22">
      <c r="A387" s="1" t="s">
        <v>3555</v>
      </c>
      <c r="B387" s="1" t="s">
        <v>3819</v>
      </c>
      <c r="C387" s="1" t="s">
        <v>4030</v>
      </c>
      <c r="D387" s="1">
        <v>1106873</v>
      </c>
      <c r="E387" s="1">
        <v>1107273</v>
      </c>
      <c r="F387" s="1" t="s">
        <v>4066</v>
      </c>
      <c r="G387" s="1">
        <v>400</v>
      </c>
      <c r="H387" s="1">
        <v>152</v>
      </c>
      <c r="I387" s="1">
        <v>248</v>
      </c>
      <c r="J387" s="19" t="s">
        <v>3582</v>
      </c>
      <c r="K387" s="20" t="s">
        <v>3585</v>
      </c>
      <c r="L387" s="1">
        <v>126</v>
      </c>
      <c r="M387" s="1" t="s">
        <v>208</v>
      </c>
      <c r="N387" s="1">
        <v>5</v>
      </c>
      <c r="O387" s="1">
        <v>48</v>
      </c>
      <c r="P387" s="1">
        <v>53</v>
      </c>
      <c r="Q387" s="16">
        <v>200</v>
      </c>
      <c r="R387" s="16">
        <v>195</v>
      </c>
      <c r="S387" s="12">
        <v>1.9499999999999999E-3</v>
      </c>
      <c r="T387" s="23" t="s">
        <v>2019</v>
      </c>
      <c r="U387" s="1" t="s">
        <v>2020</v>
      </c>
      <c r="V387" s="24" t="s">
        <v>2021</v>
      </c>
    </row>
    <row r="388" spans="1:22">
      <c r="A388" s="1" t="s">
        <v>3552</v>
      </c>
      <c r="B388" s="1" t="s">
        <v>3826</v>
      </c>
      <c r="C388" s="1" t="s">
        <v>4032</v>
      </c>
      <c r="D388" s="1">
        <v>273329</v>
      </c>
      <c r="E388" s="1">
        <v>273729</v>
      </c>
      <c r="F388" s="1" t="s">
        <v>4066</v>
      </c>
      <c r="G388" s="1">
        <v>400</v>
      </c>
      <c r="H388" s="1">
        <v>72</v>
      </c>
      <c r="I388" s="1">
        <v>148</v>
      </c>
      <c r="J388" s="19" t="s">
        <v>3582</v>
      </c>
      <c r="K388" s="20" t="s">
        <v>3585</v>
      </c>
      <c r="L388" s="1">
        <v>126</v>
      </c>
      <c r="M388" s="1" t="s">
        <v>208</v>
      </c>
      <c r="N388" s="1">
        <v>5</v>
      </c>
      <c r="O388" s="1">
        <v>3</v>
      </c>
      <c r="P388" s="1">
        <v>8</v>
      </c>
      <c r="Q388" s="16">
        <v>325</v>
      </c>
      <c r="R388" s="16">
        <v>320</v>
      </c>
      <c r="S388" s="12">
        <v>9.8799999999999995E-4</v>
      </c>
      <c r="T388" s="23" t="s">
        <v>537</v>
      </c>
      <c r="U388" s="1" t="s">
        <v>2012</v>
      </c>
      <c r="V388" s="24" t="s">
        <v>2013</v>
      </c>
    </row>
    <row r="389" spans="1:22">
      <c r="A389" s="1" t="s">
        <v>3557</v>
      </c>
      <c r="B389" s="1" t="s">
        <v>3774</v>
      </c>
      <c r="C389" s="1" t="s">
        <v>4053</v>
      </c>
      <c r="D389" s="1">
        <v>1096609</v>
      </c>
      <c r="E389" s="1">
        <v>1097009</v>
      </c>
      <c r="F389" s="1" t="s">
        <v>4066</v>
      </c>
      <c r="G389" s="1">
        <v>400</v>
      </c>
      <c r="H389" s="1">
        <v>93</v>
      </c>
      <c r="I389" s="1">
        <v>305</v>
      </c>
      <c r="J389" s="19" t="s">
        <v>3582</v>
      </c>
      <c r="K389" s="20" t="s">
        <v>3585</v>
      </c>
      <c r="L389" s="1">
        <v>126</v>
      </c>
      <c r="M389" s="1" t="s">
        <v>208</v>
      </c>
      <c r="N389" s="1">
        <v>5</v>
      </c>
      <c r="O389" s="1">
        <v>34</v>
      </c>
      <c r="P389" s="1">
        <v>39</v>
      </c>
      <c r="Q389" s="16">
        <v>273</v>
      </c>
      <c r="R389" s="16">
        <v>268</v>
      </c>
      <c r="S389" s="12">
        <v>1.9499999999999999E-3</v>
      </c>
      <c r="T389" s="23" t="s">
        <v>2024</v>
      </c>
      <c r="U389" s="1" t="s">
        <v>2020</v>
      </c>
      <c r="V389" s="24" t="s">
        <v>2025</v>
      </c>
    </row>
    <row r="390" spans="1:22">
      <c r="A390" s="1" t="s">
        <v>2858</v>
      </c>
      <c r="B390" s="1" t="s">
        <v>3923</v>
      </c>
      <c r="C390" s="1" t="s">
        <v>4058</v>
      </c>
      <c r="D390" s="1">
        <v>1450916</v>
      </c>
      <c r="E390" s="1">
        <v>1451316</v>
      </c>
      <c r="F390" s="1" t="s">
        <v>4066</v>
      </c>
      <c r="G390" s="1">
        <v>400</v>
      </c>
      <c r="H390" s="1">
        <v>103</v>
      </c>
      <c r="I390" s="1">
        <v>215</v>
      </c>
      <c r="J390" s="19" t="s">
        <v>3582</v>
      </c>
      <c r="K390" s="20" t="s">
        <v>3585</v>
      </c>
      <c r="L390" s="1">
        <v>126</v>
      </c>
      <c r="M390" s="1" t="s">
        <v>208</v>
      </c>
      <c r="N390" s="1">
        <v>5</v>
      </c>
      <c r="O390" s="1">
        <v>119</v>
      </c>
      <c r="P390" s="1">
        <v>124</v>
      </c>
      <c r="Q390" s="16">
        <v>178</v>
      </c>
      <c r="R390" s="16">
        <v>173</v>
      </c>
      <c r="S390" s="12">
        <v>9.8799999999999995E-4</v>
      </c>
      <c r="T390" s="23" t="s">
        <v>2016</v>
      </c>
      <c r="U390" s="1" t="s">
        <v>2012</v>
      </c>
      <c r="V390" s="24" t="s">
        <v>2017</v>
      </c>
    </row>
    <row r="391" spans="1:22">
      <c r="A391" s="1" t="s">
        <v>2858</v>
      </c>
      <c r="B391" s="1" t="s">
        <v>3923</v>
      </c>
      <c r="C391" s="1" t="s">
        <v>4058</v>
      </c>
      <c r="D391" s="1">
        <v>1450916</v>
      </c>
      <c r="E391" s="1">
        <v>1451316</v>
      </c>
      <c r="F391" s="1" t="s">
        <v>4066</v>
      </c>
      <c r="G391" s="1">
        <v>400</v>
      </c>
      <c r="H391" s="1">
        <v>45</v>
      </c>
      <c r="I391" s="1">
        <v>214</v>
      </c>
      <c r="J391" s="19" t="s">
        <v>3582</v>
      </c>
      <c r="K391" s="20" t="s">
        <v>3585</v>
      </c>
      <c r="L391" s="1">
        <v>126</v>
      </c>
      <c r="M391" s="1" t="s">
        <v>208</v>
      </c>
      <c r="N391" s="1">
        <v>5</v>
      </c>
      <c r="O391" s="1">
        <v>155</v>
      </c>
      <c r="P391" s="1">
        <v>160</v>
      </c>
      <c r="Q391" s="16">
        <v>200</v>
      </c>
      <c r="R391" s="16">
        <v>195</v>
      </c>
      <c r="S391" s="12">
        <v>9.8799999999999995E-4</v>
      </c>
      <c r="T391" s="23" t="s">
        <v>2016</v>
      </c>
      <c r="U391" s="1" t="s">
        <v>2012</v>
      </c>
      <c r="V391" s="24" t="s">
        <v>2017</v>
      </c>
    </row>
    <row r="392" spans="1:22">
      <c r="A392" s="1" t="s">
        <v>2858</v>
      </c>
      <c r="B392" s="1" t="s">
        <v>3923</v>
      </c>
      <c r="C392" s="1" t="s">
        <v>4058</v>
      </c>
      <c r="D392" s="1">
        <v>1450916</v>
      </c>
      <c r="E392" s="1">
        <v>1451316</v>
      </c>
      <c r="F392" s="1" t="s">
        <v>4066</v>
      </c>
      <c r="G392" s="1">
        <v>400</v>
      </c>
      <c r="H392" s="1">
        <v>81</v>
      </c>
      <c r="I392" s="1">
        <v>218</v>
      </c>
      <c r="J392" s="19" t="s">
        <v>3582</v>
      </c>
      <c r="K392" s="20" t="s">
        <v>3585</v>
      </c>
      <c r="L392" s="1">
        <v>126</v>
      </c>
      <c r="M392" s="1" t="s">
        <v>208</v>
      </c>
      <c r="N392" s="1">
        <v>5</v>
      </c>
      <c r="O392" s="1">
        <v>97</v>
      </c>
      <c r="P392" s="1">
        <v>102</v>
      </c>
      <c r="Q392" s="16">
        <v>222</v>
      </c>
      <c r="R392" s="16">
        <v>217</v>
      </c>
      <c r="S392" s="12">
        <v>9.8799999999999995E-4</v>
      </c>
      <c r="T392" s="23" t="s">
        <v>2016</v>
      </c>
      <c r="U392" s="1" t="s">
        <v>2012</v>
      </c>
      <c r="V392" s="24" t="s">
        <v>2017</v>
      </c>
    </row>
    <row r="393" spans="1:22">
      <c r="A393" s="1" t="s">
        <v>3560</v>
      </c>
      <c r="B393" s="1" t="s">
        <v>3930</v>
      </c>
      <c r="C393" s="1" t="s">
        <v>4059</v>
      </c>
      <c r="D393" s="1">
        <v>2167977</v>
      </c>
      <c r="E393" s="1">
        <v>2168377</v>
      </c>
      <c r="F393" s="1" t="s">
        <v>4066</v>
      </c>
      <c r="G393" s="1">
        <v>400</v>
      </c>
      <c r="H393" s="1">
        <v>235</v>
      </c>
      <c r="I393" s="1">
        <v>303</v>
      </c>
      <c r="J393" s="19" t="s">
        <v>3582</v>
      </c>
      <c r="K393" s="20" t="s">
        <v>3585</v>
      </c>
      <c r="L393" s="1">
        <v>126</v>
      </c>
      <c r="M393" s="1" t="s">
        <v>208</v>
      </c>
      <c r="N393" s="1">
        <v>5</v>
      </c>
      <c r="O393" s="1">
        <v>51</v>
      </c>
      <c r="P393" s="1">
        <v>56</v>
      </c>
      <c r="Q393" s="16">
        <v>114</v>
      </c>
      <c r="R393" s="16">
        <v>109</v>
      </c>
      <c r="S393" s="12">
        <v>2.9199999999999999E-3</v>
      </c>
      <c r="T393" s="23" t="s">
        <v>2027</v>
      </c>
      <c r="U393" s="1" t="s">
        <v>224</v>
      </c>
      <c r="V393" s="24" t="s">
        <v>2028</v>
      </c>
    </row>
    <row r="394" spans="1:22">
      <c r="A394" s="1" t="s">
        <v>2859</v>
      </c>
      <c r="B394" s="1" t="s">
        <v>3685</v>
      </c>
      <c r="C394" s="1" t="s">
        <v>4073</v>
      </c>
      <c r="D394" s="1">
        <v>6802363</v>
      </c>
      <c r="E394" s="1">
        <v>6802763</v>
      </c>
      <c r="F394" s="1" t="s">
        <v>4066</v>
      </c>
      <c r="G394" s="1">
        <v>400</v>
      </c>
      <c r="H394" s="1">
        <v>1</v>
      </c>
      <c r="I394" s="1">
        <v>114</v>
      </c>
      <c r="J394" s="19" t="s">
        <v>3584</v>
      </c>
      <c r="K394" s="20" t="s">
        <v>3585</v>
      </c>
      <c r="L394" s="1">
        <v>126</v>
      </c>
      <c r="M394" s="1" t="s">
        <v>208</v>
      </c>
      <c r="N394" s="1">
        <v>5</v>
      </c>
      <c r="O394" s="1">
        <v>97</v>
      </c>
      <c r="P394" s="1">
        <v>102</v>
      </c>
      <c r="Q394" s="16">
        <v>302</v>
      </c>
      <c r="R394" s="16">
        <v>297</v>
      </c>
      <c r="S394" s="12">
        <v>9.8799999999999995E-4</v>
      </c>
      <c r="T394" s="23" t="s">
        <v>2014</v>
      </c>
      <c r="U394" s="1" t="s">
        <v>2012</v>
      </c>
      <c r="V394" s="24" t="s">
        <v>2015</v>
      </c>
    </row>
    <row r="395" spans="1:22">
      <c r="A395" s="1" t="s">
        <v>3556</v>
      </c>
      <c r="B395" s="1" t="s">
        <v>3685</v>
      </c>
      <c r="C395" s="1" t="s">
        <v>4078</v>
      </c>
      <c r="D395" s="1">
        <v>1497233</v>
      </c>
      <c r="E395" s="1">
        <v>1497633</v>
      </c>
      <c r="F395" s="1" t="s">
        <v>4066</v>
      </c>
      <c r="G395" s="1">
        <v>400</v>
      </c>
      <c r="H395" s="1">
        <v>212</v>
      </c>
      <c r="I395" s="1">
        <v>269</v>
      </c>
      <c r="J395" s="19" t="s">
        <v>3584</v>
      </c>
      <c r="K395" s="20" t="s">
        <v>3585</v>
      </c>
      <c r="L395" s="1">
        <v>126</v>
      </c>
      <c r="M395" s="1" t="s">
        <v>208</v>
      </c>
      <c r="N395" s="1">
        <v>5</v>
      </c>
      <c r="O395" s="1">
        <v>34</v>
      </c>
      <c r="P395" s="1">
        <v>39</v>
      </c>
      <c r="Q395" s="16">
        <v>154</v>
      </c>
      <c r="R395" s="16">
        <v>149</v>
      </c>
      <c r="S395" s="12">
        <v>1.9499999999999999E-3</v>
      </c>
      <c r="T395" s="23" t="s">
        <v>2022</v>
      </c>
      <c r="U395" s="1" t="s">
        <v>2020</v>
      </c>
      <c r="V395" s="24" t="s">
        <v>2023</v>
      </c>
    </row>
    <row r="396" spans="1:22">
      <c r="A396" s="1" t="s">
        <v>3558</v>
      </c>
      <c r="B396" s="1" t="s">
        <v>3685</v>
      </c>
      <c r="C396" s="1" t="s">
        <v>4071</v>
      </c>
      <c r="D396" s="1">
        <v>1614217</v>
      </c>
      <c r="E396" s="1">
        <v>1614617</v>
      </c>
      <c r="F396" s="1" t="s">
        <v>4066</v>
      </c>
      <c r="G396" s="1">
        <v>400</v>
      </c>
      <c r="H396" s="1">
        <v>3</v>
      </c>
      <c r="I396" s="1">
        <v>79</v>
      </c>
      <c r="J396" s="19" t="s">
        <v>3584</v>
      </c>
      <c r="K396" s="20" t="s">
        <v>3585</v>
      </c>
      <c r="L396" s="1">
        <v>126</v>
      </c>
      <c r="M396" s="1" t="s">
        <v>208</v>
      </c>
      <c r="N396" s="1">
        <v>5</v>
      </c>
      <c r="O396" s="1">
        <v>3</v>
      </c>
      <c r="P396" s="1">
        <v>8</v>
      </c>
      <c r="Q396" s="16">
        <v>394</v>
      </c>
      <c r="R396" s="16">
        <v>389</v>
      </c>
      <c r="S396" s="12">
        <v>1.9499999999999999E-3</v>
      </c>
      <c r="T396" s="23" t="s">
        <v>537</v>
      </c>
      <c r="U396" s="1" t="s">
        <v>2020</v>
      </c>
      <c r="V396" s="24" t="s">
        <v>2026</v>
      </c>
    </row>
    <row r="397" spans="1:22">
      <c r="A397" s="1" t="s">
        <v>3559</v>
      </c>
      <c r="B397" s="1" t="s">
        <v>3610</v>
      </c>
      <c r="C397" s="1" t="s">
        <v>4085</v>
      </c>
      <c r="D397" s="1">
        <v>2227924</v>
      </c>
      <c r="E397" s="1">
        <v>2228324</v>
      </c>
      <c r="F397" s="1" t="s">
        <v>4066</v>
      </c>
      <c r="G397" s="1">
        <v>400</v>
      </c>
      <c r="H397" s="1">
        <v>291</v>
      </c>
      <c r="I397" s="1">
        <v>348</v>
      </c>
      <c r="J397" s="19" t="s">
        <v>4018</v>
      </c>
      <c r="K397" s="20" t="s">
        <v>3585</v>
      </c>
      <c r="L397" s="1">
        <v>126</v>
      </c>
      <c r="M397" s="1" t="s">
        <v>208</v>
      </c>
      <c r="N397" s="1">
        <v>5</v>
      </c>
      <c r="O397" s="1">
        <v>51</v>
      </c>
      <c r="P397" s="1">
        <v>56</v>
      </c>
      <c r="Q397" s="16">
        <v>58</v>
      </c>
      <c r="R397" s="16">
        <v>53</v>
      </c>
      <c r="S397" s="12">
        <v>2.9199999999999999E-3</v>
      </c>
      <c r="T397" s="23" t="s">
        <v>2027</v>
      </c>
      <c r="U397" s="1" t="s">
        <v>224</v>
      </c>
      <c r="V397" s="24" t="s">
        <v>2028</v>
      </c>
    </row>
    <row r="398" spans="1:22">
      <c r="A398" s="1" t="s">
        <v>3561</v>
      </c>
      <c r="B398" s="1" t="s">
        <v>3627</v>
      </c>
      <c r="C398" s="1" t="s">
        <v>4087</v>
      </c>
      <c r="D398" s="1">
        <v>1873788</v>
      </c>
      <c r="E398" s="1">
        <v>1874188</v>
      </c>
      <c r="F398" s="1" t="s">
        <v>4065</v>
      </c>
      <c r="G398" s="1">
        <v>400</v>
      </c>
      <c r="H398" s="1">
        <v>7</v>
      </c>
      <c r="I398" s="1">
        <v>103</v>
      </c>
      <c r="J398" s="19" t="s">
        <v>4018</v>
      </c>
      <c r="K398" s="20" t="s">
        <v>3585</v>
      </c>
      <c r="L398" s="1">
        <v>126</v>
      </c>
      <c r="M398" s="1" t="s">
        <v>208</v>
      </c>
      <c r="N398" s="1">
        <v>5</v>
      </c>
      <c r="O398" s="1">
        <v>6</v>
      </c>
      <c r="P398" s="1">
        <v>11</v>
      </c>
      <c r="Q398" s="16">
        <v>387</v>
      </c>
      <c r="R398" s="16">
        <v>382</v>
      </c>
      <c r="S398" s="12">
        <v>3.8600000000000001E-3</v>
      </c>
      <c r="T398" s="23" t="s">
        <v>2029</v>
      </c>
      <c r="U398" s="1" t="s">
        <v>2030</v>
      </c>
      <c r="V398" s="24" t="s">
        <v>2031</v>
      </c>
    </row>
    <row r="399" spans="1:22">
      <c r="A399" s="1" t="s">
        <v>3554</v>
      </c>
      <c r="B399" s="1" t="s">
        <v>3666</v>
      </c>
      <c r="C399" s="1" t="s">
        <v>4157</v>
      </c>
      <c r="D399" s="1">
        <v>931306</v>
      </c>
      <c r="E399" s="1">
        <v>931706</v>
      </c>
      <c r="F399" s="1" t="s">
        <v>4065</v>
      </c>
      <c r="G399" s="1">
        <v>400</v>
      </c>
      <c r="H399" s="1">
        <v>1</v>
      </c>
      <c r="I399" s="1">
        <v>171</v>
      </c>
      <c r="J399" s="19" t="s">
        <v>4018</v>
      </c>
      <c r="K399" s="20" t="s">
        <v>3585</v>
      </c>
      <c r="L399" s="1">
        <v>126</v>
      </c>
      <c r="M399" s="1" t="s">
        <v>208</v>
      </c>
      <c r="N399" s="1">
        <v>5</v>
      </c>
      <c r="O399" s="1">
        <v>155</v>
      </c>
      <c r="P399" s="1">
        <v>160</v>
      </c>
      <c r="Q399" s="16">
        <v>244</v>
      </c>
      <c r="R399" s="16">
        <v>239</v>
      </c>
      <c r="S399" s="12">
        <v>9.8799999999999995E-4</v>
      </c>
      <c r="T399" s="23" t="s">
        <v>2018</v>
      </c>
      <c r="U399" s="1" t="s">
        <v>2012</v>
      </c>
      <c r="V399" s="24" t="s">
        <v>2015</v>
      </c>
    </row>
    <row r="400" spans="1:22">
      <c r="A400" s="1" t="s">
        <v>3553</v>
      </c>
      <c r="B400" s="1" t="s">
        <v>3666</v>
      </c>
      <c r="C400" s="1" t="s">
        <v>4169</v>
      </c>
      <c r="D400" s="1">
        <v>249522</v>
      </c>
      <c r="E400" s="1">
        <v>249922</v>
      </c>
      <c r="F400" s="1" t="s">
        <v>4065</v>
      </c>
      <c r="G400" s="1">
        <v>400</v>
      </c>
      <c r="H400" s="1">
        <v>11</v>
      </c>
      <c r="I400" s="1">
        <v>149</v>
      </c>
      <c r="J400" s="19" t="s">
        <v>4018</v>
      </c>
      <c r="K400" s="20" t="s">
        <v>3585</v>
      </c>
      <c r="L400" s="1">
        <v>126</v>
      </c>
      <c r="M400" s="1" t="s">
        <v>208</v>
      </c>
      <c r="N400" s="1">
        <v>5</v>
      </c>
      <c r="O400" s="1">
        <v>134</v>
      </c>
      <c r="P400" s="1">
        <v>139</v>
      </c>
      <c r="Q400" s="16">
        <v>255</v>
      </c>
      <c r="R400" s="16">
        <v>250</v>
      </c>
      <c r="S400" s="12">
        <v>9.8799999999999995E-4</v>
      </c>
      <c r="T400" s="23" t="s">
        <v>2015</v>
      </c>
      <c r="U400" s="1" t="s">
        <v>2012</v>
      </c>
      <c r="V400" s="24" t="s">
        <v>533</v>
      </c>
    </row>
    <row r="401" spans="1:22">
      <c r="A401" s="1" t="s">
        <v>3555</v>
      </c>
      <c r="B401" s="1" t="s">
        <v>3819</v>
      </c>
      <c r="C401" s="1" t="s">
        <v>4030</v>
      </c>
      <c r="D401" s="1">
        <v>1106873</v>
      </c>
      <c r="E401" s="1">
        <v>1107273</v>
      </c>
      <c r="F401" s="1" t="s">
        <v>4066</v>
      </c>
      <c r="G401" s="1">
        <v>400</v>
      </c>
      <c r="H401" s="1">
        <v>152</v>
      </c>
      <c r="I401" s="1">
        <v>248</v>
      </c>
      <c r="J401" s="19" t="s">
        <v>3582</v>
      </c>
      <c r="K401" s="20" t="s">
        <v>3585</v>
      </c>
      <c r="L401" s="1">
        <v>126</v>
      </c>
      <c r="M401" s="1" t="s">
        <v>209</v>
      </c>
      <c r="N401" s="1">
        <v>10</v>
      </c>
      <c r="O401" s="1">
        <v>69</v>
      </c>
      <c r="P401" s="1">
        <v>79</v>
      </c>
      <c r="Q401" s="16">
        <v>179</v>
      </c>
      <c r="R401" s="16">
        <v>169</v>
      </c>
      <c r="S401" s="12">
        <v>1.1199999999999999E-5</v>
      </c>
      <c r="T401" s="23" t="s">
        <v>2038</v>
      </c>
      <c r="U401" s="1" t="s">
        <v>2039</v>
      </c>
      <c r="V401" s="24" t="s">
        <v>2040</v>
      </c>
    </row>
    <row r="402" spans="1:22">
      <c r="A402" s="1" t="s">
        <v>3552</v>
      </c>
      <c r="B402" s="1" t="s">
        <v>3826</v>
      </c>
      <c r="C402" s="1" t="s">
        <v>4032</v>
      </c>
      <c r="D402" s="1">
        <v>273329</v>
      </c>
      <c r="E402" s="1">
        <v>273729</v>
      </c>
      <c r="F402" s="1" t="s">
        <v>4066</v>
      </c>
      <c r="G402" s="1">
        <v>400</v>
      </c>
      <c r="H402" s="1">
        <v>72</v>
      </c>
      <c r="I402" s="1">
        <v>148</v>
      </c>
      <c r="J402" s="19" t="s">
        <v>3582</v>
      </c>
      <c r="K402" s="20" t="s">
        <v>3585</v>
      </c>
      <c r="L402" s="1">
        <v>126</v>
      </c>
      <c r="M402" s="1" t="s">
        <v>209</v>
      </c>
      <c r="N402" s="1">
        <v>10</v>
      </c>
      <c r="O402" s="1">
        <v>61</v>
      </c>
      <c r="P402" s="1">
        <v>71</v>
      </c>
      <c r="Q402" s="16">
        <v>267</v>
      </c>
      <c r="R402" s="16">
        <v>257</v>
      </c>
      <c r="S402" s="12">
        <v>6.3E-5</v>
      </c>
      <c r="T402" s="23" t="s">
        <v>2047</v>
      </c>
      <c r="U402" s="1" t="s">
        <v>2048</v>
      </c>
      <c r="V402" s="24" t="s">
        <v>2049</v>
      </c>
    </row>
    <row r="403" spans="1:22">
      <c r="A403" s="1" t="s">
        <v>2858</v>
      </c>
      <c r="B403" s="1" t="s">
        <v>3923</v>
      </c>
      <c r="C403" s="1" t="s">
        <v>4058</v>
      </c>
      <c r="D403" s="1">
        <v>1450916</v>
      </c>
      <c r="E403" s="1">
        <v>1451316</v>
      </c>
      <c r="F403" s="1" t="s">
        <v>4066</v>
      </c>
      <c r="G403" s="1">
        <v>400</v>
      </c>
      <c r="H403" s="1">
        <v>103</v>
      </c>
      <c r="I403" s="1">
        <v>215</v>
      </c>
      <c r="J403" s="19" t="s">
        <v>3582</v>
      </c>
      <c r="K403" s="20" t="s">
        <v>3585</v>
      </c>
      <c r="L403" s="1">
        <v>126</v>
      </c>
      <c r="M403" s="1" t="s">
        <v>209</v>
      </c>
      <c r="N403" s="1">
        <v>10</v>
      </c>
      <c r="O403" s="1">
        <v>126</v>
      </c>
      <c r="P403" s="1">
        <v>136</v>
      </c>
      <c r="Q403" s="16">
        <v>171</v>
      </c>
      <c r="R403" s="16">
        <v>161</v>
      </c>
      <c r="S403" s="12">
        <v>1.88E-6</v>
      </c>
      <c r="T403" s="23" t="s">
        <v>2036</v>
      </c>
      <c r="U403" s="1" t="s">
        <v>2037</v>
      </c>
      <c r="V403" s="24" t="s">
        <v>2034</v>
      </c>
    </row>
    <row r="404" spans="1:22">
      <c r="A404" s="1" t="s">
        <v>2858</v>
      </c>
      <c r="B404" s="1" t="s">
        <v>3923</v>
      </c>
      <c r="C404" s="1" t="s">
        <v>4058</v>
      </c>
      <c r="D404" s="1">
        <v>1450916</v>
      </c>
      <c r="E404" s="1">
        <v>1451316</v>
      </c>
      <c r="F404" s="1" t="s">
        <v>4066</v>
      </c>
      <c r="G404" s="1">
        <v>400</v>
      </c>
      <c r="H404" s="1">
        <v>45</v>
      </c>
      <c r="I404" s="1">
        <v>214</v>
      </c>
      <c r="J404" s="19" t="s">
        <v>3582</v>
      </c>
      <c r="K404" s="20" t="s">
        <v>3585</v>
      </c>
      <c r="L404" s="1">
        <v>126</v>
      </c>
      <c r="M404" s="1" t="s">
        <v>209</v>
      </c>
      <c r="N404" s="1">
        <v>10</v>
      </c>
      <c r="O404" s="1">
        <v>68</v>
      </c>
      <c r="P404" s="1">
        <v>78</v>
      </c>
      <c r="Q404" s="16">
        <v>287</v>
      </c>
      <c r="R404" s="16">
        <v>277</v>
      </c>
      <c r="S404" s="12">
        <v>1.88E-6</v>
      </c>
      <c r="T404" s="23" t="s">
        <v>2036</v>
      </c>
      <c r="U404" s="1" t="s">
        <v>2037</v>
      </c>
      <c r="V404" s="24" t="s">
        <v>2034</v>
      </c>
    </row>
    <row r="405" spans="1:22">
      <c r="A405" s="1" t="s">
        <v>2858</v>
      </c>
      <c r="B405" s="1" t="s">
        <v>3923</v>
      </c>
      <c r="C405" s="1" t="s">
        <v>4058</v>
      </c>
      <c r="D405" s="1">
        <v>1450916</v>
      </c>
      <c r="E405" s="1">
        <v>1451316</v>
      </c>
      <c r="F405" s="1" t="s">
        <v>4066</v>
      </c>
      <c r="G405" s="1">
        <v>400</v>
      </c>
      <c r="H405" s="1">
        <v>81</v>
      </c>
      <c r="I405" s="1">
        <v>218</v>
      </c>
      <c r="J405" s="19" t="s">
        <v>3582</v>
      </c>
      <c r="K405" s="20" t="s">
        <v>3585</v>
      </c>
      <c r="L405" s="1">
        <v>126</v>
      </c>
      <c r="M405" s="1" t="s">
        <v>209</v>
      </c>
      <c r="N405" s="1">
        <v>10</v>
      </c>
      <c r="O405" s="1">
        <v>90</v>
      </c>
      <c r="P405" s="1">
        <v>100</v>
      </c>
      <c r="Q405" s="16">
        <v>229</v>
      </c>
      <c r="R405" s="16">
        <v>219</v>
      </c>
      <c r="S405" s="12">
        <v>1.88E-6</v>
      </c>
      <c r="T405" s="23" t="s">
        <v>2036</v>
      </c>
      <c r="U405" s="1" t="s">
        <v>2037</v>
      </c>
      <c r="V405" s="24" t="s">
        <v>2034</v>
      </c>
    </row>
    <row r="406" spans="1:22">
      <c r="A406" s="1" t="s">
        <v>2859</v>
      </c>
      <c r="B406" s="1" t="s">
        <v>3685</v>
      </c>
      <c r="C406" s="1" t="s">
        <v>4073</v>
      </c>
      <c r="D406" s="1">
        <v>6802363</v>
      </c>
      <c r="E406" s="1">
        <v>6802763</v>
      </c>
      <c r="F406" s="1" t="s">
        <v>4066</v>
      </c>
      <c r="G406" s="1">
        <v>400</v>
      </c>
      <c r="H406" s="1">
        <v>1</v>
      </c>
      <c r="I406" s="1">
        <v>114</v>
      </c>
      <c r="J406" s="19" t="s">
        <v>3584</v>
      </c>
      <c r="K406" s="20" t="s">
        <v>3585</v>
      </c>
      <c r="L406" s="1">
        <v>126</v>
      </c>
      <c r="M406" s="1" t="s">
        <v>209</v>
      </c>
      <c r="N406" s="1">
        <v>10</v>
      </c>
      <c r="O406" s="1">
        <v>68</v>
      </c>
      <c r="P406" s="1">
        <v>78</v>
      </c>
      <c r="Q406" s="16">
        <v>331</v>
      </c>
      <c r="R406" s="16">
        <v>321</v>
      </c>
      <c r="S406" s="12">
        <v>9.2999999999999999E-7</v>
      </c>
      <c r="T406" s="23" t="s">
        <v>2032</v>
      </c>
      <c r="U406" s="1" t="s">
        <v>2033</v>
      </c>
      <c r="V406" s="24" t="s">
        <v>2034</v>
      </c>
    </row>
    <row r="407" spans="1:22">
      <c r="A407" s="1" t="s">
        <v>3558</v>
      </c>
      <c r="B407" s="1" t="s">
        <v>3685</v>
      </c>
      <c r="C407" s="1" t="s">
        <v>4071</v>
      </c>
      <c r="D407" s="1">
        <v>1614217</v>
      </c>
      <c r="E407" s="1">
        <v>1614617</v>
      </c>
      <c r="F407" s="1" t="s">
        <v>4066</v>
      </c>
      <c r="G407" s="1">
        <v>400</v>
      </c>
      <c r="H407" s="1">
        <v>3</v>
      </c>
      <c r="I407" s="1">
        <v>79</v>
      </c>
      <c r="J407" s="19" t="s">
        <v>3584</v>
      </c>
      <c r="K407" s="20" t="s">
        <v>3585</v>
      </c>
      <c r="L407" s="1">
        <v>126</v>
      </c>
      <c r="M407" s="1" t="s">
        <v>209</v>
      </c>
      <c r="N407" s="1">
        <v>10</v>
      </c>
      <c r="O407" s="1">
        <v>61</v>
      </c>
      <c r="P407" s="1">
        <v>71</v>
      </c>
      <c r="Q407" s="16">
        <v>336</v>
      </c>
      <c r="R407" s="16">
        <v>326</v>
      </c>
      <c r="S407" s="12">
        <v>5.3499999999999999E-5</v>
      </c>
      <c r="T407" s="23" t="s">
        <v>2044</v>
      </c>
      <c r="U407" s="1" t="s">
        <v>2045</v>
      </c>
      <c r="V407" s="24" t="s">
        <v>2046</v>
      </c>
    </row>
    <row r="408" spans="1:22">
      <c r="A408" s="1" t="s">
        <v>3561</v>
      </c>
      <c r="B408" s="1" t="s">
        <v>3627</v>
      </c>
      <c r="C408" s="1" t="s">
        <v>4087</v>
      </c>
      <c r="D408" s="1">
        <v>1873788</v>
      </c>
      <c r="E408" s="1">
        <v>1874188</v>
      </c>
      <c r="F408" s="1" t="s">
        <v>4065</v>
      </c>
      <c r="G408" s="1">
        <v>400</v>
      </c>
      <c r="H408" s="1">
        <v>7</v>
      </c>
      <c r="I408" s="1">
        <v>103</v>
      </c>
      <c r="J408" s="19" t="s">
        <v>4018</v>
      </c>
      <c r="K408" s="20" t="s">
        <v>3585</v>
      </c>
      <c r="L408" s="1">
        <v>126</v>
      </c>
      <c r="M408" s="1" t="s">
        <v>209</v>
      </c>
      <c r="N408" s="1">
        <v>10</v>
      </c>
      <c r="O408" s="1">
        <v>69</v>
      </c>
      <c r="P408" s="1">
        <v>79</v>
      </c>
      <c r="Q408" s="16">
        <v>324</v>
      </c>
      <c r="R408" s="16">
        <v>314</v>
      </c>
      <c r="S408" s="12">
        <v>4.6900000000000002E-5</v>
      </c>
      <c r="T408" s="23" t="s">
        <v>2041</v>
      </c>
      <c r="U408" s="1" t="s">
        <v>2042</v>
      </c>
      <c r="V408" s="24" t="s">
        <v>2043</v>
      </c>
    </row>
    <row r="409" spans="1:22">
      <c r="A409" s="1" t="s">
        <v>3554</v>
      </c>
      <c r="B409" s="1" t="s">
        <v>3666</v>
      </c>
      <c r="C409" s="1" t="s">
        <v>4157</v>
      </c>
      <c r="D409" s="1">
        <v>931306</v>
      </c>
      <c r="E409" s="1">
        <v>931706</v>
      </c>
      <c r="F409" s="1" t="s">
        <v>4065</v>
      </c>
      <c r="G409" s="1">
        <v>400</v>
      </c>
      <c r="H409" s="1">
        <v>1</v>
      </c>
      <c r="I409" s="1">
        <v>171</v>
      </c>
      <c r="J409" s="19" t="s">
        <v>4018</v>
      </c>
      <c r="K409" s="20" t="s">
        <v>3585</v>
      </c>
      <c r="L409" s="1">
        <v>126</v>
      </c>
      <c r="M409" s="1" t="s">
        <v>209</v>
      </c>
      <c r="N409" s="1">
        <v>10</v>
      </c>
      <c r="O409" s="1">
        <v>126</v>
      </c>
      <c r="P409" s="1">
        <v>136</v>
      </c>
      <c r="Q409" s="16">
        <v>273</v>
      </c>
      <c r="R409" s="16">
        <v>263</v>
      </c>
      <c r="S409" s="12">
        <v>9.2999999999999999E-7</v>
      </c>
      <c r="T409" s="23" t="s">
        <v>2032</v>
      </c>
      <c r="U409" s="1" t="s">
        <v>2033</v>
      </c>
      <c r="V409" s="24" t="s">
        <v>2035</v>
      </c>
    </row>
    <row r="410" spans="1:22">
      <c r="A410" s="1" t="s">
        <v>3553</v>
      </c>
      <c r="B410" s="1" t="s">
        <v>3666</v>
      </c>
      <c r="C410" s="1" t="s">
        <v>4169</v>
      </c>
      <c r="D410" s="1">
        <v>249522</v>
      </c>
      <c r="E410" s="1">
        <v>249922</v>
      </c>
      <c r="F410" s="1" t="s">
        <v>4065</v>
      </c>
      <c r="G410" s="1">
        <v>400</v>
      </c>
      <c r="H410" s="1">
        <v>11</v>
      </c>
      <c r="I410" s="1">
        <v>149</v>
      </c>
      <c r="J410" s="19" t="s">
        <v>4018</v>
      </c>
      <c r="K410" s="20" t="s">
        <v>3585</v>
      </c>
      <c r="L410" s="1">
        <v>126</v>
      </c>
      <c r="M410" s="1" t="s">
        <v>209</v>
      </c>
      <c r="N410" s="1">
        <v>10</v>
      </c>
      <c r="O410" s="1">
        <v>90</v>
      </c>
      <c r="P410" s="1">
        <v>100</v>
      </c>
      <c r="Q410" s="16">
        <v>299</v>
      </c>
      <c r="R410" s="16">
        <v>289</v>
      </c>
      <c r="S410" s="12">
        <v>9.2999999999999999E-7</v>
      </c>
      <c r="T410" s="23" t="s">
        <v>2032</v>
      </c>
      <c r="U410" s="1" t="s">
        <v>2033</v>
      </c>
      <c r="V410" s="24" t="s">
        <v>2035</v>
      </c>
    </row>
    <row r="411" spans="1:22">
      <c r="A411" s="1" t="s">
        <v>3555</v>
      </c>
      <c r="B411" s="1" t="s">
        <v>3819</v>
      </c>
      <c r="C411" s="1" t="s">
        <v>4030</v>
      </c>
      <c r="D411" s="1">
        <v>1106873</v>
      </c>
      <c r="E411" s="1">
        <v>1107273</v>
      </c>
      <c r="F411" s="1" t="s">
        <v>4066</v>
      </c>
      <c r="G411" s="1">
        <v>400</v>
      </c>
      <c r="H411" s="1">
        <v>152</v>
      </c>
      <c r="I411" s="1">
        <v>248</v>
      </c>
      <c r="J411" s="19" t="s">
        <v>3582</v>
      </c>
      <c r="K411" s="20" t="s">
        <v>3585</v>
      </c>
      <c r="L411" s="1">
        <v>126</v>
      </c>
      <c r="M411" s="1" t="s">
        <v>210</v>
      </c>
      <c r="N411" s="1">
        <v>10</v>
      </c>
      <c r="O411" s="1">
        <v>15</v>
      </c>
      <c r="P411" s="1">
        <v>25</v>
      </c>
      <c r="Q411" s="16">
        <v>233</v>
      </c>
      <c r="R411" s="16">
        <v>223</v>
      </c>
      <c r="S411" s="12">
        <v>3.5200000000000002E-5</v>
      </c>
      <c r="T411" s="23" t="s">
        <v>2057</v>
      </c>
      <c r="U411" s="1" t="s">
        <v>2058</v>
      </c>
      <c r="V411" s="24" t="s">
        <v>2059</v>
      </c>
    </row>
    <row r="412" spans="1:22">
      <c r="A412" s="1" t="s">
        <v>3557</v>
      </c>
      <c r="B412" s="1" t="s">
        <v>3774</v>
      </c>
      <c r="C412" s="1" t="s">
        <v>4053</v>
      </c>
      <c r="D412" s="1">
        <v>1096609</v>
      </c>
      <c r="E412" s="1">
        <v>1097009</v>
      </c>
      <c r="F412" s="1" t="s">
        <v>4066</v>
      </c>
      <c r="G412" s="1">
        <v>400</v>
      </c>
      <c r="H412" s="1">
        <v>258</v>
      </c>
      <c r="I412" s="1">
        <v>305</v>
      </c>
      <c r="J412" s="19" t="s">
        <v>3582</v>
      </c>
      <c r="K412" s="20" t="s">
        <v>3585</v>
      </c>
      <c r="L412" s="1">
        <v>126</v>
      </c>
      <c r="M412" s="1" t="s">
        <v>210</v>
      </c>
      <c r="N412" s="1">
        <v>10</v>
      </c>
      <c r="O412" s="1">
        <v>2</v>
      </c>
      <c r="P412" s="1">
        <v>12</v>
      </c>
      <c r="Q412" s="16">
        <v>140</v>
      </c>
      <c r="R412" s="16">
        <v>130</v>
      </c>
      <c r="S412" s="12">
        <v>2.14E-4</v>
      </c>
      <c r="T412" s="23" t="s">
        <v>281</v>
      </c>
      <c r="U412" s="1" t="s">
        <v>2072</v>
      </c>
      <c r="V412" s="24" t="s">
        <v>2073</v>
      </c>
    </row>
    <row r="413" spans="1:22">
      <c r="A413" s="1" t="s">
        <v>2858</v>
      </c>
      <c r="B413" s="1" t="s">
        <v>3923</v>
      </c>
      <c r="C413" s="1" t="s">
        <v>4058</v>
      </c>
      <c r="D413" s="1">
        <v>1450916</v>
      </c>
      <c r="E413" s="1">
        <v>1451316</v>
      </c>
      <c r="F413" s="1" t="s">
        <v>4066</v>
      </c>
      <c r="G413" s="1">
        <v>400</v>
      </c>
      <c r="H413" s="1">
        <v>103</v>
      </c>
      <c r="I413" s="1">
        <v>215</v>
      </c>
      <c r="J413" s="19" t="s">
        <v>3582</v>
      </c>
      <c r="K413" s="20" t="s">
        <v>3585</v>
      </c>
      <c r="L413" s="1">
        <v>126</v>
      </c>
      <c r="M413" s="1" t="s">
        <v>210</v>
      </c>
      <c r="N413" s="1">
        <v>10</v>
      </c>
      <c r="O413" s="1">
        <v>2</v>
      </c>
      <c r="P413" s="1">
        <v>12</v>
      </c>
      <c r="Q413" s="16">
        <v>295</v>
      </c>
      <c r="R413" s="16">
        <v>285</v>
      </c>
      <c r="S413" s="12">
        <v>4.5600000000000004E-6</v>
      </c>
      <c r="T413" s="23" t="s">
        <v>403</v>
      </c>
      <c r="U413" s="1" t="s">
        <v>2050</v>
      </c>
      <c r="V413" s="24" t="s">
        <v>2051</v>
      </c>
    </row>
    <row r="414" spans="1:22">
      <c r="A414" s="1" t="s">
        <v>2858</v>
      </c>
      <c r="B414" s="1" t="s">
        <v>3923</v>
      </c>
      <c r="C414" s="1" t="s">
        <v>4058</v>
      </c>
      <c r="D414" s="1">
        <v>1450916</v>
      </c>
      <c r="E414" s="1">
        <v>1451316</v>
      </c>
      <c r="F414" s="1" t="s">
        <v>4066</v>
      </c>
      <c r="G414" s="1">
        <v>400</v>
      </c>
      <c r="H414" s="1">
        <v>45</v>
      </c>
      <c r="I414" s="1">
        <v>214</v>
      </c>
      <c r="J414" s="19" t="s">
        <v>3582</v>
      </c>
      <c r="K414" s="20" t="s">
        <v>3585</v>
      </c>
      <c r="L414" s="1">
        <v>126</v>
      </c>
      <c r="M414" s="1" t="s">
        <v>210</v>
      </c>
      <c r="N414" s="1">
        <v>10</v>
      </c>
      <c r="O414" s="1">
        <v>38</v>
      </c>
      <c r="P414" s="1">
        <v>48</v>
      </c>
      <c r="Q414" s="16">
        <v>317</v>
      </c>
      <c r="R414" s="16">
        <v>307</v>
      </c>
      <c r="S414" s="12">
        <v>4.5600000000000004E-6</v>
      </c>
      <c r="T414" s="23" t="s">
        <v>2053</v>
      </c>
      <c r="U414" s="1" t="s">
        <v>2050</v>
      </c>
      <c r="V414" s="24" t="s">
        <v>2051</v>
      </c>
    </row>
    <row r="415" spans="1:22">
      <c r="A415" s="1" t="s">
        <v>2858</v>
      </c>
      <c r="B415" s="1" t="s">
        <v>3923</v>
      </c>
      <c r="C415" s="1" t="s">
        <v>4058</v>
      </c>
      <c r="D415" s="1">
        <v>1450916</v>
      </c>
      <c r="E415" s="1">
        <v>1451316</v>
      </c>
      <c r="F415" s="1" t="s">
        <v>4066</v>
      </c>
      <c r="G415" s="1">
        <v>400</v>
      </c>
      <c r="H415" s="1">
        <v>81</v>
      </c>
      <c r="I415" s="1">
        <v>218</v>
      </c>
      <c r="J415" s="19" t="s">
        <v>3582</v>
      </c>
      <c r="K415" s="20" t="s">
        <v>3585</v>
      </c>
      <c r="L415" s="1">
        <v>126</v>
      </c>
      <c r="M415" s="1" t="s">
        <v>210</v>
      </c>
      <c r="N415" s="1">
        <v>10</v>
      </c>
      <c r="O415" s="1">
        <v>40</v>
      </c>
      <c r="P415" s="1">
        <v>50</v>
      </c>
      <c r="Q415" s="16">
        <v>279</v>
      </c>
      <c r="R415" s="16">
        <v>269</v>
      </c>
      <c r="S415" s="12">
        <v>2.83E-5</v>
      </c>
      <c r="T415" s="23" t="s">
        <v>2054</v>
      </c>
      <c r="U415" s="1" t="s">
        <v>2055</v>
      </c>
      <c r="V415" s="24" t="s">
        <v>2056</v>
      </c>
    </row>
    <row r="416" spans="1:22">
      <c r="A416" s="1" t="s">
        <v>3560</v>
      </c>
      <c r="B416" s="1" t="s">
        <v>3930</v>
      </c>
      <c r="C416" s="1" t="s">
        <v>4059</v>
      </c>
      <c r="D416" s="1">
        <v>2167977</v>
      </c>
      <c r="E416" s="1">
        <v>2168377</v>
      </c>
      <c r="F416" s="1" t="s">
        <v>4066</v>
      </c>
      <c r="G416" s="1">
        <v>400</v>
      </c>
      <c r="H416" s="1">
        <v>236</v>
      </c>
      <c r="I416" s="1">
        <v>303</v>
      </c>
      <c r="J416" s="19" t="s">
        <v>3582</v>
      </c>
      <c r="K416" s="20" t="s">
        <v>3585</v>
      </c>
      <c r="L416" s="1">
        <v>126</v>
      </c>
      <c r="M416" s="1" t="s">
        <v>210</v>
      </c>
      <c r="N416" s="1">
        <v>10</v>
      </c>
      <c r="O416" s="1">
        <v>9</v>
      </c>
      <c r="P416" s="1">
        <v>19</v>
      </c>
      <c r="Q416" s="16">
        <v>155</v>
      </c>
      <c r="R416" s="16">
        <v>145</v>
      </c>
      <c r="S416" s="12">
        <v>1.1E-4</v>
      </c>
      <c r="T416" s="23" t="s">
        <v>2063</v>
      </c>
      <c r="U416" s="1" t="s">
        <v>2064</v>
      </c>
      <c r="V416" s="24" t="s">
        <v>2065</v>
      </c>
    </row>
    <row r="417" spans="1:22">
      <c r="A417" s="1" t="s">
        <v>2859</v>
      </c>
      <c r="B417" s="1" t="s">
        <v>3685</v>
      </c>
      <c r="C417" s="1" t="s">
        <v>4073</v>
      </c>
      <c r="D417" s="1">
        <v>6802363</v>
      </c>
      <c r="E417" s="1">
        <v>6802763</v>
      </c>
      <c r="F417" s="1" t="s">
        <v>4066</v>
      </c>
      <c r="G417" s="1">
        <v>400</v>
      </c>
      <c r="H417" s="1">
        <v>1</v>
      </c>
      <c r="I417" s="1">
        <v>114</v>
      </c>
      <c r="J417" s="19" t="s">
        <v>3584</v>
      </c>
      <c r="K417" s="20" t="s">
        <v>3585</v>
      </c>
      <c r="L417" s="1">
        <v>126</v>
      </c>
      <c r="M417" s="1" t="s">
        <v>210</v>
      </c>
      <c r="N417" s="1">
        <v>10</v>
      </c>
      <c r="O417" s="1">
        <v>40</v>
      </c>
      <c r="P417" s="1">
        <v>50</v>
      </c>
      <c r="Q417" s="16">
        <v>359</v>
      </c>
      <c r="R417" s="16">
        <v>349</v>
      </c>
      <c r="S417" s="12">
        <v>5.7200000000000001E-5</v>
      </c>
      <c r="T417" s="23" t="s">
        <v>2060</v>
      </c>
      <c r="U417" s="1" t="s">
        <v>2061</v>
      </c>
      <c r="V417" s="24" t="s">
        <v>2062</v>
      </c>
    </row>
    <row r="418" spans="1:22">
      <c r="A418" s="1" t="s">
        <v>3556</v>
      </c>
      <c r="B418" s="1" t="s">
        <v>3685</v>
      </c>
      <c r="C418" s="1" t="s">
        <v>4078</v>
      </c>
      <c r="D418" s="1">
        <v>1497233</v>
      </c>
      <c r="E418" s="1">
        <v>1497633</v>
      </c>
      <c r="F418" s="1" t="s">
        <v>4066</v>
      </c>
      <c r="G418" s="1">
        <v>400</v>
      </c>
      <c r="H418" s="1">
        <v>212</v>
      </c>
      <c r="I418" s="1">
        <v>269</v>
      </c>
      <c r="J418" s="19" t="s">
        <v>3584</v>
      </c>
      <c r="K418" s="20" t="s">
        <v>3585</v>
      </c>
      <c r="L418" s="1">
        <v>126</v>
      </c>
      <c r="M418" s="1" t="s">
        <v>210</v>
      </c>
      <c r="N418" s="1">
        <v>10</v>
      </c>
      <c r="O418" s="1">
        <v>2</v>
      </c>
      <c r="P418" s="1">
        <v>12</v>
      </c>
      <c r="Q418" s="16">
        <v>186</v>
      </c>
      <c r="R418" s="16">
        <v>176</v>
      </c>
      <c r="S418" s="12">
        <v>2.9E-4</v>
      </c>
      <c r="T418" s="23" t="s">
        <v>281</v>
      </c>
      <c r="U418" s="1" t="s">
        <v>2074</v>
      </c>
      <c r="V418" s="24" t="s">
        <v>2075</v>
      </c>
    </row>
    <row r="419" spans="1:22">
      <c r="A419" s="1" t="s">
        <v>3558</v>
      </c>
      <c r="B419" s="1" t="s">
        <v>3685</v>
      </c>
      <c r="C419" s="1" t="s">
        <v>4071</v>
      </c>
      <c r="D419" s="1">
        <v>1614217</v>
      </c>
      <c r="E419" s="1">
        <v>1614617</v>
      </c>
      <c r="F419" s="1" t="s">
        <v>4066</v>
      </c>
      <c r="G419" s="1">
        <v>400</v>
      </c>
      <c r="H419" s="1">
        <v>3</v>
      </c>
      <c r="I419" s="1">
        <v>79</v>
      </c>
      <c r="J419" s="19" t="s">
        <v>3584</v>
      </c>
      <c r="K419" s="20" t="s">
        <v>3585</v>
      </c>
      <c r="L419" s="1">
        <v>126</v>
      </c>
      <c r="M419" s="1" t="s">
        <v>210</v>
      </c>
      <c r="N419" s="1">
        <v>10</v>
      </c>
      <c r="O419" s="1">
        <v>35</v>
      </c>
      <c r="P419" s="1">
        <v>45</v>
      </c>
      <c r="Q419" s="16">
        <v>362</v>
      </c>
      <c r="R419" s="16">
        <v>352</v>
      </c>
      <c r="S419" s="12">
        <v>1.7699999999999999E-4</v>
      </c>
      <c r="T419" s="23" t="s">
        <v>2066</v>
      </c>
      <c r="U419" s="1" t="s">
        <v>2067</v>
      </c>
      <c r="V419" s="24" t="s">
        <v>2068</v>
      </c>
    </row>
    <row r="420" spans="1:22">
      <c r="A420" s="1" t="s">
        <v>3559</v>
      </c>
      <c r="B420" s="1" t="s">
        <v>3610</v>
      </c>
      <c r="C420" s="1" t="s">
        <v>4085</v>
      </c>
      <c r="D420" s="1">
        <v>2227924</v>
      </c>
      <c r="E420" s="1">
        <v>2228324</v>
      </c>
      <c r="F420" s="1" t="s">
        <v>4066</v>
      </c>
      <c r="G420" s="1">
        <v>400</v>
      </c>
      <c r="H420" s="1">
        <v>317</v>
      </c>
      <c r="I420" s="1">
        <v>347</v>
      </c>
      <c r="J420" s="19" t="s">
        <v>4018</v>
      </c>
      <c r="K420" s="20" t="s">
        <v>3585</v>
      </c>
      <c r="L420" s="1">
        <v>126</v>
      </c>
      <c r="M420" s="1" t="s">
        <v>210</v>
      </c>
      <c r="N420" s="1">
        <v>10</v>
      </c>
      <c r="O420" s="1">
        <v>9</v>
      </c>
      <c r="P420" s="1">
        <v>19</v>
      </c>
      <c r="Q420" s="16">
        <v>74</v>
      </c>
      <c r="R420" s="16">
        <v>64</v>
      </c>
      <c r="S420" s="12">
        <v>1.1E-4</v>
      </c>
      <c r="T420" s="23" t="s">
        <v>2063</v>
      </c>
      <c r="U420" s="1" t="s">
        <v>2064</v>
      </c>
      <c r="V420" s="24" t="s">
        <v>2065</v>
      </c>
    </row>
    <row r="421" spans="1:22">
      <c r="A421" s="1" t="s">
        <v>3561</v>
      </c>
      <c r="B421" s="1" t="s">
        <v>3627</v>
      </c>
      <c r="C421" s="1" t="s">
        <v>4087</v>
      </c>
      <c r="D421" s="1">
        <v>1873788</v>
      </c>
      <c r="E421" s="1">
        <v>1874188</v>
      </c>
      <c r="F421" s="1" t="s">
        <v>4065</v>
      </c>
      <c r="G421" s="1">
        <v>400</v>
      </c>
      <c r="H421" s="1">
        <v>7</v>
      </c>
      <c r="I421" s="1">
        <v>103</v>
      </c>
      <c r="J421" s="19" t="s">
        <v>4018</v>
      </c>
      <c r="K421" s="20" t="s">
        <v>3585</v>
      </c>
      <c r="L421" s="1">
        <v>126</v>
      </c>
      <c r="M421" s="1" t="s">
        <v>210</v>
      </c>
      <c r="N421" s="1">
        <v>10</v>
      </c>
      <c r="O421" s="1">
        <v>15</v>
      </c>
      <c r="P421" s="1">
        <v>25</v>
      </c>
      <c r="Q421" s="16">
        <v>378</v>
      </c>
      <c r="R421" s="16">
        <v>368</v>
      </c>
      <c r="S421" s="12">
        <v>1.8900000000000001E-4</v>
      </c>
      <c r="T421" s="23" t="s">
        <v>2069</v>
      </c>
      <c r="U421" s="1" t="s">
        <v>2070</v>
      </c>
      <c r="V421" s="24" t="s">
        <v>2071</v>
      </c>
    </row>
    <row r="422" spans="1:22">
      <c r="A422" s="1" t="s">
        <v>3554</v>
      </c>
      <c r="B422" s="1" t="s">
        <v>3666</v>
      </c>
      <c r="C422" s="1" t="s">
        <v>4157</v>
      </c>
      <c r="D422" s="1">
        <v>931306</v>
      </c>
      <c r="E422" s="1">
        <v>931706</v>
      </c>
      <c r="F422" s="1" t="s">
        <v>4065</v>
      </c>
      <c r="G422" s="1">
        <v>400</v>
      </c>
      <c r="H422" s="1">
        <v>1</v>
      </c>
      <c r="I422" s="1">
        <v>171</v>
      </c>
      <c r="J422" s="19" t="s">
        <v>4018</v>
      </c>
      <c r="K422" s="20" t="s">
        <v>3585</v>
      </c>
      <c r="L422" s="1">
        <v>126</v>
      </c>
      <c r="M422" s="1" t="s">
        <v>210</v>
      </c>
      <c r="N422" s="1">
        <v>10</v>
      </c>
      <c r="O422" s="1">
        <v>38</v>
      </c>
      <c r="P422" s="1">
        <v>48</v>
      </c>
      <c r="Q422" s="16">
        <v>361</v>
      </c>
      <c r="R422" s="16">
        <v>351</v>
      </c>
      <c r="S422" s="12">
        <v>4.5600000000000004E-6</v>
      </c>
      <c r="T422" s="23" t="s">
        <v>2052</v>
      </c>
      <c r="U422" s="1" t="s">
        <v>2050</v>
      </c>
      <c r="V422" s="24" t="s">
        <v>2051</v>
      </c>
    </row>
    <row r="423" spans="1:22">
      <c r="A423" s="1" t="s">
        <v>3553</v>
      </c>
      <c r="B423" s="1" t="s">
        <v>3666</v>
      </c>
      <c r="C423" s="1" t="s">
        <v>4169</v>
      </c>
      <c r="D423" s="1">
        <v>249522</v>
      </c>
      <c r="E423" s="1">
        <v>249922</v>
      </c>
      <c r="F423" s="1" t="s">
        <v>4065</v>
      </c>
      <c r="G423" s="1">
        <v>400</v>
      </c>
      <c r="H423" s="1">
        <v>11</v>
      </c>
      <c r="I423" s="1">
        <v>149</v>
      </c>
      <c r="J423" s="19" t="s">
        <v>4018</v>
      </c>
      <c r="K423" s="20" t="s">
        <v>3585</v>
      </c>
      <c r="L423" s="1">
        <v>126</v>
      </c>
      <c r="M423" s="1" t="s">
        <v>210</v>
      </c>
      <c r="N423" s="1">
        <v>10</v>
      </c>
      <c r="O423" s="1">
        <v>2</v>
      </c>
      <c r="P423" s="1">
        <v>12</v>
      </c>
      <c r="Q423" s="16">
        <v>387</v>
      </c>
      <c r="R423" s="16">
        <v>377</v>
      </c>
      <c r="S423" s="12">
        <v>4.5600000000000004E-6</v>
      </c>
      <c r="T423" s="23" t="s">
        <v>403</v>
      </c>
      <c r="U423" s="1" t="s">
        <v>2050</v>
      </c>
      <c r="V423" s="24" t="s">
        <v>2051</v>
      </c>
    </row>
    <row r="424" spans="1:22">
      <c r="A424" s="1" t="s">
        <v>3076</v>
      </c>
      <c r="B424" s="1" t="s">
        <v>3685</v>
      </c>
      <c r="C424" s="1" t="s">
        <v>4029</v>
      </c>
      <c r="D424" s="1">
        <v>7879</v>
      </c>
      <c r="E424" s="1">
        <v>8279</v>
      </c>
      <c r="F424" s="1" t="s">
        <v>4066</v>
      </c>
      <c r="G424" s="1">
        <v>400</v>
      </c>
      <c r="H424" s="1">
        <v>71</v>
      </c>
      <c r="I424" s="1">
        <v>275</v>
      </c>
      <c r="J424" s="19" t="s">
        <v>3582</v>
      </c>
      <c r="K424" s="20" t="s">
        <v>3585</v>
      </c>
      <c r="L424" s="1">
        <v>5</v>
      </c>
      <c r="M424" s="1" t="s">
        <v>94</v>
      </c>
      <c r="N424" s="1">
        <v>10</v>
      </c>
      <c r="O424" s="1">
        <v>132</v>
      </c>
      <c r="P424" s="1">
        <v>142</v>
      </c>
      <c r="Q424" s="16">
        <v>197</v>
      </c>
      <c r="R424" s="16">
        <v>187</v>
      </c>
      <c r="S424" s="12">
        <v>2.2000000000000001E-4</v>
      </c>
      <c r="T424" s="23" t="s">
        <v>251</v>
      </c>
      <c r="U424" s="1" t="s">
        <v>252</v>
      </c>
      <c r="V424" s="24" t="s">
        <v>253</v>
      </c>
    </row>
    <row r="425" spans="1:22">
      <c r="A425" s="1" t="s">
        <v>3077</v>
      </c>
      <c r="B425" s="1" t="s">
        <v>3757</v>
      </c>
      <c r="C425" s="1" t="s">
        <v>4038</v>
      </c>
      <c r="D425" s="1">
        <v>547587</v>
      </c>
      <c r="E425" s="1">
        <v>547987</v>
      </c>
      <c r="F425" s="1" t="s">
        <v>4066</v>
      </c>
      <c r="G425" s="1">
        <v>400</v>
      </c>
      <c r="H425" s="1">
        <v>176</v>
      </c>
      <c r="I425" s="1">
        <v>229</v>
      </c>
      <c r="J425" s="19" t="s">
        <v>3582</v>
      </c>
      <c r="K425" s="20" t="s">
        <v>3585</v>
      </c>
      <c r="L425" s="1">
        <v>5</v>
      </c>
      <c r="M425" s="1" t="s">
        <v>94</v>
      </c>
      <c r="N425" s="1">
        <v>10</v>
      </c>
      <c r="O425" s="1">
        <v>19</v>
      </c>
      <c r="P425" s="1">
        <v>29</v>
      </c>
      <c r="Q425" s="16">
        <v>205</v>
      </c>
      <c r="R425" s="16">
        <v>195</v>
      </c>
      <c r="S425" s="12">
        <v>2.5799999999999998E-4</v>
      </c>
      <c r="T425" s="23" t="s">
        <v>254</v>
      </c>
      <c r="U425" s="1" t="s">
        <v>255</v>
      </c>
      <c r="V425" s="24" t="s">
        <v>256</v>
      </c>
    </row>
    <row r="426" spans="1:22">
      <c r="A426" s="1" t="s">
        <v>3077</v>
      </c>
      <c r="B426" s="1" t="s">
        <v>3757</v>
      </c>
      <c r="C426" s="1" t="s">
        <v>4038</v>
      </c>
      <c r="D426" s="1">
        <v>547587</v>
      </c>
      <c r="E426" s="1">
        <v>547987</v>
      </c>
      <c r="F426" s="1" t="s">
        <v>4066</v>
      </c>
      <c r="G426" s="1">
        <v>400</v>
      </c>
      <c r="H426" s="1">
        <v>26</v>
      </c>
      <c r="I426" s="1">
        <v>131</v>
      </c>
      <c r="J426" s="19" t="s">
        <v>3582</v>
      </c>
      <c r="K426" s="20" t="s">
        <v>3585</v>
      </c>
      <c r="L426" s="1">
        <v>5</v>
      </c>
      <c r="M426" s="1" t="s">
        <v>94</v>
      </c>
      <c r="N426" s="1">
        <v>10</v>
      </c>
      <c r="O426" s="1">
        <v>33</v>
      </c>
      <c r="P426" s="1">
        <v>43</v>
      </c>
      <c r="Q426" s="16">
        <v>341</v>
      </c>
      <c r="R426" s="16">
        <v>331</v>
      </c>
      <c r="S426" s="12">
        <v>2.5799999999999998E-4</v>
      </c>
      <c r="T426" s="23" t="s">
        <v>254</v>
      </c>
      <c r="U426" s="1" t="s">
        <v>255</v>
      </c>
      <c r="V426" s="24" t="s">
        <v>256</v>
      </c>
    </row>
    <row r="427" spans="1:22">
      <c r="A427" s="1" t="s">
        <v>3081</v>
      </c>
      <c r="B427" s="1" t="s">
        <v>3685</v>
      </c>
      <c r="C427" s="1" t="s">
        <v>4038</v>
      </c>
      <c r="D427" s="1">
        <v>898583</v>
      </c>
      <c r="E427" s="1">
        <v>898983</v>
      </c>
      <c r="F427" s="1" t="s">
        <v>4066</v>
      </c>
      <c r="G427" s="1">
        <v>400</v>
      </c>
      <c r="H427" s="1">
        <v>361</v>
      </c>
      <c r="I427" s="1">
        <v>398</v>
      </c>
      <c r="J427" s="19" t="s">
        <v>3582</v>
      </c>
      <c r="K427" s="20" t="s">
        <v>3585</v>
      </c>
      <c r="L427" s="1">
        <v>5</v>
      </c>
      <c r="M427" s="1" t="s">
        <v>94</v>
      </c>
      <c r="N427" s="1">
        <v>10</v>
      </c>
      <c r="O427" s="1">
        <v>22</v>
      </c>
      <c r="P427" s="1">
        <v>32</v>
      </c>
      <c r="Q427" s="16">
        <v>17</v>
      </c>
      <c r="R427" s="16">
        <v>7</v>
      </c>
      <c r="S427" s="12">
        <v>6.2600000000000004E-4</v>
      </c>
      <c r="T427" s="23" t="s">
        <v>267</v>
      </c>
      <c r="U427" s="1" t="s">
        <v>268</v>
      </c>
      <c r="V427" s="24" t="s">
        <v>269</v>
      </c>
    </row>
    <row r="428" spans="1:22">
      <c r="A428" s="1" t="s">
        <v>3070</v>
      </c>
      <c r="B428" s="1" t="s">
        <v>3857</v>
      </c>
      <c r="C428" s="1" t="s">
        <v>4040</v>
      </c>
      <c r="D428" s="1">
        <v>977808</v>
      </c>
      <c r="E428" s="1">
        <v>978208</v>
      </c>
      <c r="F428" s="1" t="s">
        <v>4066</v>
      </c>
      <c r="G428" s="1">
        <v>400</v>
      </c>
      <c r="H428" s="1">
        <v>201</v>
      </c>
      <c r="I428" s="1">
        <v>227</v>
      </c>
      <c r="J428" s="19" t="s">
        <v>3582</v>
      </c>
      <c r="K428" s="20" t="s">
        <v>3585</v>
      </c>
      <c r="L428" s="1">
        <v>5</v>
      </c>
      <c r="M428" s="1" t="s">
        <v>94</v>
      </c>
      <c r="N428" s="1">
        <v>10</v>
      </c>
      <c r="O428" s="1">
        <v>8</v>
      </c>
      <c r="P428" s="1">
        <v>18</v>
      </c>
      <c r="Q428" s="16">
        <v>191</v>
      </c>
      <c r="R428" s="16">
        <v>181</v>
      </c>
      <c r="S428" s="12">
        <v>9.55E-6</v>
      </c>
      <c r="T428" s="23" t="s">
        <v>236</v>
      </c>
      <c r="U428" s="1" t="s">
        <v>237</v>
      </c>
      <c r="V428" s="24" t="s">
        <v>238</v>
      </c>
    </row>
    <row r="429" spans="1:22">
      <c r="A429" s="1" t="s">
        <v>3073</v>
      </c>
      <c r="B429" s="1" t="s">
        <v>3879</v>
      </c>
      <c r="C429" s="1" t="s">
        <v>4044</v>
      </c>
      <c r="D429" s="1">
        <v>693238</v>
      </c>
      <c r="E429" s="1">
        <v>693638</v>
      </c>
      <c r="F429" s="1" t="s">
        <v>4065</v>
      </c>
      <c r="G429" s="1">
        <v>400</v>
      </c>
      <c r="H429" s="1">
        <v>59</v>
      </c>
      <c r="I429" s="1">
        <v>156</v>
      </c>
      <c r="J429" s="19" t="s">
        <v>3582</v>
      </c>
      <c r="K429" s="20" t="s">
        <v>3585</v>
      </c>
      <c r="L429" s="1">
        <v>5</v>
      </c>
      <c r="M429" s="1" t="s">
        <v>94</v>
      </c>
      <c r="N429" s="1">
        <v>10</v>
      </c>
      <c r="O429" s="1">
        <v>31</v>
      </c>
      <c r="P429" s="1">
        <v>41</v>
      </c>
      <c r="Q429" s="16">
        <v>310</v>
      </c>
      <c r="R429" s="16">
        <v>300</v>
      </c>
      <c r="S429" s="12">
        <v>6.6000000000000005E-5</v>
      </c>
      <c r="T429" s="23" t="s">
        <v>243</v>
      </c>
      <c r="U429" s="1" t="s">
        <v>244</v>
      </c>
      <c r="V429" s="24" t="s">
        <v>245</v>
      </c>
    </row>
    <row r="430" spans="1:22">
      <c r="A430" s="1" t="s">
        <v>3078</v>
      </c>
      <c r="B430" s="1" t="s">
        <v>3919</v>
      </c>
      <c r="C430" s="1" t="s">
        <v>4057</v>
      </c>
      <c r="D430" s="1">
        <v>1002985</v>
      </c>
      <c r="E430" s="1">
        <v>1003385</v>
      </c>
      <c r="F430" s="1" t="s">
        <v>4065</v>
      </c>
      <c r="G430" s="1">
        <v>400</v>
      </c>
      <c r="H430" s="1">
        <v>1</v>
      </c>
      <c r="I430" s="1">
        <v>66</v>
      </c>
      <c r="J430" s="19" t="s">
        <v>3582</v>
      </c>
      <c r="K430" s="20" t="s">
        <v>3585</v>
      </c>
      <c r="L430" s="1">
        <v>5</v>
      </c>
      <c r="M430" s="1" t="s">
        <v>94</v>
      </c>
      <c r="N430" s="1">
        <v>10</v>
      </c>
      <c r="O430" s="1">
        <v>166</v>
      </c>
      <c r="P430" s="1">
        <v>176</v>
      </c>
      <c r="Q430" s="16">
        <v>233</v>
      </c>
      <c r="R430" s="16">
        <v>223</v>
      </c>
      <c r="S430" s="12">
        <v>2.8400000000000002E-4</v>
      </c>
      <c r="T430" s="23" t="s">
        <v>260</v>
      </c>
      <c r="U430" s="1" t="s">
        <v>258</v>
      </c>
      <c r="V430" s="24" t="s">
        <v>259</v>
      </c>
    </row>
    <row r="431" spans="1:22">
      <c r="A431" s="1" t="s">
        <v>3078</v>
      </c>
      <c r="B431" s="1" t="s">
        <v>3919</v>
      </c>
      <c r="C431" s="1" t="s">
        <v>4057</v>
      </c>
      <c r="D431" s="1">
        <v>1002985</v>
      </c>
      <c r="E431" s="1">
        <v>1003385</v>
      </c>
      <c r="F431" s="1" t="s">
        <v>4065</v>
      </c>
      <c r="G431" s="1">
        <v>400</v>
      </c>
      <c r="H431" s="1">
        <v>25</v>
      </c>
      <c r="I431" s="1">
        <v>54</v>
      </c>
      <c r="J431" s="19" t="s">
        <v>3582</v>
      </c>
      <c r="K431" s="20" t="s">
        <v>3585</v>
      </c>
      <c r="L431" s="1">
        <v>5</v>
      </c>
      <c r="M431" s="1" t="s">
        <v>94</v>
      </c>
      <c r="N431" s="1">
        <v>10</v>
      </c>
      <c r="O431" s="1">
        <v>9</v>
      </c>
      <c r="P431" s="1">
        <v>19</v>
      </c>
      <c r="Q431" s="16">
        <v>366</v>
      </c>
      <c r="R431" s="16">
        <v>356</v>
      </c>
      <c r="S431" s="12">
        <v>2.8400000000000002E-4</v>
      </c>
      <c r="T431" s="23" t="s">
        <v>257</v>
      </c>
      <c r="U431" s="1" t="s">
        <v>258</v>
      </c>
      <c r="V431" s="24" t="s">
        <v>259</v>
      </c>
    </row>
    <row r="432" spans="1:22">
      <c r="A432" s="1" t="s">
        <v>3084</v>
      </c>
      <c r="B432" s="1" t="s">
        <v>3943</v>
      </c>
      <c r="C432" s="1" t="s">
        <v>4029</v>
      </c>
      <c r="D432" s="1">
        <v>421748</v>
      </c>
      <c r="E432" s="1">
        <v>422148</v>
      </c>
      <c r="F432" s="1" t="s">
        <v>4065</v>
      </c>
      <c r="G432" s="1">
        <v>400</v>
      </c>
      <c r="H432" s="1">
        <v>51</v>
      </c>
      <c r="I432" s="1">
        <v>109</v>
      </c>
      <c r="J432" s="19" t="s">
        <v>3582</v>
      </c>
      <c r="K432" s="20" t="s">
        <v>3585</v>
      </c>
      <c r="L432" s="1">
        <v>5</v>
      </c>
      <c r="M432" s="1" t="s">
        <v>94</v>
      </c>
      <c r="N432" s="1">
        <v>10</v>
      </c>
      <c r="O432" s="1">
        <v>24</v>
      </c>
      <c r="P432" s="1">
        <v>34</v>
      </c>
      <c r="Q432" s="16">
        <v>325</v>
      </c>
      <c r="R432" s="16">
        <v>315</v>
      </c>
      <c r="S432" s="12">
        <v>1.57E-3</v>
      </c>
      <c r="T432" s="23" t="s">
        <v>276</v>
      </c>
      <c r="U432" s="1" t="s">
        <v>277</v>
      </c>
      <c r="V432" s="24" t="s">
        <v>278</v>
      </c>
    </row>
    <row r="433" spans="1:22">
      <c r="A433" s="1" t="s">
        <v>3080</v>
      </c>
      <c r="B433" s="1" t="s">
        <v>3685</v>
      </c>
      <c r="C433" s="1" t="s">
        <v>4068</v>
      </c>
      <c r="D433" s="1">
        <v>11322224</v>
      </c>
      <c r="E433" s="1">
        <v>11322624</v>
      </c>
      <c r="F433" s="1" t="s">
        <v>4065</v>
      </c>
      <c r="G433" s="1">
        <v>400</v>
      </c>
      <c r="H433" s="1">
        <v>1</v>
      </c>
      <c r="I433" s="1">
        <v>205</v>
      </c>
      <c r="J433" s="19" t="s">
        <v>3584</v>
      </c>
      <c r="K433" s="20" t="s">
        <v>3585</v>
      </c>
      <c r="L433" s="1">
        <v>5</v>
      </c>
      <c r="M433" s="1" t="s">
        <v>94</v>
      </c>
      <c r="N433" s="1">
        <v>10</v>
      </c>
      <c r="O433" s="1">
        <v>132</v>
      </c>
      <c r="P433" s="1">
        <v>142</v>
      </c>
      <c r="Q433" s="16">
        <v>267</v>
      </c>
      <c r="R433" s="16">
        <v>257</v>
      </c>
      <c r="S433" s="12">
        <v>5.8100000000000003E-4</v>
      </c>
      <c r="T433" s="23" t="s">
        <v>264</v>
      </c>
      <c r="U433" s="1" t="s">
        <v>265</v>
      </c>
      <c r="V433" s="24" t="s">
        <v>266</v>
      </c>
    </row>
    <row r="434" spans="1:22">
      <c r="A434" s="1" t="s">
        <v>3082</v>
      </c>
      <c r="B434" s="1" t="s">
        <v>3685</v>
      </c>
      <c r="C434" s="1" t="s">
        <v>4142</v>
      </c>
      <c r="D434" s="1">
        <v>139278</v>
      </c>
      <c r="E434" s="1">
        <v>139678</v>
      </c>
      <c r="F434" s="1" t="s">
        <v>4066</v>
      </c>
      <c r="G434" s="1">
        <v>400</v>
      </c>
      <c r="H434" s="1">
        <v>181</v>
      </c>
      <c r="I434" s="1">
        <v>239</v>
      </c>
      <c r="J434" s="19" t="s">
        <v>3584</v>
      </c>
      <c r="K434" s="20" t="s">
        <v>3585</v>
      </c>
      <c r="L434" s="1">
        <v>5</v>
      </c>
      <c r="M434" s="1" t="s">
        <v>94</v>
      </c>
      <c r="N434" s="1">
        <v>10</v>
      </c>
      <c r="O434" s="1">
        <v>28</v>
      </c>
      <c r="P434" s="1">
        <v>38</v>
      </c>
      <c r="Q434" s="16">
        <v>191</v>
      </c>
      <c r="R434" s="16">
        <v>181</v>
      </c>
      <c r="S434" s="12">
        <v>8.6600000000000002E-4</v>
      </c>
      <c r="T434" s="23" t="s">
        <v>270</v>
      </c>
      <c r="U434" s="1" t="s">
        <v>271</v>
      </c>
      <c r="V434" s="24" t="s">
        <v>272</v>
      </c>
    </row>
    <row r="435" spans="1:22">
      <c r="A435" s="1" t="s">
        <v>3083</v>
      </c>
      <c r="B435" s="1" t="s">
        <v>3685</v>
      </c>
      <c r="C435" s="1" t="s">
        <v>4075</v>
      </c>
      <c r="D435" s="1">
        <v>1028338</v>
      </c>
      <c r="E435" s="1">
        <v>1028738</v>
      </c>
      <c r="F435" s="1" t="s">
        <v>4065</v>
      </c>
      <c r="G435" s="1">
        <v>400</v>
      </c>
      <c r="H435" s="1">
        <v>169</v>
      </c>
      <c r="I435" s="1">
        <v>219</v>
      </c>
      <c r="J435" s="19" t="s">
        <v>3584</v>
      </c>
      <c r="K435" s="20" t="s">
        <v>3585</v>
      </c>
      <c r="L435" s="1">
        <v>5</v>
      </c>
      <c r="M435" s="1" t="s">
        <v>94</v>
      </c>
      <c r="N435" s="1">
        <v>10</v>
      </c>
      <c r="O435" s="1">
        <v>9</v>
      </c>
      <c r="P435" s="1">
        <v>19</v>
      </c>
      <c r="Q435" s="16">
        <v>222</v>
      </c>
      <c r="R435" s="16">
        <v>212</v>
      </c>
      <c r="S435" s="12">
        <v>1.2999999999999999E-3</v>
      </c>
      <c r="T435" s="23" t="s">
        <v>273</v>
      </c>
      <c r="U435" s="1" t="s">
        <v>274</v>
      </c>
      <c r="V435" s="24" t="s">
        <v>275</v>
      </c>
    </row>
    <row r="436" spans="1:22">
      <c r="A436" s="1" t="s">
        <v>3079</v>
      </c>
      <c r="B436" s="1" t="s">
        <v>3685</v>
      </c>
      <c r="C436" s="1" t="s">
        <v>4073</v>
      </c>
      <c r="D436" s="1">
        <v>2165278</v>
      </c>
      <c r="E436" s="1">
        <v>2165678</v>
      </c>
      <c r="F436" s="1" t="s">
        <v>4065</v>
      </c>
      <c r="G436" s="1">
        <v>400</v>
      </c>
      <c r="H436" s="1">
        <v>309</v>
      </c>
      <c r="I436" s="1">
        <v>346</v>
      </c>
      <c r="J436" s="19" t="s">
        <v>3584</v>
      </c>
      <c r="K436" s="20" t="s">
        <v>3585</v>
      </c>
      <c r="L436" s="1">
        <v>5</v>
      </c>
      <c r="M436" s="1" t="s">
        <v>94</v>
      </c>
      <c r="N436" s="1">
        <v>10</v>
      </c>
      <c r="O436" s="1">
        <v>22</v>
      </c>
      <c r="P436" s="1">
        <v>32</v>
      </c>
      <c r="Q436" s="16">
        <v>69</v>
      </c>
      <c r="R436" s="16">
        <v>59</v>
      </c>
      <c r="S436" s="12">
        <v>5.4299999999999997E-4</v>
      </c>
      <c r="T436" s="23" t="s">
        <v>261</v>
      </c>
      <c r="U436" s="1" t="s">
        <v>262</v>
      </c>
      <c r="V436" s="24" t="s">
        <v>263</v>
      </c>
    </row>
    <row r="437" spans="1:22">
      <c r="A437" s="1" t="s">
        <v>3074</v>
      </c>
      <c r="B437" s="1" t="s">
        <v>3619</v>
      </c>
      <c r="C437" s="1" t="s">
        <v>4085</v>
      </c>
      <c r="D437" s="1">
        <v>2466745</v>
      </c>
      <c r="E437" s="1">
        <v>2467145</v>
      </c>
      <c r="F437" s="1" t="s">
        <v>4066</v>
      </c>
      <c r="G437" s="1">
        <v>400</v>
      </c>
      <c r="H437" s="1">
        <v>175</v>
      </c>
      <c r="I437" s="1">
        <v>201</v>
      </c>
      <c r="J437" s="19" t="s">
        <v>4018</v>
      </c>
      <c r="K437" s="20" t="s">
        <v>3585</v>
      </c>
      <c r="L437" s="1">
        <v>5</v>
      </c>
      <c r="M437" s="1" t="s">
        <v>94</v>
      </c>
      <c r="N437" s="1">
        <v>10</v>
      </c>
      <c r="O437" s="1">
        <v>8</v>
      </c>
      <c r="P437" s="1">
        <v>18</v>
      </c>
      <c r="Q437" s="16">
        <v>217</v>
      </c>
      <c r="R437" s="16">
        <v>207</v>
      </c>
      <c r="S437" s="12">
        <v>7.3499999999999998E-5</v>
      </c>
      <c r="T437" s="23" t="s">
        <v>246</v>
      </c>
      <c r="U437" s="1" t="s">
        <v>247</v>
      </c>
      <c r="V437" s="24" t="s">
        <v>238</v>
      </c>
    </row>
    <row r="438" spans="1:22">
      <c r="A438" s="1" t="s">
        <v>3072</v>
      </c>
      <c r="B438" s="1" t="s">
        <v>3638</v>
      </c>
      <c r="C438" s="1" t="s">
        <v>4090</v>
      </c>
      <c r="D438" s="1">
        <v>85722</v>
      </c>
      <c r="E438" s="1">
        <v>86122</v>
      </c>
      <c r="F438" s="1" t="s">
        <v>4066</v>
      </c>
      <c r="G438" s="1">
        <v>400</v>
      </c>
      <c r="H438" s="1">
        <v>248</v>
      </c>
      <c r="I438" s="1">
        <v>352</v>
      </c>
      <c r="J438" s="19" t="s">
        <v>4018</v>
      </c>
      <c r="K438" s="20" t="s">
        <v>3585</v>
      </c>
      <c r="L438" s="1">
        <v>5</v>
      </c>
      <c r="M438" s="1" t="s">
        <v>94</v>
      </c>
      <c r="N438" s="1">
        <v>10</v>
      </c>
      <c r="O438" s="1">
        <v>46</v>
      </c>
      <c r="P438" s="1">
        <v>56</v>
      </c>
      <c r="Q438" s="16">
        <v>106</v>
      </c>
      <c r="R438" s="16">
        <v>96</v>
      </c>
      <c r="S438" s="12">
        <v>2.1999999999999999E-5</v>
      </c>
      <c r="T438" s="23" t="s">
        <v>239</v>
      </c>
      <c r="U438" s="1" t="s">
        <v>240</v>
      </c>
      <c r="V438" s="24" t="s">
        <v>242</v>
      </c>
    </row>
    <row r="439" spans="1:22">
      <c r="A439" s="1" t="s">
        <v>3075</v>
      </c>
      <c r="B439" s="1" t="s">
        <v>3645</v>
      </c>
      <c r="C439" s="1" t="s">
        <v>4091</v>
      </c>
      <c r="D439" s="1">
        <v>1980956</v>
      </c>
      <c r="E439" s="1">
        <v>1981356</v>
      </c>
      <c r="F439" s="1" t="s">
        <v>4066</v>
      </c>
      <c r="G439" s="1">
        <v>400</v>
      </c>
      <c r="H439" s="1">
        <v>1</v>
      </c>
      <c r="I439" s="1">
        <v>235</v>
      </c>
      <c r="J439" s="19" t="s">
        <v>4018</v>
      </c>
      <c r="K439" s="20" t="s">
        <v>3585</v>
      </c>
      <c r="L439" s="1">
        <v>5</v>
      </c>
      <c r="M439" s="1" t="s">
        <v>94</v>
      </c>
      <c r="N439" s="1">
        <v>10</v>
      </c>
      <c r="O439" s="1">
        <v>139</v>
      </c>
      <c r="P439" s="1">
        <v>149</v>
      </c>
      <c r="Q439" s="16">
        <v>260</v>
      </c>
      <c r="R439" s="16">
        <v>250</v>
      </c>
      <c r="S439" s="12">
        <v>1.21E-4</v>
      </c>
      <c r="T439" s="23" t="s">
        <v>248</v>
      </c>
      <c r="U439" s="1" t="s">
        <v>249</v>
      </c>
      <c r="V439" s="24" t="s">
        <v>250</v>
      </c>
    </row>
    <row r="440" spans="1:22">
      <c r="A440" s="1" t="s">
        <v>3071</v>
      </c>
      <c r="B440" s="1" t="s">
        <v>3663</v>
      </c>
      <c r="C440" s="1" t="s">
        <v>4153</v>
      </c>
      <c r="D440" s="1">
        <v>226202</v>
      </c>
      <c r="E440" s="1">
        <v>226602</v>
      </c>
      <c r="F440" s="1" t="s">
        <v>4065</v>
      </c>
      <c r="G440" s="1">
        <v>400</v>
      </c>
      <c r="H440" s="1">
        <v>43</v>
      </c>
      <c r="I440" s="1">
        <v>107</v>
      </c>
      <c r="J440" s="19" t="s">
        <v>4018</v>
      </c>
      <c r="K440" s="20" t="s">
        <v>3585</v>
      </c>
      <c r="L440" s="1">
        <v>5</v>
      </c>
      <c r="M440" s="1" t="s">
        <v>94</v>
      </c>
      <c r="N440" s="1">
        <v>10</v>
      </c>
      <c r="O440" s="1">
        <v>32</v>
      </c>
      <c r="P440" s="1">
        <v>42</v>
      </c>
      <c r="Q440" s="16">
        <v>325</v>
      </c>
      <c r="R440" s="16">
        <v>315</v>
      </c>
      <c r="S440" s="12">
        <v>2.1999999999999999E-5</v>
      </c>
      <c r="T440" s="23" t="s">
        <v>239</v>
      </c>
      <c r="U440" s="1" t="s">
        <v>240</v>
      </c>
      <c r="V440" s="24" t="s">
        <v>241</v>
      </c>
    </row>
    <row r="441" spans="1:22">
      <c r="A441" s="1" t="s">
        <v>3564</v>
      </c>
      <c r="B441" s="1" t="s">
        <v>3685</v>
      </c>
      <c r="C441" s="1" t="s">
        <v>4040</v>
      </c>
      <c r="D441" s="1">
        <v>1330837</v>
      </c>
      <c r="E441" s="1">
        <v>1331237</v>
      </c>
      <c r="F441" s="1" t="s">
        <v>4066</v>
      </c>
      <c r="G441" s="1">
        <v>400</v>
      </c>
      <c r="H441" s="1">
        <v>258</v>
      </c>
      <c r="I441" s="1">
        <v>294</v>
      </c>
      <c r="J441" s="19" t="s">
        <v>3582</v>
      </c>
      <c r="K441" s="20" t="s">
        <v>3585</v>
      </c>
      <c r="L441" s="1">
        <v>130</v>
      </c>
      <c r="M441" s="1" t="s">
        <v>211</v>
      </c>
      <c r="N441" s="1">
        <v>12</v>
      </c>
      <c r="O441" s="1">
        <v>16</v>
      </c>
      <c r="P441" s="1">
        <v>28</v>
      </c>
      <c r="Q441" s="16">
        <v>126</v>
      </c>
      <c r="R441" s="16">
        <v>114</v>
      </c>
      <c r="S441" s="12">
        <v>1.6500000000000001E-5</v>
      </c>
      <c r="T441" s="23" t="s">
        <v>2092</v>
      </c>
      <c r="U441" s="1" t="s">
        <v>2093</v>
      </c>
      <c r="V441" s="24" t="s">
        <v>2094</v>
      </c>
    </row>
    <row r="442" spans="1:22">
      <c r="A442" s="1" t="s">
        <v>2860</v>
      </c>
      <c r="B442" s="1" t="s">
        <v>3896</v>
      </c>
      <c r="C442" s="1" t="s">
        <v>4047</v>
      </c>
      <c r="D442" s="1">
        <v>276540</v>
      </c>
      <c r="E442" s="1">
        <v>276940</v>
      </c>
      <c r="F442" s="1" t="s">
        <v>4066</v>
      </c>
      <c r="G442" s="1">
        <v>400</v>
      </c>
      <c r="H442" s="1">
        <v>24</v>
      </c>
      <c r="I442" s="1">
        <v>63</v>
      </c>
      <c r="J442" s="19" t="s">
        <v>3582</v>
      </c>
      <c r="K442" s="20" t="s">
        <v>3585</v>
      </c>
      <c r="L442" s="1">
        <v>130</v>
      </c>
      <c r="M442" s="1" t="s">
        <v>211</v>
      </c>
      <c r="N442" s="1">
        <v>12</v>
      </c>
      <c r="O442" s="1">
        <v>23</v>
      </c>
      <c r="P442" s="1">
        <v>35</v>
      </c>
      <c r="Q442" s="16">
        <v>353</v>
      </c>
      <c r="R442" s="16">
        <v>341</v>
      </c>
      <c r="S442" s="12">
        <v>5.54E-8</v>
      </c>
      <c r="T442" s="23" t="s">
        <v>2076</v>
      </c>
      <c r="U442" s="1" t="s">
        <v>2077</v>
      </c>
      <c r="V442" s="24" t="s">
        <v>2078</v>
      </c>
    </row>
    <row r="443" spans="1:22">
      <c r="A443" s="1" t="s">
        <v>2860</v>
      </c>
      <c r="B443" s="1" t="s">
        <v>3896</v>
      </c>
      <c r="C443" s="1" t="s">
        <v>4047</v>
      </c>
      <c r="D443" s="1">
        <v>276540</v>
      </c>
      <c r="E443" s="1">
        <v>276940</v>
      </c>
      <c r="F443" s="1" t="s">
        <v>4066</v>
      </c>
      <c r="G443" s="1">
        <v>400</v>
      </c>
      <c r="H443" s="1">
        <v>26</v>
      </c>
      <c r="I443" s="1">
        <v>123</v>
      </c>
      <c r="J443" s="19" t="s">
        <v>3582</v>
      </c>
      <c r="K443" s="20" t="s">
        <v>3585</v>
      </c>
      <c r="L443" s="1">
        <v>130</v>
      </c>
      <c r="M443" s="1" t="s">
        <v>211</v>
      </c>
      <c r="N443" s="1">
        <v>12</v>
      </c>
      <c r="O443" s="1">
        <v>23</v>
      </c>
      <c r="P443" s="1">
        <v>35</v>
      </c>
      <c r="Q443" s="16">
        <v>351</v>
      </c>
      <c r="R443" s="16">
        <v>339</v>
      </c>
      <c r="S443" s="12">
        <v>5.54E-8</v>
      </c>
      <c r="T443" s="23" t="s">
        <v>2076</v>
      </c>
      <c r="U443" s="1" t="s">
        <v>2077</v>
      </c>
      <c r="V443" s="24" t="s">
        <v>2081</v>
      </c>
    </row>
    <row r="444" spans="1:22">
      <c r="A444" s="1" t="s">
        <v>2860</v>
      </c>
      <c r="B444" s="1" t="s">
        <v>3896</v>
      </c>
      <c r="C444" s="1" t="s">
        <v>4047</v>
      </c>
      <c r="D444" s="1">
        <v>276540</v>
      </c>
      <c r="E444" s="1">
        <v>276940</v>
      </c>
      <c r="F444" s="1" t="s">
        <v>4066</v>
      </c>
      <c r="G444" s="1">
        <v>400</v>
      </c>
      <c r="H444" s="1">
        <v>26</v>
      </c>
      <c r="I444" s="1">
        <v>64</v>
      </c>
      <c r="J444" s="19" t="s">
        <v>3582</v>
      </c>
      <c r="K444" s="20" t="s">
        <v>3585</v>
      </c>
      <c r="L444" s="1">
        <v>130</v>
      </c>
      <c r="M444" s="1" t="s">
        <v>211</v>
      </c>
      <c r="N444" s="1">
        <v>12</v>
      </c>
      <c r="O444" s="1">
        <v>25</v>
      </c>
      <c r="P444" s="1">
        <v>37</v>
      </c>
      <c r="Q444" s="16">
        <v>349</v>
      </c>
      <c r="R444" s="16">
        <v>337</v>
      </c>
      <c r="S444" s="12">
        <v>5.54E-8</v>
      </c>
      <c r="T444" s="23" t="s">
        <v>2076</v>
      </c>
      <c r="U444" s="1" t="s">
        <v>2077</v>
      </c>
      <c r="V444" s="24" t="s">
        <v>2079</v>
      </c>
    </row>
    <row r="445" spans="1:22">
      <c r="A445" s="1" t="s">
        <v>2860</v>
      </c>
      <c r="B445" s="1" t="s">
        <v>3896</v>
      </c>
      <c r="C445" s="1" t="s">
        <v>4047</v>
      </c>
      <c r="D445" s="1">
        <v>276540</v>
      </c>
      <c r="E445" s="1">
        <v>276940</v>
      </c>
      <c r="F445" s="1" t="s">
        <v>4066</v>
      </c>
      <c r="G445" s="1">
        <v>400</v>
      </c>
      <c r="H445" s="1">
        <v>45</v>
      </c>
      <c r="I445" s="1">
        <v>117</v>
      </c>
      <c r="J445" s="19" t="s">
        <v>3582</v>
      </c>
      <c r="K445" s="20" t="s">
        <v>3585</v>
      </c>
      <c r="L445" s="1">
        <v>130</v>
      </c>
      <c r="M445" s="1" t="s">
        <v>211</v>
      </c>
      <c r="N445" s="1">
        <v>12</v>
      </c>
      <c r="O445" s="1">
        <v>4</v>
      </c>
      <c r="P445" s="1">
        <v>16</v>
      </c>
      <c r="Q445" s="16">
        <v>351</v>
      </c>
      <c r="R445" s="16">
        <v>339</v>
      </c>
      <c r="S445" s="12">
        <v>5.54E-8</v>
      </c>
      <c r="T445" s="23" t="s">
        <v>2080</v>
      </c>
      <c r="U445" s="1" t="s">
        <v>2077</v>
      </c>
      <c r="V445" s="24" t="s">
        <v>2081</v>
      </c>
    </row>
    <row r="446" spans="1:22">
      <c r="A446" s="1" t="s">
        <v>2860</v>
      </c>
      <c r="B446" s="1" t="s">
        <v>3896</v>
      </c>
      <c r="C446" s="1" t="s">
        <v>4047</v>
      </c>
      <c r="D446" s="1">
        <v>276540</v>
      </c>
      <c r="E446" s="1">
        <v>276940</v>
      </c>
      <c r="F446" s="1" t="s">
        <v>4066</v>
      </c>
      <c r="G446" s="1">
        <v>400</v>
      </c>
      <c r="H446" s="1">
        <v>61</v>
      </c>
      <c r="I446" s="1">
        <v>84</v>
      </c>
      <c r="J446" s="19" t="s">
        <v>3582</v>
      </c>
      <c r="K446" s="20" t="s">
        <v>3585</v>
      </c>
      <c r="L446" s="1">
        <v>130</v>
      </c>
      <c r="M446" s="1" t="s">
        <v>211</v>
      </c>
      <c r="N446" s="1">
        <v>12</v>
      </c>
      <c r="O446" s="1">
        <v>6</v>
      </c>
      <c r="P446" s="1">
        <v>18</v>
      </c>
      <c r="Q446" s="16">
        <v>333</v>
      </c>
      <c r="R446" s="16">
        <v>321</v>
      </c>
      <c r="S446" s="12">
        <v>2.3300000000000001E-5</v>
      </c>
      <c r="T446" s="23" t="s">
        <v>1989</v>
      </c>
      <c r="U446" s="1" t="s">
        <v>2095</v>
      </c>
      <c r="V446" s="24" t="s">
        <v>2097</v>
      </c>
    </row>
    <row r="447" spans="1:22">
      <c r="A447" s="1" t="s">
        <v>2624</v>
      </c>
      <c r="B447" s="1" t="s">
        <v>3685</v>
      </c>
      <c r="C447" s="1" t="s">
        <v>4067</v>
      </c>
      <c r="D447" s="1">
        <v>1640003</v>
      </c>
      <c r="E447" s="1">
        <v>1640403</v>
      </c>
      <c r="F447" s="1" t="s">
        <v>4066</v>
      </c>
      <c r="G447" s="1">
        <v>400</v>
      </c>
      <c r="H447" s="1">
        <v>315</v>
      </c>
      <c r="I447" s="1">
        <v>338</v>
      </c>
      <c r="J447" s="19" t="s">
        <v>3584</v>
      </c>
      <c r="K447" s="20" t="s">
        <v>3585</v>
      </c>
      <c r="L447" s="1">
        <v>130</v>
      </c>
      <c r="M447" s="1" t="s">
        <v>211</v>
      </c>
      <c r="N447" s="1">
        <v>12</v>
      </c>
      <c r="O447" s="1">
        <v>6</v>
      </c>
      <c r="P447" s="1">
        <v>18</v>
      </c>
      <c r="Q447" s="16">
        <v>79</v>
      </c>
      <c r="R447" s="16">
        <v>67</v>
      </c>
      <c r="S447" s="12">
        <v>2.3300000000000001E-5</v>
      </c>
      <c r="T447" s="23" t="s">
        <v>1989</v>
      </c>
      <c r="U447" s="1" t="s">
        <v>2095</v>
      </c>
      <c r="V447" s="24" t="s">
        <v>2096</v>
      </c>
    </row>
    <row r="448" spans="1:22">
      <c r="A448" s="1" t="s">
        <v>2587</v>
      </c>
      <c r="B448" s="1" t="s">
        <v>3685</v>
      </c>
      <c r="C448" s="1" t="s">
        <v>4071</v>
      </c>
      <c r="D448" s="1">
        <v>315681</v>
      </c>
      <c r="E448" s="1">
        <v>316081</v>
      </c>
      <c r="F448" s="1" t="s">
        <v>4065</v>
      </c>
      <c r="G448" s="1">
        <v>400</v>
      </c>
      <c r="H448" s="1">
        <v>328</v>
      </c>
      <c r="I448" s="1">
        <v>394</v>
      </c>
      <c r="J448" s="19" t="s">
        <v>3584</v>
      </c>
      <c r="K448" s="20" t="s">
        <v>3585</v>
      </c>
      <c r="L448" s="1">
        <v>130</v>
      </c>
      <c r="M448" s="1" t="s">
        <v>211</v>
      </c>
      <c r="N448" s="1">
        <v>12</v>
      </c>
      <c r="O448" s="1">
        <v>4</v>
      </c>
      <c r="P448" s="1">
        <v>16</v>
      </c>
      <c r="Q448" s="16">
        <v>68</v>
      </c>
      <c r="R448" s="16">
        <v>56</v>
      </c>
      <c r="S448" s="12">
        <v>4.4299999999999998E-7</v>
      </c>
      <c r="T448" s="23" t="s">
        <v>2080</v>
      </c>
      <c r="U448" s="1" t="s">
        <v>2085</v>
      </c>
      <c r="V448" s="24" t="s">
        <v>2081</v>
      </c>
    </row>
    <row r="449" spans="1:22">
      <c r="A449" s="1" t="s">
        <v>2588</v>
      </c>
      <c r="B449" s="1" t="s">
        <v>3685</v>
      </c>
      <c r="C449" s="1" t="s">
        <v>4071</v>
      </c>
      <c r="D449" s="1">
        <v>2094404</v>
      </c>
      <c r="E449" s="1">
        <v>2094804</v>
      </c>
      <c r="F449" s="1" t="s">
        <v>4066</v>
      </c>
      <c r="G449" s="1">
        <v>400</v>
      </c>
      <c r="H449" s="1">
        <v>250</v>
      </c>
      <c r="I449" s="1">
        <v>350</v>
      </c>
      <c r="J449" s="19" t="s">
        <v>3584</v>
      </c>
      <c r="K449" s="20" t="s">
        <v>3585</v>
      </c>
      <c r="L449" s="1">
        <v>130</v>
      </c>
      <c r="M449" s="1" t="s">
        <v>211</v>
      </c>
      <c r="N449" s="1">
        <v>12</v>
      </c>
      <c r="O449" s="1">
        <v>23</v>
      </c>
      <c r="P449" s="1">
        <v>35</v>
      </c>
      <c r="Q449" s="16">
        <v>127</v>
      </c>
      <c r="R449" s="16">
        <v>115</v>
      </c>
      <c r="S449" s="12">
        <v>1.1000000000000001E-7</v>
      </c>
      <c r="T449" s="23" t="s">
        <v>2000</v>
      </c>
      <c r="U449" s="1" t="s">
        <v>2083</v>
      </c>
      <c r="V449" s="24" t="s">
        <v>2081</v>
      </c>
    </row>
    <row r="450" spans="1:22">
      <c r="A450" s="1" t="s">
        <v>2610</v>
      </c>
      <c r="B450" s="1" t="s">
        <v>3685</v>
      </c>
      <c r="C450" s="1" t="s">
        <v>4071</v>
      </c>
      <c r="D450" s="1">
        <v>2700265</v>
      </c>
      <c r="E450" s="1">
        <v>2700665</v>
      </c>
      <c r="F450" s="1" t="s">
        <v>4065</v>
      </c>
      <c r="G450" s="1">
        <v>400</v>
      </c>
      <c r="H450" s="1">
        <v>346</v>
      </c>
      <c r="I450" s="1">
        <v>387</v>
      </c>
      <c r="J450" s="19" t="s">
        <v>3584</v>
      </c>
      <c r="K450" s="20" t="s">
        <v>3585</v>
      </c>
      <c r="L450" s="1">
        <v>130</v>
      </c>
      <c r="M450" s="1" t="s">
        <v>211</v>
      </c>
      <c r="N450" s="1">
        <v>12</v>
      </c>
      <c r="O450" s="1">
        <v>24</v>
      </c>
      <c r="P450" s="1">
        <v>36</v>
      </c>
      <c r="Q450" s="16">
        <v>30</v>
      </c>
      <c r="R450" s="16">
        <v>18</v>
      </c>
      <c r="S450" s="12">
        <v>1.1000000000000001E-7</v>
      </c>
      <c r="T450" s="23" t="s">
        <v>2084</v>
      </c>
      <c r="U450" s="1" t="s">
        <v>2083</v>
      </c>
      <c r="V450" s="24" t="s">
        <v>2079</v>
      </c>
    </row>
    <row r="451" spans="1:22">
      <c r="A451" s="1" t="s">
        <v>2633</v>
      </c>
      <c r="B451" s="1" t="s">
        <v>3685</v>
      </c>
      <c r="C451" s="1" t="s">
        <v>4079</v>
      </c>
      <c r="D451" s="1">
        <v>1569955</v>
      </c>
      <c r="E451" s="1">
        <v>1570355</v>
      </c>
      <c r="F451" s="1" t="s">
        <v>4066</v>
      </c>
      <c r="G451" s="1">
        <v>400</v>
      </c>
      <c r="H451" s="1">
        <v>154</v>
      </c>
      <c r="I451" s="1">
        <v>190</v>
      </c>
      <c r="J451" s="19" t="s">
        <v>3584</v>
      </c>
      <c r="K451" s="20" t="s">
        <v>3585</v>
      </c>
      <c r="L451" s="1">
        <v>130</v>
      </c>
      <c r="M451" s="1" t="s">
        <v>211</v>
      </c>
      <c r="N451" s="1">
        <v>12</v>
      </c>
      <c r="O451" s="1">
        <v>23</v>
      </c>
      <c r="P451" s="1">
        <v>35</v>
      </c>
      <c r="Q451" s="16">
        <v>223</v>
      </c>
      <c r="R451" s="16">
        <v>211</v>
      </c>
      <c r="S451" s="12">
        <v>1.1000000000000001E-7</v>
      </c>
      <c r="T451" s="23" t="s">
        <v>2082</v>
      </c>
      <c r="U451" s="1" t="s">
        <v>2083</v>
      </c>
      <c r="V451" s="24" t="s">
        <v>2078</v>
      </c>
    </row>
    <row r="452" spans="1:22">
      <c r="A452" s="1" t="s">
        <v>3563</v>
      </c>
      <c r="B452" s="1" t="s">
        <v>3685</v>
      </c>
      <c r="C452" s="1" t="s">
        <v>4072</v>
      </c>
      <c r="D452" s="1">
        <v>405741</v>
      </c>
      <c r="E452" s="1">
        <v>406141</v>
      </c>
      <c r="F452" s="1" t="s">
        <v>4066</v>
      </c>
      <c r="G452" s="1">
        <v>400</v>
      </c>
      <c r="H452" s="1">
        <v>320</v>
      </c>
      <c r="I452" s="1">
        <v>400</v>
      </c>
      <c r="J452" s="19" t="s">
        <v>3584</v>
      </c>
      <c r="K452" s="20" t="s">
        <v>3585</v>
      </c>
      <c r="L452" s="1">
        <v>130</v>
      </c>
      <c r="M452" s="1" t="s">
        <v>211</v>
      </c>
      <c r="N452" s="1">
        <v>12</v>
      </c>
      <c r="O452" s="1">
        <v>15</v>
      </c>
      <c r="P452" s="1">
        <v>27</v>
      </c>
      <c r="Q452" s="16">
        <v>65</v>
      </c>
      <c r="R452" s="16">
        <v>53</v>
      </c>
      <c r="S452" s="12">
        <v>5.7899999999999996E-6</v>
      </c>
      <c r="T452" s="23" t="s">
        <v>2089</v>
      </c>
      <c r="U452" s="1" t="s">
        <v>2090</v>
      </c>
      <c r="V452" s="24" t="s">
        <v>2091</v>
      </c>
    </row>
    <row r="453" spans="1:22">
      <c r="A453" s="1" t="s">
        <v>3562</v>
      </c>
      <c r="B453" s="1" t="s">
        <v>3610</v>
      </c>
      <c r="C453" s="1" t="s">
        <v>4162</v>
      </c>
      <c r="D453" s="1">
        <v>723815</v>
      </c>
      <c r="E453" s="1">
        <v>724215</v>
      </c>
      <c r="F453" s="1" t="s">
        <v>4065</v>
      </c>
      <c r="G453" s="1">
        <v>400</v>
      </c>
      <c r="H453" s="1">
        <v>262</v>
      </c>
      <c r="I453" s="1">
        <v>299</v>
      </c>
      <c r="J453" s="19" t="s">
        <v>4018</v>
      </c>
      <c r="K453" s="20" t="s">
        <v>3585</v>
      </c>
      <c r="L453" s="1">
        <v>130</v>
      </c>
      <c r="M453" s="1" t="s">
        <v>211</v>
      </c>
      <c r="N453" s="1">
        <v>12</v>
      </c>
      <c r="O453" s="1">
        <v>16</v>
      </c>
      <c r="P453" s="1">
        <v>28</v>
      </c>
      <c r="Q453" s="16">
        <v>122</v>
      </c>
      <c r="R453" s="16">
        <v>110</v>
      </c>
      <c r="S453" s="12">
        <v>3.76E-6</v>
      </c>
      <c r="T453" s="23" t="s">
        <v>2086</v>
      </c>
      <c r="U453" s="1" t="s">
        <v>2087</v>
      </c>
      <c r="V453" s="24" t="s">
        <v>2088</v>
      </c>
    </row>
    <row r="454" spans="1:22">
      <c r="A454" s="1" t="s">
        <v>3566</v>
      </c>
      <c r="B454" s="1" t="s">
        <v>3830</v>
      </c>
      <c r="C454" s="1" t="s">
        <v>4032</v>
      </c>
      <c r="D454" s="1">
        <v>2395126</v>
      </c>
      <c r="E454" s="1">
        <v>2395526</v>
      </c>
      <c r="F454" s="1" t="s">
        <v>4066</v>
      </c>
      <c r="G454" s="1">
        <v>400</v>
      </c>
      <c r="H454" s="1">
        <v>101</v>
      </c>
      <c r="I454" s="1">
        <v>135</v>
      </c>
      <c r="J454" s="19" t="s">
        <v>3582</v>
      </c>
      <c r="K454" s="20" t="s">
        <v>3585</v>
      </c>
      <c r="L454" s="1">
        <v>131</v>
      </c>
      <c r="M454" s="1" t="s">
        <v>212</v>
      </c>
      <c r="N454" s="1">
        <v>6</v>
      </c>
      <c r="O454" s="1">
        <v>19</v>
      </c>
      <c r="P454" s="1">
        <v>25</v>
      </c>
      <c r="Q454" s="16">
        <v>280</v>
      </c>
      <c r="R454" s="16">
        <v>274</v>
      </c>
      <c r="S454" s="12">
        <v>2.3800000000000001E-4</v>
      </c>
      <c r="T454" s="23" t="s">
        <v>2100</v>
      </c>
      <c r="U454" s="1" t="s">
        <v>2099</v>
      </c>
      <c r="V454" s="24" t="s">
        <v>399</v>
      </c>
    </row>
    <row r="455" spans="1:22">
      <c r="A455" s="1" t="s">
        <v>3566</v>
      </c>
      <c r="B455" s="1" t="s">
        <v>3830</v>
      </c>
      <c r="C455" s="1" t="s">
        <v>4032</v>
      </c>
      <c r="D455" s="1">
        <v>2395126</v>
      </c>
      <c r="E455" s="1">
        <v>2395526</v>
      </c>
      <c r="F455" s="1" t="s">
        <v>4066</v>
      </c>
      <c r="G455" s="1">
        <v>400</v>
      </c>
      <c r="H455" s="1">
        <v>102</v>
      </c>
      <c r="I455" s="1">
        <v>133</v>
      </c>
      <c r="J455" s="19" t="s">
        <v>3582</v>
      </c>
      <c r="K455" s="20" t="s">
        <v>3585</v>
      </c>
      <c r="L455" s="1">
        <v>131</v>
      </c>
      <c r="M455" s="1" t="s">
        <v>212</v>
      </c>
      <c r="N455" s="1">
        <v>6</v>
      </c>
      <c r="O455" s="1">
        <v>19</v>
      </c>
      <c r="P455" s="1">
        <v>25</v>
      </c>
      <c r="Q455" s="16">
        <v>279</v>
      </c>
      <c r="R455" s="16">
        <v>273</v>
      </c>
      <c r="S455" s="12">
        <v>2.3800000000000001E-4</v>
      </c>
      <c r="T455" s="23" t="s">
        <v>2100</v>
      </c>
      <c r="U455" s="1" t="s">
        <v>2099</v>
      </c>
      <c r="V455" s="24" t="s">
        <v>2102</v>
      </c>
    </row>
    <row r="456" spans="1:22">
      <c r="A456" s="1" t="s">
        <v>3566</v>
      </c>
      <c r="B456" s="1" t="s">
        <v>3830</v>
      </c>
      <c r="C456" s="1" t="s">
        <v>4032</v>
      </c>
      <c r="D456" s="1">
        <v>2395126</v>
      </c>
      <c r="E456" s="1">
        <v>2395526</v>
      </c>
      <c r="F456" s="1" t="s">
        <v>4066</v>
      </c>
      <c r="G456" s="1">
        <v>400</v>
      </c>
      <c r="H456" s="1">
        <v>102</v>
      </c>
      <c r="I456" s="1">
        <v>134</v>
      </c>
      <c r="J456" s="19" t="s">
        <v>3582</v>
      </c>
      <c r="K456" s="20" t="s">
        <v>3585</v>
      </c>
      <c r="L456" s="1">
        <v>131</v>
      </c>
      <c r="M456" s="1" t="s">
        <v>212</v>
      </c>
      <c r="N456" s="1">
        <v>6</v>
      </c>
      <c r="O456" s="1">
        <v>19</v>
      </c>
      <c r="P456" s="1">
        <v>25</v>
      </c>
      <c r="Q456" s="16">
        <v>279</v>
      </c>
      <c r="R456" s="16">
        <v>273</v>
      </c>
      <c r="S456" s="12">
        <v>2.3800000000000001E-4</v>
      </c>
      <c r="T456" s="23" t="s">
        <v>2100</v>
      </c>
      <c r="U456" s="1" t="s">
        <v>2099</v>
      </c>
      <c r="V456" s="24" t="s">
        <v>2104</v>
      </c>
    </row>
    <row r="457" spans="1:22">
      <c r="A457" s="1" t="s">
        <v>3566</v>
      </c>
      <c r="B457" s="1" t="s">
        <v>3830</v>
      </c>
      <c r="C457" s="1" t="s">
        <v>4032</v>
      </c>
      <c r="D457" s="1">
        <v>2395126</v>
      </c>
      <c r="E457" s="1">
        <v>2395526</v>
      </c>
      <c r="F457" s="1" t="s">
        <v>4066</v>
      </c>
      <c r="G457" s="1">
        <v>400</v>
      </c>
      <c r="H457" s="1">
        <v>102</v>
      </c>
      <c r="I457" s="1">
        <v>135</v>
      </c>
      <c r="J457" s="19" t="s">
        <v>3582</v>
      </c>
      <c r="K457" s="20" t="s">
        <v>3585</v>
      </c>
      <c r="L457" s="1">
        <v>131</v>
      </c>
      <c r="M457" s="1" t="s">
        <v>212</v>
      </c>
      <c r="N457" s="1">
        <v>6</v>
      </c>
      <c r="O457" s="1">
        <v>26</v>
      </c>
      <c r="P457" s="1">
        <v>32</v>
      </c>
      <c r="Q457" s="16">
        <v>272</v>
      </c>
      <c r="R457" s="16">
        <v>266</v>
      </c>
      <c r="S457" s="12">
        <v>2.3800000000000001E-4</v>
      </c>
      <c r="T457" s="23" t="s">
        <v>2100</v>
      </c>
      <c r="U457" s="1" t="s">
        <v>2099</v>
      </c>
      <c r="V457" s="24" t="s">
        <v>403</v>
      </c>
    </row>
    <row r="458" spans="1:22">
      <c r="A458" s="1" t="s">
        <v>3566</v>
      </c>
      <c r="B458" s="1" t="s">
        <v>3830</v>
      </c>
      <c r="C458" s="1" t="s">
        <v>4032</v>
      </c>
      <c r="D458" s="1">
        <v>2395126</v>
      </c>
      <c r="E458" s="1">
        <v>2395526</v>
      </c>
      <c r="F458" s="1" t="s">
        <v>4066</v>
      </c>
      <c r="G458" s="1">
        <v>400</v>
      </c>
      <c r="H458" s="1">
        <v>102</v>
      </c>
      <c r="I458" s="1">
        <v>136</v>
      </c>
      <c r="J458" s="19" t="s">
        <v>3582</v>
      </c>
      <c r="K458" s="20" t="s">
        <v>3585</v>
      </c>
      <c r="L458" s="1">
        <v>131</v>
      </c>
      <c r="M458" s="1" t="s">
        <v>212</v>
      </c>
      <c r="N458" s="1">
        <v>6</v>
      </c>
      <c r="O458" s="1">
        <v>26</v>
      </c>
      <c r="P458" s="1">
        <v>32</v>
      </c>
      <c r="Q458" s="16">
        <v>272</v>
      </c>
      <c r="R458" s="16">
        <v>266</v>
      </c>
      <c r="S458" s="12">
        <v>2.3800000000000001E-4</v>
      </c>
      <c r="T458" s="23" t="s">
        <v>2100</v>
      </c>
      <c r="U458" s="1" t="s">
        <v>2099</v>
      </c>
      <c r="V458" s="24" t="s">
        <v>356</v>
      </c>
    </row>
    <row r="459" spans="1:22">
      <c r="A459" s="1" t="s">
        <v>3566</v>
      </c>
      <c r="B459" s="1" t="s">
        <v>3830</v>
      </c>
      <c r="C459" s="1" t="s">
        <v>4032</v>
      </c>
      <c r="D459" s="1">
        <v>2395126</v>
      </c>
      <c r="E459" s="1">
        <v>2395526</v>
      </c>
      <c r="F459" s="1" t="s">
        <v>4066</v>
      </c>
      <c r="G459" s="1">
        <v>400</v>
      </c>
      <c r="H459" s="1">
        <v>102</v>
      </c>
      <c r="I459" s="1">
        <v>136</v>
      </c>
      <c r="J459" s="19" t="s">
        <v>3582</v>
      </c>
      <c r="K459" s="20" t="s">
        <v>3585</v>
      </c>
      <c r="L459" s="1">
        <v>131</v>
      </c>
      <c r="M459" s="1" t="s">
        <v>212</v>
      </c>
      <c r="N459" s="1">
        <v>6</v>
      </c>
      <c r="O459" s="1">
        <v>26</v>
      </c>
      <c r="P459" s="1">
        <v>32</v>
      </c>
      <c r="Q459" s="16">
        <v>272</v>
      </c>
      <c r="R459" s="16">
        <v>266</v>
      </c>
      <c r="S459" s="12">
        <v>2.3800000000000001E-4</v>
      </c>
      <c r="T459" s="23" t="s">
        <v>2100</v>
      </c>
      <c r="U459" s="1" t="s">
        <v>2099</v>
      </c>
      <c r="V459" s="24" t="s">
        <v>399</v>
      </c>
    </row>
    <row r="460" spans="1:22">
      <c r="A460" s="1" t="s">
        <v>3566</v>
      </c>
      <c r="B460" s="1" t="s">
        <v>3830</v>
      </c>
      <c r="C460" s="1" t="s">
        <v>4032</v>
      </c>
      <c r="D460" s="1">
        <v>2395126</v>
      </c>
      <c r="E460" s="1">
        <v>2395526</v>
      </c>
      <c r="F460" s="1" t="s">
        <v>4066</v>
      </c>
      <c r="G460" s="1">
        <v>400</v>
      </c>
      <c r="H460" s="1">
        <v>102</v>
      </c>
      <c r="I460" s="1">
        <v>142</v>
      </c>
      <c r="J460" s="19" t="s">
        <v>3582</v>
      </c>
      <c r="K460" s="20" t="s">
        <v>3585</v>
      </c>
      <c r="L460" s="1">
        <v>131</v>
      </c>
      <c r="M460" s="1" t="s">
        <v>212</v>
      </c>
      <c r="N460" s="1">
        <v>6</v>
      </c>
      <c r="O460" s="1">
        <v>26</v>
      </c>
      <c r="P460" s="1">
        <v>32</v>
      </c>
      <c r="Q460" s="16">
        <v>272</v>
      </c>
      <c r="R460" s="16">
        <v>266</v>
      </c>
      <c r="S460" s="12">
        <v>2.3800000000000001E-4</v>
      </c>
      <c r="T460" s="23" t="s">
        <v>2100</v>
      </c>
      <c r="U460" s="1" t="s">
        <v>2099</v>
      </c>
      <c r="V460" s="24" t="s">
        <v>2102</v>
      </c>
    </row>
    <row r="461" spans="1:22">
      <c r="A461" s="1" t="s">
        <v>3566</v>
      </c>
      <c r="B461" s="1" t="s">
        <v>3830</v>
      </c>
      <c r="C461" s="1" t="s">
        <v>4032</v>
      </c>
      <c r="D461" s="1">
        <v>2395126</v>
      </c>
      <c r="E461" s="1">
        <v>2395526</v>
      </c>
      <c r="F461" s="1" t="s">
        <v>4066</v>
      </c>
      <c r="G461" s="1">
        <v>400</v>
      </c>
      <c r="H461" s="1">
        <v>109</v>
      </c>
      <c r="I461" s="1">
        <v>135</v>
      </c>
      <c r="J461" s="19" t="s">
        <v>3582</v>
      </c>
      <c r="K461" s="20" t="s">
        <v>3585</v>
      </c>
      <c r="L461" s="1">
        <v>131</v>
      </c>
      <c r="M461" s="1" t="s">
        <v>212</v>
      </c>
      <c r="N461" s="1">
        <v>6</v>
      </c>
      <c r="O461" s="1">
        <v>26</v>
      </c>
      <c r="P461" s="1">
        <v>32</v>
      </c>
      <c r="Q461" s="16">
        <v>265</v>
      </c>
      <c r="R461" s="16">
        <v>259</v>
      </c>
      <c r="S461" s="12">
        <v>2.3800000000000001E-4</v>
      </c>
      <c r="T461" s="23" t="s">
        <v>2100</v>
      </c>
      <c r="U461" s="1" t="s">
        <v>2099</v>
      </c>
      <c r="V461" s="24" t="s">
        <v>2106</v>
      </c>
    </row>
    <row r="462" spans="1:22">
      <c r="A462" s="1" t="s">
        <v>3566</v>
      </c>
      <c r="B462" s="1" t="s">
        <v>3830</v>
      </c>
      <c r="C462" s="1" t="s">
        <v>4032</v>
      </c>
      <c r="D462" s="1">
        <v>2395126</v>
      </c>
      <c r="E462" s="1">
        <v>2395526</v>
      </c>
      <c r="F462" s="1" t="s">
        <v>4066</v>
      </c>
      <c r="G462" s="1">
        <v>400</v>
      </c>
      <c r="H462" s="1">
        <v>109</v>
      </c>
      <c r="I462" s="1">
        <v>136</v>
      </c>
      <c r="J462" s="19" t="s">
        <v>3582</v>
      </c>
      <c r="K462" s="20" t="s">
        <v>3585</v>
      </c>
      <c r="L462" s="1">
        <v>131</v>
      </c>
      <c r="M462" s="1" t="s">
        <v>212</v>
      </c>
      <c r="N462" s="1">
        <v>6</v>
      </c>
      <c r="O462" s="1">
        <v>27</v>
      </c>
      <c r="P462" s="1">
        <v>33</v>
      </c>
      <c r="Q462" s="16">
        <v>264</v>
      </c>
      <c r="R462" s="16">
        <v>258</v>
      </c>
      <c r="S462" s="12">
        <v>2.3800000000000001E-4</v>
      </c>
      <c r="T462" s="23" t="s">
        <v>2100</v>
      </c>
      <c r="U462" s="1" t="s">
        <v>2099</v>
      </c>
      <c r="V462" s="24" t="s">
        <v>399</v>
      </c>
    </row>
    <row r="463" spans="1:22">
      <c r="A463" s="1" t="s">
        <v>3566</v>
      </c>
      <c r="B463" s="1" t="s">
        <v>3830</v>
      </c>
      <c r="C463" s="1" t="s">
        <v>4032</v>
      </c>
      <c r="D463" s="1">
        <v>2395126</v>
      </c>
      <c r="E463" s="1">
        <v>2395526</v>
      </c>
      <c r="F463" s="1" t="s">
        <v>4066</v>
      </c>
      <c r="G463" s="1">
        <v>400</v>
      </c>
      <c r="H463" s="1">
        <v>109</v>
      </c>
      <c r="I463" s="1">
        <v>139</v>
      </c>
      <c r="J463" s="19" t="s">
        <v>3582</v>
      </c>
      <c r="K463" s="20" t="s">
        <v>3585</v>
      </c>
      <c r="L463" s="1">
        <v>131</v>
      </c>
      <c r="M463" s="1" t="s">
        <v>212</v>
      </c>
      <c r="N463" s="1">
        <v>6</v>
      </c>
      <c r="O463" s="1">
        <v>33</v>
      </c>
      <c r="P463" s="1">
        <v>39</v>
      </c>
      <c r="Q463" s="16">
        <v>258</v>
      </c>
      <c r="R463" s="16">
        <v>252</v>
      </c>
      <c r="S463" s="12">
        <v>2.3800000000000001E-4</v>
      </c>
      <c r="T463" s="23" t="s">
        <v>2100</v>
      </c>
      <c r="U463" s="1" t="s">
        <v>2099</v>
      </c>
    </row>
    <row r="464" spans="1:22">
      <c r="A464" s="1" t="s">
        <v>3578</v>
      </c>
      <c r="B464" s="1" t="s">
        <v>3917</v>
      </c>
      <c r="C464" s="1" t="s">
        <v>4057</v>
      </c>
      <c r="D464" s="1">
        <v>266313</v>
      </c>
      <c r="E464" s="1">
        <v>266713</v>
      </c>
      <c r="F464" s="1" t="s">
        <v>4065</v>
      </c>
      <c r="G464" s="1">
        <v>400</v>
      </c>
      <c r="H464" s="1">
        <v>108</v>
      </c>
      <c r="I464" s="1">
        <v>184</v>
      </c>
      <c r="J464" s="19" t="s">
        <v>3582</v>
      </c>
      <c r="K464" s="20" t="s">
        <v>3585</v>
      </c>
      <c r="L464" s="1">
        <v>131</v>
      </c>
      <c r="M464" s="1" t="s">
        <v>212</v>
      </c>
      <c r="N464" s="1">
        <v>6</v>
      </c>
      <c r="O464" s="1">
        <v>102</v>
      </c>
      <c r="P464" s="1">
        <v>108</v>
      </c>
      <c r="Q464" s="16">
        <v>190</v>
      </c>
      <c r="R464" s="16">
        <v>184</v>
      </c>
      <c r="S464" s="12">
        <v>9.5299999999999996E-4</v>
      </c>
      <c r="T464" s="23" t="s">
        <v>2113</v>
      </c>
      <c r="U464" s="1" t="s">
        <v>2114</v>
      </c>
      <c r="V464" s="24" t="s">
        <v>2115</v>
      </c>
    </row>
    <row r="465" spans="1:22">
      <c r="A465" s="1" t="s">
        <v>3578</v>
      </c>
      <c r="B465" s="1" t="s">
        <v>3917</v>
      </c>
      <c r="C465" s="1" t="s">
        <v>4057</v>
      </c>
      <c r="D465" s="1">
        <v>266313</v>
      </c>
      <c r="E465" s="1">
        <v>266713</v>
      </c>
      <c r="F465" s="1" t="s">
        <v>4065</v>
      </c>
      <c r="G465" s="1">
        <v>400</v>
      </c>
      <c r="H465" s="1">
        <v>330</v>
      </c>
      <c r="I465" s="1">
        <v>354</v>
      </c>
      <c r="J465" s="19" t="s">
        <v>3582</v>
      </c>
      <c r="K465" s="20" t="s">
        <v>3585</v>
      </c>
      <c r="L465" s="1">
        <v>131</v>
      </c>
      <c r="M465" s="1" t="s">
        <v>212</v>
      </c>
      <c r="N465" s="1">
        <v>6</v>
      </c>
      <c r="O465" s="1">
        <v>9</v>
      </c>
      <c r="P465" s="1">
        <v>15</v>
      </c>
      <c r="Q465" s="16">
        <v>61</v>
      </c>
      <c r="R465" s="16">
        <v>55</v>
      </c>
      <c r="S465" s="12">
        <v>9.5299999999999996E-4</v>
      </c>
      <c r="T465" s="23" t="s">
        <v>2113</v>
      </c>
      <c r="U465" s="1" t="s">
        <v>2114</v>
      </c>
      <c r="V465" s="24" t="s">
        <v>1995</v>
      </c>
    </row>
    <row r="466" spans="1:22">
      <c r="A466" s="1" t="s">
        <v>3577</v>
      </c>
      <c r="B466" s="1" t="s">
        <v>3685</v>
      </c>
      <c r="C466" s="1" t="s">
        <v>4075</v>
      </c>
      <c r="D466" s="1">
        <v>471247</v>
      </c>
      <c r="E466" s="1">
        <v>471647</v>
      </c>
      <c r="F466" s="1" t="s">
        <v>4066</v>
      </c>
      <c r="G466" s="1">
        <v>400</v>
      </c>
      <c r="H466" s="1">
        <v>181</v>
      </c>
      <c r="I466" s="1">
        <v>215</v>
      </c>
      <c r="J466" s="19" t="s">
        <v>3584</v>
      </c>
      <c r="K466" s="20" t="s">
        <v>3585</v>
      </c>
      <c r="L466" s="1">
        <v>131</v>
      </c>
      <c r="M466" s="1" t="s">
        <v>212</v>
      </c>
      <c r="N466" s="1">
        <v>6</v>
      </c>
      <c r="O466" s="1">
        <v>27</v>
      </c>
      <c r="P466" s="1">
        <v>33</v>
      </c>
      <c r="Q466" s="16">
        <v>192</v>
      </c>
      <c r="R466" s="16">
        <v>186</v>
      </c>
      <c r="S466" s="12">
        <v>7.1500000000000003E-4</v>
      </c>
      <c r="T466" s="23" t="s">
        <v>2111</v>
      </c>
      <c r="U466" s="1" t="s">
        <v>2112</v>
      </c>
      <c r="V466" s="24" t="s">
        <v>2102</v>
      </c>
    </row>
    <row r="467" spans="1:22">
      <c r="A467" s="1" t="s">
        <v>3381</v>
      </c>
      <c r="B467" s="1" t="s">
        <v>3685</v>
      </c>
      <c r="C467" s="1" t="s">
        <v>4082</v>
      </c>
      <c r="D467" s="1">
        <v>557071</v>
      </c>
      <c r="E467" s="1">
        <v>557471</v>
      </c>
      <c r="F467" s="1" t="s">
        <v>4066</v>
      </c>
      <c r="G467" s="1">
        <v>400</v>
      </c>
      <c r="H467" s="1">
        <v>95</v>
      </c>
      <c r="I467" s="1">
        <v>167</v>
      </c>
      <c r="J467" s="19" t="s">
        <v>3584</v>
      </c>
      <c r="K467" s="20" t="s">
        <v>3585</v>
      </c>
      <c r="L467" s="1">
        <v>131</v>
      </c>
      <c r="M467" s="1" t="s">
        <v>212</v>
      </c>
      <c r="N467" s="1">
        <v>6</v>
      </c>
      <c r="O467" s="1">
        <v>28</v>
      </c>
      <c r="P467" s="1">
        <v>34</v>
      </c>
      <c r="Q467" s="16">
        <v>277</v>
      </c>
      <c r="R467" s="16">
        <v>271</v>
      </c>
      <c r="S467" s="12">
        <v>2.3800000000000001E-4</v>
      </c>
      <c r="T467" s="23" t="s">
        <v>2098</v>
      </c>
      <c r="U467" s="1" t="s">
        <v>2099</v>
      </c>
      <c r="V467" s="24" t="s">
        <v>356</v>
      </c>
    </row>
    <row r="468" spans="1:22">
      <c r="A468" s="1" t="s">
        <v>3569</v>
      </c>
      <c r="B468" s="1" t="s">
        <v>3685</v>
      </c>
      <c r="C468" s="1" t="s">
        <v>4141</v>
      </c>
      <c r="D468" s="1">
        <v>178619</v>
      </c>
      <c r="E468" s="1">
        <v>179019</v>
      </c>
      <c r="F468" s="1" t="s">
        <v>4066</v>
      </c>
      <c r="G468" s="1">
        <v>400</v>
      </c>
      <c r="H468" s="1">
        <v>53</v>
      </c>
      <c r="I468" s="1">
        <v>82</v>
      </c>
      <c r="J468" s="19" t="s">
        <v>3584</v>
      </c>
      <c r="K468" s="20" t="s">
        <v>3585</v>
      </c>
      <c r="L468" s="1">
        <v>131</v>
      </c>
      <c r="M468" s="1" t="s">
        <v>212</v>
      </c>
      <c r="N468" s="1">
        <v>6</v>
      </c>
      <c r="O468" s="1">
        <v>19</v>
      </c>
      <c r="P468" s="1">
        <v>25</v>
      </c>
      <c r="Q468" s="16">
        <v>328</v>
      </c>
      <c r="R468" s="16">
        <v>322</v>
      </c>
      <c r="S468" s="12">
        <v>2.3800000000000001E-4</v>
      </c>
      <c r="T468" s="23" t="s">
        <v>2101</v>
      </c>
      <c r="U468" s="1" t="s">
        <v>2099</v>
      </c>
      <c r="V468" s="24" t="s">
        <v>2103</v>
      </c>
    </row>
    <row r="469" spans="1:22">
      <c r="A469" s="1" t="s">
        <v>2977</v>
      </c>
      <c r="B469" s="1" t="s">
        <v>3685</v>
      </c>
      <c r="C469" s="1" t="s">
        <v>4069</v>
      </c>
      <c r="D469" s="1">
        <v>8405583</v>
      </c>
      <c r="E469" s="1">
        <v>8405983</v>
      </c>
      <c r="F469" s="1" t="s">
        <v>4066</v>
      </c>
      <c r="G469" s="1">
        <v>400</v>
      </c>
      <c r="H469" s="1">
        <v>45</v>
      </c>
      <c r="I469" s="1">
        <v>77</v>
      </c>
      <c r="J469" s="19" t="s">
        <v>3584</v>
      </c>
      <c r="K469" s="20" t="s">
        <v>3585</v>
      </c>
      <c r="L469" s="1">
        <v>131</v>
      </c>
      <c r="M469" s="1" t="s">
        <v>212</v>
      </c>
      <c r="N469" s="1">
        <v>6</v>
      </c>
      <c r="O469" s="1">
        <v>35</v>
      </c>
      <c r="P469" s="1">
        <v>41</v>
      </c>
      <c r="Q469" s="16">
        <v>320</v>
      </c>
      <c r="R469" s="16">
        <v>314</v>
      </c>
      <c r="S469" s="12">
        <v>2.3800000000000001E-4</v>
      </c>
      <c r="T469" s="23" t="s">
        <v>2098</v>
      </c>
      <c r="U469" s="1" t="s">
        <v>2099</v>
      </c>
    </row>
    <row r="470" spans="1:22">
      <c r="A470" s="1" t="s">
        <v>3567</v>
      </c>
      <c r="B470" s="1" t="s">
        <v>3685</v>
      </c>
      <c r="C470" s="1" t="s">
        <v>4068</v>
      </c>
      <c r="D470" s="1">
        <v>9133369</v>
      </c>
      <c r="E470" s="1">
        <v>9133769</v>
      </c>
      <c r="F470" s="1" t="s">
        <v>4065</v>
      </c>
      <c r="G470" s="1">
        <v>400</v>
      </c>
      <c r="H470" s="1">
        <v>240</v>
      </c>
      <c r="I470" s="1">
        <v>265</v>
      </c>
      <c r="J470" s="19" t="s">
        <v>3584</v>
      </c>
      <c r="K470" s="20" t="s">
        <v>3585</v>
      </c>
      <c r="L470" s="1">
        <v>131</v>
      </c>
      <c r="M470" s="1" t="s">
        <v>212</v>
      </c>
      <c r="N470" s="1">
        <v>6</v>
      </c>
      <c r="O470" s="1">
        <v>19</v>
      </c>
      <c r="P470" s="1">
        <v>25</v>
      </c>
      <c r="Q470" s="16">
        <v>141</v>
      </c>
      <c r="R470" s="16">
        <v>135</v>
      </c>
      <c r="S470" s="12">
        <v>2.3800000000000001E-4</v>
      </c>
      <c r="T470" s="23" t="s">
        <v>2101</v>
      </c>
      <c r="U470" s="1" t="s">
        <v>2099</v>
      </c>
      <c r="V470" s="24" t="s">
        <v>399</v>
      </c>
    </row>
    <row r="471" spans="1:22">
      <c r="A471" s="1" t="s">
        <v>3572</v>
      </c>
      <c r="B471" s="1" t="s">
        <v>3685</v>
      </c>
      <c r="C471" s="1" t="s">
        <v>4068</v>
      </c>
      <c r="D471" s="1">
        <v>10832531</v>
      </c>
      <c r="E471" s="1">
        <v>10832931</v>
      </c>
      <c r="F471" s="1" t="s">
        <v>4065</v>
      </c>
      <c r="G471" s="1">
        <v>400</v>
      </c>
      <c r="H471" s="1">
        <v>180</v>
      </c>
      <c r="I471" s="1">
        <v>218</v>
      </c>
      <c r="J471" s="19" t="s">
        <v>3584</v>
      </c>
      <c r="K471" s="20" t="s">
        <v>3585</v>
      </c>
      <c r="L471" s="1">
        <v>131</v>
      </c>
      <c r="M471" s="1" t="s">
        <v>212</v>
      </c>
      <c r="N471" s="1">
        <v>6</v>
      </c>
      <c r="O471" s="1">
        <v>29</v>
      </c>
      <c r="P471" s="1">
        <v>35</v>
      </c>
      <c r="Q471" s="16">
        <v>191</v>
      </c>
      <c r="R471" s="16">
        <v>185</v>
      </c>
      <c r="S471" s="12">
        <v>2.3800000000000001E-4</v>
      </c>
      <c r="T471" s="23" t="s">
        <v>2098</v>
      </c>
      <c r="U471" s="1" t="s">
        <v>2099</v>
      </c>
      <c r="V471" s="24" t="s">
        <v>399</v>
      </c>
    </row>
    <row r="472" spans="1:22">
      <c r="A472" s="1" t="s">
        <v>3568</v>
      </c>
      <c r="B472" s="1" t="s">
        <v>3685</v>
      </c>
      <c r="C472" s="1" t="s">
        <v>4072</v>
      </c>
      <c r="D472" s="1">
        <v>10735139</v>
      </c>
      <c r="E472" s="1">
        <v>10735539</v>
      </c>
      <c r="F472" s="1" t="s">
        <v>4065</v>
      </c>
      <c r="G472" s="1">
        <v>400</v>
      </c>
      <c r="H472" s="1">
        <v>179</v>
      </c>
      <c r="I472" s="1">
        <v>215</v>
      </c>
      <c r="J472" s="19" t="s">
        <v>3584</v>
      </c>
      <c r="K472" s="20" t="s">
        <v>3585</v>
      </c>
      <c r="L472" s="1">
        <v>131</v>
      </c>
      <c r="M472" s="1" t="s">
        <v>212</v>
      </c>
      <c r="N472" s="1">
        <v>6</v>
      </c>
      <c r="O472" s="1">
        <v>28</v>
      </c>
      <c r="P472" s="1">
        <v>34</v>
      </c>
      <c r="Q472" s="16">
        <v>193</v>
      </c>
      <c r="R472" s="16">
        <v>187</v>
      </c>
      <c r="S472" s="12">
        <v>2.3800000000000001E-4</v>
      </c>
      <c r="T472" s="23" t="s">
        <v>2098</v>
      </c>
      <c r="U472" s="1" t="s">
        <v>2099</v>
      </c>
      <c r="V472" s="24" t="s">
        <v>2102</v>
      </c>
    </row>
    <row r="473" spans="1:22">
      <c r="A473" s="1" t="s">
        <v>3571</v>
      </c>
      <c r="B473" s="1" t="s">
        <v>3685</v>
      </c>
      <c r="C473" s="1" t="s">
        <v>4073</v>
      </c>
      <c r="D473" s="1">
        <v>5342195</v>
      </c>
      <c r="E473" s="1">
        <v>5342595</v>
      </c>
      <c r="F473" s="1" t="s">
        <v>4065</v>
      </c>
      <c r="G473" s="1">
        <v>400</v>
      </c>
      <c r="H473" s="1">
        <v>86</v>
      </c>
      <c r="I473" s="1">
        <v>118</v>
      </c>
      <c r="J473" s="19" t="s">
        <v>3584</v>
      </c>
      <c r="K473" s="20" t="s">
        <v>3585</v>
      </c>
      <c r="L473" s="1">
        <v>131</v>
      </c>
      <c r="M473" s="1" t="s">
        <v>212</v>
      </c>
      <c r="N473" s="1">
        <v>6</v>
      </c>
      <c r="O473" s="1">
        <v>28</v>
      </c>
      <c r="P473" s="1">
        <v>34</v>
      </c>
      <c r="Q473" s="16">
        <v>286</v>
      </c>
      <c r="R473" s="16">
        <v>280</v>
      </c>
      <c r="S473" s="12">
        <v>2.3800000000000001E-4</v>
      </c>
      <c r="T473" s="23" t="s">
        <v>2098</v>
      </c>
      <c r="U473" s="1" t="s">
        <v>2099</v>
      </c>
      <c r="V473" s="24" t="s">
        <v>399</v>
      </c>
    </row>
    <row r="474" spans="1:22">
      <c r="A474" s="1" t="s">
        <v>2686</v>
      </c>
      <c r="B474" s="1" t="s">
        <v>3685</v>
      </c>
      <c r="C474" s="1" t="s">
        <v>4071</v>
      </c>
      <c r="D474" s="1">
        <v>364850</v>
      </c>
      <c r="E474" s="1">
        <v>365250</v>
      </c>
      <c r="F474" s="1" t="s">
        <v>4066</v>
      </c>
      <c r="G474" s="1">
        <v>400</v>
      </c>
      <c r="H474" s="1">
        <v>201</v>
      </c>
      <c r="I474" s="1">
        <v>233</v>
      </c>
      <c r="J474" s="19" t="s">
        <v>3584</v>
      </c>
      <c r="K474" s="20" t="s">
        <v>3585</v>
      </c>
      <c r="L474" s="1">
        <v>131</v>
      </c>
      <c r="M474" s="1" t="s">
        <v>212</v>
      </c>
      <c r="N474" s="1">
        <v>6</v>
      </c>
      <c r="O474" s="1">
        <v>28</v>
      </c>
      <c r="P474" s="1">
        <v>34</v>
      </c>
      <c r="Q474" s="16">
        <v>171</v>
      </c>
      <c r="R474" s="16">
        <v>165</v>
      </c>
      <c r="S474" s="12">
        <v>2.3800000000000001E-4</v>
      </c>
      <c r="T474" s="23" t="s">
        <v>2098</v>
      </c>
      <c r="U474" s="1" t="s">
        <v>2099</v>
      </c>
      <c r="V474" s="24" t="s">
        <v>2102</v>
      </c>
    </row>
    <row r="475" spans="1:22">
      <c r="A475" s="1" t="s">
        <v>3573</v>
      </c>
      <c r="B475" s="1" t="s">
        <v>3685</v>
      </c>
      <c r="C475" s="1" t="s">
        <v>4077</v>
      </c>
      <c r="D475" s="1">
        <v>569546</v>
      </c>
      <c r="E475" s="1">
        <v>569946</v>
      </c>
      <c r="F475" s="1" t="s">
        <v>4065</v>
      </c>
      <c r="G475" s="1">
        <v>400</v>
      </c>
      <c r="H475" s="1">
        <v>179</v>
      </c>
      <c r="I475" s="1">
        <v>214</v>
      </c>
      <c r="J475" s="19" t="s">
        <v>3584</v>
      </c>
      <c r="K475" s="20" t="s">
        <v>3585</v>
      </c>
      <c r="L475" s="1">
        <v>131</v>
      </c>
      <c r="M475" s="1" t="s">
        <v>212</v>
      </c>
      <c r="N475" s="1">
        <v>6</v>
      </c>
      <c r="O475" s="1">
        <v>28</v>
      </c>
      <c r="P475" s="1">
        <v>34</v>
      </c>
      <c r="Q475" s="16">
        <v>193</v>
      </c>
      <c r="R475" s="16">
        <v>187</v>
      </c>
      <c r="S475" s="12">
        <v>2.3800000000000001E-4</v>
      </c>
      <c r="T475" s="23" t="s">
        <v>2098</v>
      </c>
      <c r="U475" s="1" t="s">
        <v>2099</v>
      </c>
      <c r="V475" s="24" t="s">
        <v>2102</v>
      </c>
    </row>
    <row r="476" spans="1:22">
      <c r="A476" s="1" t="s">
        <v>3574</v>
      </c>
      <c r="B476" s="1" t="s">
        <v>3685</v>
      </c>
      <c r="C476" s="1" t="s">
        <v>4069</v>
      </c>
      <c r="D476" s="1">
        <v>8540349</v>
      </c>
      <c r="E476" s="1">
        <v>8540749</v>
      </c>
      <c r="F476" s="1" t="s">
        <v>4066</v>
      </c>
      <c r="G476" s="1">
        <v>400</v>
      </c>
      <c r="H476" s="1">
        <v>151</v>
      </c>
      <c r="I476" s="1">
        <v>194</v>
      </c>
      <c r="J476" s="19" t="s">
        <v>3584</v>
      </c>
      <c r="K476" s="20" t="s">
        <v>3585</v>
      </c>
      <c r="L476" s="1">
        <v>131</v>
      </c>
      <c r="M476" s="1" t="s">
        <v>212</v>
      </c>
      <c r="N476" s="1">
        <v>6</v>
      </c>
      <c r="O476" s="1">
        <v>28</v>
      </c>
      <c r="P476" s="1">
        <v>34</v>
      </c>
      <c r="Q476" s="16">
        <v>221</v>
      </c>
      <c r="R476" s="16">
        <v>215</v>
      </c>
      <c r="S476" s="12">
        <v>2.3800000000000001E-4</v>
      </c>
      <c r="T476" s="23" t="s">
        <v>2098</v>
      </c>
      <c r="U476" s="1" t="s">
        <v>2099</v>
      </c>
      <c r="V476" s="24" t="s">
        <v>2105</v>
      </c>
    </row>
    <row r="477" spans="1:22">
      <c r="A477" s="1" t="s">
        <v>3565</v>
      </c>
      <c r="B477" s="1" t="s">
        <v>3685</v>
      </c>
      <c r="C477" s="1" t="s">
        <v>4076</v>
      </c>
      <c r="D477" s="1">
        <v>909287</v>
      </c>
      <c r="E477" s="1">
        <v>909687</v>
      </c>
      <c r="F477" s="1" t="s">
        <v>4065</v>
      </c>
      <c r="G477" s="1">
        <v>400</v>
      </c>
      <c r="H477" s="1">
        <v>216</v>
      </c>
      <c r="I477" s="1">
        <v>249</v>
      </c>
      <c r="J477" s="19" t="s">
        <v>3584</v>
      </c>
      <c r="K477" s="20" t="s">
        <v>3585</v>
      </c>
      <c r="L477" s="1">
        <v>131</v>
      </c>
      <c r="M477" s="1" t="s">
        <v>212</v>
      </c>
      <c r="N477" s="1">
        <v>6</v>
      </c>
      <c r="O477" s="1">
        <v>28</v>
      </c>
      <c r="P477" s="1">
        <v>34</v>
      </c>
      <c r="Q477" s="16">
        <v>156</v>
      </c>
      <c r="R477" s="16">
        <v>150</v>
      </c>
      <c r="S477" s="12">
        <v>2.3800000000000001E-4</v>
      </c>
      <c r="T477" s="23" t="s">
        <v>2098</v>
      </c>
      <c r="U477" s="1" t="s">
        <v>2099</v>
      </c>
      <c r="V477" s="24" t="s">
        <v>403</v>
      </c>
    </row>
    <row r="478" spans="1:22">
      <c r="A478" s="1" t="s">
        <v>3575</v>
      </c>
      <c r="B478" s="1" t="s">
        <v>3685</v>
      </c>
      <c r="C478" s="1" t="s">
        <v>4068</v>
      </c>
      <c r="D478" s="1">
        <v>4714065</v>
      </c>
      <c r="E478" s="1">
        <v>4714465</v>
      </c>
      <c r="F478" s="1" t="s">
        <v>4065</v>
      </c>
      <c r="G478" s="1">
        <v>400</v>
      </c>
      <c r="H478" s="1">
        <v>21</v>
      </c>
      <c r="I478" s="1">
        <v>97</v>
      </c>
      <c r="J478" s="19" t="s">
        <v>3584</v>
      </c>
      <c r="K478" s="20" t="s">
        <v>3585</v>
      </c>
      <c r="L478" s="1">
        <v>131</v>
      </c>
      <c r="M478" s="1" t="s">
        <v>212</v>
      </c>
      <c r="N478" s="1">
        <v>6</v>
      </c>
      <c r="O478" s="1">
        <v>15</v>
      </c>
      <c r="P478" s="1">
        <v>21</v>
      </c>
      <c r="Q478" s="16">
        <v>364</v>
      </c>
      <c r="R478" s="16">
        <v>358</v>
      </c>
      <c r="S478" s="12">
        <v>4.8200000000000001E-4</v>
      </c>
      <c r="T478" s="23" t="s">
        <v>2107</v>
      </c>
      <c r="U478" s="1" t="s">
        <v>2108</v>
      </c>
      <c r="V478" s="24" t="s">
        <v>2109</v>
      </c>
    </row>
    <row r="479" spans="1:22">
      <c r="A479" s="1" t="s">
        <v>3570</v>
      </c>
      <c r="B479" s="1" t="s">
        <v>3602</v>
      </c>
      <c r="C479" s="1" t="s">
        <v>4071</v>
      </c>
      <c r="D479" s="1">
        <v>2094758</v>
      </c>
      <c r="E479" s="1">
        <v>2095158</v>
      </c>
      <c r="F479" s="1" t="s">
        <v>4065</v>
      </c>
      <c r="G479" s="1">
        <v>400</v>
      </c>
      <c r="H479" s="1">
        <v>75</v>
      </c>
      <c r="I479" s="1">
        <v>102</v>
      </c>
      <c r="J479" s="19" t="s">
        <v>3584</v>
      </c>
      <c r="K479" s="20" t="s">
        <v>3585</v>
      </c>
      <c r="L479" s="1">
        <v>131</v>
      </c>
      <c r="M479" s="1" t="s">
        <v>212</v>
      </c>
      <c r="N479" s="1">
        <v>6</v>
      </c>
      <c r="O479" s="1">
        <v>19</v>
      </c>
      <c r="P479" s="1">
        <v>25</v>
      </c>
      <c r="Q479" s="16">
        <v>306</v>
      </c>
      <c r="R479" s="16">
        <v>300</v>
      </c>
      <c r="S479" s="12">
        <v>2.3800000000000001E-4</v>
      </c>
      <c r="T479" s="23" t="s">
        <v>2101</v>
      </c>
      <c r="U479" s="1" t="s">
        <v>2099</v>
      </c>
      <c r="V479" s="24" t="s">
        <v>2102</v>
      </c>
    </row>
    <row r="480" spans="1:22">
      <c r="A480" s="1" t="s">
        <v>3576</v>
      </c>
      <c r="B480" s="1" t="s">
        <v>3610</v>
      </c>
      <c r="C480" s="1" t="s">
        <v>4088</v>
      </c>
      <c r="D480" s="1">
        <v>617386</v>
      </c>
      <c r="E480" s="1">
        <v>617786</v>
      </c>
      <c r="F480" s="1" t="s">
        <v>4065</v>
      </c>
      <c r="G480" s="1">
        <v>400</v>
      </c>
      <c r="H480" s="1">
        <v>2</v>
      </c>
      <c r="I480" s="1">
        <v>139</v>
      </c>
      <c r="J480" s="19" t="s">
        <v>4018</v>
      </c>
      <c r="K480" s="20" t="s">
        <v>3585</v>
      </c>
      <c r="L480" s="1">
        <v>131</v>
      </c>
      <c r="M480" s="1" t="s">
        <v>212</v>
      </c>
      <c r="N480" s="1">
        <v>6</v>
      </c>
      <c r="O480" s="1">
        <v>48</v>
      </c>
      <c r="P480" s="1">
        <v>54</v>
      </c>
      <c r="Q480" s="16">
        <v>350</v>
      </c>
      <c r="R480" s="16">
        <v>344</v>
      </c>
      <c r="S480" s="12">
        <v>4.8200000000000001E-4</v>
      </c>
      <c r="T480" s="23" t="s">
        <v>2110</v>
      </c>
      <c r="U480" s="1" t="s">
        <v>2108</v>
      </c>
      <c r="V480" s="24" t="s">
        <v>2109</v>
      </c>
    </row>
    <row r="481" spans="1:22">
      <c r="A481" s="1" t="s">
        <v>3566</v>
      </c>
      <c r="B481" s="1" t="s">
        <v>3830</v>
      </c>
      <c r="C481" s="1" t="s">
        <v>4032</v>
      </c>
      <c r="D481" s="1">
        <v>2395126</v>
      </c>
      <c r="E481" s="1">
        <v>2395526</v>
      </c>
      <c r="F481" s="1" t="s">
        <v>4066</v>
      </c>
      <c r="G481" s="1">
        <v>400</v>
      </c>
      <c r="H481" s="1">
        <v>95</v>
      </c>
      <c r="I481" s="1">
        <v>132</v>
      </c>
      <c r="J481" s="19" t="s">
        <v>3582</v>
      </c>
      <c r="K481" s="20" t="s">
        <v>3585</v>
      </c>
      <c r="L481" s="1">
        <v>131</v>
      </c>
      <c r="M481" s="1" t="s">
        <v>214</v>
      </c>
      <c r="N481" s="1">
        <v>8</v>
      </c>
      <c r="O481" s="1">
        <v>10</v>
      </c>
      <c r="P481" s="1">
        <v>18</v>
      </c>
      <c r="Q481" s="16">
        <v>295</v>
      </c>
      <c r="R481" s="16">
        <v>287</v>
      </c>
      <c r="S481" s="12">
        <v>1.5999999999999999E-5</v>
      </c>
      <c r="T481" s="23" t="s">
        <v>2138</v>
      </c>
      <c r="U481" s="1" t="s">
        <v>2135</v>
      </c>
      <c r="V481" s="24" t="s">
        <v>2139</v>
      </c>
    </row>
    <row r="482" spans="1:22">
      <c r="A482" s="1" t="s">
        <v>3566</v>
      </c>
      <c r="B482" s="1" t="s">
        <v>3830</v>
      </c>
      <c r="C482" s="1" t="s">
        <v>4032</v>
      </c>
      <c r="D482" s="1">
        <v>2395126</v>
      </c>
      <c r="E482" s="1">
        <v>2395526</v>
      </c>
      <c r="F482" s="1" t="s">
        <v>4066</v>
      </c>
      <c r="G482" s="1">
        <v>400</v>
      </c>
      <c r="H482" s="1">
        <v>101</v>
      </c>
      <c r="I482" s="1">
        <v>135</v>
      </c>
      <c r="J482" s="19" t="s">
        <v>3582</v>
      </c>
      <c r="K482" s="20" t="s">
        <v>3585</v>
      </c>
      <c r="L482" s="1">
        <v>131</v>
      </c>
      <c r="M482" s="1" t="s">
        <v>214</v>
      </c>
      <c r="N482" s="1">
        <v>8</v>
      </c>
      <c r="O482" s="1">
        <v>17</v>
      </c>
      <c r="P482" s="1">
        <v>25</v>
      </c>
      <c r="Q482" s="16">
        <v>282</v>
      </c>
      <c r="R482" s="16">
        <v>274</v>
      </c>
      <c r="S482" s="12">
        <v>1.5999999999999999E-5</v>
      </c>
      <c r="T482" s="23" t="s">
        <v>2134</v>
      </c>
      <c r="U482" s="1" t="s">
        <v>2135</v>
      </c>
      <c r="V482" s="24" t="s">
        <v>2136</v>
      </c>
    </row>
    <row r="483" spans="1:22">
      <c r="A483" s="1" t="s">
        <v>3566</v>
      </c>
      <c r="B483" s="1" t="s">
        <v>3830</v>
      </c>
      <c r="C483" s="1" t="s">
        <v>4032</v>
      </c>
      <c r="D483" s="1">
        <v>2395126</v>
      </c>
      <c r="E483" s="1">
        <v>2395526</v>
      </c>
      <c r="F483" s="1" t="s">
        <v>4066</v>
      </c>
      <c r="G483" s="1">
        <v>400</v>
      </c>
      <c r="H483" s="1">
        <v>102</v>
      </c>
      <c r="I483" s="1">
        <v>133</v>
      </c>
      <c r="J483" s="19" t="s">
        <v>3582</v>
      </c>
      <c r="K483" s="20" t="s">
        <v>3585</v>
      </c>
      <c r="L483" s="1">
        <v>131</v>
      </c>
      <c r="M483" s="1" t="s">
        <v>214</v>
      </c>
      <c r="N483" s="1">
        <v>8</v>
      </c>
      <c r="O483" s="1">
        <v>17</v>
      </c>
      <c r="P483" s="1">
        <v>25</v>
      </c>
      <c r="Q483" s="16">
        <v>281</v>
      </c>
      <c r="R483" s="16">
        <v>273</v>
      </c>
      <c r="S483" s="12">
        <v>1.5999999999999999E-5</v>
      </c>
      <c r="T483" s="23" t="s">
        <v>2134</v>
      </c>
      <c r="U483" s="1" t="s">
        <v>2135</v>
      </c>
      <c r="V483" s="24" t="s">
        <v>2140</v>
      </c>
    </row>
    <row r="484" spans="1:22">
      <c r="A484" s="1" t="s">
        <v>3566</v>
      </c>
      <c r="B484" s="1" t="s">
        <v>3830</v>
      </c>
      <c r="C484" s="1" t="s">
        <v>4032</v>
      </c>
      <c r="D484" s="1">
        <v>2395126</v>
      </c>
      <c r="E484" s="1">
        <v>2395526</v>
      </c>
      <c r="F484" s="1" t="s">
        <v>4066</v>
      </c>
      <c r="G484" s="1">
        <v>400</v>
      </c>
      <c r="H484" s="1">
        <v>102</v>
      </c>
      <c r="I484" s="1">
        <v>134</v>
      </c>
      <c r="J484" s="19" t="s">
        <v>3582</v>
      </c>
      <c r="K484" s="20" t="s">
        <v>3585</v>
      </c>
      <c r="L484" s="1">
        <v>131</v>
      </c>
      <c r="M484" s="1" t="s">
        <v>214</v>
      </c>
      <c r="N484" s="1">
        <v>8</v>
      </c>
      <c r="O484" s="1">
        <v>17</v>
      </c>
      <c r="P484" s="1">
        <v>25</v>
      </c>
      <c r="Q484" s="16">
        <v>281</v>
      </c>
      <c r="R484" s="16">
        <v>273</v>
      </c>
      <c r="S484" s="12">
        <v>1.5999999999999999E-5</v>
      </c>
      <c r="T484" s="23" t="s">
        <v>2134</v>
      </c>
      <c r="U484" s="1" t="s">
        <v>2135</v>
      </c>
      <c r="V484" s="24" t="s">
        <v>2139</v>
      </c>
    </row>
    <row r="485" spans="1:22">
      <c r="A485" s="1" t="s">
        <v>3566</v>
      </c>
      <c r="B485" s="1" t="s">
        <v>3830</v>
      </c>
      <c r="C485" s="1" t="s">
        <v>4032</v>
      </c>
      <c r="D485" s="1">
        <v>2395126</v>
      </c>
      <c r="E485" s="1">
        <v>2395526</v>
      </c>
      <c r="F485" s="1" t="s">
        <v>4066</v>
      </c>
      <c r="G485" s="1">
        <v>400</v>
      </c>
      <c r="H485" s="1">
        <v>102</v>
      </c>
      <c r="I485" s="1">
        <v>135</v>
      </c>
      <c r="J485" s="19" t="s">
        <v>3582</v>
      </c>
      <c r="K485" s="20" t="s">
        <v>3585</v>
      </c>
      <c r="L485" s="1">
        <v>131</v>
      </c>
      <c r="M485" s="1" t="s">
        <v>214</v>
      </c>
      <c r="N485" s="1">
        <v>8</v>
      </c>
      <c r="O485" s="1">
        <v>18</v>
      </c>
      <c r="P485" s="1">
        <v>26</v>
      </c>
      <c r="Q485" s="16">
        <v>280</v>
      </c>
      <c r="R485" s="16">
        <v>272</v>
      </c>
      <c r="S485" s="12">
        <v>1.5999999999999999E-5</v>
      </c>
      <c r="T485" s="23" t="s">
        <v>2134</v>
      </c>
      <c r="U485" s="1" t="s">
        <v>2135</v>
      </c>
      <c r="V485" s="24" t="s">
        <v>2139</v>
      </c>
    </row>
    <row r="486" spans="1:22">
      <c r="A486" s="1" t="s">
        <v>3566</v>
      </c>
      <c r="B486" s="1" t="s">
        <v>3830</v>
      </c>
      <c r="C486" s="1" t="s">
        <v>4032</v>
      </c>
      <c r="D486" s="1">
        <v>2395126</v>
      </c>
      <c r="E486" s="1">
        <v>2395526</v>
      </c>
      <c r="F486" s="1" t="s">
        <v>4066</v>
      </c>
      <c r="G486" s="1">
        <v>400</v>
      </c>
      <c r="H486" s="1">
        <v>102</v>
      </c>
      <c r="I486" s="1">
        <v>136</v>
      </c>
      <c r="J486" s="19" t="s">
        <v>3582</v>
      </c>
      <c r="K486" s="20" t="s">
        <v>3585</v>
      </c>
      <c r="L486" s="1">
        <v>131</v>
      </c>
      <c r="M486" s="1" t="s">
        <v>214</v>
      </c>
      <c r="N486" s="1">
        <v>8</v>
      </c>
      <c r="O486" s="1">
        <v>24</v>
      </c>
      <c r="P486" s="1">
        <v>32</v>
      </c>
      <c r="Q486" s="16">
        <v>274</v>
      </c>
      <c r="R486" s="16">
        <v>266</v>
      </c>
      <c r="S486" s="12">
        <v>1.5999999999999999E-5</v>
      </c>
      <c r="T486" s="23" t="s">
        <v>2134</v>
      </c>
      <c r="U486" s="1" t="s">
        <v>2135</v>
      </c>
      <c r="V486" s="24" t="s">
        <v>2137</v>
      </c>
    </row>
    <row r="487" spans="1:22">
      <c r="A487" s="1" t="s">
        <v>3578</v>
      </c>
      <c r="B487" s="1" t="s">
        <v>3917</v>
      </c>
      <c r="C487" s="1" t="s">
        <v>4057</v>
      </c>
      <c r="D487" s="1">
        <v>266313</v>
      </c>
      <c r="E487" s="1">
        <v>266713</v>
      </c>
      <c r="F487" s="1" t="s">
        <v>4065</v>
      </c>
      <c r="G487" s="1">
        <v>400</v>
      </c>
      <c r="H487" s="1">
        <v>75</v>
      </c>
      <c r="I487" s="1">
        <v>212</v>
      </c>
      <c r="J487" s="19" t="s">
        <v>3582</v>
      </c>
      <c r="K487" s="20" t="s">
        <v>3585</v>
      </c>
      <c r="L487" s="1">
        <v>131</v>
      </c>
      <c r="M487" s="1" t="s">
        <v>214</v>
      </c>
      <c r="N487" s="1">
        <v>8</v>
      </c>
      <c r="O487" s="1">
        <v>38</v>
      </c>
      <c r="P487" s="1">
        <v>46</v>
      </c>
      <c r="Q487" s="16">
        <v>287</v>
      </c>
      <c r="R487" s="16">
        <v>279</v>
      </c>
      <c r="S487" s="12">
        <v>2.1900000000000001E-4</v>
      </c>
      <c r="T487" s="23" t="s">
        <v>2154</v>
      </c>
      <c r="U487" s="1" t="s">
        <v>2152</v>
      </c>
      <c r="V487" s="24" t="s">
        <v>2153</v>
      </c>
    </row>
    <row r="488" spans="1:22">
      <c r="A488" s="1" t="s">
        <v>3578</v>
      </c>
      <c r="B488" s="1" t="s">
        <v>3917</v>
      </c>
      <c r="C488" s="1" t="s">
        <v>4057</v>
      </c>
      <c r="D488" s="1">
        <v>266313</v>
      </c>
      <c r="E488" s="1">
        <v>266713</v>
      </c>
      <c r="F488" s="1" t="s">
        <v>4065</v>
      </c>
      <c r="G488" s="1">
        <v>400</v>
      </c>
      <c r="H488" s="1">
        <v>108</v>
      </c>
      <c r="I488" s="1">
        <v>184</v>
      </c>
      <c r="J488" s="19" t="s">
        <v>3582</v>
      </c>
      <c r="K488" s="20" t="s">
        <v>3585</v>
      </c>
      <c r="L488" s="1">
        <v>131</v>
      </c>
      <c r="M488" s="1" t="s">
        <v>214</v>
      </c>
      <c r="N488" s="1">
        <v>8</v>
      </c>
      <c r="O488" s="1">
        <v>5</v>
      </c>
      <c r="P488" s="1">
        <v>13</v>
      </c>
      <c r="Q488" s="16">
        <v>287</v>
      </c>
      <c r="R488" s="16">
        <v>279</v>
      </c>
      <c r="S488" s="12">
        <v>2.1900000000000001E-4</v>
      </c>
      <c r="T488" s="23" t="s">
        <v>876</v>
      </c>
      <c r="U488" s="1" t="s">
        <v>2152</v>
      </c>
      <c r="V488" s="24" t="s">
        <v>2153</v>
      </c>
    </row>
    <row r="489" spans="1:22">
      <c r="A489" s="1" t="s">
        <v>3577</v>
      </c>
      <c r="B489" s="1" t="s">
        <v>3685</v>
      </c>
      <c r="C489" s="1" t="s">
        <v>4069</v>
      </c>
      <c r="D489" s="1">
        <v>12718058</v>
      </c>
      <c r="E489" s="1">
        <v>12718458</v>
      </c>
      <c r="F489" s="1" t="s">
        <v>4066</v>
      </c>
      <c r="G489" s="1">
        <v>400</v>
      </c>
      <c r="H489" s="1">
        <v>47</v>
      </c>
      <c r="I489" s="1">
        <v>236</v>
      </c>
      <c r="J489" s="19" t="s">
        <v>3584</v>
      </c>
      <c r="K489" s="20" t="s">
        <v>3585</v>
      </c>
      <c r="L489" s="1">
        <v>131</v>
      </c>
      <c r="M489" s="1" t="s">
        <v>214</v>
      </c>
      <c r="N489" s="1">
        <v>8</v>
      </c>
      <c r="O489" s="1">
        <v>18</v>
      </c>
      <c r="P489" s="1">
        <v>26</v>
      </c>
      <c r="Q489" s="16">
        <v>335</v>
      </c>
      <c r="R489" s="16">
        <v>327</v>
      </c>
      <c r="S489" s="12">
        <v>1.5999999999999999E-5</v>
      </c>
      <c r="T489" s="23" t="s">
        <v>2141</v>
      </c>
      <c r="U489" s="1" t="s">
        <v>2135</v>
      </c>
      <c r="V489" s="24" t="s">
        <v>2142</v>
      </c>
    </row>
    <row r="490" spans="1:22">
      <c r="A490" s="1" t="s">
        <v>3381</v>
      </c>
      <c r="B490" s="1" t="s">
        <v>3685</v>
      </c>
      <c r="C490" s="1" t="s">
        <v>4082</v>
      </c>
      <c r="D490" s="1">
        <v>557071</v>
      </c>
      <c r="E490" s="1">
        <v>557471</v>
      </c>
      <c r="F490" s="1" t="s">
        <v>4066</v>
      </c>
      <c r="G490" s="1">
        <v>400</v>
      </c>
      <c r="H490" s="1">
        <v>366</v>
      </c>
      <c r="I490" s="1">
        <v>400</v>
      </c>
      <c r="J490" s="19" t="s">
        <v>3584</v>
      </c>
      <c r="K490" s="20" t="s">
        <v>3585</v>
      </c>
      <c r="L490" s="1">
        <v>131</v>
      </c>
      <c r="M490" s="1" t="s">
        <v>214</v>
      </c>
      <c r="N490" s="1">
        <v>8</v>
      </c>
      <c r="O490" s="1">
        <v>19</v>
      </c>
      <c r="P490" s="1">
        <v>27</v>
      </c>
      <c r="Q490" s="16">
        <v>15</v>
      </c>
      <c r="R490" s="16">
        <v>7</v>
      </c>
      <c r="S490" s="12">
        <v>3.1600000000000002E-5</v>
      </c>
      <c r="T490" s="23" t="s">
        <v>2143</v>
      </c>
      <c r="U490" s="1" t="s">
        <v>2144</v>
      </c>
      <c r="V490" s="24" t="s">
        <v>2140</v>
      </c>
    </row>
    <row r="491" spans="1:22">
      <c r="A491" s="1" t="s">
        <v>3569</v>
      </c>
      <c r="B491" s="1" t="s">
        <v>3685</v>
      </c>
      <c r="C491" s="1" t="s">
        <v>4141</v>
      </c>
      <c r="D491" s="1">
        <v>178619</v>
      </c>
      <c r="E491" s="1">
        <v>179019</v>
      </c>
      <c r="F491" s="1" t="s">
        <v>4066</v>
      </c>
      <c r="G491" s="1">
        <v>400</v>
      </c>
      <c r="H491" s="1">
        <v>54</v>
      </c>
      <c r="I491" s="1">
        <v>84</v>
      </c>
      <c r="J491" s="19" t="s">
        <v>3584</v>
      </c>
      <c r="K491" s="20" t="s">
        <v>3585</v>
      </c>
      <c r="L491" s="1">
        <v>131</v>
      </c>
      <c r="M491" s="1" t="s">
        <v>214</v>
      </c>
      <c r="N491" s="1">
        <v>8</v>
      </c>
      <c r="O491" s="1">
        <v>10</v>
      </c>
      <c r="P491" s="1">
        <v>18</v>
      </c>
      <c r="Q491" s="16">
        <v>336</v>
      </c>
      <c r="R491" s="16">
        <v>328</v>
      </c>
      <c r="S491" s="12">
        <v>6.2899999999999997E-5</v>
      </c>
      <c r="T491" s="23" t="s">
        <v>2147</v>
      </c>
      <c r="U491" s="1" t="s">
        <v>2148</v>
      </c>
      <c r="V491" s="24" t="s">
        <v>2139</v>
      </c>
    </row>
    <row r="492" spans="1:22">
      <c r="A492" s="1" t="s">
        <v>2977</v>
      </c>
      <c r="B492" s="1" t="s">
        <v>3685</v>
      </c>
      <c r="C492" s="1" t="s">
        <v>4069</v>
      </c>
      <c r="D492" s="1">
        <v>8405583</v>
      </c>
      <c r="E492" s="1">
        <v>8405983</v>
      </c>
      <c r="F492" s="1" t="s">
        <v>4066</v>
      </c>
      <c r="G492" s="1">
        <v>400</v>
      </c>
      <c r="H492" s="1">
        <v>75</v>
      </c>
      <c r="I492" s="1">
        <v>147</v>
      </c>
      <c r="J492" s="19" t="s">
        <v>3584</v>
      </c>
      <c r="K492" s="20" t="s">
        <v>3585</v>
      </c>
      <c r="L492" s="1">
        <v>131</v>
      </c>
      <c r="M492" s="1" t="s">
        <v>214</v>
      </c>
      <c r="N492" s="1">
        <v>8</v>
      </c>
      <c r="O492" s="1">
        <v>26</v>
      </c>
      <c r="P492" s="1">
        <v>34</v>
      </c>
      <c r="Q492" s="16">
        <v>299</v>
      </c>
      <c r="R492" s="16">
        <v>291</v>
      </c>
      <c r="S492" s="12">
        <v>3.1600000000000002E-5</v>
      </c>
      <c r="T492" s="23" t="s">
        <v>2143</v>
      </c>
      <c r="U492" s="1" t="s">
        <v>2144</v>
      </c>
      <c r="V492" s="24" t="s">
        <v>2137</v>
      </c>
    </row>
    <row r="493" spans="1:22">
      <c r="A493" s="1" t="s">
        <v>3579</v>
      </c>
      <c r="B493" s="1" t="s">
        <v>3685</v>
      </c>
      <c r="C493" s="1" t="s">
        <v>4069</v>
      </c>
      <c r="D493" s="1">
        <v>12296089</v>
      </c>
      <c r="E493" s="1">
        <v>12296489</v>
      </c>
      <c r="F493" s="1" t="s">
        <v>4066</v>
      </c>
      <c r="G493" s="1">
        <v>400</v>
      </c>
      <c r="H493" s="1">
        <v>180</v>
      </c>
      <c r="I493" s="1">
        <v>216</v>
      </c>
      <c r="J493" s="19" t="s">
        <v>3584</v>
      </c>
      <c r="K493" s="20" t="s">
        <v>3585</v>
      </c>
      <c r="L493" s="1">
        <v>131</v>
      </c>
      <c r="M493" s="1" t="s">
        <v>214</v>
      </c>
      <c r="N493" s="1">
        <v>8</v>
      </c>
      <c r="O493" s="1">
        <v>19</v>
      </c>
      <c r="P493" s="1">
        <v>27</v>
      </c>
      <c r="Q493" s="16">
        <v>201</v>
      </c>
      <c r="R493" s="16">
        <v>193</v>
      </c>
      <c r="S493" s="12">
        <v>3.1600000000000002E-5</v>
      </c>
      <c r="T493" s="23" t="s">
        <v>2143</v>
      </c>
      <c r="U493" s="1" t="s">
        <v>2144</v>
      </c>
      <c r="V493" s="24" t="s">
        <v>2145</v>
      </c>
    </row>
    <row r="494" spans="1:22">
      <c r="A494" s="1" t="s">
        <v>3567</v>
      </c>
      <c r="B494" s="1" t="s">
        <v>3685</v>
      </c>
      <c r="C494" s="1" t="s">
        <v>4068</v>
      </c>
      <c r="D494" s="1">
        <v>9133369</v>
      </c>
      <c r="E494" s="1">
        <v>9133769</v>
      </c>
      <c r="F494" s="1" t="s">
        <v>4065</v>
      </c>
      <c r="G494" s="1">
        <v>400</v>
      </c>
      <c r="H494" s="1">
        <v>241</v>
      </c>
      <c r="I494" s="1">
        <v>267</v>
      </c>
      <c r="J494" s="19" t="s">
        <v>3584</v>
      </c>
      <c r="K494" s="20" t="s">
        <v>3585</v>
      </c>
      <c r="L494" s="1">
        <v>131</v>
      </c>
      <c r="M494" s="1" t="s">
        <v>214</v>
      </c>
      <c r="N494" s="1">
        <v>8</v>
      </c>
      <c r="O494" s="1">
        <v>10</v>
      </c>
      <c r="P494" s="1">
        <v>18</v>
      </c>
      <c r="Q494" s="16">
        <v>149</v>
      </c>
      <c r="R494" s="16">
        <v>141</v>
      </c>
      <c r="S494" s="12">
        <v>6.2899999999999997E-5</v>
      </c>
      <c r="T494" s="23" t="s">
        <v>2147</v>
      </c>
      <c r="U494" s="1" t="s">
        <v>2148</v>
      </c>
      <c r="V494" s="24" t="s">
        <v>2139</v>
      </c>
    </row>
    <row r="495" spans="1:22">
      <c r="A495" s="1" t="s">
        <v>3572</v>
      </c>
      <c r="B495" s="1" t="s">
        <v>3685</v>
      </c>
      <c r="C495" s="1" t="s">
        <v>4068</v>
      </c>
      <c r="D495" s="1">
        <v>10832531</v>
      </c>
      <c r="E495" s="1">
        <v>10832931</v>
      </c>
      <c r="F495" s="1" t="s">
        <v>4065</v>
      </c>
      <c r="G495" s="1">
        <v>400</v>
      </c>
      <c r="H495" s="1">
        <v>180</v>
      </c>
      <c r="I495" s="1">
        <v>216</v>
      </c>
      <c r="J495" s="19" t="s">
        <v>3584</v>
      </c>
      <c r="K495" s="20" t="s">
        <v>3585</v>
      </c>
      <c r="L495" s="1">
        <v>131</v>
      </c>
      <c r="M495" s="1" t="s">
        <v>214</v>
      </c>
      <c r="N495" s="1">
        <v>8</v>
      </c>
      <c r="O495" s="1">
        <v>20</v>
      </c>
      <c r="P495" s="1">
        <v>28</v>
      </c>
      <c r="Q495" s="16">
        <v>200</v>
      </c>
      <c r="R495" s="16">
        <v>192</v>
      </c>
      <c r="S495" s="12">
        <v>3.1600000000000002E-5</v>
      </c>
      <c r="T495" s="23" t="s">
        <v>2143</v>
      </c>
      <c r="U495" s="1" t="s">
        <v>2144</v>
      </c>
      <c r="V495" s="24" t="s">
        <v>2139</v>
      </c>
    </row>
    <row r="496" spans="1:22">
      <c r="A496" s="1" t="s">
        <v>3568</v>
      </c>
      <c r="B496" s="1" t="s">
        <v>3685</v>
      </c>
      <c r="C496" s="1" t="s">
        <v>4072</v>
      </c>
      <c r="D496" s="1">
        <v>10735139</v>
      </c>
      <c r="E496" s="1">
        <v>10735539</v>
      </c>
      <c r="F496" s="1" t="s">
        <v>4065</v>
      </c>
      <c r="G496" s="1">
        <v>400</v>
      </c>
      <c r="H496" s="1">
        <v>179</v>
      </c>
      <c r="I496" s="1">
        <v>215</v>
      </c>
      <c r="J496" s="19" t="s">
        <v>3584</v>
      </c>
      <c r="K496" s="20" t="s">
        <v>3585</v>
      </c>
      <c r="L496" s="1">
        <v>131</v>
      </c>
      <c r="M496" s="1" t="s">
        <v>214</v>
      </c>
      <c r="N496" s="1">
        <v>8</v>
      </c>
      <c r="O496" s="1">
        <v>19</v>
      </c>
      <c r="P496" s="1">
        <v>27</v>
      </c>
      <c r="Q496" s="16">
        <v>202</v>
      </c>
      <c r="R496" s="16">
        <v>194</v>
      </c>
      <c r="S496" s="12">
        <v>3.1600000000000002E-5</v>
      </c>
      <c r="T496" s="23" t="s">
        <v>2143</v>
      </c>
      <c r="U496" s="1" t="s">
        <v>2144</v>
      </c>
      <c r="V496" s="24" t="s">
        <v>2139</v>
      </c>
    </row>
    <row r="497" spans="1:22">
      <c r="A497" s="1" t="s">
        <v>3571</v>
      </c>
      <c r="B497" s="1" t="s">
        <v>3685</v>
      </c>
      <c r="C497" s="1" t="s">
        <v>4073</v>
      </c>
      <c r="D497" s="1">
        <v>5342195</v>
      </c>
      <c r="E497" s="1">
        <v>5342595</v>
      </c>
      <c r="F497" s="1" t="s">
        <v>4065</v>
      </c>
      <c r="G497" s="1">
        <v>400</v>
      </c>
      <c r="H497" s="1">
        <v>316</v>
      </c>
      <c r="I497" s="1">
        <v>351</v>
      </c>
      <c r="J497" s="19" t="s">
        <v>3584</v>
      </c>
      <c r="K497" s="20" t="s">
        <v>3585</v>
      </c>
      <c r="L497" s="1">
        <v>131</v>
      </c>
      <c r="M497" s="1" t="s">
        <v>214</v>
      </c>
      <c r="N497" s="1">
        <v>8</v>
      </c>
      <c r="O497" s="1">
        <v>19</v>
      </c>
      <c r="P497" s="1">
        <v>27</v>
      </c>
      <c r="Q497" s="16">
        <v>65</v>
      </c>
      <c r="R497" s="16">
        <v>57</v>
      </c>
      <c r="S497" s="12">
        <v>3.1600000000000002E-5</v>
      </c>
      <c r="T497" s="23" t="s">
        <v>2143</v>
      </c>
      <c r="U497" s="1" t="s">
        <v>2144</v>
      </c>
      <c r="V497" s="24" t="s">
        <v>2139</v>
      </c>
    </row>
    <row r="498" spans="1:22">
      <c r="A498" s="1" t="s">
        <v>2686</v>
      </c>
      <c r="B498" s="1" t="s">
        <v>3685</v>
      </c>
      <c r="C498" s="1" t="s">
        <v>4071</v>
      </c>
      <c r="D498" s="1">
        <v>364850</v>
      </c>
      <c r="E498" s="1">
        <v>365250</v>
      </c>
      <c r="F498" s="1" t="s">
        <v>4066</v>
      </c>
      <c r="G498" s="1">
        <v>400</v>
      </c>
      <c r="H498" s="1">
        <v>201</v>
      </c>
      <c r="I498" s="1">
        <v>237</v>
      </c>
      <c r="J498" s="19" t="s">
        <v>3584</v>
      </c>
      <c r="K498" s="20" t="s">
        <v>3585</v>
      </c>
      <c r="L498" s="1">
        <v>131</v>
      </c>
      <c r="M498" s="1" t="s">
        <v>214</v>
      </c>
      <c r="N498" s="1">
        <v>8</v>
      </c>
      <c r="O498" s="1">
        <v>19</v>
      </c>
      <c r="P498" s="1">
        <v>27</v>
      </c>
      <c r="Q498" s="16">
        <v>180</v>
      </c>
      <c r="R498" s="16">
        <v>172</v>
      </c>
      <c r="S498" s="12">
        <v>3.1600000000000002E-5</v>
      </c>
      <c r="T498" s="23" t="s">
        <v>2143</v>
      </c>
      <c r="U498" s="1" t="s">
        <v>2144</v>
      </c>
      <c r="V498" s="24" t="s">
        <v>2139</v>
      </c>
    </row>
    <row r="499" spans="1:22">
      <c r="A499" s="1" t="s">
        <v>3573</v>
      </c>
      <c r="B499" s="1" t="s">
        <v>3685</v>
      </c>
      <c r="C499" s="1" t="s">
        <v>4077</v>
      </c>
      <c r="D499" s="1">
        <v>569546</v>
      </c>
      <c r="E499" s="1">
        <v>569946</v>
      </c>
      <c r="F499" s="1" t="s">
        <v>4065</v>
      </c>
      <c r="G499" s="1">
        <v>400</v>
      </c>
      <c r="H499" s="1">
        <v>179</v>
      </c>
      <c r="I499" s="1">
        <v>215</v>
      </c>
      <c r="J499" s="19" t="s">
        <v>3584</v>
      </c>
      <c r="K499" s="20" t="s">
        <v>3585</v>
      </c>
      <c r="L499" s="1">
        <v>131</v>
      </c>
      <c r="M499" s="1" t="s">
        <v>214</v>
      </c>
      <c r="N499" s="1">
        <v>8</v>
      </c>
      <c r="O499" s="1">
        <v>19</v>
      </c>
      <c r="P499" s="1">
        <v>27</v>
      </c>
      <c r="Q499" s="16">
        <v>202</v>
      </c>
      <c r="R499" s="16">
        <v>194</v>
      </c>
      <c r="S499" s="12">
        <v>3.1600000000000002E-5</v>
      </c>
      <c r="T499" s="23" t="s">
        <v>2146</v>
      </c>
      <c r="U499" s="1" t="s">
        <v>2144</v>
      </c>
      <c r="V499" s="24" t="s">
        <v>2139</v>
      </c>
    </row>
    <row r="500" spans="1:22">
      <c r="A500" s="1" t="s">
        <v>3574</v>
      </c>
      <c r="B500" s="1" t="s">
        <v>3685</v>
      </c>
      <c r="C500" s="1" t="s">
        <v>4069</v>
      </c>
      <c r="D500" s="1">
        <v>8540349</v>
      </c>
      <c r="E500" s="1">
        <v>8540749</v>
      </c>
      <c r="F500" s="1" t="s">
        <v>4066</v>
      </c>
      <c r="G500" s="1">
        <v>400</v>
      </c>
      <c r="H500" s="1">
        <v>151</v>
      </c>
      <c r="I500" s="1">
        <v>194</v>
      </c>
      <c r="J500" s="19" t="s">
        <v>3584</v>
      </c>
      <c r="K500" s="20" t="s">
        <v>3585</v>
      </c>
      <c r="L500" s="1">
        <v>131</v>
      </c>
      <c r="M500" s="1" t="s">
        <v>214</v>
      </c>
      <c r="N500" s="1">
        <v>8</v>
      </c>
      <c r="O500" s="1">
        <v>19</v>
      </c>
      <c r="P500" s="1">
        <v>27</v>
      </c>
      <c r="Q500" s="16">
        <v>230</v>
      </c>
      <c r="R500" s="16">
        <v>222</v>
      </c>
      <c r="S500" s="12">
        <v>3.1600000000000002E-5</v>
      </c>
      <c r="T500" s="23" t="s">
        <v>2143</v>
      </c>
      <c r="U500" s="1" t="s">
        <v>2144</v>
      </c>
      <c r="V500" s="24" t="s">
        <v>2139</v>
      </c>
    </row>
    <row r="501" spans="1:22">
      <c r="A501" s="1" t="s">
        <v>3565</v>
      </c>
      <c r="B501" s="1" t="s">
        <v>3685</v>
      </c>
      <c r="C501" s="1" t="s">
        <v>4076</v>
      </c>
      <c r="D501" s="1">
        <v>909287</v>
      </c>
      <c r="E501" s="1">
        <v>909687</v>
      </c>
      <c r="F501" s="1" t="s">
        <v>4065</v>
      </c>
      <c r="G501" s="1">
        <v>400</v>
      </c>
      <c r="H501" s="1">
        <v>216</v>
      </c>
      <c r="I501" s="1">
        <v>249</v>
      </c>
      <c r="J501" s="19" t="s">
        <v>3584</v>
      </c>
      <c r="K501" s="20" t="s">
        <v>3585</v>
      </c>
      <c r="L501" s="1">
        <v>131</v>
      </c>
      <c r="M501" s="1" t="s">
        <v>214</v>
      </c>
      <c r="N501" s="1">
        <v>8</v>
      </c>
      <c r="O501" s="1">
        <v>19</v>
      </c>
      <c r="P501" s="1">
        <v>27</v>
      </c>
      <c r="Q501" s="16">
        <v>165</v>
      </c>
      <c r="R501" s="16">
        <v>157</v>
      </c>
      <c r="S501" s="12">
        <v>3.1600000000000002E-5</v>
      </c>
      <c r="T501" s="23" t="s">
        <v>2143</v>
      </c>
      <c r="U501" s="1" t="s">
        <v>2144</v>
      </c>
      <c r="V501" s="24" t="s">
        <v>2136</v>
      </c>
    </row>
    <row r="502" spans="1:22">
      <c r="A502" s="1" t="s">
        <v>3570</v>
      </c>
      <c r="B502" s="1" t="s">
        <v>3602</v>
      </c>
      <c r="C502" s="1" t="s">
        <v>4071</v>
      </c>
      <c r="D502" s="1">
        <v>2094758</v>
      </c>
      <c r="E502" s="1">
        <v>2095158</v>
      </c>
      <c r="F502" s="1" t="s">
        <v>4065</v>
      </c>
      <c r="G502" s="1">
        <v>400</v>
      </c>
      <c r="H502" s="1">
        <v>75</v>
      </c>
      <c r="I502" s="1">
        <v>102</v>
      </c>
      <c r="J502" s="19" t="s">
        <v>3584</v>
      </c>
      <c r="K502" s="20" t="s">
        <v>3585</v>
      </c>
      <c r="L502" s="1">
        <v>131</v>
      </c>
      <c r="M502" s="1" t="s">
        <v>214</v>
      </c>
      <c r="N502" s="1">
        <v>8</v>
      </c>
      <c r="O502" s="1">
        <v>10</v>
      </c>
      <c r="P502" s="1">
        <v>18</v>
      </c>
      <c r="Q502" s="16">
        <v>315</v>
      </c>
      <c r="R502" s="16">
        <v>307</v>
      </c>
      <c r="S502" s="12">
        <v>6.2899999999999997E-5</v>
      </c>
      <c r="T502" s="23" t="s">
        <v>2147</v>
      </c>
      <c r="U502" s="1" t="s">
        <v>2148</v>
      </c>
      <c r="V502" s="24" t="s">
        <v>2139</v>
      </c>
    </row>
    <row r="503" spans="1:22">
      <c r="A503" s="1" t="s">
        <v>3576</v>
      </c>
      <c r="B503" s="1" t="s">
        <v>3610</v>
      </c>
      <c r="C503" s="1" t="s">
        <v>4088</v>
      </c>
      <c r="D503" s="1">
        <v>617386</v>
      </c>
      <c r="E503" s="1">
        <v>617786</v>
      </c>
      <c r="F503" s="1" t="s">
        <v>4065</v>
      </c>
      <c r="G503" s="1">
        <v>400</v>
      </c>
      <c r="H503" s="1">
        <v>2</v>
      </c>
      <c r="I503" s="1">
        <v>139</v>
      </c>
      <c r="J503" s="19" t="s">
        <v>4018</v>
      </c>
      <c r="K503" s="20" t="s">
        <v>3585</v>
      </c>
      <c r="L503" s="1">
        <v>131</v>
      </c>
      <c r="M503" s="1" t="s">
        <v>214</v>
      </c>
      <c r="N503" s="1">
        <v>8</v>
      </c>
      <c r="O503" s="1">
        <v>38</v>
      </c>
      <c r="P503" s="1">
        <v>46</v>
      </c>
      <c r="Q503" s="16">
        <v>360</v>
      </c>
      <c r="R503" s="16">
        <v>352</v>
      </c>
      <c r="S503" s="12">
        <v>9.3399999999999993E-5</v>
      </c>
      <c r="T503" s="23" t="s">
        <v>2149</v>
      </c>
      <c r="U503" s="1" t="s">
        <v>2150</v>
      </c>
      <c r="V503" s="24" t="s">
        <v>2151</v>
      </c>
    </row>
    <row r="504" spans="1:22">
      <c r="A504" s="1" t="s">
        <v>3097</v>
      </c>
      <c r="B504" s="1" t="s">
        <v>3797</v>
      </c>
      <c r="C504" s="1" t="s">
        <v>4023</v>
      </c>
      <c r="D504" s="1">
        <v>27539</v>
      </c>
      <c r="E504" s="1">
        <v>27939</v>
      </c>
      <c r="F504" s="1" t="s">
        <v>4065</v>
      </c>
      <c r="G504" s="1">
        <v>400</v>
      </c>
      <c r="H504" s="1">
        <v>170</v>
      </c>
      <c r="I504" s="1">
        <v>223</v>
      </c>
      <c r="J504" s="19" t="s">
        <v>3582</v>
      </c>
      <c r="K504" s="20" t="s">
        <v>3585</v>
      </c>
      <c r="L504" s="1">
        <v>6</v>
      </c>
      <c r="M504" s="1" t="s">
        <v>96</v>
      </c>
      <c r="N504" s="1">
        <v>12</v>
      </c>
      <c r="O504" s="1">
        <v>35</v>
      </c>
      <c r="P504" s="1">
        <v>47</v>
      </c>
      <c r="Q504" s="1">
        <v>195</v>
      </c>
      <c r="R504" s="1">
        <v>183</v>
      </c>
      <c r="S504" s="12">
        <v>5.3399999999999997E-4</v>
      </c>
      <c r="T504" s="23" t="s">
        <v>331</v>
      </c>
      <c r="U504" s="1" t="s">
        <v>332</v>
      </c>
      <c r="V504" s="24" t="s">
        <v>333</v>
      </c>
    </row>
    <row r="505" spans="1:22">
      <c r="A505" s="1" t="s">
        <v>3105</v>
      </c>
      <c r="B505" s="1" t="s">
        <v>3685</v>
      </c>
      <c r="C505" s="1" t="s">
        <v>4032</v>
      </c>
      <c r="D505" s="1">
        <v>199928</v>
      </c>
      <c r="E505" s="1">
        <v>200328</v>
      </c>
      <c r="F505" s="1" t="s">
        <v>4065</v>
      </c>
      <c r="G505" s="1">
        <v>400</v>
      </c>
      <c r="H505" s="1">
        <v>1</v>
      </c>
      <c r="I505" s="1">
        <v>40</v>
      </c>
      <c r="J505" s="19" t="s">
        <v>3582</v>
      </c>
      <c r="K505" s="20" t="s">
        <v>3585</v>
      </c>
      <c r="L505" s="1">
        <v>6</v>
      </c>
      <c r="M505" s="1" t="s">
        <v>96</v>
      </c>
      <c r="N505" s="1">
        <v>12</v>
      </c>
      <c r="O505" s="1">
        <v>27</v>
      </c>
      <c r="P505" s="1">
        <v>39</v>
      </c>
      <c r="Q505" s="1">
        <v>372</v>
      </c>
      <c r="R505" s="1">
        <v>360</v>
      </c>
      <c r="S505" s="12">
        <v>4.9500000000000004E-3</v>
      </c>
      <c r="T505" s="23" t="s">
        <v>354</v>
      </c>
      <c r="U505" s="1" t="s">
        <v>355</v>
      </c>
      <c r="V505" s="24" t="s">
        <v>356</v>
      </c>
    </row>
    <row r="506" spans="1:22">
      <c r="A506" s="1" t="s">
        <v>3106</v>
      </c>
      <c r="B506" s="1" t="s">
        <v>3840</v>
      </c>
      <c r="C506" s="1" t="s">
        <v>4034</v>
      </c>
      <c r="D506" s="1">
        <v>1220288</v>
      </c>
      <c r="E506" s="1">
        <v>1220688</v>
      </c>
      <c r="F506" s="1" t="s">
        <v>4066</v>
      </c>
      <c r="G506" s="1">
        <v>400</v>
      </c>
      <c r="H506" s="1">
        <v>145</v>
      </c>
      <c r="I506" s="1">
        <v>170</v>
      </c>
      <c r="J506" s="19" t="s">
        <v>3582</v>
      </c>
      <c r="K506" s="20" t="s">
        <v>3585</v>
      </c>
      <c r="L506" s="1">
        <v>6</v>
      </c>
      <c r="M506" s="1" t="s">
        <v>96</v>
      </c>
      <c r="N506" s="1">
        <v>12</v>
      </c>
      <c r="O506" s="1">
        <v>4</v>
      </c>
      <c r="P506" s="1">
        <v>16</v>
      </c>
      <c r="Q506" s="1">
        <v>251</v>
      </c>
      <c r="R506" s="1">
        <v>239</v>
      </c>
      <c r="S506" s="12">
        <v>7.0600000000000003E-3</v>
      </c>
      <c r="T506" s="23" t="s">
        <v>340</v>
      </c>
      <c r="U506" s="1" t="s">
        <v>357</v>
      </c>
      <c r="V506" s="24" t="s">
        <v>358</v>
      </c>
    </row>
    <row r="507" spans="1:22">
      <c r="A507" s="1" t="s">
        <v>3096</v>
      </c>
      <c r="B507" s="1" t="s">
        <v>3849</v>
      </c>
      <c r="C507" s="1" t="s">
        <v>4038</v>
      </c>
      <c r="D507" s="1">
        <v>1163468</v>
      </c>
      <c r="E507" s="1">
        <v>1163868</v>
      </c>
      <c r="F507" s="1" t="s">
        <v>4066</v>
      </c>
      <c r="G507" s="1">
        <v>400</v>
      </c>
      <c r="H507" s="1">
        <v>231</v>
      </c>
      <c r="I507" s="1">
        <v>278</v>
      </c>
      <c r="J507" s="19" t="s">
        <v>3582</v>
      </c>
      <c r="K507" s="20" t="s">
        <v>3585</v>
      </c>
      <c r="L507" s="1">
        <v>6</v>
      </c>
      <c r="M507" s="1" t="s">
        <v>96</v>
      </c>
      <c r="N507" s="1">
        <v>12</v>
      </c>
      <c r="O507" s="1">
        <v>35</v>
      </c>
      <c r="P507" s="1">
        <v>47</v>
      </c>
      <c r="Q507" s="1">
        <v>134</v>
      </c>
      <c r="R507" s="1">
        <v>122</v>
      </c>
      <c r="S507" s="12">
        <v>4.7800000000000002E-4</v>
      </c>
      <c r="T507" s="23" t="s">
        <v>328</v>
      </c>
      <c r="U507" s="1" t="s">
        <v>329</v>
      </c>
      <c r="V507" s="24" t="s">
        <v>330</v>
      </c>
    </row>
    <row r="508" spans="1:22">
      <c r="A508" s="1" t="s">
        <v>3096</v>
      </c>
      <c r="B508" s="1" t="s">
        <v>3849</v>
      </c>
      <c r="C508" s="1" t="s">
        <v>4038</v>
      </c>
      <c r="D508" s="1">
        <v>1163468</v>
      </c>
      <c r="E508" s="1">
        <v>1163868</v>
      </c>
      <c r="F508" s="1" t="s">
        <v>4066</v>
      </c>
      <c r="G508" s="1">
        <v>400</v>
      </c>
      <c r="H508" s="1">
        <v>315</v>
      </c>
      <c r="I508" s="1">
        <v>345</v>
      </c>
      <c r="J508" s="19" t="s">
        <v>3582</v>
      </c>
      <c r="K508" s="20" t="s">
        <v>3585</v>
      </c>
      <c r="L508" s="1">
        <v>6</v>
      </c>
      <c r="M508" s="1" t="s">
        <v>96</v>
      </c>
      <c r="N508" s="1">
        <v>12</v>
      </c>
      <c r="O508" s="1">
        <v>4</v>
      </c>
      <c r="P508" s="1">
        <v>16</v>
      </c>
      <c r="Q508" s="1">
        <v>81</v>
      </c>
      <c r="R508" s="1">
        <v>69</v>
      </c>
      <c r="S508" s="12">
        <v>8.1499999999999997E-4</v>
      </c>
      <c r="T508" s="23" t="s">
        <v>340</v>
      </c>
      <c r="U508" s="1" t="s">
        <v>341</v>
      </c>
      <c r="V508" s="24" t="s">
        <v>342</v>
      </c>
    </row>
    <row r="509" spans="1:22">
      <c r="A509" s="1" t="s">
        <v>3102</v>
      </c>
      <c r="B509" s="1" t="s">
        <v>3864</v>
      </c>
      <c r="C509" s="1" t="s">
        <v>4041</v>
      </c>
      <c r="D509" s="1">
        <v>1629851</v>
      </c>
      <c r="E509" s="1">
        <v>1630251</v>
      </c>
      <c r="F509" s="1" t="s">
        <v>4066</v>
      </c>
      <c r="G509" s="1">
        <v>400</v>
      </c>
      <c r="H509" s="1">
        <v>193</v>
      </c>
      <c r="I509" s="1">
        <v>305</v>
      </c>
      <c r="J509" s="19" t="s">
        <v>3582</v>
      </c>
      <c r="K509" s="20" t="s">
        <v>3585</v>
      </c>
      <c r="L509" s="1">
        <v>6</v>
      </c>
      <c r="M509" s="1" t="s">
        <v>96</v>
      </c>
      <c r="N509" s="1">
        <v>12</v>
      </c>
      <c r="O509" s="1">
        <v>38</v>
      </c>
      <c r="P509" s="1">
        <v>50</v>
      </c>
      <c r="Q509" s="1">
        <v>169</v>
      </c>
      <c r="R509" s="1">
        <v>157</v>
      </c>
      <c r="S509" s="12">
        <v>1.42E-3</v>
      </c>
      <c r="T509" s="23" t="s">
        <v>345</v>
      </c>
      <c r="U509" s="1" t="s">
        <v>346</v>
      </c>
      <c r="V509" s="24" t="s">
        <v>347</v>
      </c>
    </row>
    <row r="510" spans="1:22">
      <c r="A510" s="1" t="s">
        <v>3099</v>
      </c>
      <c r="B510" s="1" t="s">
        <v>3874</v>
      </c>
      <c r="C510" s="1" t="s">
        <v>4043</v>
      </c>
      <c r="D510" s="1">
        <v>601168</v>
      </c>
      <c r="E510" s="1">
        <v>601568</v>
      </c>
      <c r="F510" s="1" t="s">
        <v>4066</v>
      </c>
      <c r="G510" s="1">
        <v>400</v>
      </c>
      <c r="H510" s="1">
        <v>155</v>
      </c>
      <c r="I510" s="1">
        <v>183</v>
      </c>
      <c r="J510" s="19" t="s">
        <v>3582</v>
      </c>
      <c r="K510" s="20" t="s">
        <v>3585</v>
      </c>
      <c r="L510" s="1">
        <v>6</v>
      </c>
      <c r="M510" s="1" t="s">
        <v>96</v>
      </c>
      <c r="N510" s="1">
        <v>12</v>
      </c>
      <c r="O510" s="1">
        <v>11</v>
      </c>
      <c r="P510" s="1">
        <v>23</v>
      </c>
      <c r="Q510" s="1">
        <v>234</v>
      </c>
      <c r="R510" s="1">
        <v>222</v>
      </c>
      <c r="S510" s="12">
        <v>5.9599999999999996E-4</v>
      </c>
      <c r="T510" s="23" t="s">
        <v>337</v>
      </c>
      <c r="U510" s="1" t="s">
        <v>335</v>
      </c>
      <c r="V510" s="24" t="s">
        <v>336</v>
      </c>
    </row>
    <row r="511" spans="1:22">
      <c r="A511" s="1" t="s">
        <v>3091</v>
      </c>
      <c r="B511" s="1" t="s">
        <v>3875</v>
      </c>
      <c r="C511" s="1" t="s">
        <v>4043</v>
      </c>
      <c r="D511" s="1">
        <v>1277710</v>
      </c>
      <c r="E511" s="1">
        <v>1278110</v>
      </c>
      <c r="F511" s="1" t="s">
        <v>4065</v>
      </c>
      <c r="G511" s="1">
        <v>400</v>
      </c>
      <c r="H511" s="1">
        <v>1</v>
      </c>
      <c r="I511" s="1">
        <v>96</v>
      </c>
      <c r="J511" s="19" t="s">
        <v>3582</v>
      </c>
      <c r="K511" s="20" t="s">
        <v>3585</v>
      </c>
      <c r="L511" s="1">
        <v>6</v>
      </c>
      <c r="M511" s="1" t="s">
        <v>96</v>
      </c>
      <c r="N511" s="1">
        <v>12</v>
      </c>
      <c r="O511" s="1">
        <v>23</v>
      </c>
      <c r="P511" s="1">
        <v>35</v>
      </c>
      <c r="Q511" s="1">
        <v>376</v>
      </c>
      <c r="R511" s="1">
        <v>364</v>
      </c>
      <c r="S511" s="12">
        <v>1.0900000000000001E-4</v>
      </c>
      <c r="T511" s="23" t="s">
        <v>309</v>
      </c>
      <c r="U511" s="1" t="s">
        <v>310</v>
      </c>
      <c r="V511" s="24" t="s">
        <v>311</v>
      </c>
    </row>
    <row r="512" spans="1:22">
      <c r="A512" s="1" t="s">
        <v>3093</v>
      </c>
      <c r="B512" s="1" t="s">
        <v>3876</v>
      </c>
      <c r="C512" s="1" t="s">
        <v>4114</v>
      </c>
      <c r="D512" s="1">
        <v>787224</v>
      </c>
      <c r="E512" s="1">
        <v>787624</v>
      </c>
      <c r="F512" s="1" t="s">
        <v>4066</v>
      </c>
      <c r="G512" s="1">
        <v>400</v>
      </c>
      <c r="H512" s="1">
        <v>15</v>
      </c>
      <c r="I512" s="1">
        <v>174</v>
      </c>
      <c r="J512" s="19" t="s">
        <v>3582</v>
      </c>
      <c r="K512" s="20" t="s">
        <v>3585</v>
      </c>
      <c r="L512" s="1">
        <v>6</v>
      </c>
      <c r="M512" s="1" t="s">
        <v>96</v>
      </c>
      <c r="N512" s="1">
        <v>12</v>
      </c>
      <c r="O512" s="1">
        <v>124</v>
      </c>
      <c r="P512" s="1">
        <v>136</v>
      </c>
      <c r="Q512" s="1">
        <v>261</v>
      </c>
      <c r="R512" s="1">
        <v>249</v>
      </c>
      <c r="S512" s="12">
        <v>1.4899999999999999E-4</v>
      </c>
      <c r="T512" s="23" t="s">
        <v>315</v>
      </c>
      <c r="U512" s="1" t="s">
        <v>316</v>
      </c>
      <c r="V512" s="24" t="s">
        <v>321</v>
      </c>
    </row>
    <row r="513" spans="1:22">
      <c r="A513" s="1" t="s">
        <v>3093</v>
      </c>
      <c r="B513" s="1" t="s">
        <v>3876</v>
      </c>
      <c r="C513" s="1" t="s">
        <v>4114</v>
      </c>
      <c r="D513" s="1">
        <v>787224</v>
      </c>
      <c r="E513" s="1">
        <v>787624</v>
      </c>
      <c r="F513" s="1" t="s">
        <v>4066</v>
      </c>
      <c r="G513" s="1">
        <v>400</v>
      </c>
      <c r="H513" s="1">
        <v>54</v>
      </c>
      <c r="I513" s="1">
        <v>153</v>
      </c>
      <c r="J513" s="19" t="s">
        <v>3582</v>
      </c>
      <c r="K513" s="20" t="s">
        <v>3585</v>
      </c>
      <c r="L513" s="1">
        <v>6</v>
      </c>
      <c r="M513" s="1" t="s">
        <v>96</v>
      </c>
      <c r="N513" s="1">
        <v>12</v>
      </c>
      <c r="O513" s="1">
        <v>85</v>
      </c>
      <c r="P513" s="1">
        <v>97</v>
      </c>
      <c r="Q513" s="1">
        <v>261</v>
      </c>
      <c r="R513" s="1">
        <v>249</v>
      </c>
      <c r="S513" s="12">
        <v>1.4899999999999999E-4</v>
      </c>
      <c r="T513" s="23" t="s">
        <v>315</v>
      </c>
      <c r="U513" s="1" t="s">
        <v>316</v>
      </c>
      <c r="V513" s="24" t="s">
        <v>317</v>
      </c>
    </row>
    <row r="514" spans="1:22">
      <c r="A514" s="1" t="s">
        <v>3090</v>
      </c>
      <c r="B514" s="1" t="s">
        <v>3685</v>
      </c>
      <c r="C514" s="1" t="s">
        <v>4133</v>
      </c>
      <c r="D514" s="1">
        <v>786</v>
      </c>
      <c r="E514" s="1">
        <v>1186</v>
      </c>
      <c r="F514" s="1" t="s">
        <v>4065</v>
      </c>
      <c r="G514" s="1">
        <v>400</v>
      </c>
      <c r="H514" s="1">
        <v>222</v>
      </c>
      <c r="I514" s="1">
        <v>249</v>
      </c>
      <c r="J514" s="19" t="s">
        <v>3582</v>
      </c>
      <c r="K514" s="20" t="s">
        <v>3585</v>
      </c>
      <c r="L514" s="1">
        <v>6</v>
      </c>
      <c r="M514" s="1" t="s">
        <v>96</v>
      </c>
      <c r="N514" s="1">
        <v>12</v>
      </c>
      <c r="O514" s="1">
        <v>11</v>
      </c>
      <c r="P514" s="1">
        <v>23</v>
      </c>
      <c r="Q514" s="1">
        <v>167</v>
      </c>
      <c r="R514" s="1">
        <v>155</v>
      </c>
      <c r="S514" s="12">
        <v>1.7100000000000001E-4</v>
      </c>
      <c r="T514" s="23" t="s">
        <v>322</v>
      </c>
      <c r="U514" s="1" t="s">
        <v>323</v>
      </c>
      <c r="V514" s="24" t="s">
        <v>324</v>
      </c>
    </row>
    <row r="515" spans="1:22">
      <c r="A515" s="1" t="s">
        <v>3090</v>
      </c>
      <c r="B515" s="1" t="s">
        <v>3685</v>
      </c>
      <c r="C515" s="1" t="s">
        <v>4133</v>
      </c>
      <c r="D515" s="1">
        <v>786</v>
      </c>
      <c r="E515" s="1">
        <v>1186</v>
      </c>
      <c r="F515" s="1" t="s">
        <v>4065</v>
      </c>
      <c r="G515" s="1">
        <v>400</v>
      </c>
      <c r="H515" s="1">
        <v>238</v>
      </c>
      <c r="I515" s="1">
        <v>298</v>
      </c>
      <c r="J515" s="19" t="s">
        <v>3582</v>
      </c>
      <c r="K515" s="20" t="s">
        <v>3585</v>
      </c>
      <c r="L515" s="1">
        <v>6</v>
      </c>
      <c r="M515" s="1" t="s">
        <v>96</v>
      </c>
      <c r="N515" s="1">
        <v>12</v>
      </c>
      <c r="O515" s="1">
        <v>5</v>
      </c>
      <c r="P515" s="1">
        <v>17</v>
      </c>
      <c r="Q515" s="1">
        <v>157</v>
      </c>
      <c r="R515" s="1">
        <v>145</v>
      </c>
      <c r="S515" s="12">
        <v>5.5899999999999997E-5</v>
      </c>
      <c r="T515" s="23" t="s">
        <v>220</v>
      </c>
      <c r="U515" s="1" t="s">
        <v>307</v>
      </c>
      <c r="V515" s="24" t="s">
        <v>308</v>
      </c>
    </row>
    <row r="516" spans="1:22">
      <c r="A516" s="1" t="s">
        <v>3092</v>
      </c>
      <c r="B516" s="1" t="s">
        <v>3913</v>
      </c>
      <c r="C516" s="1" t="s">
        <v>4055</v>
      </c>
      <c r="D516" s="1">
        <v>357638</v>
      </c>
      <c r="E516" s="1">
        <v>358038</v>
      </c>
      <c r="F516" s="1" t="s">
        <v>4066</v>
      </c>
      <c r="G516" s="1">
        <v>400</v>
      </c>
      <c r="H516" s="1">
        <v>33</v>
      </c>
      <c r="I516" s="1">
        <v>123</v>
      </c>
      <c r="J516" s="19" t="s">
        <v>3582</v>
      </c>
      <c r="K516" s="20" t="s">
        <v>3585</v>
      </c>
      <c r="L516" s="1">
        <v>6</v>
      </c>
      <c r="M516" s="1" t="s">
        <v>96</v>
      </c>
      <c r="N516" s="1">
        <v>12</v>
      </c>
      <c r="O516" s="1">
        <v>23</v>
      </c>
      <c r="P516" s="1">
        <v>35</v>
      </c>
      <c r="Q516" s="1">
        <v>344</v>
      </c>
      <c r="R516" s="1">
        <v>332</v>
      </c>
      <c r="S516" s="12">
        <v>1.0900000000000001E-4</v>
      </c>
      <c r="T516" s="23" t="s">
        <v>312</v>
      </c>
      <c r="U516" s="1" t="s">
        <v>313</v>
      </c>
      <c r="V516" s="24" t="s">
        <v>314</v>
      </c>
    </row>
    <row r="517" spans="1:22">
      <c r="A517" s="1" t="s">
        <v>3103</v>
      </c>
      <c r="B517" s="1" t="s">
        <v>3685</v>
      </c>
      <c r="C517" s="1" t="s">
        <v>4069</v>
      </c>
      <c r="D517" s="1">
        <v>11999233</v>
      </c>
      <c r="E517" s="1">
        <v>11999633</v>
      </c>
      <c r="F517" s="1" t="s">
        <v>4066</v>
      </c>
      <c r="G517" s="1">
        <v>400</v>
      </c>
      <c r="H517" s="1">
        <v>6</v>
      </c>
      <c r="I517" s="1">
        <v>59</v>
      </c>
      <c r="J517" s="19" t="s">
        <v>3584</v>
      </c>
      <c r="K517" s="20" t="s">
        <v>3585</v>
      </c>
      <c r="L517" s="1">
        <v>6</v>
      </c>
      <c r="M517" s="1" t="s">
        <v>96</v>
      </c>
      <c r="N517" s="1">
        <v>12</v>
      </c>
      <c r="O517" s="1">
        <v>35</v>
      </c>
      <c r="P517" s="1">
        <v>47</v>
      </c>
      <c r="Q517" s="1">
        <v>359</v>
      </c>
      <c r="R517" s="1">
        <v>347</v>
      </c>
      <c r="S517" s="12">
        <v>1.67E-3</v>
      </c>
      <c r="T517" s="23" t="s">
        <v>348</v>
      </c>
      <c r="U517" s="1" t="s">
        <v>349</v>
      </c>
      <c r="V517" s="24" t="s">
        <v>350</v>
      </c>
    </row>
    <row r="518" spans="1:22">
      <c r="A518" s="1" t="s">
        <v>3104</v>
      </c>
      <c r="B518" s="1" t="s">
        <v>3685</v>
      </c>
      <c r="C518" s="1" t="s">
        <v>4069</v>
      </c>
      <c r="D518" s="1">
        <v>4852417</v>
      </c>
      <c r="E518" s="1">
        <v>4852817</v>
      </c>
      <c r="F518" s="1" t="s">
        <v>4066</v>
      </c>
      <c r="G518" s="1">
        <v>400</v>
      </c>
      <c r="H518" s="1">
        <v>226</v>
      </c>
      <c r="I518" s="1">
        <v>325</v>
      </c>
      <c r="J518" s="19" t="s">
        <v>3584</v>
      </c>
      <c r="K518" s="20" t="s">
        <v>3585</v>
      </c>
      <c r="L518" s="1">
        <v>6</v>
      </c>
      <c r="M518" s="1" t="s">
        <v>96</v>
      </c>
      <c r="N518" s="1">
        <v>12</v>
      </c>
      <c r="O518" s="1">
        <v>86</v>
      </c>
      <c r="P518" s="1">
        <v>98</v>
      </c>
      <c r="Q518" s="1">
        <v>88</v>
      </c>
      <c r="R518" s="1">
        <v>76</v>
      </c>
      <c r="S518" s="12">
        <v>4.2300000000000003E-3</v>
      </c>
      <c r="T518" s="23" t="s">
        <v>351</v>
      </c>
      <c r="U518" s="1" t="s">
        <v>352</v>
      </c>
      <c r="V518" s="24" t="s">
        <v>353</v>
      </c>
    </row>
    <row r="519" spans="1:22">
      <c r="A519" s="1" t="s">
        <v>3088</v>
      </c>
      <c r="B519" s="1" t="s">
        <v>3685</v>
      </c>
      <c r="C519" s="1" t="s">
        <v>4069</v>
      </c>
      <c r="D519" s="1">
        <v>5945708</v>
      </c>
      <c r="E519" s="1">
        <v>5946108</v>
      </c>
      <c r="F519" s="1" t="s">
        <v>4065</v>
      </c>
      <c r="G519" s="1">
        <v>400</v>
      </c>
      <c r="H519" s="1">
        <v>262</v>
      </c>
      <c r="I519" s="1">
        <v>323</v>
      </c>
      <c r="J519" s="19" t="s">
        <v>3584</v>
      </c>
      <c r="K519" s="20" t="s">
        <v>3585</v>
      </c>
      <c r="L519" s="1">
        <v>6</v>
      </c>
      <c r="M519" s="1" t="s">
        <v>96</v>
      </c>
      <c r="N519" s="1">
        <v>12</v>
      </c>
      <c r="O519" s="1">
        <v>5</v>
      </c>
      <c r="P519" s="1">
        <v>17</v>
      </c>
      <c r="Q519" s="1">
        <v>133</v>
      </c>
      <c r="R519" s="1">
        <v>121</v>
      </c>
      <c r="S519" s="12">
        <v>6.5700000000000002E-7</v>
      </c>
      <c r="T519" s="23" t="s">
        <v>220</v>
      </c>
      <c r="U519" s="1" t="s">
        <v>302</v>
      </c>
      <c r="V519" s="24" t="s">
        <v>303</v>
      </c>
    </row>
    <row r="520" spans="1:22">
      <c r="A520" s="1" t="s">
        <v>3108</v>
      </c>
      <c r="B520" s="1" t="s">
        <v>3610</v>
      </c>
      <c r="C520" s="1" t="s">
        <v>4085</v>
      </c>
      <c r="D520" s="1">
        <v>2730634</v>
      </c>
      <c r="E520" s="1">
        <v>2731034</v>
      </c>
      <c r="F520" s="1" t="s">
        <v>4066</v>
      </c>
      <c r="G520" s="1">
        <v>400</v>
      </c>
      <c r="H520" s="1">
        <v>292</v>
      </c>
      <c r="I520" s="1">
        <v>339</v>
      </c>
      <c r="J520" s="19" t="s">
        <v>4018</v>
      </c>
      <c r="K520" s="20" t="s">
        <v>3585</v>
      </c>
      <c r="L520" s="1">
        <v>6</v>
      </c>
      <c r="M520" s="1" t="s">
        <v>96</v>
      </c>
      <c r="N520" s="1">
        <v>12</v>
      </c>
      <c r="O520" s="1">
        <v>25</v>
      </c>
      <c r="P520" s="1">
        <v>37</v>
      </c>
      <c r="Q520" s="1">
        <v>83</v>
      </c>
      <c r="R520" s="1">
        <v>71</v>
      </c>
      <c r="S520" s="12">
        <v>8.7399999999999995E-3</v>
      </c>
      <c r="T520" s="23" t="s">
        <v>362</v>
      </c>
      <c r="U520" s="1" t="s">
        <v>363</v>
      </c>
      <c r="V520" s="24" t="s">
        <v>364</v>
      </c>
    </row>
    <row r="521" spans="1:22">
      <c r="A521" s="1" t="s">
        <v>3094</v>
      </c>
      <c r="B521" s="1" t="s">
        <v>3610</v>
      </c>
      <c r="C521" s="1" t="s">
        <v>4086</v>
      </c>
      <c r="D521" s="1">
        <v>570484</v>
      </c>
      <c r="E521" s="1">
        <v>570884</v>
      </c>
      <c r="F521" s="1" t="s">
        <v>4066</v>
      </c>
      <c r="G521" s="1">
        <v>400</v>
      </c>
      <c r="H521" s="1">
        <v>205</v>
      </c>
      <c r="I521" s="1">
        <v>362</v>
      </c>
      <c r="J521" s="19" t="s">
        <v>4018</v>
      </c>
      <c r="K521" s="20" t="s">
        <v>3585</v>
      </c>
      <c r="L521" s="1">
        <v>6</v>
      </c>
      <c r="M521" s="1" t="s">
        <v>96</v>
      </c>
      <c r="N521" s="1">
        <v>12</v>
      </c>
      <c r="O521" s="1">
        <v>69</v>
      </c>
      <c r="P521" s="1">
        <v>81</v>
      </c>
      <c r="Q521" s="1">
        <v>126</v>
      </c>
      <c r="R521" s="1">
        <v>114</v>
      </c>
      <c r="S521" s="12">
        <v>1.4899999999999999E-4</v>
      </c>
      <c r="T521" s="23" t="s">
        <v>318</v>
      </c>
      <c r="U521" s="1" t="s">
        <v>319</v>
      </c>
      <c r="V521" s="24" t="s">
        <v>320</v>
      </c>
    </row>
    <row r="522" spans="1:22">
      <c r="A522" s="1" t="s">
        <v>3101</v>
      </c>
      <c r="B522" s="1" t="s">
        <v>3630</v>
      </c>
      <c r="C522" s="1" t="s">
        <v>4087</v>
      </c>
      <c r="D522" s="1">
        <v>3588715</v>
      </c>
      <c r="E522" s="1">
        <v>3589115</v>
      </c>
      <c r="F522" s="1" t="s">
        <v>4066</v>
      </c>
      <c r="G522" s="1">
        <v>400</v>
      </c>
      <c r="H522" s="1">
        <v>213</v>
      </c>
      <c r="I522" s="1">
        <v>247</v>
      </c>
      <c r="J522" s="19" t="s">
        <v>4018</v>
      </c>
      <c r="K522" s="20" t="s">
        <v>3585</v>
      </c>
      <c r="L522" s="1">
        <v>6</v>
      </c>
      <c r="M522" s="1" t="s">
        <v>96</v>
      </c>
      <c r="N522" s="1">
        <v>12</v>
      </c>
      <c r="O522" s="1">
        <v>23</v>
      </c>
      <c r="P522" s="1">
        <v>35</v>
      </c>
      <c r="Q522" s="1">
        <v>164</v>
      </c>
      <c r="R522" s="1">
        <v>152</v>
      </c>
      <c r="S522" s="12">
        <v>1.09E-3</v>
      </c>
      <c r="T522" s="23" t="s">
        <v>309</v>
      </c>
      <c r="U522" s="1" t="s">
        <v>343</v>
      </c>
      <c r="V522" s="24" t="s">
        <v>344</v>
      </c>
    </row>
    <row r="523" spans="1:22">
      <c r="A523" s="1" t="s">
        <v>3089</v>
      </c>
      <c r="B523" s="1" t="s">
        <v>3610</v>
      </c>
      <c r="C523" s="1" t="s">
        <v>4145</v>
      </c>
      <c r="D523" s="1">
        <v>1106313</v>
      </c>
      <c r="E523" s="1">
        <v>1106713</v>
      </c>
      <c r="F523" s="1" t="s">
        <v>4066</v>
      </c>
      <c r="G523" s="1">
        <v>400</v>
      </c>
      <c r="H523" s="1">
        <v>39</v>
      </c>
      <c r="I523" s="1">
        <v>131</v>
      </c>
      <c r="J523" s="19" t="s">
        <v>4018</v>
      </c>
      <c r="K523" s="20" t="s">
        <v>3585</v>
      </c>
      <c r="L523" s="1">
        <v>6</v>
      </c>
      <c r="M523" s="1" t="s">
        <v>96</v>
      </c>
      <c r="N523" s="1">
        <v>12</v>
      </c>
      <c r="O523" s="1">
        <v>23</v>
      </c>
      <c r="P523" s="1">
        <v>35</v>
      </c>
      <c r="Q523" s="1">
        <v>338</v>
      </c>
      <c r="R523" s="1">
        <v>326</v>
      </c>
      <c r="S523" s="12">
        <v>6.2600000000000002E-6</v>
      </c>
      <c r="T523" s="23" t="s">
        <v>304</v>
      </c>
      <c r="U523" s="1" t="s">
        <v>305</v>
      </c>
      <c r="V523" s="24" t="s">
        <v>306</v>
      </c>
    </row>
    <row r="524" spans="1:22">
      <c r="A524" s="1" t="s">
        <v>3100</v>
      </c>
      <c r="B524" s="1" t="s">
        <v>3610</v>
      </c>
      <c r="C524" s="1" t="s">
        <v>4089</v>
      </c>
      <c r="D524" s="1">
        <v>1313463</v>
      </c>
      <c r="E524" s="1">
        <v>1313863</v>
      </c>
      <c r="F524" s="1" t="s">
        <v>4065</v>
      </c>
      <c r="G524" s="1">
        <v>400</v>
      </c>
      <c r="H524" s="1">
        <v>330</v>
      </c>
      <c r="I524" s="1">
        <v>391</v>
      </c>
      <c r="J524" s="19" t="s">
        <v>4018</v>
      </c>
      <c r="K524" s="20" t="s">
        <v>3585</v>
      </c>
      <c r="L524" s="1">
        <v>6</v>
      </c>
      <c r="M524" s="1" t="s">
        <v>96</v>
      </c>
      <c r="N524" s="1">
        <v>12</v>
      </c>
      <c r="O524" s="1">
        <v>28</v>
      </c>
      <c r="P524" s="1">
        <v>40</v>
      </c>
      <c r="Q524" s="1">
        <v>42</v>
      </c>
      <c r="R524" s="1">
        <v>30</v>
      </c>
      <c r="S524" s="12">
        <v>6.6399999999999999E-4</v>
      </c>
      <c r="T524" s="23" t="s">
        <v>338</v>
      </c>
      <c r="U524" s="1" t="s">
        <v>339</v>
      </c>
    </row>
    <row r="525" spans="1:22">
      <c r="A525" s="1" t="s">
        <v>3098</v>
      </c>
      <c r="B525" s="1" t="s">
        <v>3644</v>
      </c>
      <c r="C525" s="1" t="s">
        <v>4091</v>
      </c>
      <c r="D525" s="1">
        <v>1736346</v>
      </c>
      <c r="E525" s="1">
        <v>1736746</v>
      </c>
      <c r="F525" s="1" t="s">
        <v>4065</v>
      </c>
      <c r="G525" s="1">
        <v>400</v>
      </c>
      <c r="H525" s="1">
        <v>120</v>
      </c>
      <c r="I525" s="1">
        <v>148</v>
      </c>
      <c r="J525" s="19" t="s">
        <v>4018</v>
      </c>
      <c r="K525" s="20" t="s">
        <v>3585</v>
      </c>
      <c r="L525" s="1">
        <v>6</v>
      </c>
      <c r="M525" s="1" t="s">
        <v>96</v>
      </c>
      <c r="N525" s="1">
        <v>12</v>
      </c>
      <c r="O525" s="1">
        <v>11</v>
      </c>
      <c r="P525" s="1">
        <v>23</v>
      </c>
      <c r="Q525" s="1">
        <v>269</v>
      </c>
      <c r="R525" s="1">
        <v>257</v>
      </c>
      <c r="S525" s="12">
        <v>5.9599999999999996E-4</v>
      </c>
      <c r="T525" s="23" t="s">
        <v>334</v>
      </c>
      <c r="U525" s="1" t="s">
        <v>335</v>
      </c>
      <c r="V525" s="24" t="s">
        <v>336</v>
      </c>
    </row>
    <row r="526" spans="1:22">
      <c r="A526" s="1" t="s">
        <v>3107</v>
      </c>
      <c r="B526" s="1" t="s">
        <v>3610</v>
      </c>
      <c r="C526" s="1" t="s">
        <v>4154</v>
      </c>
      <c r="D526" s="1">
        <v>252625</v>
      </c>
      <c r="E526" s="1">
        <v>253025</v>
      </c>
      <c r="F526" s="1" t="s">
        <v>4065</v>
      </c>
      <c r="G526" s="1">
        <v>400</v>
      </c>
      <c r="H526" s="1">
        <v>288</v>
      </c>
      <c r="I526" s="1">
        <v>398</v>
      </c>
      <c r="J526" s="19" t="s">
        <v>4018</v>
      </c>
      <c r="K526" s="20" t="s">
        <v>3585</v>
      </c>
      <c r="L526" s="1">
        <v>6</v>
      </c>
      <c r="M526" s="1" t="s">
        <v>96</v>
      </c>
      <c r="N526" s="1">
        <v>12</v>
      </c>
      <c r="O526" s="1">
        <v>24</v>
      </c>
      <c r="P526" s="1">
        <v>36</v>
      </c>
      <c r="Q526" s="1">
        <v>88</v>
      </c>
      <c r="R526" s="1">
        <v>76</v>
      </c>
      <c r="S526" s="12">
        <v>7.3299999999999997E-3</v>
      </c>
      <c r="T526" s="23" t="s">
        <v>359</v>
      </c>
      <c r="U526" s="1" t="s">
        <v>360</v>
      </c>
      <c r="V526" s="24" t="s">
        <v>361</v>
      </c>
    </row>
    <row r="527" spans="1:22">
      <c r="A527" s="1" t="s">
        <v>3095</v>
      </c>
      <c r="B527" s="1" t="s">
        <v>3610</v>
      </c>
      <c r="C527" s="1" t="s">
        <v>4126</v>
      </c>
      <c r="D527" s="1">
        <v>666579</v>
      </c>
      <c r="E527" s="1">
        <v>666979</v>
      </c>
      <c r="F527" s="1" t="s">
        <v>4066</v>
      </c>
      <c r="G527" s="1">
        <v>400</v>
      </c>
      <c r="H527" s="1">
        <v>281</v>
      </c>
      <c r="I527" s="1">
        <v>400</v>
      </c>
      <c r="J527" s="19" t="s">
        <v>4018</v>
      </c>
      <c r="K527" s="20" t="s">
        <v>3585</v>
      </c>
      <c r="L527" s="1">
        <v>6</v>
      </c>
      <c r="M527" s="1" t="s">
        <v>96</v>
      </c>
      <c r="N527" s="1">
        <v>12</v>
      </c>
      <c r="O527" s="1">
        <v>40</v>
      </c>
      <c r="P527" s="1">
        <v>52</v>
      </c>
      <c r="Q527" s="1">
        <v>79</v>
      </c>
      <c r="R527" s="1">
        <v>67</v>
      </c>
      <c r="S527" s="12">
        <v>4.2499999999999998E-4</v>
      </c>
      <c r="T527" s="23" t="s">
        <v>325</v>
      </c>
      <c r="U527" s="1" t="s">
        <v>326</v>
      </c>
      <c r="V527" s="24" t="s">
        <v>327</v>
      </c>
    </row>
    <row r="528" spans="1:22">
      <c r="A528" s="1" t="s">
        <v>3097</v>
      </c>
      <c r="B528" s="1" t="s">
        <v>3797</v>
      </c>
      <c r="C528" s="1" t="s">
        <v>4023</v>
      </c>
      <c r="D528" s="1">
        <v>27539</v>
      </c>
      <c r="E528" s="1">
        <v>27939</v>
      </c>
      <c r="F528" s="1" t="s">
        <v>4065</v>
      </c>
      <c r="G528" s="1">
        <v>400</v>
      </c>
      <c r="H528" s="1">
        <v>170</v>
      </c>
      <c r="I528" s="1">
        <v>223</v>
      </c>
      <c r="J528" s="19" t="s">
        <v>3582</v>
      </c>
      <c r="K528" s="20" t="s">
        <v>3585</v>
      </c>
      <c r="L528" s="1">
        <v>7</v>
      </c>
      <c r="M528" s="1" t="s">
        <v>98</v>
      </c>
      <c r="N528" s="1">
        <v>12</v>
      </c>
      <c r="O528" s="1">
        <v>35</v>
      </c>
      <c r="P528" s="1">
        <v>47</v>
      </c>
      <c r="Q528" s="16">
        <v>195</v>
      </c>
      <c r="R528" s="16">
        <v>183</v>
      </c>
      <c r="S528" s="12">
        <v>5.3399999999999997E-4</v>
      </c>
      <c r="T528" s="23" t="s">
        <v>331</v>
      </c>
      <c r="U528" s="1" t="s">
        <v>332</v>
      </c>
      <c r="V528" s="24" t="s">
        <v>333</v>
      </c>
    </row>
    <row r="529" spans="1:22">
      <c r="A529" s="1" t="s">
        <v>3105</v>
      </c>
      <c r="B529" s="1" t="s">
        <v>3685</v>
      </c>
      <c r="C529" s="1" t="s">
        <v>4032</v>
      </c>
      <c r="D529" s="1">
        <v>199928</v>
      </c>
      <c r="E529" s="1">
        <v>200328</v>
      </c>
      <c r="F529" s="1" t="s">
        <v>4065</v>
      </c>
      <c r="G529" s="1">
        <v>400</v>
      </c>
      <c r="H529" s="1">
        <v>271</v>
      </c>
      <c r="I529" s="1">
        <v>332</v>
      </c>
      <c r="J529" s="19" t="s">
        <v>3582</v>
      </c>
      <c r="K529" s="20" t="s">
        <v>3585</v>
      </c>
      <c r="L529" s="1">
        <v>7</v>
      </c>
      <c r="M529" s="1" t="s">
        <v>98</v>
      </c>
      <c r="N529" s="1">
        <v>12</v>
      </c>
      <c r="O529" s="1">
        <v>27</v>
      </c>
      <c r="P529" s="1">
        <v>39</v>
      </c>
      <c r="Q529" s="16">
        <v>102</v>
      </c>
      <c r="R529" s="16">
        <v>90</v>
      </c>
      <c r="S529" s="12">
        <v>4.9500000000000004E-3</v>
      </c>
      <c r="T529" s="23" t="s">
        <v>354</v>
      </c>
      <c r="U529" s="1" t="s">
        <v>355</v>
      </c>
      <c r="V529" s="24" t="s">
        <v>356</v>
      </c>
    </row>
    <row r="530" spans="1:22">
      <c r="A530" s="1" t="s">
        <v>3106</v>
      </c>
      <c r="B530" s="1" t="s">
        <v>3840</v>
      </c>
      <c r="C530" s="1" t="s">
        <v>4034</v>
      </c>
      <c r="D530" s="1">
        <v>1220288</v>
      </c>
      <c r="E530" s="1">
        <v>1220688</v>
      </c>
      <c r="F530" s="1" t="s">
        <v>4066</v>
      </c>
      <c r="G530" s="1">
        <v>400</v>
      </c>
      <c r="H530" s="1">
        <v>145</v>
      </c>
      <c r="I530" s="1">
        <v>170</v>
      </c>
      <c r="J530" s="19" t="s">
        <v>3582</v>
      </c>
      <c r="K530" s="20" t="s">
        <v>3585</v>
      </c>
      <c r="L530" s="1">
        <v>7</v>
      </c>
      <c r="M530" s="1" t="s">
        <v>98</v>
      </c>
      <c r="N530" s="1">
        <v>12</v>
      </c>
      <c r="O530" s="1">
        <v>4</v>
      </c>
      <c r="P530" s="1">
        <v>16</v>
      </c>
      <c r="Q530" s="16">
        <v>251</v>
      </c>
      <c r="R530" s="16">
        <v>239</v>
      </c>
      <c r="S530" s="12">
        <v>7.0600000000000003E-3</v>
      </c>
      <c r="T530" s="23" t="s">
        <v>340</v>
      </c>
      <c r="U530" s="1" t="s">
        <v>357</v>
      </c>
      <c r="V530" s="24" t="s">
        <v>358</v>
      </c>
    </row>
    <row r="531" spans="1:22">
      <c r="A531" s="1" t="s">
        <v>3096</v>
      </c>
      <c r="B531" s="1" t="s">
        <v>3849</v>
      </c>
      <c r="C531" s="1" t="s">
        <v>4038</v>
      </c>
      <c r="D531" s="1">
        <v>1163468</v>
      </c>
      <c r="E531" s="1">
        <v>1163868</v>
      </c>
      <c r="F531" s="1" t="s">
        <v>4066</v>
      </c>
      <c r="G531" s="1">
        <v>400</v>
      </c>
      <c r="H531" s="1">
        <v>231</v>
      </c>
      <c r="I531" s="1">
        <v>278</v>
      </c>
      <c r="J531" s="19" t="s">
        <v>3582</v>
      </c>
      <c r="K531" s="20" t="s">
        <v>3585</v>
      </c>
      <c r="L531" s="1">
        <v>7</v>
      </c>
      <c r="M531" s="1" t="s">
        <v>98</v>
      </c>
      <c r="N531" s="1">
        <v>12</v>
      </c>
      <c r="O531" s="1">
        <v>35</v>
      </c>
      <c r="P531" s="1">
        <v>47</v>
      </c>
      <c r="Q531" s="16">
        <v>134</v>
      </c>
      <c r="R531" s="16">
        <v>122</v>
      </c>
      <c r="S531" s="12">
        <v>4.7800000000000002E-4</v>
      </c>
      <c r="T531" s="23" t="s">
        <v>328</v>
      </c>
      <c r="U531" s="1" t="s">
        <v>329</v>
      </c>
      <c r="V531" s="24" t="s">
        <v>330</v>
      </c>
    </row>
    <row r="532" spans="1:22">
      <c r="A532" s="1" t="s">
        <v>3096</v>
      </c>
      <c r="B532" s="1" t="s">
        <v>3849</v>
      </c>
      <c r="C532" s="1" t="s">
        <v>4038</v>
      </c>
      <c r="D532" s="1">
        <v>1163468</v>
      </c>
      <c r="E532" s="1">
        <v>1163868</v>
      </c>
      <c r="F532" s="1" t="s">
        <v>4066</v>
      </c>
      <c r="G532" s="1">
        <v>400</v>
      </c>
      <c r="H532" s="1">
        <v>315</v>
      </c>
      <c r="I532" s="1">
        <v>345</v>
      </c>
      <c r="J532" s="19" t="s">
        <v>3582</v>
      </c>
      <c r="K532" s="20" t="s">
        <v>3585</v>
      </c>
      <c r="L532" s="1">
        <v>7</v>
      </c>
      <c r="M532" s="1" t="s">
        <v>98</v>
      </c>
      <c r="N532" s="1">
        <v>12</v>
      </c>
      <c r="O532" s="1">
        <v>4</v>
      </c>
      <c r="P532" s="1">
        <v>16</v>
      </c>
      <c r="Q532" s="16">
        <v>81</v>
      </c>
      <c r="R532" s="16">
        <v>69</v>
      </c>
      <c r="S532" s="12">
        <v>8.1499999999999997E-4</v>
      </c>
      <c r="T532" s="23" t="s">
        <v>340</v>
      </c>
      <c r="U532" s="1" t="s">
        <v>341</v>
      </c>
      <c r="V532" s="24" t="s">
        <v>342</v>
      </c>
    </row>
    <row r="533" spans="1:22">
      <c r="A533" s="1" t="s">
        <v>3102</v>
      </c>
      <c r="B533" s="1" t="s">
        <v>3864</v>
      </c>
      <c r="C533" s="1" t="s">
        <v>4041</v>
      </c>
      <c r="D533" s="1">
        <v>1629851</v>
      </c>
      <c r="E533" s="1">
        <v>1630251</v>
      </c>
      <c r="F533" s="1" t="s">
        <v>4066</v>
      </c>
      <c r="G533" s="1">
        <v>400</v>
      </c>
      <c r="H533" s="1">
        <v>193</v>
      </c>
      <c r="I533" s="1">
        <v>305</v>
      </c>
      <c r="J533" s="19" t="s">
        <v>3582</v>
      </c>
      <c r="K533" s="20" t="s">
        <v>3585</v>
      </c>
      <c r="L533" s="1">
        <v>7</v>
      </c>
      <c r="M533" s="1" t="s">
        <v>98</v>
      </c>
      <c r="N533" s="1">
        <v>12</v>
      </c>
      <c r="O533" s="1">
        <v>38</v>
      </c>
      <c r="P533" s="1">
        <v>50</v>
      </c>
      <c r="Q533" s="16">
        <v>169</v>
      </c>
      <c r="R533" s="16">
        <v>157</v>
      </c>
      <c r="S533" s="12">
        <v>1.42E-3</v>
      </c>
      <c r="T533" s="23" t="s">
        <v>345</v>
      </c>
      <c r="U533" s="1" t="s">
        <v>346</v>
      </c>
      <c r="V533" s="24" t="s">
        <v>347</v>
      </c>
    </row>
    <row r="534" spans="1:22">
      <c r="A534" s="1" t="s">
        <v>3099</v>
      </c>
      <c r="B534" s="1" t="s">
        <v>3874</v>
      </c>
      <c r="C534" s="1" t="s">
        <v>4043</v>
      </c>
      <c r="D534" s="1">
        <v>601168</v>
      </c>
      <c r="E534" s="1">
        <v>601568</v>
      </c>
      <c r="F534" s="1" t="s">
        <v>4066</v>
      </c>
      <c r="G534" s="1">
        <v>400</v>
      </c>
      <c r="H534" s="1">
        <v>155</v>
      </c>
      <c r="I534" s="1">
        <v>183</v>
      </c>
      <c r="J534" s="19" t="s">
        <v>3582</v>
      </c>
      <c r="K534" s="20" t="s">
        <v>3585</v>
      </c>
      <c r="L534" s="1">
        <v>7</v>
      </c>
      <c r="M534" s="1" t="s">
        <v>98</v>
      </c>
      <c r="N534" s="1">
        <v>12</v>
      </c>
      <c r="O534" s="1">
        <v>11</v>
      </c>
      <c r="P534" s="1">
        <v>23</v>
      </c>
      <c r="Q534" s="16">
        <v>234</v>
      </c>
      <c r="R534" s="16">
        <v>222</v>
      </c>
      <c r="S534" s="12">
        <v>5.9599999999999996E-4</v>
      </c>
      <c r="T534" s="23" t="s">
        <v>337</v>
      </c>
      <c r="U534" s="1" t="s">
        <v>335</v>
      </c>
      <c r="V534" s="24" t="s">
        <v>336</v>
      </c>
    </row>
    <row r="535" spans="1:22">
      <c r="A535" s="1" t="s">
        <v>3091</v>
      </c>
      <c r="B535" s="1" t="s">
        <v>3875</v>
      </c>
      <c r="C535" s="1" t="s">
        <v>4043</v>
      </c>
      <c r="D535" s="1">
        <v>1277710</v>
      </c>
      <c r="E535" s="1">
        <v>1278110</v>
      </c>
      <c r="F535" s="1" t="s">
        <v>4065</v>
      </c>
      <c r="G535" s="1">
        <v>400</v>
      </c>
      <c r="H535" s="1">
        <v>157</v>
      </c>
      <c r="I535" s="1">
        <v>191</v>
      </c>
      <c r="J535" s="19" t="s">
        <v>3582</v>
      </c>
      <c r="K535" s="20" t="s">
        <v>3585</v>
      </c>
      <c r="L535" s="1">
        <v>7</v>
      </c>
      <c r="M535" s="1" t="s">
        <v>98</v>
      </c>
      <c r="N535" s="1">
        <v>12</v>
      </c>
      <c r="O535" s="1">
        <v>23</v>
      </c>
      <c r="P535" s="1">
        <v>35</v>
      </c>
      <c r="Q535" s="16">
        <v>220</v>
      </c>
      <c r="R535" s="16">
        <v>208</v>
      </c>
      <c r="S535" s="12">
        <v>1.0900000000000001E-4</v>
      </c>
      <c r="T535" s="23" t="s">
        <v>309</v>
      </c>
      <c r="U535" s="1" t="s">
        <v>310</v>
      </c>
      <c r="V535" s="24" t="s">
        <v>311</v>
      </c>
    </row>
    <row r="536" spans="1:22">
      <c r="A536" s="1" t="s">
        <v>3093</v>
      </c>
      <c r="B536" s="1" t="s">
        <v>3876</v>
      </c>
      <c r="C536" s="1" t="s">
        <v>4114</v>
      </c>
      <c r="D536" s="1">
        <v>787224</v>
      </c>
      <c r="E536" s="1">
        <v>787624</v>
      </c>
      <c r="F536" s="1" t="s">
        <v>4066</v>
      </c>
      <c r="G536" s="1">
        <v>400</v>
      </c>
      <c r="H536" s="1">
        <v>15</v>
      </c>
      <c r="I536" s="1">
        <v>174</v>
      </c>
      <c r="J536" s="19" t="s">
        <v>3582</v>
      </c>
      <c r="K536" s="20" t="s">
        <v>3585</v>
      </c>
      <c r="L536" s="1">
        <v>7</v>
      </c>
      <c r="M536" s="1" t="s">
        <v>98</v>
      </c>
      <c r="N536" s="1">
        <v>12</v>
      </c>
      <c r="O536" s="1">
        <v>124</v>
      </c>
      <c r="P536" s="1">
        <v>136</v>
      </c>
      <c r="Q536" s="16">
        <v>261</v>
      </c>
      <c r="R536" s="16">
        <v>249</v>
      </c>
      <c r="S536" s="12">
        <v>1.4899999999999999E-4</v>
      </c>
      <c r="T536" s="23" t="s">
        <v>315</v>
      </c>
      <c r="U536" s="1" t="s">
        <v>316</v>
      </c>
      <c r="V536" s="24" t="s">
        <v>321</v>
      </c>
    </row>
    <row r="537" spans="1:22">
      <c r="A537" s="1" t="s">
        <v>3093</v>
      </c>
      <c r="B537" s="1" t="s">
        <v>3876</v>
      </c>
      <c r="C537" s="1" t="s">
        <v>4114</v>
      </c>
      <c r="D537" s="1">
        <v>787224</v>
      </c>
      <c r="E537" s="1">
        <v>787624</v>
      </c>
      <c r="F537" s="1" t="s">
        <v>4066</v>
      </c>
      <c r="G537" s="1">
        <v>400</v>
      </c>
      <c r="H537" s="1">
        <v>54</v>
      </c>
      <c r="I537" s="1">
        <v>153</v>
      </c>
      <c r="J537" s="19" t="s">
        <v>3582</v>
      </c>
      <c r="K537" s="20" t="s">
        <v>3585</v>
      </c>
      <c r="L537" s="1">
        <v>7</v>
      </c>
      <c r="M537" s="1" t="s">
        <v>98</v>
      </c>
      <c r="N537" s="1">
        <v>12</v>
      </c>
      <c r="O537" s="1">
        <v>85</v>
      </c>
      <c r="P537" s="1">
        <v>97</v>
      </c>
      <c r="Q537" s="16">
        <v>261</v>
      </c>
      <c r="R537" s="16">
        <v>249</v>
      </c>
      <c r="S537" s="12">
        <v>1.4899999999999999E-4</v>
      </c>
      <c r="T537" s="23" t="s">
        <v>315</v>
      </c>
      <c r="U537" s="1" t="s">
        <v>316</v>
      </c>
      <c r="V537" s="24" t="s">
        <v>317</v>
      </c>
    </row>
    <row r="538" spans="1:22">
      <c r="A538" s="1" t="s">
        <v>3090</v>
      </c>
      <c r="B538" s="1" t="s">
        <v>3685</v>
      </c>
      <c r="C538" s="1" t="s">
        <v>4133</v>
      </c>
      <c r="D538" s="1">
        <v>786</v>
      </c>
      <c r="E538" s="1">
        <v>1186</v>
      </c>
      <c r="F538" s="1" t="s">
        <v>4065</v>
      </c>
      <c r="G538" s="1">
        <v>400</v>
      </c>
      <c r="H538" s="1">
        <v>222</v>
      </c>
      <c r="I538" s="1">
        <v>249</v>
      </c>
      <c r="J538" s="19" t="s">
        <v>3582</v>
      </c>
      <c r="K538" s="20" t="s">
        <v>3585</v>
      </c>
      <c r="L538" s="1">
        <v>7</v>
      </c>
      <c r="M538" s="1" t="s">
        <v>98</v>
      </c>
      <c r="N538" s="1">
        <v>12</v>
      </c>
      <c r="O538" s="1">
        <v>11</v>
      </c>
      <c r="P538" s="1">
        <v>23</v>
      </c>
      <c r="Q538" s="16">
        <v>167</v>
      </c>
      <c r="R538" s="16">
        <v>155</v>
      </c>
      <c r="S538" s="12">
        <v>1.7100000000000001E-4</v>
      </c>
      <c r="T538" s="23" t="s">
        <v>322</v>
      </c>
      <c r="U538" s="1" t="s">
        <v>323</v>
      </c>
      <c r="V538" s="24" t="s">
        <v>324</v>
      </c>
    </row>
    <row r="539" spans="1:22">
      <c r="A539" s="1" t="s">
        <v>3090</v>
      </c>
      <c r="B539" s="1" t="s">
        <v>3685</v>
      </c>
      <c r="C539" s="1" t="s">
        <v>4133</v>
      </c>
      <c r="D539" s="1">
        <v>786</v>
      </c>
      <c r="E539" s="1">
        <v>1186</v>
      </c>
      <c r="F539" s="1" t="s">
        <v>4065</v>
      </c>
      <c r="G539" s="1">
        <v>400</v>
      </c>
      <c r="H539" s="1">
        <v>238</v>
      </c>
      <c r="I539" s="1">
        <v>298</v>
      </c>
      <c r="J539" s="19" t="s">
        <v>3582</v>
      </c>
      <c r="K539" s="20" t="s">
        <v>3585</v>
      </c>
      <c r="L539" s="1">
        <v>7</v>
      </c>
      <c r="M539" s="1" t="s">
        <v>98</v>
      </c>
      <c r="N539" s="1">
        <v>12</v>
      </c>
      <c r="O539" s="1">
        <v>5</v>
      </c>
      <c r="P539" s="1">
        <v>17</v>
      </c>
      <c r="Q539" s="16">
        <v>157</v>
      </c>
      <c r="R539" s="16">
        <v>145</v>
      </c>
      <c r="S539" s="12">
        <v>5.5899999999999997E-5</v>
      </c>
      <c r="T539" s="23" t="s">
        <v>220</v>
      </c>
      <c r="U539" s="1" t="s">
        <v>307</v>
      </c>
      <c r="V539" s="24" t="s">
        <v>308</v>
      </c>
    </row>
    <row r="540" spans="1:22">
      <c r="A540" s="1" t="s">
        <v>3092</v>
      </c>
      <c r="B540" s="1" t="s">
        <v>3913</v>
      </c>
      <c r="C540" s="1" t="s">
        <v>4055</v>
      </c>
      <c r="D540" s="1">
        <v>447865</v>
      </c>
      <c r="E540" s="1">
        <v>448265</v>
      </c>
      <c r="F540" s="1" t="s">
        <v>4066</v>
      </c>
      <c r="G540" s="1">
        <v>400</v>
      </c>
      <c r="H540" s="1">
        <v>259</v>
      </c>
      <c r="I540" s="1">
        <v>320</v>
      </c>
      <c r="J540" s="19" t="s">
        <v>3582</v>
      </c>
      <c r="K540" s="20" t="s">
        <v>3585</v>
      </c>
      <c r="L540" s="1">
        <v>7</v>
      </c>
      <c r="M540" s="1" t="s">
        <v>98</v>
      </c>
      <c r="N540" s="1">
        <v>12</v>
      </c>
      <c r="O540" s="1">
        <v>23</v>
      </c>
      <c r="P540" s="1">
        <v>35</v>
      </c>
      <c r="Q540" s="16">
        <v>118</v>
      </c>
      <c r="R540" s="16">
        <v>106</v>
      </c>
      <c r="S540" s="12">
        <v>1.0900000000000001E-4</v>
      </c>
      <c r="T540" s="23" t="s">
        <v>312</v>
      </c>
      <c r="U540" s="1" t="s">
        <v>313</v>
      </c>
      <c r="V540" s="24" t="s">
        <v>314</v>
      </c>
    </row>
    <row r="541" spans="1:22">
      <c r="A541" s="1" t="s">
        <v>3103</v>
      </c>
      <c r="B541" s="1" t="s">
        <v>3685</v>
      </c>
      <c r="C541" s="1" t="s">
        <v>4069</v>
      </c>
      <c r="D541" s="1">
        <v>11999233</v>
      </c>
      <c r="E541" s="1">
        <v>11999633</v>
      </c>
      <c r="F541" s="1" t="s">
        <v>4066</v>
      </c>
      <c r="G541" s="1">
        <v>400</v>
      </c>
      <c r="H541" s="1">
        <v>6</v>
      </c>
      <c r="I541" s="1">
        <v>59</v>
      </c>
      <c r="J541" s="19" t="s">
        <v>3584</v>
      </c>
      <c r="K541" s="20" t="s">
        <v>3585</v>
      </c>
      <c r="L541" s="1">
        <v>7</v>
      </c>
      <c r="M541" s="1" t="s">
        <v>98</v>
      </c>
      <c r="N541" s="1">
        <v>12</v>
      </c>
      <c r="O541" s="1">
        <v>35</v>
      </c>
      <c r="P541" s="1">
        <v>47</v>
      </c>
      <c r="Q541" s="16">
        <v>359</v>
      </c>
      <c r="R541" s="16">
        <v>347</v>
      </c>
      <c r="S541" s="12">
        <v>1.67E-3</v>
      </c>
      <c r="T541" s="23" t="s">
        <v>348</v>
      </c>
      <c r="U541" s="1" t="s">
        <v>349</v>
      </c>
      <c r="V541" s="24" t="s">
        <v>350</v>
      </c>
    </row>
    <row r="542" spans="1:22">
      <c r="A542" s="1" t="s">
        <v>3104</v>
      </c>
      <c r="B542" s="1" t="s">
        <v>3685</v>
      </c>
      <c r="C542" s="1" t="s">
        <v>4069</v>
      </c>
      <c r="D542" s="1">
        <v>4852417</v>
      </c>
      <c r="E542" s="1">
        <v>4852817</v>
      </c>
      <c r="F542" s="1" t="s">
        <v>4066</v>
      </c>
      <c r="G542" s="1">
        <v>400</v>
      </c>
      <c r="H542" s="1">
        <v>226</v>
      </c>
      <c r="I542" s="1">
        <v>325</v>
      </c>
      <c r="J542" s="19" t="s">
        <v>3584</v>
      </c>
      <c r="K542" s="20" t="s">
        <v>3585</v>
      </c>
      <c r="L542" s="1">
        <v>7</v>
      </c>
      <c r="M542" s="1" t="s">
        <v>98</v>
      </c>
      <c r="N542" s="1">
        <v>12</v>
      </c>
      <c r="O542" s="1">
        <v>86</v>
      </c>
      <c r="P542" s="1">
        <v>98</v>
      </c>
      <c r="Q542" s="16">
        <v>88</v>
      </c>
      <c r="R542" s="16">
        <v>76</v>
      </c>
      <c r="S542" s="12">
        <v>4.2300000000000003E-3</v>
      </c>
      <c r="T542" s="23" t="s">
        <v>351</v>
      </c>
      <c r="U542" s="1" t="s">
        <v>352</v>
      </c>
      <c r="V542" s="24" t="s">
        <v>353</v>
      </c>
    </row>
    <row r="543" spans="1:22">
      <c r="A543" s="1" t="s">
        <v>3088</v>
      </c>
      <c r="B543" s="1" t="s">
        <v>3685</v>
      </c>
      <c r="C543" s="1" t="s">
        <v>4069</v>
      </c>
      <c r="D543" s="1">
        <v>5945708</v>
      </c>
      <c r="E543" s="1">
        <v>5946108</v>
      </c>
      <c r="F543" s="1" t="s">
        <v>4065</v>
      </c>
      <c r="G543" s="1">
        <v>400</v>
      </c>
      <c r="H543" s="1">
        <v>262</v>
      </c>
      <c r="I543" s="1">
        <v>323</v>
      </c>
      <c r="J543" s="19" t="s">
        <v>3584</v>
      </c>
      <c r="K543" s="20" t="s">
        <v>3585</v>
      </c>
      <c r="L543" s="1">
        <v>7</v>
      </c>
      <c r="M543" s="1" t="s">
        <v>98</v>
      </c>
      <c r="N543" s="1">
        <v>12</v>
      </c>
      <c r="O543" s="1">
        <v>5</v>
      </c>
      <c r="P543" s="1">
        <v>17</v>
      </c>
      <c r="Q543" s="16">
        <v>133</v>
      </c>
      <c r="R543" s="16">
        <v>121</v>
      </c>
      <c r="S543" s="12">
        <v>6.5700000000000002E-7</v>
      </c>
      <c r="T543" s="23" t="s">
        <v>220</v>
      </c>
      <c r="U543" s="1" t="s">
        <v>302</v>
      </c>
      <c r="V543" s="24" t="s">
        <v>303</v>
      </c>
    </row>
    <row r="544" spans="1:22">
      <c r="A544" s="1" t="s">
        <v>3108</v>
      </c>
      <c r="B544" s="1" t="s">
        <v>3610</v>
      </c>
      <c r="C544" s="1" t="s">
        <v>4085</v>
      </c>
      <c r="D544" s="1">
        <v>2730634</v>
      </c>
      <c r="E544" s="1">
        <v>2731034</v>
      </c>
      <c r="F544" s="1" t="s">
        <v>4066</v>
      </c>
      <c r="G544" s="1">
        <v>400</v>
      </c>
      <c r="H544" s="1">
        <v>292</v>
      </c>
      <c r="I544" s="1">
        <v>339</v>
      </c>
      <c r="J544" s="19" t="s">
        <v>4018</v>
      </c>
      <c r="K544" s="20" t="s">
        <v>3585</v>
      </c>
      <c r="L544" s="1">
        <v>7</v>
      </c>
      <c r="M544" s="1" t="s">
        <v>98</v>
      </c>
      <c r="N544" s="1">
        <v>12</v>
      </c>
      <c r="O544" s="1">
        <v>25</v>
      </c>
      <c r="P544" s="1">
        <v>37</v>
      </c>
      <c r="Q544" s="16">
        <v>83</v>
      </c>
      <c r="R544" s="16">
        <v>71</v>
      </c>
      <c r="S544" s="12">
        <v>8.7399999999999995E-3</v>
      </c>
      <c r="T544" s="23" t="s">
        <v>362</v>
      </c>
      <c r="U544" s="1" t="s">
        <v>363</v>
      </c>
      <c r="V544" s="24" t="s">
        <v>364</v>
      </c>
    </row>
    <row r="545" spans="1:22">
      <c r="A545" s="1" t="s">
        <v>3094</v>
      </c>
      <c r="B545" s="1" t="s">
        <v>3610</v>
      </c>
      <c r="C545" s="1" t="s">
        <v>4086</v>
      </c>
      <c r="D545" s="1">
        <v>570484</v>
      </c>
      <c r="E545" s="1">
        <v>570884</v>
      </c>
      <c r="F545" s="1" t="s">
        <v>4066</v>
      </c>
      <c r="G545" s="1">
        <v>400</v>
      </c>
      <c r="H545" s="1">
        <v>205</v>
      </c>
      <c r="I545" s="1">
        <v>362</v>
      </c>
      <c r="J545" s="19" t="s">
        <v>4018</v>
      </c>
      <c r="K545" s="20" t="s">
        <v>3585</v>
      </c>
      <c r="L545" s="1">
        <v>7</v>
      </c>
      <c r="M545" s="1" t="s">
        <v>98</v>
      </c>
      <c r="N545" s="1">
        <v>12</v>
      </c>
      <c r="O545" s="1">
        <v>69</v>
      </c>
      <c r="P545" s="1">
        <v>81</v>
      </c>
      <c r="Q545" s="16">
        <v>126</v>
      </c>
      <c r="R545" s="16">
        <v>114</v>
      </c>
      <c r="S545" s="12">
        <v>1.4899999999999999E-4</v>
      </c>
      <c r="T545" s="23" t="s">
        <v>318</v>
      </c>
      <c r="U545" s="1" t="s">
        <v>319</v>
      </c>
      <c r="V545" s="24" t="s">
        <v>320</v>
      </c>
    </row>
    <row r="546" spans="1:22">
      <c r="A546" s="1" t="s">
        <v>3101</v>
      </c>
      <c r="B546" s="1" t="s">
        <v>3630</v>
      </c>
      <c r="C546" s="1" t="s">
        <v>4087</v>
      </c>
      <c r="D546" s="1">
        <v>3588715</v>
      </c>
      <c r="E546" s="1">
        <v>3589115</v>
      </c>
      <c r="F546" s="1" t="s">
        <v>4066</v>
      </c>
      <c r="G546" s="1">
        <v>400</v>
      </c>
      <c r="H546" s="1">
        <v>45</v>
      </c>
      <c r="I546" s="1">
        <v>140</v>
      </c>
      <c r="J546" s="19" t="s">
        <v>4018</v>
      </c>
      <c r="K546" s="20" t="s">
        <v>3585</v>
      </c>
      <c r="L546" s="1">
        <v>7</v>
      </c>
      <c r="M546" s="1" t="s">
        <v>98</v>
      </c>
      <c r="N546" s="1">
        <v>12</v>
      </c>
      <c r="O546" s="1">
        <v>23</v>
      </c>
      <c r="P546" s="1">
        <v>35</v>
      </c>
      <c r="Q546" s="16">
        <v>332</v>
      </c>
      <c r="R546" s="16">
        <v>320</v>
      </c>
      <c r="S546" s="12">
        <v>1.09E-3</v>
      </c>
      <c r="T546" s="23" t="s">
        <v>309</v>
      </c>
      <c r="U546" s="1" t="s">
        <v>343</v>
      </c>
      <c r="V546" s="24" t="s">
        <v>344</v>
      </c>
    </row>
    <row r="547" spans="1:22">
      <c r="A547" s="1" t="s">
        <v>3089</v>
      </c>
      <c r="B547" s="1" t="s">
        <v>3610</v>
      </c>
      <c r="C547" s="1" t="s">
        <v>4145</v>
      </c>
      <c r="D547" s="1">
        <v>3720016</v>
      </c>
      <c r="E547" s="1">
        <v>3720416</v>
      </c>
      <c r="F547" s="1" t="s">
        <v>4065</v>
      </c>
      <c r="G547" s="1">
        <v>400</v>
      </c>
      <c r="H547" s="1">
        <v>299</v>
      </c>
      <c r="I547" s="1">
        <v>359</v>
      </c>
      <c r="J547" s="19" t="s">
        <v>4018</v>
      </c>
      <c r="K547" s="20" t="s">
        <v>3585</v>
      </c>
      <c r="L547" s="1">
        <v>7</v>
      </c>
      <c r="M547" s="1" t="s">
        <v>98</v>
      </c>
      <c r="N547" s="1">
        <v>12</v>
      </c>
      <c r="O547" s="1">
        <v>23</v>
      </c>
      <c r="P547" s="1">
        <v>35</v>
      </c>
      <c r="Q547" s="16">
        <v>78</v>
      </c>
      <c r="R547" s="16">
        <v>66</v>
      </c>
      <c r="S547" s="12">
        <v>6.2600000000000002E-6</v>
      </c>
      <c r="T547" s="23" t="s">
        <v>304</v>
      </c>
      <c r="U547" s="1" t="s">
        <v>305</v>
      </c>
      <c r="V547" s="24" t="s">
        <v>306</v>
      </c>
    </row>
    <row r="548" spans="1:22">
      <c r="A548" s="1" t="s">
        <v>3100</v>
      </c>
      <c r="B548" s="1" t="s">
        <v>3610</v>
      </c>
      <c r="C548" s="1" t="s">
        <v>4089</v>
      </c>
      <c r="D548" s="1">
        <v>1313463</v>
      </c>
      <c r="E548" s="1">
        <v>1313863</v>
      </c>
      <c r="F548" s="1" t="s">
        <v>4065</v>
      </c>
      <c r="G548" s="1">
        <v>400</v>
      </c>
      <c r="H548" s="1">
        <v>67</v>
      </c>
      <c r="I548" s="1">
        <v>105</v>
      </c>
      <c r="J548" s="19" t="s">
        <v>4018</v>
      </c>
      <c r="K548" s="20" t="s">
        <v>3585</v>
      </c>
      <c r="L548" s="1">
        <v>7</v>
      </c>
      <c r="M548" s="1" t="s">
        <v>98</v>
      </c>
      <c r="N548" s="1">
        <v>12</v>
      </c>
      <c r="O548" s="1">
        <v>28</v>
      </c>
      <c r="P548" s="1">
        <v>40</v>
      </c>
      <c r="Q548" s="16">
        <v>305</v>
      </c>
      <c r="R548" s="16">
        <v>293</v>
      </c>
      <c r="S548" s="12">
        <v>6.6399999999999999E-4</v>
      </c>
      <c r="T548" s="23" t="s">
        <v>338</v>
      </c>
      <c r="U548" s="1" t="s">
        <v>339</v>
      </c>
    </row>
    <row r="549" spans="1:22">
      <c r="A549" s="1" t="s">
        <v>3098</v>
      </c>
      <c r="B549" s="1" t="s">
        <v>3644</v>
      </c>
      <c r="C549" s="1" t="s">
        <v>4091</v>
      </c>
      <c r="D549" s="1">
        <v>1736346</v>
      </c>
      <c r="E549" s="1">
        <v>1736746</v>
      </c>
      <c r="F549" s="1" t="s">
        <v>4065</v>
      </c>
      <c r="G549" s="1">
        <v>400</v>
      </c>
      <c r="H549" s="1">
        <v>120</v>
      </c>
      <c r="I549" s="1">
        <v>148</v>
      </c>
      <c r="J549" s="19" t="s">
        <v>4018</v>
      </c>
      <c r="K549" s="20" t="s">
        <v>3585</v>
      </c>
      <c r="L549" s="1">
        <v>7</v>
      </c>
      <c r="M549" s="1" t="s">
        <v>98</v>
      </c>
      <c r="N549" s="1">
        <v>12</v>
      </c>
      <c r="O549" s="1">
        <v>11</v>
      </c>
      <c r="P549" s="1">
        <v>23</v>
      </c>
      <c r="Q549" s="16">
        <v>269</v>
      </c>
      <c r="R549" s="16">
        <v>257</v>
      </c>
      <c r="S549" s="12">
        <v>5.9599999999999996E-4</v>
      </c>
      <c r="T549" s="23" t="s">
        <v>334</v>
      </c>
      <c r="U549" s="1" t="s">
        <v>335</v>
      </c>
      <c r="V549" s="24" t="s">
        <v>336</v>
      </c>
    </row>
    <row r="550" spans="1:22">
      <c r="A550" s="1" t="s">
        <v>3107</v>
      </c>
      <c r="B550" s="1" t="s">
        <v>3610</v>
      </c>
      <c r="C550" s="1" t="s">
        <v>4154</v>
      </c>
      <c r="D550" s="1">
        <v>252625</v>
      </c>
      <c r="E550" s="1">
        <v>253025</v>
      </c>
      <c r="F550" s="1" t="s">
        <v>4065</v>
      </c>
      <c r="G550" s="1">
        <v>400</v>
      </c>
      <c r="H550" s="1">
        <v>326</v>
      </c>
      <c r="I550" s="1">
        <v>390</v>
      </c>
      <c r="J550" s="19" t="s">
        <v>4018</v>
      </c>
      <c r="K550" s="20" t="s">
        <v>3585</v>
      </c>
      <c r="L550" s="1">
        <v>7</v>
      </c>
      <c r="M550" s="1" t="s">
        <v>98</v>
      </c>
      <c r="N550" s="1">
        <v>12</v>
      </c>
      <c r="O550" s="1">
        <v>24</v>
      </c>
      <c r="P550" s="1">
        <v>36</v>
      </c>
      <c r="Q550" s="16">
        <v>50</v>
      </c>
      <c r="R550" s="16">
        <v>38</v>
      </c>
      <c r="S550" s="12">
        <v>7.3299999999999997E-3</v>
      </c>
      <c r="T550" s="23" t="s">
        <v>359</v>
      </c>
      <c r="U550" s="1" t="s">
        <v>360</v>
      </c>
      <c r="V550" s="24" t="s">
        <v>361</v>
      </c>
    </row>
    <row r="551" spans="1:22">
      <c r="A551" s="1" t="s">
        <v>3095</v>
      </c>
      <c r="B551" s="1" t="s">
        <v>3610</v>
      </c>
      <c r="C551" s="1" t="s">
        <v>4126</v>
      </c>
      <c r="D551" s="1">
        <v>666579</v>
      </c>
      <c r="E551" s="1">
        <v>666979</v>
      </c>
      <c r="F551" s="1" t="s">
        <v>4066</v>
      </c>
      <c r="G551" s="1">
        <v>400</v>
      </c>
      <c r="H551" s="1">
        <v>281</v>
      </c>
      <c r="I551" s="1">
        <v>400</v>
      </c>
      <c r="J551" s="19" t="s">
        <v>4018</v>
      </c>
      <c r="K551" s="20" t="s">
        <v>3585</v>
      </c>
      <c r="L551" s="1">
        <v>7</v>
      </c>
      <c r="M551" s="1" t="s">
        <v>98</v>
      </c>
      <c r="N551" s="1">
        <v>12</v>
      </c>
      <c r="O551" s="1">
        <v>40</v>
      </c>
      <c r="P551" s="1">
        <v>52</v>
      </c>
      <c r="Q551" s="16">
        <v>79</v>
      </c>
      <c r="R551" s="16">
        <v>67</v>
      </c>
      <c r="S551" s="12">
        <v>4.2499999999999998E-4</v>
      </c>
      <c r="T551" s="23" t="s">
        <v>325</v>
      </c>
      <c r="U551" s="1" t="s">
        <v>326</v>
      </c>
      <c r="V551" s="24" t="s">
        <v>327</v>
      </c>
    </row>
    <row r="552" spans="1:22">
      <c r="A552" s="1" t="s">
        <v>3114</v>
      </c>
      <c r="B552" s="1" t="s">
        <v>3685</v>
      </c>
      <c r="C552" s="1" t="s">
        <v>4044</v>
      </c>
      <c r="D552" s="1">
        <v>749045</v>
      </c>
      <c r="E552" s="1">
        <v>749445</v>
      </c>
      <c r="F552" s="1" t="s">
        <v>4065</v>
      </c>
      <c r="G552" s="1">
        <v>400</v>
      </c>
      <c r="H552" s="1">
        <v>359</v>
      </c>
      <c r="I552" s="1">
        <v>394</v>
      </c>
      <c r="J552" s="19" t="s">
        <v>3582</v>
      </c>
      <c r="K552" s="20" t="s">
        <v>3585</v>
      </c>
      <c r="L552" s="1">
        <v>17</v>
      </c>
      <c r="M552" s="1" t="s">
        <v>116</v>
      </c>
      <c r="N552" s="1">
        <v>10</v>
      </c>
      <c r="O552" s="1">
        <v>17</v>
      </c>
      <c r="P552" s="1">
        <v>27</v>
      </c>
      <c r="Q552" s="16">
        <v>24</v>
      </c>
      <c r="R552" s="16">
        <v>14</v>
      </c>
      <c r="S552" s="12">
        <v>2.33E-4</v>
      </c>
      <c r="T552" s="23" t="s">
        <v>397</v>
      </c>
      <c r="U552" s="1" t="s">
        <v>395</v>
      </c>
      <c r="V552" s="24" t="s">
        <v>398</v>
      </c>
    </row>
    <row r="553" spans="1:22">
      <c r="A553" s="1" t="s">
        <v>3114</v>
      </c>
      <c r="B553" s="1" t="s">
        <v>3685</v>
      </c>
      <c r="C553" s="1" t="s">
        <v>4044</v>
      </c>
      <c r="D553" s="1">
        <v>749045</v>
      </c>
      <c r="E553" s="1">
        <v>749445</v>
      </c>
      <c r="F553" s="1" t="s">
        <v>4065</v>
      </c>
      <c r="G553" s="1">
        <v>400</v>
      </c>
      <c r="H553" s="1">
        <v>372</v>
      </c>
      <c r="I553" s="1">
        <v>395</v>
      </c>
      <c r="J553" s="19" t="s">
        <v>3582</v>
      </c>
      <c r="K553" s="20" t="s">
        <v>3585</v>
      </c>
      <c r="L553" s="1">
        <v>17</v>
      </c>
      <c r="M553" s="1" t="s">
        <v>116</v>
      </c>
      <c r="N553" s="1">
        <v>10</v>
      </c>
      <c r="O553" s="1">
        <v>4</v>
      </c>
      <c r="P553" s="1">
        <v>14</v>
      </c>
      <c r="Q553" s="16">
        <v>24</v>
      </c>
      <c r="R553" s="16">
        <v>14</v>
      </c>
      <c r="S553" s="12">
        <v>2.33E-4</v>
      </c>
      <c r="T553" s="23" t="s">
        <v>399</v>
      </c>
      <c r="U553" s="1" t="s">
        <v>395</v>
      </c>
      <c r="V553" s="24" t="s">
        <v>398</v>
      </c>
    </row>
    <row r="554" spans="1:22">
      <c r="A554" s="1" t="s">
        <v>3115</v>
      </c>
      <c r="B554" s="1" t="s">
        <v>3685</v>
      </c>
      <c r="C554" s="1" t="s">
        <v>4046</v>
      </c>
      <c r="D554" s="1">
        <v>460160</v>
      </c>
      <c r="E554" s="1">
        <v>460560</v>
      </c>
      <c r="F554" s="1" t="s">
        <v>4065</v>
      </c>
      <c r="G554" s="1">
        <v>400</v>
      </c>
      <c r="H554" s="1">
        <v>173</v>
      </c>
      <c r="I554" s="1">
        <v>225</v>
      </c>
      <c r="J554" s="19" t="s">
        <v>3582</v>
      </c>
      <c r="K554" s="20" t="s">
        <v>3585</v>
      </c>
      <c r="L554" s="1">
        <v>17</v>
      </c>
      <c r="M554" s="1" t="s">
        <v>116</v>
      </c>
      <c r="N554" s="1">
        <v>10</v>
      </c>
      <c r="O554" s="1">
        <v>50</v>
      </c>
      <c r="P554" s="1">
        <v>60</v>
      </c>
      <c r="Q554" s="16">
        <v>177</v>
      </c>
      <c r="R554" s="16">
        <v>167</v>
      </c>
      <c r="S554" s="12">
        <v>2.52E-4</v>
      </c>
      <c r="T554" s="23" t="s">
        <v>400</v>
      </c>
      <c r="U554" s="1" t="s">
        <v>401</v>
      </c>
      <c r="V554" s="24" t="s">
        <v>402</v>
      </c>
    </row>
    <row r="555" spans="1:22">
      <c r="A555" s="1" t="s">
        <v>3109</v>
      </c>
      <c r="B555" s="1" t="s">
        <v>3685</v>
      </c>
      <c r="C555" s="1" t="s">
        <v>4062</v>
      </c>
      <c r="D555" s="1">
        <v>2296616</v>
      </c>
      <c r="E555" s="1">
        <v>2297016</v>
      </c>
      <c r="F555" s="1" t="s">
        <v>4066</v>
      </c>
      <c r="G555" s="1">
        <v>400</v>
      </c>
      <c r="H555" s="1">
        <v>264</v>
      </c>
      <c r="I555" s="1">
        <v>304</v>
      </c>
      <c r="J555" s="19" t="s">
        <v>3582</v>
      </c>
      <c r="K555" s="20" t="s">
        <v>3585</v>
      </c>
      <c r="L555" s="1">
        <v>17</v>
      </c>
      <c r="M555" s="1" t="s">
        <v>116</v>
      </c>
      <c r="N555" s="1">
        <v>10</v>
      </c>
      <c r="O555" s="1">
        <v>2</v>
      </c>
      <c r="P555" s="1">
        <v>12</v>
      </c>
      <c r="Q555" s="16">
        <v>134</v>
      </c>
      <c r="R555" s="16">
        <v>124</v>
      </c>
      <c r="S555" s="12">
        <v>9.2999999999999999E-7</v>
      </c>
      <c r="T555" s="23" t="s">
        <v>281</v>
      </c>
      <c r="U555" s="1" t="s">
        <v>381</v>
      </c>
      <c r="V555" s="24" t="s">
        <v>383</v>
      </c>
    </row>
    <row r="556" spans="1:22">
      <c r="A556" s="1" t="s">
        <v>3109</v>
      </c>
      <c r="B556" s="1" t="s">
        <v>3685</v>
      </c>
      <c r="C556" s="1" t="s">
        <v>4062</v>
      </c>
      <c r="D556" s="1">
        <v>2463164</v>
      </c>
      <c r="E556" s="1">
        <v>2463564</v>
      </c>
      <c r="F556" s="1" t="s">
        <v>4065</v>
      </c>
      <c r="G556" s="1">
        <v>400</v>
      </c>
      <c r="H556" s="1">
        <v>86</v>
      </c>
      <c r="I556" s="1">
        <v>114</v>
      </c>
      <c r="J556" s="19" t="s">
        <v>3582</v>
      </c>
      <c r="K556" s="20" t="s">
        <v>3585</v>
      </c>
      <c r="L556" s="1">
        <v>17</v>
      </c>
      <c r="M556" s="1" t="s">
        <v>116</v>
      </c>
      <c r="N556" s="1">
        <v>10</v>
      </c>
      <c r="O556" s="1">
        <v>4</v>
      </c>
      <c r="P556" s="1">
        <v>14</v>
      </c>
      <c r="Q556" s="16">
        <v>310</v>
      </c>
      <c r="R556" s="16">
        <v>300</v>
      </c>
      <c r="S556" s="12">
        <v>9.2999999999999999E-7</v>
      </c>
      <c r="T556" s="23" t="s">
        <v>385</v>
      </c>
      <c r="U556" s="1" t="s">
        <v>381</v>
      </c>
      <c r="V556" s="24" t="s">
        <v>383</v>
      </c>
    </row>
    <row r="557" spans="1:22">
      <c r="A557" s="1" t="s">
        <v>3109</v>
      </c>
      <c r="B557" s="1" t="s">
        <v>3685</v>
      </c>
      <c r="C557" s="1" t="s">
        <v>4062</v>
      </c>
      <c r="D557" s="1">
        <v>2463164</v>
      </c>
      <c r="E557" s="1">
        <v>2463564</v>
      </c>
      <c r="F557" s="1" t="s">
        <v>4065</v>
      </c>
      <c r="G557" s="1">
        <v>400</v>
      </c>
      <c r="H557" s="1">
        <v>87</v>
      </c>
      <c r="I557" s="1">
        <v>111</v>
      </c>
      <c r="J557" s="19" t="s">
        <v>3582</v>
      </c>
      <c r="K557" s="20" t="s">
        <v>3585</v>
      </c>
      <c r="L557" s="1">
        <v>17</v>
      </c>
      <c r="M557" s="1" t="s">
        <v>116</v>
      </c>
      <c r="N557" s="1">
        <v>10</v>
      </c>
      <c r="O557" s="1">
        <v>6</v>
      </c>
      <c r="P557" s="1">
        <v>16</v>
      </c>
      <c r="Q557" s="16">
        <v>307</v>
      </c>
      <c r="R557" s="16">
        <v>297</v>
      </c>
      <c r="S557" s="12">
        <v>9.2999999999999999E-7</v>
      </c>
      <c r="T557" s="23" t="s">
        <v>380</v>
      </c>
      <c r="U557" s="1" t="s">
        <v>381</v>
      </c>
      <c r="V557" s="24" t="s">
        <v>383</v>
      </c>
    </row>
    <row r="558" spans="1:22">
      <c r="A558" s="1" t="s">
        <v>3109</v>
      </c>
      <c r="B558" s="1" t="s">
        <v>3685</v>
      </c>
      <c r="C558" s="1" t="s">
        <v>4062</v>
      </c>
      <c r="D558" s="1">
        <v>2463164</v>
      </c>
      <c r="E558" s="1">
        <v>2463564</v>
      </c>
      <c r="F558" s="1" t="s">
        <v>4065</v>
      </c>
      <c r="G558" s="1">
        <v>400</v>
      </c>
      <c r="H558" s="1">
        <v>89</v>
      </c>
      <c r="I558" s="1">
        <v>114</v>
      </c>
      <c r="J558" s="19" t="s">
        <v>3582</v>
      </c>
      <c r="K558" s="20" t="s">
        <v>3585</v>
      </c>
      <c r="L558" s="1">
        <v>17</v>
      </c>
      <c r="M558" s="1" t="s">
        <v>116</v>
      </c>
      <c r="N558" s="1">
        <v>10</v>
      </c>
      <c r="O558" s="1">
        <v>7</v>
      </c>
      <c r="P558" s="1">
        <v>17</v>
      </c>
      <c r="Q558" s="16">
        <v>304</v>
      </c>
      <c r="R558" s="16">
        <v>294</v>
      </c>
      <c r="S558" s="12">
        <v>9.2999999999999999E-7</v>
      </c>
      <c r="T558" s="23" t="s">
        <v>384</v>
      </c>
      <c r="U558" s="1" t="s">
        <v>381</v>
      </c>
      <c r="V558" s="24" t="s">
        <v>383</v>
      </c>
    </row>
    <row r="559" spans="1:22">
      <c r="A559" s="1" t="s">
        <v>3110</v>
      </c>
      <c r="B559" s="1" t="s">
        <v>3685</v>
      </c>
      <c r="C559" s="1" t="s">
        <v>4072</v>
      </c>
      <c r="D559" s="1">
        <v>1403288</v>
      </c>
      <c r="E559" s="1">
        <v>1403688</v>
      </c>
      <c r="F559" s="1" t="s">
        <v>4066</v>
      </c>
      <c r="G559" s="1">
        <v>400</v>
      </c>
      <c r="H559" s="1">
        <v>28</v>
      </c>
      <c r="I559" s="1">
        <v>52</v>
      </c>
      <c r="J559" s="19" t="s">
        <v>3584</v>
      </c>
      <c r="K559" s="20" t="s">
        <v>3585</v>
      </c>
      <c r="L559" s="1">
        <v>17</v>
      </c>
      <c r="M559" s="1" t="s">
        <v>116</v>
      </c>
      <c r="N559" s="1">
        <v>10</v>
      </c>
      <c r="O559" s="1">
        <v>4</v>
      </c>
      <c r="P559" s="1">
        <v>14</v>
      </c>
      <c r="Q559" s="16">
        <v>368</v>
      </c>
      <c r="R559" s="16">
        <v>358</v>
      </c>
      <c r="S559" s="12">
        <v>9.2999999999999999E-7</v>
      </c>
      <c r="T559" s="23" t="s">
        <v>385</v>
      </c>
      <c r="U559" s="1" t="s">
        <v>381</v>
      </c>
      <c r="V559" s="24" t="s">
        <v>386</v>
      </c>
    </row>
    <row r="560" spans="1:22">
      <c r="A560" s="1" t="s">
        <v>2685</v>
      </c>
      <c r="B560" s="1" t="s">
        <v>3685</v>
      </c>
      <c r="C560" s="1" t="s">
        <v>4069</v>
      </c>
      <c r="D560" s="1">
        <v>7083655</v>
      </c>
      <c r="E560" s="1">
        <v>7084055</v>
      </c>
      <c r="F560" s="1" t="s">
        <v>4065</v>
      </c>
      <c r="G560" s="1">
        <v>400</v>
      </c>
      <c r="H560" s="1">
        <v>246</v>
      </c>
      <c r="I560" s="1">
        <v>273</v>
      </c>
      <c r="J560" s="19" t="s">
        <v>3584</v>
      </c>
      <c r="K560" s="20" t="s">
        <v>3585</v>
      </c>
      <c r="L560" s="1">
        <v>17</v>
      </c>
      <c r="M560" s="1" t="s">
        <v>116</v>
      </c>
      <c r="N560" s="1">
        <v>10</v>
      </c>
      <c r="O560" s="1">
        <v>4</v>
      </c>
      <c r="P560" s="1">
        <v>14</v>
      </c>
      <c r="Q560" s="16">
        <v>150</v>
      </c>
      <c r="R560" s="16">
        <v>140</v>
      </c>
      <c r="S560" s="12">
        <v>9.2999999999999999E-7</v>
      </c>
      <c r="T560" s="23" t="s">
        <v>385</v>
      </c>
      <c r="U560" s="1" t="s">
        <v>381</v>
      </c>
      <c r="V560" s="24" t="s">
        <v>388</v>
      </c>
    </row>
    <row r="561" spans="1:22">
      <c r="A561" s="1" t="s">
        <v>3112</v>
      </c>
      <c r="B561" s="1" t="s">
        <v>3685</v>
      </c>
      <c r="C561" s="1" t="s">
        <v>4069</v>
      </c>
      <c r="D561" s="1">
        <v>11741674</v>
      </c>
      <c r="E561" s="1">
        <v>11742074</v>
      </c>
      <c r="F561" s="1" t="s">
        <v>4066</v>
      </c>
      <c r="G561" s="1">
        <v>400</v>
      </c>
      <c r="H561" s="1">
        <v>271</v>
      </c>
      <c r="I561" s="1">
        <v>299</v>
      </c>
      <c r="J561" s="19" t="s">
        <v>3584</v>
      </c>
      <c r="K561" s="20" t="s">
        <v>3585</v>
      </c>
      <c r="L561" s="1">
        <v>17</v>
      </c>
      <c r="M561" s="1" t="s">
        <v>116</v>
      </c>
      <c r="N561" s="1">
        <v>10</v>
      </c>
      <c r="O561" s="1">
        <v>7</v>
      </c>
      <c r="P561" s="1">
        <v>17</v>
      </c>
      <c r="Q561" s="16">
        <v>122</v>
      </c>
      <c r="R561" s="16">
        <v>112</v>
      </c>
      <c r="S561" s="12">
        <v>3.2499999999999997E-5</v>
      </c>
      <c r="T561" s="23" t="s">
        <v>384</v>
      </c>
      <c r="U561" s="1" t="s">
        <v>390</v>
      </c>
      <c r="V561" s="24" t="s">
        <v>386</v>
      </c>
    </row>
    <row r="562" spans="1:22">
      <c r="A562" s="1" t="s">
        <v>2789</v>
      </c>
      <c r="B562" s="1" t="s">
        <v>3685</v>
      </c>
      <c r="C562" s="1" t="s">
        <v>4073</v>
      </c>
      <c r="D562" s="1">
        <v>7338185</v>
      </c>
      <c r="E562" s="1">
        <v>7338585</v>
      </c>
      <c r="F562" s="1" t="s">
        <v>4066</v>
      </c>
      <c r="G562" s="1">
        <v>400</v>
      </c>
      <c r="H562" s="1">
        <v>15</v>
      </c>
      <c r="I562" s="1">
        <v>119</v>
      </c>
      <c r="J562" s="19" t="s">
        <v>3584</v>
      </c>
      <c r="K562" s="20" t="s">
        <v>3585</v>
      </c>
      <c r="L562" s="1">
        <v>17</v>
      </c>
      <c r="M562" s="1" t="s">
        <v>116</v>
      </c>
      <c r="N562" s="1">
        <v>10</v>
      </c>
      <c r="O562" s="1">
        <v>6</v>
      </c>
      <c r="P562" s="1">
        <v>16</v>
      </c>
      <c r="Q562" s="16">
        <v>379</v>
      </c>
      <c r="R562" s="16">
        <v>369</v>
      </c>
      <c r="S562" s="12">
        <v>9.2999999999999999E-7</v>
      </c>
      <c r="T562" s="23" t="s">
        <v>380</v>
      </c>
      <c r="U562" s="1" t="s">
        <v>381</v>
      </c>
      <c r="V562" s="24" t="s">
        <v>382</v>
      </c>
    </row>
    <row r="563" spans="1:22">
      <c r="A563" s="1" t="s">
        <v>2686</v>
      </c>
      <c r="B563" s="1" t="s">
        <v>3685</v>
      </c>
      <c r="C563" s="1" t="s">
        <v>4071</v>
      </c>
      <c r="D563" s="1">
        <v>364850</v>
      </c>
      <c r="E563" s="1">
        <v>365250</v>
      </c>
      <c r="F563" s="1" t="s">
        <v>4066</v>
      </c>
      <c r="G563" s="1">
        <v>400</v>
      </c>
      <c r="H563" s="1">
        <v>180</v>
      </c>
      <c r="I563" s="1">
        <v>215</v>
      </c>
      <c r="J563" s="19" t="s">
        <v>3584</v>
      </c>
      <c r="K563" s="20" t="s">
        <v>3585</v>
      </c>
      <c r="L563" s="1">
        <v>17</v>
      </c>
      <c r="M563" s="1" t="s">
        <v>116</v>
      </c>
      <c r="N563" s="1">
        <v>10</v>
      </c>
      <c r="O563" s="1">
        <v>2</v>
      </c>
      <c r="P563" s="1">
        <v>12</v>
      </c>
      <c r="Q563" s="16">
        <v>218</v>
      </c>
      <c r="R563" s="16">
        <v>208</v>
      </c>
      <c r="S563" s="12">
        <v>9.2999999999999999E-7</v>
      </c>
      <c r="T563" s="23" t="s">
        <v>281</v>
      </c>
      <c r="U563" s="1" t="s">
        <v>381</v>
      </c>
      <c r="V563" s="24" t="s">
        <v>387</v>
      </c>
    </row>
    <row r="564" spans="1:22">
      <c r="A564" s="1" t="s">
        <v>3111</v>
      </c>
      <c r="B564" s="1" t="s">
        <v>3685</v>
      </c>
      <c r="C564" s="1" t="s">
        <v>4071</v>
      </c>
      <c r="D564" s="1">
        <v>3386771</v>
      </c>
      <c r="E564" s="1">
        <v>3387171</v>
      </c>
      <c r="F564" s="1" t="s">
        <v>4066</v>
      </c>
      <c r="G564" s="1">
        <v>400</v>
      </c>
      <c r="H564" s="1">
        <v>12</v>
      </c>
      <c r="I564" s="1">
        <v>37</v>
      </c>
      <c r="J564" s="19" t="s">
        <v>3584</v>
      </c>
      <c r="K564" s="20" t="s">
        <v>3585</v>
      </c>
      <c r="L564" s="1">
        <v>17</v>
      </c>
      <c r="M564" s="1" t="s">
        <v>116</v>
      </c>
      <c r="N564" s="1">
        <v>10</v>
      </c>
      <c r="O564" s="1">
        <v>4</v>
      </c>
      <c r="P564" s="1">
        <v>14</v>
      </c>
      <c r="Q564" s="16">
        <v>384</v>
      </c>
      <c r="R564" s="16">
        <v>374</v>
      </c>
      <c r="S564" s="12">
        <v>2.3200000000000001E-5</v>
      </c>
      <c r="T564" s="23" t="s">
        <v>385</v>
      </c>
      <c r="U564" s="1" t="s">
        <v>389</v>
      </c>
      <c r="V564" s="24" t="s">
        <v>383</v>
      </c>
    </row>
    <row r="565" spans="1:22">
      <c r="A565" s="1" t="s">
        <v>2633</v>
      </c>
      <c r="B565" s="1" t="s">
        <v>3685</v>
      </c>
      <c r="C565" s="1" t="s">
        <v>4079</v>
      </c>
      <c r="D565" s="1">
        <v>1569955</v>
      </c>
      <c r="E565" s="1">
        <v>1570355</v>
      </c>
      <c r="F565" s="1" t="s">
        <v>4066</v>
      </c>
      <c r="G565" s="1">
        <v>400</v>
      </c>
      <c r="H565" s="1">
        <v>150</v>
      </c>
      <c r="I565" s="1">
        <v>190</v>
      </c>
      <c r="J565" s="19" t="s">
        <v>3584</v>
      </c>
      <c r="K565" s="20" t="s">
        <v>3585</v>
      </c>
      <c r="L565" s="1">
        <v>17</v>
      </c>
      <c r="M565" s="1" t="s">
        <v>116</v>
      </c>
      <c r="N565" s="1">
        <v>10</v>
      </c>
      <c r="O565" s="1">
        <v>17</v>
      </c>
      <c r="P565" s="1">
        <v>27</v>
      </c>
      <c r="Q565" s="16">
        <v>233</v>
      </c>
      <c r="R565" s="16">
        <v>223</v>
      </c>
      <c r="S565" s="12">
        <v>2.33E-4</v>
      </c>
      <c r="T565" s="23" t="s">
        <v>394</v>
      </c>
      <c r="U565" s="1" t="s">
        <v>395</v>
      </c>
      <c r="V565" s="24" t="s">
        <v>396</v>
      </c>
    </row>
    <row r="566" spans="1:22">
      <c r="A566" s="1" t="s">
        <v>2594</v>
      </c>
      <c r="B566" s="1" t="s">
        <v>3685</v>
      </c>
      <c r="C566" s="1" t="s">
        <v>4073</v>
      </c>
      <c r="D566" s="1">
        <v>4182825</v>
      </c>
      <c r="E566" s="1">
        <v>4183225</v>
      </c>
      <c r="F566" s="1" t="s">
        <v>4066</v>
      </c>
      <c r="G566" s="1">
        <v>400</v>
      </c>
      <c r="H566" s="1">
        <v>300</v>
      </c>
      <c r="I566" s="1">
        <v>344</v>
      </c>
      <c r="J566" s="19" t="s">
        <v>3584</v>
      </c>
      <c r="K566" s="20" t="s">
        <v>3585</v>
      </c>
      <c r="L566" s="1">
        <v>17</v>
      </c>
      <c r="M566" s="1" t="s">
        <v>116</v>
      </c>
      <c r="N566" s="1">
        <v>10</v>
      </c>
      <c r="O566" s="1">
        <v>4</v>
      </c>
      <c r="P566" s="1">
        <v>14</v>
      </c>
      <c r="Q566" s="16">
        <v>96</v>
      </c>
      <c r="R566" s="16">
        <v>86</v>
      </c>
      <c r="S566" s="12">
        <v>2.33E-4</v>
      </c>
      <c r="T566" s="23" t="s">
        <v>399</v>
      </c>
      <c r="U566" s="1" t="s">
        <v>395</v>
      </c>
      <c r="V566" s="24" t="s">
        <v>396</v>
      </c>
    </row>
    <row r="567" spans="1:22">
      <c r="A567" s="1" t="s">
        <v>3113</v>
      </c>
      <c r="B567" s="1" t="s">
        <v>3664</v>
      </c>
      <c r="C567" s="1" t="s">
        <v>4154</v>
      </c>
      <c r="D567" s="1">
        <v>674225</v>
      </c>
      <c r="E567" s="1">
        <v>674625</v>
      </c>
      <c r="F567" s="1" t="s">
        <v>4066</v>
      </c>
      <c r="G567" s="1">
        <v>400</v>
      </c>
      <c r="H567" s="1">
        <v>38</v>
      </c>
      <c r="I567" s="1">
        <v>206</v>
      </c>
      <c r="J567" s="19" t="s">
        <v>4018</v>
      </c>
      <c r="K567" s="20" t="s">
        <v>3585</v>
      </c>
      <c r="L567" s="1">
        <v>17</v>
      </c>
      <c r="M567" s="1" t="s">
        <v>116</v>
      </c>
      <c r="N567" s="1">
        <v>10</v>
      </c>
      <c r="O567" s="1">
        <v>50</v>
      </c>
      <c r="P567" s="1">
        <v>60</v>
      </c>
      <c r="Q567" s="16">
        <v>312</v>
      </c>
      <c r="R567" s="16">
        <v>302</v>
      </c>
      <c r="S567" s="12">
        <v>1.74E-4</v>
      </c>
      <c r="T567" s="23" t="s">
        <v>391</v>
      </c>
      <c r="U567" s="1" t="s">
        <v>392</v>
      </c>
      <c r="V567" s="24" t="s">
        <v>393</v>
      </c>
    </row>
    <row r="568" spans="1:22">
      <c r="A568" s="1" t="s">
        <v>3118</v>
      </c>
      <c r="B568" s="1" t="s">
        <v>3882</v>
      </c>
      <c r="C568" s="1" t="s">
        <v>4130</v>
      </c>
      <c r="D568" s="1">
        <v>2840</v>
      </c>
      <c r="E568" s="1">
        <v>3240</v>
      </c>
      <c r="F568" s="1" t="s">
        <v>4066</v>
      </c>
      <c r="G568" s="1">
        <v>400</v>
      </c>
      <c r="H568" s="1">
        <v>43</v>
      </c>
      <c r="I568" s="1">
        <v>309</v>
      </c>
      <c r="J568" s="19" t="s">
        <v>3582</v>
      </c>
      <c r="K568" s="20" t="s">
        <v>3585</v>
      </c>
      <c r="L568" s="1">
        <v>19</v>
      </c>
      <c r="M568" s="1" t="s">
        <v>119</v>
      </c>
      <c r="N568" s="1">
        <v>15</v>
      </c>
      <c r="O568" s="1">
        <v>8</v>
      </c>
      <c r="P568" s="1">
        <v>23</v>
      </c>
      <c r="Q568" s="16">
        <v>349</v>
      </c>
      <c r="R568" s="16">
        <v>334</v>
      </c>
      <c r="S568" s="12">
        <v>3.8099999999999998E-5</v>
      </c>
      <c r="T568" s="23" t="s">
        <v>414</v>
      </c>
      <c r="U568" s="1" t="s">
        <v>415</v>
      </c>
      <c r="V568" s="24" t="s">
        <v>416</v>
      </c>
    </row>
    <row r="569" spans="1:22">
      <c r="A569" s="1" t="s">
        <v>3116</v>
      </c>
      <c r="B569" s="1" t="s">
        <v>3757</v>
      </c>
      <c r="C569" s="1" t="s">
        <v>4058</v>
      </c>
      <c r="D569" s="1">
        <v>1450916</v>
      </c>
      <c r="E569" s="1">
        <v>1451316</v>
      </c>
      <c r="F569" s="1" t="s">
        <v>4066</v>
      </c>
      <c r="G569" s="1">
        <v>400</v>
      </c>
      <c r="H569" s="1">
        <v>103</v>
      </c>
      <c r="I569" s="1">
        <v>215</v>
      </c>
      <c r="J569" s="19" t="s">
        <v>3582</v>
      </c>
      <c r="K569" s="20" t="s">
        <v>3585</v>
      </c>
      <c r="L569" s="1">
        <v>19</v>
      </c>
      <c r="M569" s="1" t="s">
        <v>119</v>
      </c>
      <c r="N569" s="1">
        <v>15</v>
      </c>
      <c r="O569" s="1">
        <v>11</v>
      </c>
      <c r="P569" s="1">
        <v>26</v>
      </c>
      <c r="Q569" s="16">
        <v>286</v>
      </c>
      <c r="R569" s="16">
        <v>271</v>
      </c>
      <c r="S569" s="12">
        <v>4.8200000000000003E-9</v>
      </c>
      <c r="T569" s="23" t="s">
        <v>406</v>
      </c>
      <c r="U569" s="1" t="s">
        <v>407</v>
      </c>
      <c r="V569" s="24" t="s">
        <v>405</v>
      </c>
    </row>
    <row r="570" spans="1:22">
      <c r="A570" s="1" t="s">
        <v>3116</v>
      </c>
      <c r="B570" s="1" t="s">
        <v>3757</v>
      </c>
      <c r="C570" s="1" t="s">
        <v>4058</v>
      </c>
      <c r="D570" s="1">
        <v>1450916</v>
      </c>
      <c r="E570" s="1">
        <v>1451316</v>
      </c>
      <c r="F570" s="1" t="s">
        <v>4066</v>
      </c>
      <c r="G570" s="1">
        <v>400</v>
      </c>
      <c r="H570" s="1">
        <v>45</v>
      </c>
      <c r="I570" s="1">
        <v>214</v>
      </c>
      <c r="J570" s="19" t="s">
        <v>3582</v>
      </c>
      <c r="K570" s="20" t="s">
        <v>3585</v>
      </c>
      <c r="L570" s="1">
        <v>19</v>
      </c>
      <c r="M570" s="1" t="s">
        <v>119</v>
      </c>
      <c r="N570" s="1">
        <v>15</v>
      </c>
      <c r="O570" s="1">
        <v>2</v>
      </c>
      <c r="P570" s="1">
        <v>17</v>
      </c>
      <c r="Q570" s="16">
        <v>353</v>
      </c>
      <c r="R570" s="16">
        <v>338</v>
      </c>
      <c r="S570" s="12">
        <v>4.8200000000000003E-9</v>
      </c>
      <c r="T570" s="23" t="s">
        <v>403</v>
      </c>
      <c r="U570" s="1" t="s">
        <v>407</v>
      </c>
      <c r="V570" s="24" t="s">
        <v>405</v>
      </c>
    </row>
    <row r="571" spans="1:22">
      <c r="A571" s="1" t="s">
        <v>2669</v>
      </c>
      <c r="B571" s="1" t="s">
        <v>3685</v>
      </c>
      <c r="C571" s="1" t="s">
        <v>4070</v>
      </c>
      <c r="D571" s="1">
        <v>3966714</v>
      </c>
      <c r="E571" s="1">
        <v>3967114</v>
      </c>
      <c r="F571" s="1" t="s">
        <v>4066</v>
      </c>
      <c r="G571" s="1">
        <v>400</v>
      </c>
      <c r="H571" s="1">
        <v>119</v>
      </c>
      <c r="I571" s="1">
        <v>197</v>
      </c>
      <c r="J571" s="19" t="s">
        <v>3584</v>
      </c>
      <c r="K571" s="20" t="s">
        <v>3585</v>
      </c>
      <c r="L571" s="1">
        <v>19</v>
      </c>
      <c r="M571" s="1" t="s">
        <v>119</v>
      </c>
      <c r="N571" s="1">
        <v>15</v>
      </c>
      <c r="O571" s="1">
        <v>11</v>
      </c>
      <c r="P571" s="1">
        <v>26</v>
      </c>
      <c r="Q571" s="16">
        <v>270</v>
      </c>
      <c r="R571" s="16">
        <v>255</v>
      </c>
      <c r="S571" s="12">
        <v>5.7399999999999996E-9</v>
      </c>
      <c r="T571" s="23" t="s">
        <v>408</v>
      </c>
      <c r="U571" s="1" t="s">
        <v>409</v>
      </c>
      <c r="V571" s="24" t="s">
        <v>410</v>
      </c>
    </row>
    <row r="572" spans="1:22">
      <c r="A572" s="1" t="s">
        <v>2852</v>
      </c>
      <c r="B572" s="1" t="s">
        <v>3685</v>
      </c>
      <c r="C572" s="1" t="s">
        <v>4072</v>
      </c>
      <c r="D572" s="1">
        <v>5552929</v>
      </c>
      <c r="E572" s="1">
        <v>5553329</v>
      </c>
      <c r="F572" s="1" t="s">
        <v>4065</v>
      </c>
      <c r="G572" s="1">
        <v>400</v>
      </c>
      <c r="H572" s="1">
        <v>190</v>
      </c>
      <c r="I572" s="1">
        <v>261</v>
      </c>
      <c r="J572" s="19" t="s">
        <v>3584</v>
      </c>
      <c r="K572" s="20" t="s">
        <v>3585</v>
      </c>
      <c r="L572" s="1">
        <v>19</v>
      </c>
      <c r="M572" s="1" t="s">
        <v>119</v>
      </c>
      <c r="N572" s="1">
        <v>15</v>
      </c>
      <c r="O572" s="1">
        <v>2</v>
      </c>
      <c r="P572" s="1">
        <v>17</v>
      </c>
      <c r="Q572" s="16">
        <v>208</v>
      </c>
      <c r="R572" s="16">
        <v>193</v>
      </c>
      <c r="S572" s="12">
        <v>1.9099999999999998E-9</v>
      </c>
      <c r="T572" s="23" t="s">
        <v>403</v>
      </c>
      <c r="U572" s="1" t="s">
        <v>404</v>
      </c>
      <c r="V572" s="24" t="s">
        <v>405</v>
      </c>
    </row>
    <row r="573" spans="1:22">
      <c r="A573" s="1" t="s">
        <v>3119</v>
      </c>
      <c r="B573" s="1" t="s">
        <v>3610</v>
      </c>
      <c r="C573" s="1" t="s">
        <v>4146</v>
      </c>
      <c r="D573" s="1">
        <v>1927786</v>
      </c>
      <c r="E573" s="1">
        <v>1928186</v>
      </c>
      <c r="F573" s="1" t="s">
        <v>4065</v>
      </c>
      <c r="G573" s="1">
        <v>400</v>
      </c>
      <c r="H573" s="1">
        <v>1</v>
      </c>
      <c r="I573" s="1">
        <v>251</v>
      </c>
      <c r="J573" s="19" t="s">
        <v>4018</v>
      </c>
      <c r="K573" s="20" t="s">
        <v>3585</v>
      </c>
      <c r="L573" s="1">
        <v>19</v>
      </c>
      <c r="M573" s="1" t="s">
        <v>119</v>
      </c>
      <c r="N573" s="1">
        <v>15</v>
      </c>
      <c r="O573" s="1">
        <v>127</v>
      </c>
      <c r="P573" s="1">
        <v>142</v>
      </c>
      <c r="Q573" s="16">
        <v>272</v>
      </c>
      <c r="R573" s="16">
        <v>257</v>
      </c>
      <c r="S573" s="12">
        <v>1.3200000000000001E-4</v>
      </c>
      <c r="T573" s="23" t="s">
        <v>417</v>
      </c>
      <c r="U573" s="1" t="s">
        <v>418</v>
      </c>
      <c r="V573" s="24" t="s">
        <v>419</v>
      </c>
    </row>
    <row r="574" spans="1:22">
      <c r="A574" s="1" t="s">
        <v>3117</v>
      </c>
      <c r="B574" s="1" t="s">
        <v>3610</v>
      </c>
      <c r="C574" s="1" t="s">
        <v>4164</v>
      </c>
      <c r="D574" s="1">
        <v>439700</v>
      </c>
      <c r="E574" s="1">
        <v>440100</v>
      </c>
      <c r="F574" s="1" t="s">
        <v>4066</v>
      </c>
      <c r="G574" s="1">
        <v>400</v>
      </c>
      <c r="H574" s="1">
        <v>33</v>
      </c>
      <c r="I574" s="1">
        <v>299</v>
      </c>
      <c r="J574" s="19" t="s">
        <v>4018</v>
      </c>
      <c r="K574" s="20" t="s">
        <v>3585</v>
      </c>
      <c r="L574" s="1">
        <v>19</v>
      </c>
      <c r="M574" s="1" t="s">
        <v>119</v>
      </c>
      <c r="N574" s="1">
        <v>15</v>
      </c>
      <c r="O574" s="1">
        <v>236</v>
      </c>
      <c r="P574" s="1">
        <v>251</v>
      </c>
      <c r="Q574" s="16">
        <v>131</v>
      </c>
      <c r="R574" s="16">
        <v>116</v>
      </c>
      <c r="S574" s="12">
        <v>1.3200000000000001E-5</v>
      </c>
      <c r="T574" s="23" t="s">
        <v>411</v>
      </c>
      <c r="U574" s="1" t="s">
        <v>412</v>
      </c>
      <c r="V574" s="24" t="s">
        <v>413</v>
      </c>
    </row>
    <row r="575" spans="1:22">
      <c r="A575" s="1" t="s">
        <v>3118</v>
      </c>
      <c r="B575" s="1" t="s">
        <v>3882</v>
      </c>
      <c r="C575" s="1" t="s">
        <v>4130</v>
      </c>
      <c r="D575" s="1">
        <v>2840</v>
      </c>
      <c r="E575" s="1">
        <v>3240</v>
      </c>
      <c r="F575" s="1" t="s">
        <v>4066</v>
      </c>
      <c r="G575" s="1">
        <v>400</v>
      </c>
      <c r="H575" s="1">
        <v>43</v>
      </c>
      <c r="I575" s="1">
        <v>309</v>
      </c>
      <c r="J575" s="19" t="s">
        <v>3582</v>
      </c>
      <c r="K575" s="20" t="s">
        <v>3585</v>
      </c>
      <c r="L575" s="1">
        <v>19</v>
      </c>
      <c r="M575" s="1" t="s">
        <v>120</v>
      </c>
      <c r="N575" s="1">
        <v>10</v>
      </c>
      <c r="O575" s="1">
        <v>179</v>
      </c>
      <c r="P575" s="1">
        <v>189</v>
      </c>
      <c r="Q575" s="16">
        <v>178</v>
      </c>
      <c r="R575" s="16">
        <v>168</v>
      </c>
      <c r="S575" s="12">
        <v>1.9000000000000001E-5</v>
      </c>
      <c r="T575" s="23" t="s">
        <v>424</v>
      </c>
      <c r="U575" s="1" t="s">
        <v>425</v>
      </c>
      <c r="V575" s="24" t="s">
        <v>426</v>
      </c>
    </row>
    <row r="576" spans="1:22">
      <c r="A576" s="1" t="s">
        <v>3116</v>
      </c>
      <c r="B576" s="1" t="s">
        <v>3757</v>
      </c>
      <c r="C576" s="1" t="s">
        <v>4058</v>
      </c>
      <c r="D576" s="1">
        <v>1450916</v>
      </c>
      <c r="E576" s="1">
        <v>1451316</v>
      </c>
      <c r="F576" s="1" t="s">
        <v>4066</v>
      </c>
      <c r="G576" s="1">
        <v>400</v>
      </c>
      <c r="H576" s="1">
        <v>81</v>
      </c>
      <c r="I576" s="1">
        <v>218</v>
      </c>
      <c r="J576" s="19" t="s">
        <v>3582</v>
      </c>
      <c r="K576" s="20" t="s">
        <v>3585</v>
      </c>
      <c r="L576" s="1">
        <v>19</v>
      </c>
      <c r="M576" s="1" t="s">
        <v>120</v>
      </c>
      <c r="N576" s="1">
        <v>10</v>
      </c>
      <c r="O576" s="1">
        <v>21</v>
      </c>
      <c r="P576" s="1">
        <v>31</v>
      </c>
      <c r="Q576" s="16">
        <v>298</v>
      </c>
      <c r="R576" s="16">
        <v>288</v>
      </c>
      <c r="S576" s="12">
        <v>1.88E-6</v>
      </c>
      <c r="T576" s="23" t="s">
        <v>420</v>
      </c>
      <c r="U576" s="1" t="s">
        <v>423</v>
      </c>
      <c r="V576" s="24" t="s">
        <v>422</v>
      </c>
    </row>
    <row r="577" spans="1:22">
      <c r="A577" s="1" t="s">
        <v>3116</v>
      </c>
      <c r="B577" s="1" t="s">
        <v>3757</v>
      </c>
      <c r="C577" s="1" t="s">
        <v>4058</v>
      </c>
      <c r="D577" s="1">
        <v>1450916</v>
      </c>
      <c r="E577" s="1">
        <v>1451316</v>
      </c>
      <c r="F577" s="1" t="s">
        <v>4066</v>
      </c>
      <c r="G577" s="1">
        <v>400</v>
      </c>
      <c r="H577" s="1">
        <v>103</v>
      </c>
      <c r="I577" s="1">
        <v>215</v>
      </c>
      <c r="J577" s="19" t="s">
        <v>3582</v>
      </c>
      <c r="K577" s="20" t="s">
        <v>3585</v>
      </c>
      <c r="L577" s="1">
        <v>19</v>
      </c>
      <c r="M577" s="1" t="s">
        <v>120</v>
      </c>
      <c r="N577" s="1">
        <v>10</v>
      </c>
      <c r="O577" s="1">
        <v>30</v>
      </c>
      <c r="P577" s="1">
        <v>40</v>
      </c>
      <c r="Q577" s="16">
        <v>267</v>
      </c>
      <c r="R577" s="16">
        <v>257</v>
      </c>
      <c r="S577" s="12">
        <v>1.88E-6</v>
      </c>
      <c r="T577" s="23" t="s">
        <v>420</v>
      </c>
      <c r="U577" s="1" t="s">
        <v>423</v>
      </c>
      <c r="V577" s="24" t="s">
        <v>422</v>
      </c>
    </row>
    <row r="578" spans="1:22">
      <c r="A578" s="1" t="s">
        <v>2669</v>
      </c>
      <c r="B578" s="1" t="s">
        <v>3685</v>
      </c>
      <c r="C578" s="1" t="s">
        <v>4070</v>
      </c>
      <c r="D578" s="1">
        <v>3966714</v>
      </c>
      <c r="E578" s="1">
        <v>3967114</v>
      </c>
      <c r="F578" s="1" t="s">
        <v>4066</v>
      </c>
      <c r="G578" s="1">
        <v>400</v>
      </c>
      <c r="H578" s="1">
        <v>113</v>
      </c>
      <c r="I578" s="1">
        <v>279</v>
      </c>
      <c r="J578" s="19" t="s">
        <v>3584</v>
      </c>
      <c r="K578" s="20" t="s">
        <v>3585</v>
      </c>
      <c r="L578" s="1">
        <v>19</v>
      </c>
      <c r="M578" s="1" t="s">
        <v>120</v>
      </c>
      <c r="N578" s="1">
        <v>10</v>
      </c>
      <c r="O578" s="1">
        <v>30</v>
      </c>
      <c r="P578" s="1">
        <v>40</v>
      </c>
      <c r="Q578" s="16">
        <v>257</v>
      </c>
      <c r="R578" s="16">
        <v>247</v>
      </c>
      <c r="S578" s="12">
        <v>1.88E-6</v>
      </c>
      <c r="T578" s="23" t="s">
        <v>420</v>
      </c>
      <c r="U578" s="1" t="s">
        <v>421</v>
      </c>
      <c r="V578" s="24" t="s">
        <v>422</v>
      </c>
    </row>
    <row r="579" spans="1:22">
      <c r="A579" s="1" t="s">
        <v>2852</v>
      </c>
      <c r="B579" s="1" t="s">
        <v>3685</v>
      </c>
      <c r="C579" s="1" t="s">
        <v>4072</v>
      </c>
      <c r="D579" s="1">
        <v>5552929</v>
      </c>
      <c r="E579" s="1">
        <v>5553329</v>
      </c>
      <c r="F579" s="1" t="s">
        <v>4065</v>
      </c>
      <c r="G579" s="1">
        <v>400</v>
      </c>
      <c r="H579" s="1">
        <v>245</v>
      </c>
      <c r="I579" s="1">
        <v>276</v>
      </c>
      <c r="J579" s="19" t="s">
        <v>3584</v>
      </c>
      <c r="K579" s="20" t="s">
        <v>3585</v>
      </c>
      <c r="L579" s="1">
        <v>19</v>
      </c>
      <c r="M579" s="1" t="s">
        <v>120</v>
      </c>
      <c r="N579" s="1">
        <v>10</v>
      </c>
      <c r="O579" s="1">
        <v>21</v>
      </c>
      <c r="P579" s="1">
        <v>31</v>
      </c>
      <c r="Q579" s="16">
        <v>134</v>
      </c>
      <c r="R579" s="16">
        <v>124</v>
      </c>
      <c r="S579" s="12">
        <v>1.88E-6</v>
      </c>
      <c r="T579" s="23" t="s">
        <v>420</v>
      </c>
      <c r="U579" s="1" t="s">
        <v>423</v>
      </c>
      <c r="V579" s="24" t="s">
        <v>422</v>
      </c>
    </row>
    <row r="580" spans="1:22">
      <c r="A580" s="1" t="s">
        <v>3117</v>
      </c>
      <c r="B580" s="1" t="s">
        <v>3610</v>
      </c>
      <c r="C580" s="1" t="s">
        <v>4164</v>
      </c>
      <c r="D580" s="1">
        <v>439700</v>
      </c>
      <c r="E580" s="1">
        <v>440100</v>
      </c>
      <c r="F580" s="1" t="s">
        <v>4066</v>
      </c>
      <c r="G580" s="1">
        <v>400</v>
      </c>
      <c r="H580" s="1">
        <v>33</v>
      </c>
      <c r="I580" s="1">
        <v>299</v>
      </c>
      <c r="J580" s="19" t="s">
        <v>4018</v>
      </c>
      <c r="K580" s="20" t="s">
        <v>3585</v>
      </c>
      <c r="L580" s="1">
        <v>19</v>
      </c>
      <c r="M580" s="1" t="s">
        <v>120</v>
      </c>
      <c r="N580" s="1">
        <v>10</v>
      </c>
      <c r="O580" s="1">
        <v>179</v>
      </c>
      <c r="P580" s="1">
        <v>189</v>
      </c>
      <c r="Q580" s="16">
        <v>188</v>
      </c>
      <c r="R580" s="16">
        <v>178</v>
      </c>
      <c r="S580" s="12">
        <v>6.0999999999999999E-5</v>
      </c>
      <c r="T580" s="23" t="s">
        <v>427</v>
      </c>
      <c r="U580" s="1" t="s">
        <v>428</v>
      </c>
      <c r="V580" s="24" t="s">
        <v>429</v>
      </c>
    </row>
    <row r="581" spans="1:22">
      <c r="A581" s="1" t="s">
        <v>3121</v>
      </c>
      <c r="B581" s="1" t="s">
        <v>3804</v>
      </c>
      <c r="C581" s="1" t="s">
        <v>4027</v>
      </c>
      <c r="D581" s="1">
        <v>819038</v>
      </c>
      <c r="E581" s="1">
        <v>819438</v>
      </c>
      <c r="F581" s="1" t="s">
        <v>4065</v>
      </c>
      <c r="G581" s="1">
        <v>400</v>
      </c>
      <c r="H581" s="1">
        <v>206</v>
      </c>
      <c r="I581" s="1">
        <v>277</v>
      </c>
      <c r="J581" s="19" t="s">
        <v>3582</v>
      </c>
      <c r="K581" s="20" t="s">
        <v>3585</v>
      </c>
      <c r="L581" s="1">
        <v>28</v>
      </c>
      <c r="M581" s="1" t="s">
        <v>135</v>
      </c>
      <c r="N581" s="1">
        <v>4</v>
      </c>
      <c r="O581" s="1">
        <v>24</v>
      </c>
      <c r="P581" s="1">
        <v>28</v>
      </c>
      <c r="Q581" s="16">
        <v>170</v>
      </c>
      <c r="R581" s="16">
        <v>166</v>
      </c>
      <c r="S581" s="12">
        <v>3.81E-3</v>
      </c>
      <c r="T581" s="23" t="s">
        <v>433</v>
      </c>
      <c r="U581" s="1" t="s">
        <v>431</v>
      </c>
      <c r="V581" s="24" t="s">
        <v>434</v>
      </c>
    </row>
    <row r="582" spans="1:22">
      <c r="A582" s="1" t="s">
        <v>3121</v>
      </c>
      <c r="B582" s="1" t="s">
        <v>3804</v>
      </c>
      <c r="C582" s="1" t="s">
        <v>4027</v>
      </c>
      <c r="D582" s="1">
        <v>819038</v>
      </c>
      <c r="E582" s="1">
        <v>819438</v>
      </c>
      <c r="F582" s="1" t="s">
        <v>4065</v>
      </c>
      <c r="G582" s="1">
        <v>400</v>
      </c>
      <c r="H582" s="1">
        <v>314</v>
      </c>
      <c r="I582" s="1">
        <v>353</v>
      </c>
      <c r="J582" s="19" t="s">
        <v>3582</v>
      </c>
      <c r="K582" s="20" t="s">
        <v>3585</v>
      </c>
      <c r="L582" s="1">
        <v>28</v>
      </c>
      <c r="M582" s="1" t="s">
        <v>135</v>
      </c>
      <c r="N582" s="1">
        <v>4</v>
      </c>
      <c r="O582" s="1">
        <v>29</v>
      </c>
      <c r="P582" s="1">
        <v>33</v>
      </c>
      <c r="Q582" s="16">
        <v>57</v>
      </c>
      <c r="R582" s="16">
        <v>53</v>
      </c>
      <c r="S582" s="12">
        <v>3.81E-3</v>
      </c>
      <c r="T582" s="23" t="s">
        <v>437</v>
      </c>
      <c r="U582" s="1" t="s">
        <v>431</v>
      </c>
      <c r="V582" s="24" t="s">
        <v>436</v>
      </c>
    </row>
    <row r="583" spans="1:22">
      <c r="A583" s="1" t="s">
        <v>3135</v>
      </c>
      <c r="B583" s="1" t="s">
        <v>3836</v>
      </c>
      <c r="C583" s="1" t="s">
        <v>4033</v>
      </c>
      <c r="D583" s="1">
        <v>223860</v>
      </c>
      <c r="E583" s="1">
        <v>224260</v>
      </c>
      <c r="F583" s="1" t="s">
        <v>4066</v>
      </c>
      <c r="G583" s="1">
        <v>400</v>
      </c>
      <c r="H583" s="1">
        <v>293</v>
      </c>
      <c r="I583" s="1">
        <v>330</v>
      </c>
      <c r="J583" s="19" t="s">
        <v>3582</v>
      </c>
      <c r="K583" s="20" t="s">
        <v>3585</v>
      </c>
      <c r="L583" s="1">
        <v>28</v>
      </c>
      <c r="M583" s="1" t="s">
        <v>135</v>
      </c>
      <c r="N583" s="1">
        <v>4</v>
      </c>
      <c r="O583" s="1">
        <v>14</v>
      </c>
      <c r="P583" s="1">
        <v>18</v>
      </c>
      <c r="Q583" s="16">
        <v>93</v>
      </c>
      <c r="R583" s="16">
        <v>89</v>
      </c>
      <c r="S583" s="12">
        <v>7.6299999999999996E-3</v>
      </c>
      <c r="T583" s="23" t="s">
        <v>466</v>
      </c>
      <c r="U583" s="1" t="s">
        <v>456</v>
      </c>
      <c r="V583" s="24" t="s">
        <v>468</v>
      </c>
    </row>
    <row r="584" spans="1:22">
      <c r="A584" s="1" t="s">
        <v>3126</v>
      </c>
      <c r="B584" s="1" t="s">
        <v>3842</v>
      </c>
      <c r="C584" s="1" t="s">
        <v>4035</v>
      </c>
      <c r="D584" s="1">
        <v>1106005</v>
      </c>
      <c r="E584" s="1">
        <v>1106405</v>
      </c>
      <c r="F584" s="1" t="s">
        <v>4066</v>
      </c>
      <c r="G584" s="1">
        <v>400</v>
      </c>
      <c r="H584" s="1">
        <v>1</v>
      </c>
      <c r="I584" s="1">
        <v>40</v>
      </c>
      <c r="J584" s="19" t="s">
        <v>3582</v>
      </c>
      <c r="K584" s="20" t="s">
        <v>3585</v>
      </c>
      <c r="L584" s="1">
        <v>28</v>
      </c>
      <c r="M584" s="1" t="s">
        <v>135</v>
      </c>
      <c r="N584" s="1">
        <v>4</v>
      </c>
      <c r="O584" s="1">
        <v>1</v>
      </c>
      <c r="P584" s="1">
        <v>5</v>
      </c>
      <c r="Q584" s="16">
        <v>398</v>
      </c>
      <c r="R584" s="16">
        <v>394</v>
      </c>
      <c r="S584" s="12">
        <v>3.81E-3</v>
      </c>
      <c r="T584" s="23" t="s">
        <v>441</v>
      </c>
      <c r="U584" s="1" t="s">
        <v>431</v>
      </c>
      <c r="V584" s="24" t="s">
        <v>443</v>
      </c>
    </row>
    <row r="585" spans="1:22">
      <c r="A585" s="1" t="s">
        <v>3126</v>
      </c>
      <c r="B585" s="1" t="s">
        <v>3842</v>
      </c>
      <c r="C585" s="1" t="s">
        <v>4035</v>
      </c>
      <c r="D585" s="1">
        <v>1106005</v>
      </c>
      <c r="E585" s="1">
        <v>1106405</v>
      </c>
      <c r="F585" s="1" t="s">
        <v>4066</v>
      </c>
      <c r="G585" s="1">
        <v>400</v>
      </c>
      <c r="H585" s="1">
        <v>99</v>
      </c>
      <c r="I585" s="1">
        <v>175</v>
      </c>
      <c r="J585" s="19" t="s">
        <v>3582</v>
      </c>
      <c r="K585" s="20" t="s">
        <v>3585</v>
      </c>
      <c r="L585" s="1">
        <v>28</v>
      </c>
      <c r="M585" s="1" t="s">
        <v>135</v>
      </c>
      <c r="N585" s="1">
        <v>4</v>
      </c>
      <c r="O585" s="1">
        <v>23</v>
      </c>
      <c r="P585" s="1">
        <v>27</v>
      </c>
      <c r="Q585" s="16">
        <v>278</v>
      </c>
      <c r="R585" s="16">
        <v>274</v>
      </c>
      <c r="S585" s="12">
        <v>3.81E-3</v>
      </c>
      <c r="T585" s="23" t="s">
        <v>446</v>
      </c>
      <c r="U585" s="1" t="s">
        <v>431</v>
      </c>
      <c r="V585" s="24" t="s">
        <v>447</v>
      </c>
    </row>
    <row r="586" spans="1:22">
      <c r="A586" s="1" t="s">
        <v>2798</v>
      </c>
      <c r="B586" s="1" t="s">
        <v>3845</v>
      </c>
      <c r="C586" s="1" t="s">
        <v>4037</v>
      </c>
      <c r="D586" s="1">
        <v>21181</v>
      </c>
      <c r="E586" s="1">
        <v>21581</v>
      </c>
      <c r="F586" s="1" t="s">
        <v>4065</v>
      </c>
      <c r="G586" s="1">
        <v>400</v>
      </c>
      <c r="H586" s="1">
        <v>47</v>
      </c>
      <c r="I586" s="1">
        <v>123</v>
      </c>
      <c r="J586" s="19" t="s">
        <v>3582</v>
      </c>
      <c r="K586" s="20" t="s">
        <v>3585</v>
      </c>
      <c r="L586" s="1">
        <v>28</v>
      </c>
      <c r="M586" s="1" t="s">
        <v>135</v>
      </c>
      <c r="N586" s="1">
        <v>4</v>
      </c>
      <c r="O586" s="1">
        <v>5</v>
      </c>
      <c r="P586" s="1">
        <v>9</v>
      </c>
      <c r="Q586" s="16">
        <v>348</v>
      </c>
      <c r="R586" s="16">
        <v>344</v>
      </c>
      <c r="S586" s="12">
        <v>7.6299999999999996E-3</v>
      </c>
      <c r="T586" s="23" t="s">
        <v>462</v>
      </c>
      <c r="U586" s="1" t="s">
        <v>456</v>
      </c>
      <c r="V586" s="24" t="s">
        <v>463</v>
      </c>
    </row>
    <row r="587" spans="1:22">
      <c r="A587" s="1" t="s">
        <v>3124</v>
      </c>
      <c r="B587" s="1" t="s">
        <v>3856</v>
      </c>
      <c r="C587" s="1" t="s">
        <v>4040</v>
      </c>
      <c r="D587" s="1">
        <v>972469</v>
      </c>
      <c r="E587" s="1">
        <v>972869</v>
      </c>
      <c r="F587" s="1" t="s">
        <v>4065</v>
      </c>
      <c r="G587" s="1">
        <v>400</v>
      </c>
      <c r="H587" s="1">
        <v>324</v>
      </c>
      <c r="I587" s="1">
        <v>361</v>
      </c>
      <c r="J587" s="19" t="s">
        <v>3582</v>
      </c>
      <c r="K587" s="20" t="s">
        <v>3585</v>
      </c>
      <c r="L587" s="1">
        <v>28</v>
      </c>
      <c r="M587" s="1" t="s">
        <v>135</v>
      </c>
      <c r="N587" s="1">
        <v>4</v>
      </c>
      <c r="O587" s="1">
        <v>11</v>
      </c>
      <c r="P587" s="1">
        <v>15</v>
      </c>
      <c r="Q587" s="16">
        <v>65</v>
      </c>
      <c r="R587" s="16">
        <v>61</v>
      </c>
      <c r="S587" s="12">
        <v>3.81E-3</v>
      </c>
      <c r="T587" s="23" t="s">
        <v>438</v>
      </c>
      <c r="U587" s="1" t="s">
        <v>431</v>
      </c>
      <c r="V587" s="24" t="s">
        <v>440</v>
      </c>
    </row>
    <row r="588" spans="1:22">
      <c r="A588" s="1" t="s">
        <v>3136</v>
      </c>
      <c r="B588" s="1" t="s">
        <v>3685</v>
      </c>
      <c r="C588" s="1" t="s">
        <v>4040</v>
      </c>
      <c r="D588" s="1">
        <v>2013463</v>
      </c>
      <c r="E588" s="1">
        <v>2013863</v>
      </c>
      <c r="F588" s="1" t="s">
        <v>4066</v>
      </c>
      <c r="G588" s="1">
        <v>400</v>
      </c>
      <c r="H588" s="1">
        <v>171</v>
      </c>
      <c r="I588" s="1">
        <v>374</v>
      </c>
      <c r="J588" s="19" t="s">
        <v>3582</v>
      </c>
      <c r="K588" s="20" t="s">
        <v>3585</v>
      </c>
      <c r="L588" s="1">
        <v>28</v>
      </c>
      <c r="M588" s="1" t="s">
        <v>135</v>
      </c>
      <c r="N588" s="1">
        <v>4</v>
      </c>
      <c r="O588" s="1">
        <v>110</v>
      </c>
      <c r="P588" s="1">
        <v>114</v>
      </c>
      <c r="Q588" s="16">
        <v>119</v>
      </c>
      <c r="R588" s="16">
        <v>115</v>
      </c>
      <c r="S588" s="12">
        <v>7.6299999999999996E-3</v>
      </c>
      <c r="T588" s="23" t="s">
        <v>471</v>
      </c>
      <c r="U588" s="1" t="s">
        <v>456</v>
      </c>
      <c r="V588" s="24" t="s">
        <v>472</v>
      </c>
    </row>
    <row r="589" spans="1:22">
      <c r="A589" s="1" t="s">
        <v>3136</v>
      </c>
      <c r="B589" s="1" t="s">
        <v>3685</v>
      </c>
      <c r="C589" s="1" t="s">
        <v>4040</v>
      </c>
      <c r="D589" s="1">
        <v>2013463</v>
      </c>
      <c r="E589" s="1">
        <v>2013863</v>
      </c>
      <c r="F589" s="1" t="s">
        <v>4066</v>
      </c>
      <c r="G589" s="1">
        <v>400</v>
      </c>
      <c r="H589" s="1">
        <v>175</v>
      </c>
      <c r="I589" s="1">
        <v>275</v>
      </c>
      <c r="J589" s="19" t="s">
        <v>3582</v>
      </c>
      <c r="K589" s="20" t="s">
        <v>3585</v>
      </c>
      <c r="L589" s="1">
        <v>28</v>
      </c>
      <c r="M589" s="1" t="s">
        <v>135</v>
      </c>
      <c r="N589" s="1">
        <v>4</v>
      </c>
      <c r="O589" s="1">
        <v>52</v>
      </c>
      <c r="P589" s="1">
        <v>56</v>
      </c>
      <c r="Q589" s="16">
        <v>173</v>
      </c>
      <c r="R589" s="16">
        <v>169</v>
      </c>
      <c r="S589" s="12">
        <v>7.6299999999999996E-3</v>
      </c>
      <c r="T589" s="23" t="s">
        <v>469</v>
      </c>
      <c r="U589" s="1" t="s">
        <v>456</v>
      </c>
      <c r="V589" s="24" t="s">
        <v>470</v>
      </c>
    </row>
    <row r="590" spans="1:22">
      <c r="A590" s="1" t="s">
        <v>3128</v>
      </c>
      <c r="B590" s="1" t="s">
        <v>3937</v>
      </c>
      <c r="C590" s="1" t="s">
        <v>4136</v>
      </c>
      <c r="D590" s="1">
        <v>110002</v>
      </c>
      <c r="E590" s="1">
        <v>110402</v>
      </c>
      <c r="F590" s="1" t="s">
        <v>4066</v>
      </c>
      <c r="G590" s="1">
        <v>400</v>
      </c>
      <c r="H590" s="1">
        <v>114</v>
      </c>
      <c r="I590" s="1">
        <v>190</v>
      </c>
      <c r="J590" s="19" t="s">
        <v>3582</v>
      </c>
      <c r="K590" s="20" t="s">
        <v>3585</v>
      </c>
      <c r="L590" s="1">
        <v>28</v>
      </c>
      <c r="M590" s="1" t="s">
        <v>135</v>
      </c>
      <c r="N590" s="1">
        <v>4</v>
      </c>
      <c r="O590" s="1">
        <v>8</v>
      </c>
      <c r="P590" s="1">
        <v>12</v>
      </c>
      <c r="Q590" s="16">
        <v>278</v>
      </c>
      <c r="R590" s="16">
        <v>274</v>
      </c>
      <c r="S590" s="12">
        <v>3.81E-3</v>
      </c>
      <c r="T590" s="23" t="s">
        <v>448</v>
      </c>
      <c r="U590" s="1" t="s">
        <v>431</v>
      </c>
      <c r="V590" s="24" t="s">
        <v>450</v>
      </c>
    </row>
    <row r="591" spans="1:22">
      <c r="A591" s="1" t="s">
        <v>3132</v>
      </c>
      <c r="B591" s="1" t="s">
        <v>3940</v>
      </c>
      <c r="C591" s="1" t="s">
        <v>4062</v>
      </c>
      <c r="D591" s="1">
        <v>1356106</v>
      </c>
      <c r="E591" s="1">
        <v>1356506</v>
      </c>
      <c r="F591" s="1" t="s">
        <v>4066</v>
      </c>
      <c r="G591" s="1">
        <v>400</v>
      </c>
      <c r="H591" s="1">
        <v>28</v>
      </c>
      <c r="I591" s="1">
        <v>331</v>
      </c>
      <c r="J591" s="19" t="s">
        <v>3582</v>
      </c>
      <c r="K591" s="20" t="s">
        <v>3585</v>
      </c>
      <c r="L591" s="1">
        <v>28</v>
      </c>
      <c r="M591" s="1" t="s">
        <v>135</v>
      </c>
      <c r="N591" s="1">
        <v>4</v>
      </c>
      <c r="O591" s="1">
        <v>129</v>
      </c>
      <c r="P591" s="1">
        <v>133</v>
      </c>
      <c r="Q591" s="16">
        <v>243</v>
      </c>
      <c r="R591" s="16">
        <v>239</v>
      </c>
      <c r="S591" s="12">
        <v>7.6299999999999996E-3</v>
      </c>
      <c r="T591" s="23" t="s">
        <v>458</v>
      </c>
      <c r="U591" s="1" t="s">
        <v>456</v>
      </c>
      <c r="V591" s="24" t="s">
        <v>459</v>
      </c>
    </row>
    <row r="592" spans="1:22">
      <c r="A592" s="1" t="s">
        <v>3132</v>
      </c>
      <c r="B592" s="1" t="s">
        <v>3940</v>
      </c>
      <c r="C592" s="1" t="s">
        <v>4062</v>
      </c>
      <c r="D592" s="1">
        <v>1356106</v>
      </c>
      <c r="E592" s="1">
        <v>1356506</v>
      </c>
      <c r="F592" s="1" t="s">
        <v>4066</v>
      </c>
      <c r="G592" s="1">
        <v>400</v>
      </c>
      <c r="H592" s="1">
        <v>281</v>
      </c>
      <c r="I592" s="1">
        <v>331</v>
      </c>
      <c r="J592" s="19" t="s">
        <v>3582</v>
      </c>
      <c r="K592" s="20" t="s">
        <v>3585</v>
      </c>
      <c r="L592" s="1">
        <v>28</v>
      </c>
      <c r="M592" s="1" t="s">
        <v>135</v>
      </c>
      <c r="N592" s="1">
        <v>4</v>
      </c>
      <c r="O592" s="1">
        <v>64</v>
      </c>
      <c r="P592" s="1">
        <v>68</v>
      </c>
      <c r="Q592" s="16">
        <v>55</v>
      </c>
      <c r="R592" s="16">
        <v>51</v>
      </c>
      <c r="S592" s="12">
        <v>7.6299999999999996E-3</v>
      </c>
      <c r="T592" s="23" t="s">
        <v>458</v>
      </c>
      <c r="U592" s="1" t="s">
        <v>456</v>
      </c>
      <c r="V592" s="24" t="s">
        <v>459</v>
      </c>
    </row>
    <row r="593" spans="1:22">
      <c r="A593" s="1" t="s">
        <v>3125</v>
      </c>
      <c r="B593" s="1" t="s">
        <v>3685</v>
      </c>
      <c r="C593" s="1" t="s">
        <v>4068</v>
      </c>
      <c r="D593" s="1">
        <v>1020356</v>
      </c>
      <c r="E593" s="1">
        <v>1020756</v>
      </c>
      <c r="F593" s="1" t="s">
        <v>4065</v>
      </c>
      <c r="G593" s="1">
        <v>400</v>
      </c>
      <c r="H593" s="1">
        <v>179</v>
      </c>
      <c r="I593" s="1">
        <v>253</v>
      </c>
      <c r="J593" s="19" t="s">
        <v>3584</v>
      </c>
      <c r="K593" s="20" t="s">
        <v>3585</v>
      </c>
      <c r="L593" s="1">
        <v>28</v>
      </c>
      <c r="M593" s="1" t="s">
        <v>135</v>
      </c>
      <c r="N593" s="1">
        <v>4</v>
      </c>
      <c r="O593" s="1">
        <v>1</v>
      </c>
      <c r="P593" s="1">
        <v>5</v>
      </c>
      <c r="Q593" s="16">
        <v>220</v>
      </c>
      <c r="R593" s="16">
        <v>216</v>
      </c>
      <c r="S593" s="12">
        <v>3.81E-3</v>
      </c>
      <c r="T593" s="23" t="s">
        <v>441</v>
      </c>
      <c r="U593" s="1" t="s">
        <v>431</v>
      </c>
      <c r="V593" s="24" t="s">
        <v>442</v>
      </c>
    </row>
    <row r="594" spans="1:22">
      <c r="A594" s="1" t="s">
        <v>3125</v>
      </c>
      <c r="B594" s="1" t="s">
        <v>3685</v>
      </c>
      <c r="C594" s="1" t="s">
        <v>4068</v>
      </c>
      <c r="D594" s="1">
        <v>1020356</v>
      </c>
      <c r="E594" s="1">
        <v>1020756</v>
      </c>
      <c r="F594" s="1" t="s">
        <v>4065</v>
      </c>
      <c r="G594" s="1">
        <v>400</v>
      </c>
      <c r="H594" s="1">
        <v>81</v>
      </c>
      <c r="I594" s="1">
        <v>120</v>
      </c>
      <c r="J594" s="19" t="s">
        <v>3584</v>
      </c>
      <c r="K594" s="20" t="s">
        <v>3585</v>
      </c>
      <c r="L594" s="1">
        <v>28</v>
      </c>
      <c r="M594" s="1" t="s">
        <v>135</v>
      </c>
      <c r="N594" s="1">
        <v>4</v>
      </c>
      <c r="O594" s="1">
        <v>23</v>
      </c>
      <c r="P594" s="1">
        <v>27</v>
      </c>
      <c r="Q594" s="16">
        <v>296</v>
      </c>
      <c r="R594" s="16">
        <v>292</v>
      </c>
      <c r="S594" s="12">
        <v>3.81E-3</v>
      </c>
      <c r="T594" s="23" t="s">
        <v>444</v>
      </c>
      <c r="U594" s="1" t="s">
        <v>431</v>
      </c>
      <c r="V594" s="24" t="s">
        <v>445</v>
      </c>
    </row>
    <row r="595" spans="1:22">
      <c r="A595" s="1" t="s">
        <v>3131</v>
      </c>
      <c r="B595" s="1" t="s">
        <v>3685</v>
      </c>
      <c r="C595" s="1" t="s">
        <v>4068</v>
      </c>
      <c r="D595" s="1">
        <v>3665930</v>
      </c>
      <c r="E595" s="1">
        <v>3666330</v>
      </c>
      <c r="F595" s="1" t="s">
        <v>4065</v>
      </c>
      <c r="G595" s="1">
        <v>400</v>
      </c>
      <c r="H595" s="1">
        <v>241</v>
      </c>
      <c r="I595" s="1">
        <v>291</v>
      </c>
      <c r="J595" s="19" t="s">
        <v>3584</v>
      </c>
      <c r="K595" s="20" t="s">
        <v>3585</v>
      </c>
      <c r="L595" s="1">
        <v>28</v>
      </c>
      <c r="M595" s="1" t="s">
        <v>135</v>
      </c>
      <c r="N595" s="1">
        <v>4</v>
      </c>
      <c r="O595" s="1">
        <v>64</v>
      </c>
      <c r="P595" s="1">
        <v>68</v>
      </c>
      <c r="Q595" s="16">
        <v>95</v>
      </c>
      <c r="R595" s="16">
        <v>91</v>
      </c>
      <c r="S595" s="12">
        <v>7.6299999999999996E-3</v>
      </c>
      <c r="T595" s="23" t="s">
        <v>455</v>
      </c>
      <c r="U595" s="1" t="s">
        <v>456</v>
      </c>
      <c r="V595" s="24" t="s">
        <v>457</v>
      </c>
    </row>
    <row r="596" spans="1:22">
      <c r="A596" s="1" t="s">
        <v>3129</v>
      </c>
      <c r="B596" s="1" t="s">
        <v>3685</v>
      </c>
      <c r="C596" s="1" t="s">
        <v>4068</v>
      </c>
      <c r="D596" s="1">
        <v>203434</v>
      </c>
      <c r="E596" s="1">
        <v>203834</v>
      </c>
      <c r="F596" s="1" t="s">
        <v>4066</v>
      </c>
      <c r="G596" s="1">
        <v>400</v>
      </c>
      <c r="H596" s="1">
        <v>148</v>
      </c>
      <c r="I596" s="1">
        <v>251</v>
      </c>
      <c r="J596" s="19" t="s">
        <v>3584</v>
      </c>
      <c r="K596" s="20" t="s">
        <v>3585</v>
      </c>
      <c r="L596" s="1">
        <v>28</v>
      </c>
      <c r="M596" s="1" t="s">
        <v>135</v>
      </c>
      <c r="N596" s="1">
        <v>4</v>
      </c>
      <c r="O596" s="1">
        <v>32</v>
      </c>
      <c r="P596" s="1">
        <v>36</v>
      </c>
      <c r="Q596" s="16">
        <v>220</v>
      </c>
      <c r="R596" s="16">
        <v>216</v>
      </c>
      <c r="S596" s="12">
        <v>3.81E-3</v>
      </c>
      <c r="T596" s="23" t="s">
        <v>451</v>
      </c>
      <c r="U596" s="1" t="s">
        <v>431</v>
      </c>
      <c r="V596" s="24" t="s">
        <v>452</v>
      </c>
    </row>
    <row r="597" spans="1:22">
      <c r="A597" s="1" t="s">
        <v>3127</v>
      </c>
      <c r="B597" s="1" t="s">
        <v>3610</v>
      </c>
      <c r="C597" s="1" t="s">
        <v>4084</v>
      </c>
      <c r="D597" s="1">
        <v>6758341</v>
      </c>
      <c r="E597" s="1">
        <v>6758741</v>
      </c>
      <c r="F597" s="1" t="s">
        <v>4066</v>
      </c>
      <c r="G597" s="1">
        <v>400</v>
      </c>
      <c r="H597" s="1">
        <v>88</v>
      </c>
      <c r="I597" s="1">
        <v>163</v>
      </c>
      <c r="J597" s="19" t="s">
        <v>4018</v>
      </c>
      <c r="K597" s="20" t="s">
        <v>3585</v>
      </c>
      <c r="L597" s="1">
        <v>28</v>
      </c>
      <c r="M597" s="1" t="s">
        <v>135</v>
      </c>
      <c r="N597" s="1">
        <v>4</v>
      </c>
      <c r="O597" s="1">
        <v>8</v>
      </c>
      <c r="P597" s="1">
        <v>12</v>
      </c>
      <c r="Q597" s="16">
        <v>304</v>
      </c>
      <c r="R597" s="16">
        <v>300</v>
      </c>
      <c r="S597" s="12">
        <v>3.81E-3</v>
      </c>
      <c r="T597" s="23" t="s">
        <v>448</v>
      </c>
      <c r="U597" s="1" t="s">
        <v>431</v>
      </c>
      <c r="V597" s="24" t="s">
        <v>449</v>
      </c>
    </row>
    <row r="598" spans="1:22">
      <c r="A598" s="1" t="s">
        <v>3123</v>
      </c>
      <c r="B598" s="1" t="s">
        <v>3610</v>
      </c>
      <c r="C598" s="1" t="s">
        <v>4085</v>
      </c>
      <c r="D598" s="1">
        <v>2461261</v>
      </c>
      <c r="E598" s="1">
        <v>2461661</v>
      </c>
      <c r="F598" s="1" t="s">
        <v>4065</v>
      </c>
      <c r="G598" s="1">
        <v>400</v>
      </c>
      <c r="H598" s="1">
        <v>362</v>
      </c>
      <c r="I598" s="1">
        <v>399</v>
      </c>
      <c r="J598" s="19" t="s">
        <v>4018</v>
      </c>
      <c r="K598" s="20" t="s">
        <v>3585</v>
      </c>
      <c r="L598" s="1">
        <v>28</v>
      </c>
      <c r="M598" s="1" t="s">
        <v>135</v>
      </c>
      <c r="N598" s="1">
        <v>4</v>
      </c>
      <c r="O598" s="1">
        <v>11</v>
      </c>
      <c r="P598" s="1">
        <v>15</v>
      </c>
      <c r="Q598" s="16">
        <v>27</v>
      </c>
      <c r="R598" s="16">
        <v>23</v>
      </c>
      <c r="S598" s="12">
        <v>3.81E-3</v>
      </c>
      <c r="T598" s="23" t="s">
        <v>438</v>
      </c>
      <c r="U598" s="1" t="s">
        <v>431</v>
      </c>
      <c r="V598" s="24" t="s">
        <v>439</v>
      </c>
    </row>
    <row r="599" spans="1:22">
      <c r="A599" s="1" t="s">
        <v>3130</v>
      </c>
      <c r="B599" s="1" t="s">
        <v>3610</v>
      </c>
      <c r="C599" s="1" t="s">
        <v>4155</v>
      </c>
      <c r="D599" s="1">
        <v>1197229</v>
      </c>
      <c r="E599" s="1">
        <v>1197629</v>
      </c>
      <c r="F599" s="1" t="s">
        <v>4066</v>
      </c>
      <c r="G599" s="1">
        <v>400</v>
      </c>
      <c r="H599" s="1">
        <v>166</v>
      </c>
      <c r="I599" s="1">
        <v>377</v>
      </c>
      <c r="J599" s="19" t="s">
        <v>4018</v>
      </c>
      <c r="K599" s="20" t="s">
        <v>3585</v>
      </c>
      <c r="L599" s="1">
        <v>28</v>
      </c>
      <c r="M599" s="1" t="s">
        <v>135</v>
      </c>
      <c r="N599" s="1">
        <v>4</v>
      </c>
      <c r="O599" s="1">
        <v>115</v>
      </c>
      <c r="P599" s="1">
        <v>119</v>
      </c>
      <c r="Q599" s="16">
        <v>119</v>
      </c>
      <c r="R599" s="16">
        <v>115</v>
      </c>
      <c r="S599" s="12">
        <v>3.81E-3</v>
      </c>
      <c r="T599" s="23" t="s">
        <v>453</v>
      </c>
      <c r="U599" s="1" t="s">
        <v>431</v>
      </c>
      <c r="V599" s="24" t="s">
        <v>454</v>
      </c>
    </row>
    <row r="600" spans="1:22">
      <c r="A600" s="1" t="s">
        <v>3133</v>
      </c>
      <c r="B600" s="1" t="s">
        <v>3610</v>
      </c>
      <c r="C600" s="1" t="s">
        <v>4156</v>
      </c>
      <c r="D600" s="1">
        <v>374073</v>
      </c>
      <c r="E600" s="1">
        <v>374473</v>
      </c>
      <c r="F600" s="1" t="s">
        <v>4066</v>
      </c>
      <c r="G600" s="1">
        <v>400</v>
      </c>
      <c r="H600" s="1">
        <v>15</v>
      </c>
      <c r="I600" s="1">
        <v>91</v>
      </c>
      <c r="J600" s="19" t="s">
        <v>4018</v>
      </c>
      <c r="K600" s="20" t="s">
        <v>3585</v>
      </c>
      <c r="L600" s="1">
        <v>28</v>
      </c>
      <c r="M600" s="1" t="s">
        <v>135</v>
      </c>
      <c r="N600" s="1">
        <v>4</v>
      </c>
      <c r="O600" s="1">
        <v>47</v>
      </c>
      <c r="P600" s="1">
        <v>51</v>
      </c>
      <c r="Q600" s="16">
        <v>338</v>
      </c>
      <c r="R600" s="16">
        <v>334</v>
      </c>
      <c r="S600" s="12">
        <v>7.6299999999999996E-3</v>
      </c>
      <c r="T600" s="23" t="s">
        <v>460</v>
      </c>
      <c r="U600" s="1" t="s">
        <v>456</v>
      </c>
      <c r="V600" s="24" t="s">
        <v>461</v>
      </c>
    </row>
    <row r="601" spans="1:22">
      <c r="A601" s="1" t="s">
        <v>3134</v>
      </c>
      <c r="B601" s="1" t="s">
        <v>3610</v>
      </c>
      <c r="C601" s="1" t="s">
        <v>4104</v>
      </c>
      <c r="D601" s="1">
        <v>815907</v>
      </c>
      <c r="E601" s="1">
        <v>816307</v>
      </c>
      <c r="F601" s="1" t="s">
        <v>4065</v>
      </c>
      <c r="G601" s="1">
        <v>400</v>
      </c>
      <c r="H601" s="1">
        <v>341</v>
      </c>
      <c r="I601" s="1">
        <v>375</v>
      </c>
      <c r="J601" s="19" t="s">
        <v>4018</v>
      </c>
      <c r="K601" s="20" t="s">
        <v>3585</v>
      </c>
      <c r="L601" s="1">
        <v>28</v>
      </c>
      <c r="M601" s="1" t="s">
        <v>135</v>
      </c>
      <c r="N601" s="1">
        <v>4</v>
      </c>
      <c r="O601" s="1">
        <v>14</v>
      </c>
      <c r="P601" s="1">
        <v>18</v>
      </c>
      <c r="Q601" s="16">
        <v>45</v>
      </c>
      <c r="R601" s="16">
        <v>41</v>
      </c>
      <c r="S601" s="12">
        <v>7.6299999999999996E-3</v>
      </c>
      <c r="T601" s="23" t="s">
        <v>466</v>
      </c>
      <c r="U601" s="1" t="s">
        <v>456</v>
      </c>
      <c r="V601" s="24" t="s">
        <v>467</v>
      </c>
    </row>
    <row r="602" spans="1:22">
      <c r="A602" s="1" t="s">
        <v>3120</v>
      </c>
      <c r="B602" s="1" t="s">
        <v>3610</v>
      </c>
      <c r="C602" s="1" t="s">
        <v>4100</v>
      </c>
      <c r="D602" s="1">
        <v>418894</v>
      </c>
      <c r="E602" s="1">
        <v>419294</v>
      </c>
      <c r="F602" s="1" t="s">
        <v>4066</v>
      </c>
      <c r="G602" s="1">
        <v>400</v>
      </c>
      <c r="H602" s="1">
        <v>14</v>
      </c>
      <c r="I602" s="1">
        <v>333</v>
      </c>
      <c r="J602" s="19" t="s">
        <v>4018</v>
      </c>
      <c r="K602" s="20" t="s">
        <v>3585</v>
      </c>
      <c r="L602" s="1">
        <v>28</v>
      </c>
      <c r="M602" s="1" t="s">
        <v>135</v>
      </c>
      <c r="N602" s="1">
        <v>4</v>
      </c>
      <c r="O602" s="1">
        <v>46</v>
      </c>
      <c r="P602" s="1">
        <v>50</v>
      </c>
      <c r="Q602" s="16">
        <v>340</v>
      </c>
      <c r="R602" s="16">
        <v>336</v>
      </c>
      <c r="S602" s="12">
        <v>3.81E-3</v>
      </c>
      <c r="T602" s="23" t="s">
        <v>430</v>
      </c>
      <c r="U602" s="1" t="s">
        <v>431</v>
      </c>
      <c r="V602" s="24" t="s">
        <v>432</v>
      </c>
    </row>
    <row r="603" spans="1:22">
      <c r="A603" s="1" t="s">
        <v>3122</v>
      </c>
      <c r="B603" s="1" t="s">
        <v>3677</v>
      </c>
      <c r="C603" s="1" t="s">
        <v>4153</v>
      </c>
      <c r="D603" s="1">
        <v>732738</v>
      </c>
      <c r="E603" s="1">
        <v>733138</v>
      </c>
      <c r="F603" s="1" t="s">
        <v>4065</v>
      </c>
      <c r="G603" s="1">
        <v>400</v>
      </c>
      <c r="H603" s="1">
        <v>124</v>
      </c>
      <c r="I603" s="1">
        <v>198</v>
      </c>
      <c r="J603" s="19" t="s">
        <v>4018</v>
      </c>
      <c r="K603" s="20" t="s">
        <v>3585</v>
      </c>
      <c r="L603" s="1">
        <v>28</v>
      </c>
      <c r="M603" s="1" t="s">
        <v>135</v>
      </c>
      <c r="N603" s="1">
        <v>4</v>
      </c>
      <c r="O603" s="1">
        <v>25</v>
      </c>
      <c r="P603" s="1">
        <v>29</v>
      </c>
      <c r="Q603" s="16">
        <v>251</v>
      </c>
      <c r="R603" s="16">
        <v>247</v>
      </c>
      <c r="S603" s="12">
        <v>7.6299999999999996E-3</v>
      </c>
      <c r="T603" s="23" t="s">
        <v>464</v>
      </c>
      <c r="U603" s="1" t="s">
        <v>456</v>
      </c>
      <c r="V603" s="24" t="s">
        <v>465</v>
      </c>
    </row>
    <row r="604" spans="1:22">
      <c r="A604" s="1" t="s">
        <v>3122</v>
      </c>
      <c r="B604" s="1" t="s">
        <v>3678</v>
      </c>
      <c r="C604" s="1" t="s">
        <v>4153</v>
      </c>
      <c r="D604" s="1">
        <v>732738</v>
      </c>
      <c r="E604" s="1">
        <v>733138</v>
      </c>
      <c r="F604" s="1" t="s">
        <v>4065</v>
      </c>
      <c r="G604" s="1">
        <v>400</v>
      </c>
      <c r="H604" s="1">
        <v>282</v>
      </c>
      <c r="I604" s="1">
        <v>321</v>
      </c>
      <c r="J604" s="19" t="s">
        <v>4018</v>
      </c>
      <c r="K604" s="20" t="s">
        <v>3585</v>
      </c>
      <c r="L604" s="1">
        <v>28</v>
      </c>
      <c r="M604" s="1" t="s">
        <v>135</v>
      </c>
      <c r="N604" s="1">
        <v>4</v>
      </c>
      <c r="O604" s="1">
        <v>29</v>
      </c>
      <c r="P604" s="1">
        <v>33</v>
      </c>
      <c r="Q604" s="16">
        <v>89</v>
      </c>
      <c r="R604" s="16">
        <v>85</v>
      </c>
      <c r="S604" s="12">
        <v>3.81E-3</v>
      </c>
      <c r="T604" s="23" t="s">
        <v>435</v>
      </c>
      <c r="U604" s="1" t="s">
        <v>431</v>
      </c>
      <c r="V604" s="24" t="s">
        <v>436</v>
      </c>
    </row>
    <row r="605" spans="1:22">
      <c r="A605" s="1" t="s">
        <v>3158</v>
      </c>
      <c r="B605" s="1" t="s">
        <v>3801</v>
      </c>
      <c r="C605" s="1" t="s">
        <v>4027</v>
      </c>
      <c r="D605" s="1">
        <v>55923</v>
      </c>
      <c r="E605" s="1">
        <v>56323</v>
      </c>
      <c r="F605" s="1" t="s">
        <v>4066</v>
      </c>
      <c r="G605" s="1">
        <v>400</v>
      </c>
      <c r="H605" s="1">
        <v>11</v>
      </c>
      <c r="I605" s="1">
        <v>99</v>
      </c>
      <c r="J605" s="19" t="s">
        <v>3582</v>
      </c>
      <c r="K605" s="20" t="s">
        <v>3585</v>
      </c>
      <c r="L605" s="1">
        <v>31</v>
      </c>
      <c r="M605" s="1" t="s">
        <v>137</v>
      </c>
      <c r="N605" s="1">
        <v>12</v>
      </c>
      <c r="O605" s="1">
        <v>34</v>
      </c>
      <c r="P605" s="1">
        <v>46</v>
      </c>
      <c r="Q605" s="16">
        <v>355</v>
      </c>
      <c r="R605" s="16">
        <v>343</v>
      </c>
      <c r="S605" s="12">
        <v>4.3600000000000003E-4</v>
      </c>
      <c r="T605" s="23" t="s">
        <v>527</v>
      </c>
      <c r="U605" s="1" t="s">
        <v>528</v>
      </c>
      <c r="V605" s="24" t="s">
        <v>529</v>
      </c>
    </row>
    <row r="606" spans="1:22">
      <c r="A606" s="1" t="s">
        <v>3153</v>
      </c>
      <c r="B606" s="1" t="s">
        <v>3814</v>
      </c>
      <c r="C606" s="1" t="s">
        <v>4028</v>
      </c>
      <c r="D606" s="1">
        <v>942966</v>
      </c>
      <c r="E606" s="1">
        <v>943366</v>
      </c>
      <c r="F606" s="1" t="s">
        <v>4065</v>
      </c>
      <c r="G606" s="1">
        <v>400</v>
      </c>
      <c r="H606" s="1">
        <v>292</v>
      </c>
      <c r="I606" s="1">
        <v>393</v>
      </c>
      <c r="J606" s="19" t="s">
        <v>3582</v>
      </c>
      <c r="K606" s="20" t="s">
        <v>3585</v>
      </c>
      <c r="L606" s="1">
        <v>31</v>
      </c>
      <c r="M606" s="1" t="s">
        <v>137</v>
      </c>
      <c r="N606" s="1">
        <v>12</v>
      </c>
      <c r="O606" s="1">
        <v>14</v>
      </c>
      <c r="P606" s="1">
        <v>26</v>
      </c>
      <c r="Q606" s="16">
        <v>94</v>
      </c>
      <c r="R606" s="16">
        <v>82</v>
      </c>
      <c r="S606" s="12">
        <v>5.4400000000000001E-5</v>
      </c>
      <c r="T606" s="23" t="s">
        <v>508</v>
      </c>
      <c r="U606" s="1" t="s">
        <v>509</v>
      </c>
      <c r="V606" s="24" t="s">
        <v>510</v>
      </c>
    </row>
    <row r="607" spans="1:22">
      <c r="A607" s="1" t="s">
        <v>3153</v>
      </c>
      <c r="B607" s="1" t="s">
        <v>3814</v>
      </c>
      <c r="C607" s="1" t="s">
        <v>4028</v>
      </c>
      <c r="D607" s="1">
        <v>942966</v>
      </c>
      <c r="E607" s="1">
        <v>943366</v>
      </c>
      <c r="F607" s="1" t="s">
        <v>4065</v>
      </c>
      <c r="G607" s="1">
        <v>400</v>
      </c>
      <c r="H607" s="1">
        <v>323</v>
      </c>
      <c r="I607" s="1">
        <v>385</v>
      </c>
      <c r="J607" s="19" t="s">
        <v>3582</v>
      </c>
      <c r="K607" s="20" t="s">
        <v>3585</v>
      </c>
      <c r="L607" s="1">
        <v>31</v>
      </c>
      <c r="M607" s="1" t="s">
        <v>137</v>
      </c>
      <c r="N607" s="1">
        <v>12</v>
      </c>
      <c r="O607" s="1">
        <v>45</v>
      </c>
      <c r="P607" s="1">
        <v>57</v>
      </c>
      <c r="Q607" s="16">
        <v>32</v>
      </c>
      <c r="R607" s="16">
        <v>20</v>
      </c>
      <c r="S607" s="12">
        <v>5.4400000000000001E-5</v>
      </c>
      <c r="T607" s="23" t="s">
        <v>508</v>
      </c>
      <c r="U607" s="1" t="s">
        <v>509</v>
      </c>
      <c r="V607" s="24" t="s">
        <v>510</v>
      </c>
    </row>
    <row r="608" spans="1:22">
      <c r="A608" s="1" t="s">
        <v>3152</v>
      </c>
      <c r="B608" s="1" t="s">
        <v>3685</v>
      </c>
      <c r="C608" s="1" t="s">
        <v>4032</v>
      </c>
      <c r="D608" s="1">
        <v>1773146</v>
      </c>
      <c r="E608" s="1">
        <v>1773546</v>
      </c>
      <c r="F608" s="1" t="s">
        <v>4065</v>
      </c>
      <c r="G608" s="1">
        <v>400</v>
      </c>
      <c r="H608" s="1">
        <v>1</v>
      </c>
      <c r="I608" s="1">
        <v>67</v>
      </c>
      <c r="J608" s="19" t="s">
        <v>3582</v>
      </c>
      <c r="K608" s="20" t="s">
        <v>3585</v>
      </c>
      <c r="L608" s="1">
        <v>31</v>
      </c>
      <c r="M608" s="1" t="s">
        <v>137</v>
      </c>
      <c r="N608" s="1">
        <v>12</v>
      </c>
      <c r="O608" s="1">
        <v>25</v>
      </c>
      <c r="P608" s="1">
        <v>37</v>
      </c>
      <c r="Q608" s="16">
        <v>374</v>
      </c>
      <c r="R608" s="16">
        <v>362</v>
      </c>
      <c r="S608" s="12">
        <v>3.3399999999999999E-5</v>
      </c>
      <c r="T608" s="23" t="s">
        <v>506</v>
      </c>
      <c r="U608" s="1" t="s">
        <v>507</v>
      </c>
      <c r="V608" s="24" t="s">
        <v>505</v>
      </c>
    </row>
    <row r="609" spans="1:22">
      <c r="A609" s="1" t="s">
        <v>3154</v>
      </c>
      <c r="B609" s="1" t="s">
        <v>3908</v>
      </c>
      <c r="C609" s="1" t="s">
        <v>4053</v>
      </c>
      <c r="D609" s="1">
        <v>156919</v>
      </c>
      <c r="E609" s="1">
        <v>157319</v>
      </c>
      <c r="F609" s="1" t="s">
        <v>4065</v>
      </c>
      <c r="G609" s="1">
        <v>400</v>
      </c>
      <c r="H609" s="1">
        <v>244</v>
      </c>
      <c r="I609" s="1">
        <v>297</v>
      </c>
      <c r="J609" s="19" t="s">
        <v>3582</v>
      </c>
      <c r="K609" s="20" t="s">
        <v>3585</v>
      </c>
      <c r="L609" s="1">
        <v>31</v>
      </c>
      <c r="M609" s="1" t="s">
        <v>137</v>
      </c>
      <c r="N609" s="1">
        <v>12</v>
      </c>
      <c r="O609" s="1">
        <v>10</v>
      </c>
      <c r="P609" s="1">
        <v>22</v>
      </c>
      <c r="Q609" s="16">
        <v>146</v>
      </c>
      <c r="R609" s="16">
        <v>134</v>
      </c>
      <c r="S609" s="12">
        <v>6.97E-5</v>
      </c>
      <c r="T609" s="23" t="s">
        <v>511</v>
      </c>
      <c r="U609" s="1" t="s">
        <v>512</v>
      </c>
      <c r="V609" s="24" t="s">
        <v>513</v>
      </c>
    </row>
    <row r="610" spans="1:22">
      <c r="A610" s="1" t="s">
        <v>3154</v>
      </c>
      <c r="B610" s="1" t="s">
        <v>3908</v>
      </c>
      <c r="C610" s="1" t="s">
        <v>4053</v>
      </c>
      <c r="D610" s="1">
        <v>156919</v>
      </c>
      <c r="E610" s="1">
        <v>157319</v>
      </c>
      <c r="F610" s="1" t="s">
        <v>4065</v>
      </c>
      <c r="G610" s="1">
        <v>400</v>
      </c>
      <c r="H610" s="1">
        <v>253</v>
      </c>
      <c r="I610" s="1">
        <v>296</v>
      </c>
      <c r="J610" s="19" t="s">
        <v>3582</v>
      </c>
      <c r="K610" s="20" t="s">
        <v>3585</v>
      </c>
      <c r="L610" s="1">
        <v>31</v>
      </c>
      <c r="M610" s="1" t="s">
        <v>137</v>
      </c>
      <c r="N610" s="1">
        <v>12</v>
      </c>
      <c r="O610" s="1">
        <v>19</v>
      </c>
      <c r="P610" s="1">
        <v>31</v>
      </c>
      <c r="Q610" s="16">
        <v>128</v>
      </c>
      <c r="R610" s="16">
        <v>116</v>
      </c>
      <c r="S610" s="12">
        <v>6.97E-5</v>
      </c>
      <c r="T610" s="23" t="s">
        <v>514</v>
      </c>
      <c r="U610" s="1" t="s">
        <v>512</v>
      </c>
      <c r="V610" s="24" t="s">
        <v>513</v>
      </c>
    </row>
    <row r="611" spans="1:22">
      <c r="A611" s="1" t="s">
        <v>3140</v>
      </c>
      <c r="B611" s="1" t="s">
        <v>3685</v>
      </c>
      <c r="C611" s="1" t="s">
        <v>4117</v>
      </c>
      <c r="D611" s="1">
        <v>178864</v>
      </c>
      <c r="E611" s="1">
        <v>179264</v>
      </c>
      <c r="F611" s="1" t="s">
        <v>4066</v>
      </c>
      <c r="G611" s="1">
        <v>400</v>
      </c>
      <c r="H611" s="1">
        <v>19</v>
      </c>
      <c r="I611" s="1">
        <v>86</v>
      </c>
      <c r="J611" s="19" t="s">
        <v>3582</v>
      </c>
      <c r="K611" s="20" t="s">
        <v>3585</v>
      </c>
      <c r="L611" s="1">
        <v>31</v>
      </c>
      <c r="M611" s="1" t="s">
        <v>137</v>
      </c>
      <c r="N611" s="1">
        <v>12</v>
      </c>
      <c r="O611" s="1">
        <v>10</v>
      </c>
      <c r="P611" s="1">
        <v>22</v>
      </c>
      <c r="Q611" s="16">
        <v>371</v>
      </c>
      <c r="R611" s="16">
        <v>359</v>
      </c>
      <c r="S611" s="12">
        <v>2.7099999999999998E-7</v>
      </c>
      <c r="T611" s="23" t="s">
        <v>485</v>
      </c>
      <c r="U611" s="1" t="s">
        <v>486</v>
      </c>
      <c r="V611" s="24" t="s">
        <v>487</v>
      </c>
    </row>
    <row r="612" spans="1:22">
      <c r="A612" s="1" t="s">
        <v>3140</v>
      </c>
      <c r="B612" s="1" t="s">
        <v>3685</v>
      </c>
      <c r="C612" s="1" t="s">
        <v>4117</v>
      </c>
      <c r="D612" s="1">
        <v>178864</v>
      </c>
      <c r="E612" s="1">
        <v>179264</v>
      </c>
      <c r="F612" s="1" t="s">
        <v>4066</v>
      </c>
      <c r="G612" s="1">
        <v>400</v>
      </c>
      <c r="H612" s="1">
        <v>44</v>
      </c>
      <c r="I612" s="1">
        <v>86</v>
      </c>
      <c r="J612" s="19" t="s">
        <v>3582</v>
      </c>
      <c r="K612" s="20" t="s">
        <v>3585</v>
      </c>
      <c r="L612" s="1">
        <v>31</v>
      </c>
      <c r="M612" s="1" t="s">
        <v>137</v>
      </c>
      <c r="N612" s="1">
        <v>12</v>
      </c>
      <c r="O612" s="1">
        <v>10</v>
      </c>
      <c r="P612" s="1">
        <v>22</v>
      </c>
      <c r="Q612" s="16">
        <v>346</v>
      </c>
      <c r="R612" s="16">
        <v>334</v>
      </c>
      <c r="S612" s="12">
        <v>2.7099999999999998E-7</v>
      </c>
      <c r="T612" s="23" t="s">
        <v>485</v>
      </c>
      <c r="U612" s="1" t="s">
        <v>486</v>
      </c>
      <c r="V612" s="24" t="s">
        <v>489</v>
      </c>
    </row>
    <row r="613" spans="1:22">
      <c r="A613" s="1" t="s">
        <v>3140</v>
      </c>
      <c r="B613" s="1" t="s">
        <v>3685</v>
      </c>
      <c r="C613" s="1" t="s">
        <v>4117</v>
      </c>
      <c r="D613" s="1">
        <v>178864</v>
      </c>
      <c r="E613" s="1">
        <v>179264</v>
      </c>
      <c r="F613" s="1" t="s">
        <v>4066</v>
      </c>
      <c r="G613" s="1">
        <v>400</v>
      </c>
      <c r="H613" s="1">
        <v>62</v>
      </c>
      <c r="I613" s="1">
        <v>96</v>
      </c>
      <c r="J613" s="19" t="s">
        <v>3582</v>
      </c>
      <c r="K613" s="20" t="s">
        <v>3585</v>
      </c>
      <c r="L613" s="1">
        <v>31</v>
      </c>
      <c r="M613" s="1" t="s">
        <v>137</v>
      </c>
      <c r="N613" s="1">
        <v>12</v>
      </c>
      <c r="O613" s="1">
        <v>11</v>
      </c>
      <c r="P613" s="1">
        <v>23</v>
      </c>
      <c r="Q613" s="16">
        <v>327</v>
      </c>
      <c r="R613" s="16">
        <v>315</v>
      </c>
      <c r="S613" s="12">
        <v>2.7099999999999998E-7</v>
      </c>
      <c r="T613" s="23" t="s">
        <v>488</v>
      </c>
      <c r="U613" s="1" t="s">
        <v>486</v>
      </c>
      <c r="V613" s="24" t="s">
        <v>489</v>
      </c>
    </row>
    <row r="614" spans="1:22">
      <c r="A614" s="1" t="s">
        <v>3140</v>
      </c>
      <c r="B614" s="1" t="s">
        <v>3685</v>
      </c>
      <c r="C614" s="1" t="s">
        <v>4117</v>
      </c>
      <c r="D614" s="1">
        <v>178864</v>
      </c>
      <c r="E614" s="1">
        <v>179264</v>
      </c>
      <c r="F614" s="1" t="s">
        <v>4066</v>
      </c>
      <c r="G614" s="1">
        <v>400</v>
      </c>
      <c r="H614" s="1">
        <v>63</v>
      </c>
      <c r="I614" s="1">
        <v>89</v>
      </c>
      <c r="J614" s="19" t="s">
        <v>3582</v>
      </c>
      <c r="K614" s="20" t="s">
        <v>3585</v>
      </c>
      <c r="L614" s="1">
        <v>31</v>
      </c>
      <c r="M614" s="1" t="s">
        <v>137</v>
      </c>
      <c r="N614" s="1">
        <v>12</v>
      </c>
      <c r="O614" s="1">
        <v>29</v>
      </c>
      <c r="P614" s="1">
        <v>41</v>
      </c>
      <c r="Q614" s="16">
        <v>308</v>
      </c>
      <c r="R614" s="16">
        <v>296</v>
      </c>
      <c r="S614" s="12">
        <v>2.7099999999999998E-7</v>
      </c>
      <c r="T614" s="23" t="s">
        <v>488</v>
      </c>
      <c r="U614" s="1" t="s">
        <v>486</v>
      </c>
      <c r="V614" s="24" t="s">
        <v>490</v>
      </c>
    </row>
    <row r="615" spans="1:22">
      <c r="A615" s="1" t="s">
        <v>3140</v>
      </c>
      <c r="B615" s="1" t="s">
        <v>3685</v>
      </c>
      <c r="C615" s="1" t="s">
        <v>4117</v>
      </c>
      <c r="D615" s="1">
        <v>178864</v>
      </c>
      <c r="E615" s="1">
        <v>179264</v>
      </c>
      <c r="F615" s="1" t="s">
        <v>4066</v>
      </c>
      <c r="G615" s="1">
        <v>400</v>
      </c>
      <c r="H615" s="1">
        <v>63</v>
      </c>
      <c r="I615" s="1">
        <v>96</v>
      </c>
      <c r="J615" s="19" t="s">
        <v>3582</v>
      </c>
      <c r="K615" s="20" t="s">
        <v>3585</v>
      </c>
      <c r="L615" s="1">
        <v>31</v>
      </c>
      <c r="M615" s="1" t="s">
        <v>137</v>
      </c>
      <c r="N615" s="1">
        <v>12</v>
      </c>
      <c r="O615" s="1">
        <v>54</v>
      </c>
      <c r="P615" s="1">
        <v>66</v>
      </c>
      <c r="Q615" s="16">
        <v>283</v>
      </c>
      <c r="R615" s="16">
        <v>271</v>
      </c>
      <c r="S615" s="12">
        <v>2.7099999999999998E-7</v>
      </c>
      <c r="T615" s="23" t="s">
        <v>488</v>
      </c>
      <c r="U615" s="1" t="s">
        <v>486</v>
      </c>
      <c r="V615" s="24" t="s">
        <v>490</v>
      </c>
    </row>
    <row r="616" spans="1:22">
      <c r="A616" s="1" t="s">
        <v>3157</v>
      </c>
      <c r="B616" s="1" t="s">
        <v>3927</v>
      </c>
      <c r="C616" s="1" t="s">
        <v>4059</v>
      </c>
      <c r="D616" s="1">
        <v>1007515</v>
      </c>
      <c r="E616" s="1">
        <v>1007915</v>
      </c>
      <c r="F616" s="1" t="s">
        <v>4065</v>
      </c>
      <c r="G616" s="1">
        <v>400</v>
      </c>
      <c r="H616" s="1">
        <v>112</v>
      </c>
      <c r="I616" s="1">
        <v>219</v>
      </c>
      <c r="J616" s="19" t="s">
        <v>3582</v>
      </c>
      <c r="K616" s="20" t="s">
        <v>3585</v>
      </c>
      <c r="L616" s="1">
        <v>31</v>
      </c>
      <c r="M616" s="1" t="s">
        <v>137</v>
      </c>
      <c r="N616" s="1">
        <v>12</v>
      </c>
      <c r="O616" s="1">
        <v>42</v>
      </c>
      <c r="P616" s="1">
        <v>54</v>
      </c>
      <c r="Q616" s="16">
        <v>246</v>
      </c>
      <c r="R616" s="16">
        <v>234</v>
      </c>
      <c r="S616" s="12">
        <v>2.8699999999999998E-4</v>
      </c>
      <c r="T616" s="23" t="s">
        <v>521</v>
      </c>
      <c r="U616" s="1" t="s">
        <v>522</v>
      </c>
      <c r="V616" s="24" t="s">
        <v>523</v>
      </c>
    </row>
    <row r="617" spans="1:22">
      <c r="A617" s="1" t="s">
        <v>3157</v>
      </c>
      <c r="B617" s="1" t="s">
        <v>3927</v>
      </c>
      <c r="C617" s="1" t="s">
        <v>4059</v>
      </c>
      <c r="D617" s="1">
        <v>1007515</v>
      </c>
      <c r="E617" s="1">
        <v>1007915</v>
      </c>
      <c r="F617" s="1" t="s">
        <v>4065</v>
      </c>
      <c r="G617" s="1">
        <v>400</v>
      </c>
      <c r="H617" s="1">
        <v>82</v>
      </c>
      <c r="I617" s="1">
        <v>219</v>
      </c>
      <c r="J617" s="19" t="s">
        <v>3582</v>
      </c>
      <c r="K617" s="20" t="s">
        <v>3585</v>
      </c>
      <c r="L617" s="1">
        <v>31</v>
      </c>
      <c r="M617" s="1" t="s">
        <v>137</v>
      </c>
      <c r="N617" s="1">
        <v>12</v>
      </c>
      <c r="O617" s="1">
        <v>72</v>
      </c>
      <c r="P617" s="1">
        <v>84</v>
      </c>
      <c r="Q617" s="16">
        <v>246</v>
      </c>
      <c r="R617" s="16">
        <v>234</v>
      </c>
      <c r="S617" s="12">
        <v>2.8699999999999998E-4</v>
      </c>
      <c r="T617" s="23" t="s">
        <v>521</v>
      </c>
      <c r="U617" s="1" t="s">
        <v>522</v>
      </c>
      <c r="V617" s="24" t="s">
        <v>523</v>
      </c>
    </row>
    <row r="618" spans="1:22">
      <c r="A618" s="1" t="s">
        <v>3145</v>
      </c>
      <c r="B618" s="1" t="s">
        <v>3680</v>
      </c>
      <c r="C618" s="1" t="s">
        <v>4140</v>
      </c>
      <c r="D618" s="1">
        <v>27741</v>
      </c>
      <c r="E618" s="1">
        <v>28141</v>
      </c>
      <c r="F618" s="1" t="s">
        <v>4065</v>
      </c>
      <c r="G618" s="1">
        <v>400</v>
      </c>
      <c r="H618" s="1">
        <v>36</v>
      </c>
      <c r="I618" s="1">
        <v>68</v>
      </c>
      <c r="J618" s="19" t="s">
        <v>4018</v>
      </c>
      <c r="K618" s="20" t="s">
        <v>3585</v>
      </c>
      <c r="L618" s="1">
        <v>31</v>
      </c>
      <c r="M618" s="1" t="s">
        <v>137</v>
      </c>
      <c r="N618" s="1">
        <v>12</v>
      </c>
      <c r="O618" s="1">
        <v>10</v>
      </c>
      <c r="P618" s="1">
        <v>22</v>
      </c>
      <c r="Q618" s="16">
        <v>354</v>
      </c>
      <c r="R618" s="16">
        <v>342</v>
      </c>
      <c r="S618" s="12">
        <v>2.0200000000000001E-6</v>
      </c>
      <c r="T618" s="23" t="s">
        <v>485</v>
      </c>
      <c r="U618" s="1" t="s">
        <v>491</v>
      </c>
      <c r="V618" s="24" t="s">
        <v>493</v>
      </c>
    </row>
    <row r="619" spans="1:22">
      <c r="A619" s="1" t="s">
        <v>3144</v>
      </c>
      <c r="B619" s="1" t="s">
        <v>3680</v>
      </c>
      <c r="C619" s="1" t="s">
        <v>4137</v>
      </c>
      <c r="D619" s="1">
        <v>1829884</v>
      </c>
      <c r="E619" s="1">
        <v>1830284</v>
      </c>
      <c r="F619" s="1" t="s">
        <v>4066</v>
      </c>
      <c r="G619" s="1">
        <v>400</v>
      </c>
      <c r="H619" s="1">
        <v>36</v>
      </c>
      <c r="I619" s="1">
        <v>62</v>
      </c>
      <c r="J619" s="19" t="s">
        <v>4018</v>
      </c>
      <c r="K619" s="20" t="s">
        <v>3585</v>
      </c>
      <c r="L619" s="1">
        <v>31</v>
      </c>
      <c r="M619" s="1" t="s">
        <v>137</v>
      </c>
      <c r="N619" s="1">
        <v>12</v>
      </c>
      <c r="O619" s="1">
        <v>10</v>
      </c>
      <c r="P619" s="1">
        <v>22</v>
      </c>
      <c r="Q619" s="16">
        <v>354</v>
      </c>
      <c r="R619" s="16">
        <v>342</v>
      </c>
      <c r="S619" s="12">
        <v>2.0200000000000001E-6</v>
      </c>
      <c r="T619" s="23" t="s">
        <v>485</v>
      </c>
      <c r="U619" s="1" t="s">
        <v>491</v>
      </c>
      <c r="V619" s="24" t="s">
        <v>492</v>
      </c>
    </row>
    <row r="620" spans="1:22">
      <c r="A620" s="1" t="s">
        <v>3151</v>
      </c>
      <c r="B620" s="1" t="s">
        <v>3685</v>
      </c>
      <c r="C620" s="1" t="s">
        <v>4072</v>
      </c>
      <c r="D620" s="1">
        <v>7384380</v>
      </c>
      <c r="E620" s="1">
        <v>7384780</v>
      </c>
      <c r="F620" s="1" t="s">
        <v>4065</v>
      </c>
      <c r="G620" s="1">
        <v>400</v>
      </c>
      <c r="H620" s="1">
        <v>212</v>
      </c>
      <c r="I620" s="1">
        <v>269</v>
      </c>
      <c r="J620" s="19" t="s">
        <v>3584</v>
      </c>
      <c r="K620" s="20" t="s">
        <v>3585</v>
      </c>
      <c r="L620" s="1">
        <v>31</v>
      </c>
      <c r="M620" s="1" t="s">
        <v>137</v>
      </c>
      <c r="N620" s="1">
        <v>12</v>
      </c>
      <c r="O620" s="1">
        <v>22</v>
      </c>
      <c r="P620" s="1">
        <v>34</v>
      </c>
      <c r="Q620" s="16">
        <v>166</v>
      </c>
      <c r="R620" s="16">
        <v>154</v>
      </c>
      <c r="S620" s="12">
        <v>3.3399999999999999E-4</v>
      </c>
      <c r="T620" s="23" t="s">
        <v>524</v>
      </c>
      <c r="U620" s="1" t="s">
        <v>525</v>
      </c>
      <c r="V620" s="24" t="s">
        <v>526</v>
      </c>
    </row>
    <row r="621" spans="1:22">
      <c r="A621" s="1" t="s">
        <v>3151</v>
      </c>
      <c r="B621" s="1" t="s">
        <v>3685</v>
      </c>
      <c r="C621" s="1" t="s">
        <v>4072</v>
      </c>
      <c r="D621" s="1">
        <v>7384380</v>
      </c>
      <c r="E621" s="1">
        <v>7384780</v>
      </c>
      <c r="F621" s="1" t="s">
        <v>4065</v>
      </c>
      <c r="G621" s="1">
        <v>400</v>
      </c>
      <c r="H621" s="1">
        <v>49</v>
      </c>
      <c r="I621" s="1">
        <v>115</v>
      </c>
      <c r="J621" s="19" t="s">
        <v>3584</v>
      </c>
      <c r="K621" s="20" t="s">
        <v>3585</v>
      </c>
      <c r="L621" s="1">
        <v>31</v>
      </c>
      <c r="M621" s="1" t="s">
        <v>137</v>
      </c>
      <c r="N621" s="1">
        <v>12</v>
      </c>
      <c r="O621" s="1">
        <v>25</v>
      </c>
      <c r="P621" s="1">
        <v>37</v>
      </c>
      <c r="Q621" s="16">
        <v>326</v>
      </c>
      <c r="R621" s="16">
        <v>314</v>
      </c>
      <c r="S621" s="12">
        <v>2.9200000000000002E-5</v>
      </c>
      <c r="T621" s="23" t="s">
        <v>503</v>
      </c>
      <c r="U621" s="1" t="s">
        <v>504</v>
      </c>
      <c r="V621" s="24" t="s">
        <v>505</v>
      </c>
    </row>
    <row r="622" spans="1:22">
      <c r="A622" s="1" t="s">
        <v>3150</v>
      </c>
      <c r="B622" s="1" t="s">
        <v>3685</v>
      </c>
      <c r="C622" s="1" t="s">
        <v>4073</v>
      </c>
      <c r="D622" s="1">
        <v>2094158</v>
      </c>
      <c r="E622" s="1">
        <v>2094558</v>
      </c>
      <c r="F622" s="1" t="s">
        <v>4066</v>
      </c>
      <c r="G622" s="1">
        <v>400</v>
      </c>
      <c r="H622" s="1">
        <v>172</v>
      </c>
      <c r="I622" s="1">
        <v>215</v>
      </c>
      <c r="J622" s="19" t="s">
        <v>3584</v>
      </c>
      <c r="K622" s="20" t="s">
        <v>3585</v>
      </c>
      <c r="L622" s="1">
        <v>31</v>
      </c>
      <c r="M622" s="1" t="s">
        <v>137</v>
      </c>
      <c r="N622" s="1">
        <v>12</v>
      </c>
      <c r="O622" s="1">
        <v>10</v>
      </c>
      <c r="P622" s="1">
        <v>22</v>
      </c>
      <c r="Q622" s="16">
        <v>218</v>
      </c>
      <c r="R622" s="16">
        <v>206</v>
      </c>
      <c r="S622" s="12">
        <v>2.6400000000000001E-5</v>
      </c>
      <c r="T622" s="23" t="s">
        <v>500</v>
      </c>
      <c r="U622" s="1" t="s">
        <v>501</v>
      </c>
      <c r="V622" s="24" t="s">
        <v>502</v>
      </c>
    </row>
    <row r="623" spans="1:22">
      <c r="A623" s="1" t="s">
        <v>3159</v>
      </c>
      <c r="B623" s="1" t="s">
        <v>3685</v>
      </c>
      <c r="C623" s="1" t="s">
        <v>4068</v>
      </c>
      <c r="D623" s="1">
        <v>1298131</v>
      </c>
      <c r="E623" s="1">
        <v>1298531</v>
      </c>
      <c r="F623" s="1" t="s">
        <v>4066</v>
      </c>
      <c r="G623" s="1">
        <v>400</v>
      </c>
      <c r="H623" s="1">
        <v>350</v>
      </c>
      <c r="I623" s="1">
        <v>389</v>
      </c>
      <c r="J623" s="19" t="s">
        <v>3584</v>
      </c>
      <c r="K623" s="20" t="s">
        <v>3585</v>
      </c>
      <c r="L623" s="1">
        <v>31</v>
      </c>
      <c r="M623" s="1" t="s">
        <v>137</v>
      </c>
      <c r="N623" s="1">
        <v>12</v>
      </c>
      <c r="O623" s="1">
        <v>20</v>
      </c>
      <c r="P623" s="1">
        <v>32</v>
      </c>
      <c r="Q623" s="16">
        <v>30</v>
      </c>
      <c r="R623" s="16">
        <v>18</v>
      </c>
      <c r="S623" s="12">
        <v>5.9599999999999996E-4</v>
      </c>
      <c r="T623" s="23" t="s">
        <v>530</v>
      </c>
      <c r="U623" s="1" t="s">
        <v>531</v>
      </c>
      <c r="V623" s="24" t="s">
        <v>532</v>
      </c>
    </row>
    <row r="624" spans="1:22">
      <c r="A624" s="1" t="s">
        <v>3155</v>
      </c>
      <c r="B624" s="1" t="s">
        <v>3685</v>
      </c>
      <c r="C624" s="1" t="s">
        <v>4073</v>
      </c>
      <c r="D624" s="1">
        <v>2137541</v>
      </c>
      <c r="E624" s="1">
        <v>2137941</v>
      </c>
      <c r="F624" s="1" t="s">
        <v>4065</v>
      </c>
      <c r="G624" s="1">
        <v>400</v>
      </c>
      <c r="H624" s="1">
        <v>317</v>
      </c>
      <c r="I624" s="1">
        <v>379</v>
      </c>
      <c r="J624" s="19" t="s">
        <v>3584</v>
      </c>
      <c r="K624" s="20" t="s">
        <v>3585</v>
      </c>
      <c r="L624" s="1">
        <v>31</v>
      </c>
      <c r="M624" s="1" t="s">
        <v>137</v>
      </c>
      <c r="N624" s="1">
        <v>12</v>
      </c>
      <c r="O624" s="1">
        <v>14</v>
      </c>
      <c r="P624" s="1">
        <v>26</v>
      </c>
      <c r="Q624" s="16">
        <v>69</v>
      </c>
      <c r="R624" s="16">
        <v>57</v>
      </c>
      <c r="S624" s="12">
        <v>1.2400000000000001E-4</v>
      </c>
      <c r="T624" s="23" t="s">
        <v>515</v>
      </c>
      <c r="U624" s="1" t="s">
        <v>516</v>
      </c>
      <c r="V624" s="24" t="s">
        <v>517</v>
      </c>
    </row>
    <row r="625" spans="1:22">
      <c r="A625" s="1" t="s">
        <v>3156</v>
      </c>
      <c r="B625" s="1" t="s">
        <v>3605</v>
      </c>
      <c r="C625" s="1" t="s">
        <v>4075</v>
      </c>
      <c r="D625" s="1">
        <v>293458</v>
      </c>
      <c r="E625" s="1">
        <v>293858</v>
      </c>
      <c r="F625" s="1" t="s">
        <v>4066</v>
      </c>
      <c r="G625" s="1">
        <v>400</v>
      </c>
      <c r="H625" s="1">
        <v>53</v>
      </c>
      <c r="I625" s="1">
        <v>120</v>
      </c>
      <c r="J625" s="19" t="s">
        <v>3584</v>
      </c>
      <c r="K625" s="20" t="s">
        <v>3585</v>
      </c>
      <c r="L625" s="1">
        <v>31</v>
      </c>
      <c r="M625" s="1" t="s">
        <v>137</v>
      </c>
      <c r="N625" s="1">
        <v>12</v>
      </c>
      <c r="O625" s="1">
        <v>35</v>
      </c>
      <c r="P625" s="1">
        <v>47</v>
      </c>
      <c r="Q625" s="16">
        <v>312</v>
      </c>
      <c r="R625" s="16">
        <v>300</v>
      </c>
      <c r="S625" s="12">
        <v>2.6899999999999998E-4</v>
      </c>
      <c r="T625" s="23" t="s">
        <v>518</v>
      </c>
      <c r="U625" s="1" t="s">
        <v>519</v>
      </c>
      <c r="V625" s="24" t="s">
        <v>520</v>
      </c>
    </row>
    <row r="626" spans="1:22">
      <c r="A626" s="1" t="s">
        <v>3147</v>
      </c>
      <c r="B626" s="1" t="s">
        <v>3602</v>
      </c>
      <c r="C626" s="1" t="s">
        <v>4078</v>
      </c>
      <c r="D626" s="1">
        <v>603532</v>
      </c>
      <c r="E626" s="1">
        <v>603932</v>
      </c>
      <c r="F626" s="1" t="s">
        <v>4066</v>
      </c>
      <c r="G626" s="1">
        <v>400</v>
      </c>
      <c r="H626" s="1">
        <v>40</v>
      </c>
      <c r="I626" s="1">
        <v>72</v>
      </c>
      <c r="J626" s="19" t="s">
        <v>3584</v>
      </c>
      <c r="K626" s="20" t="s">
        <v>3585</v>
      </c>
      <c r="L626" s="1">
        <v>31</v>
      </c>
      <c r="M626" s="1" t="s">
        <v>137</v>
      </c>
      <c r="N626" s="1">
        <v>12</v>
      </c>
      <c r="O626" s="1">
        <v>10</v>
      </c>
      <c r="P626" s="1">
        <v>22</v>
      </c>
      <c r="Q626" s="16">
        <v>350</v>
      </c>
      <c r="R626" s="16">
        <v>338</v>
      </c>
      <c r="S626" s="12">
        <v>2.0200000000000001E-6</v>
      </c>
      <c r="T626" s="23" t="s">
        <v>485</v>
      </c>
      <c r="U626" s="1" t="s">
        <v>491</v>
      </c>
      <c r="V626" s="24" t="s">
        <v>495</v>
      </c>
    </row>
    <row r="627" spans="1:22">
      <c r="A627" s="1" t="s">
        <v>3146</v>
      </c>
      <c r="B627" s="1" t="s">
        <v>3602</v>
      </c>
      <c r="C627" s="1" t="s">
        <v>4078</v>
      </c>
      <c r="D627" s="1">
        <v>592264</v>
      </c>
      <c r="E627" s="1">
        <v>592664</v>
      </c>
      <c r="F627" s="1" t="s">
        <v>4066</v>
      </c>
      <c r="G627" s="1">
        <v>400</v>
      </c>
      <c r="H627" s="1">
        <v>37</v>
      </c>
      <c r="I627" s="1">
        <v>71</v>
      </c>
      <c r="J627" s="19" t="s">
        <v>3584</v>
      </c>
      <c r="K627" s="20" t="s">
        <v>3585</v>
      </c>
      <c r="L627" s="1">
        <v>31</v>
      </c>
      <c r="M627" s="1" t="s">
        <v>137</v>
      </c>
      <c r="N627" s="1">
        <v>12</v>
      </c>
      <c r="O627" s="1">
        <v>12</v>
      </c>
      <c r="P627" s="1">
        <v>24</v>
      </c>
      <c r="Q627" s="16">
        <v>351</v>
      </c>
      <c r="R627" s="16">
        <v>339</v>
      </c>
      <c r="S627" s="12">
        <v>2.0200000000000001E-6</v>
      </c>
      <c r="T627" s="23" t="s">
        <v>494</v>
      </c>
      <c r="U627" s="1" t="s">
        <v>491</v>
      </c>
      <c r="V627" s="24" t="s">
        <v>495</v>
      </c>
    </row>
    <row r="628" spans="1:22">
      <c r="A628" s="1" t="s">
        <v>3143</v>
      </c>
      <c r="B628" s="1" t="s">
        <v>3602</v>
      </c>
      <c r="C628" s="1" t="s">
        <v>4068</v>
      </c>
      <c r="D628" s="1">
        <v>8540505</v>
      </c>
      <c r="E628" s="1">
        <v>8540905</v>
      </c>
      <c r="F628" s="1" t="s">
        <v>4065</v>
      </c>
      <c r="G628" s="1">
        <v>400</v>
      </c>
      <c r="H628" s="1">
        <v>9</v>
      </c>
      <c r="I628" s="1">
        <v>76</v>
      </c>
      <c r="J628" s="19" t="s">
        <v>3584</v>
      </c>
      <c r="K628" s="20" t="s">
        <v>3585</v>
      </c>
      <c r="L628" s="1">
        <v>31</v>
      </c>
      <c r="M628" s="1" t="s">
        <v>137</v>
      </c>
      <c r="N628" s="1">
        <v>12</v>
      </c>
      <c r="O628" s="1">
        <v>54</v>
      </c>
      <c r="P628" s="1">
        <v>66</v>
      </c>
      <c r="Q628" s="16">
        <v>337</v>
      </c>
      <c r="R628" s="16">
        <v>325</v>
      </c>
      <c r="S628" s="12">
        <v>2.7099999999999998E-7</v>
      </c>
      <c r="T628" s="23" t="s">
        <v>488</v>
      </c>
      <c r="U628" s="1" t="s">
        <v>486</v>
      </c>
      <c r="V628" s="24" t="s">
        <v>490</v>
      </c>
    </row>
    <row r="629" spans="1:22">
      <c r="A629" s="1" t="s">
        <v>3141</v>
      </c>
      <c r="B629" s="1" t="s">
        <v>3602</v>
      </c>
      <c r="C629" s="1" t="s">
        <v>4068</v>
      </c>
      <c r="D629" s="1">
        <v>8556808</v>
      </c>
      <c r="E629" s="1">
        <v>8557208</v>
      </c>
      <c r="F629" s="1" t="s">
        <v>4066</v>
      </c>
      <c r="G629" s="1">
        <v>400</v>
      </c>
      <c r="H629" s="1">
        <v>35</v>
      </c>
      <c r="I629" s="1">
        <v>77</v>
      </c>
      <c r="J629" s="19" t="s">
        <v>3584</v>
      </c>
      <c r="K629" s="20" t="s">
        <v>3585</v>
      </c>
      <c r="L629" s="1">
        <v>31</v>
      </c>
      <c r="M629" s="1" t="s">
        <v>137</v>
      </c>
      <c r="N629" s="1">
        <v>12</v>
      </c>
      <c r="O629" s="1">
        <v>29</v>
      </c>
      <c r="P629" s="1">
        <v>41</v>
      </c>
      <c r="Q629" s="16">
        <v>336</v>
      </c>
      <c r="R629" s="16">
        <v>324</v>
      </c>
      <c r="S629" s="12">
        <v>2.7099999999999998E-7</v>
      </c>
      <c r="T629" s="23" t="s">
        <v>488</v>
      </c>
      <c r="U629" s="1" t="s">
        <v>486</v>
      </c>
      <c r="V629" s="24" t="s">
        <v>490</v>
      </c>
    </row>
    <row r="630" spans="1:22">
      <c r="A630" s="1" t="s">
        <v>3149</v>
      </c>
      <c r="B630" s="1" t="s">
        <v>3602</v>
      </c>
      <c r="C630" s="1" t="s">
        <v>4068</v>
      </c>
      <c r="D630" s="1">
        <v>8552528</v>
      </c>
      <c r="E630" s="1">
        <v>8552928</v>
      </c>
      <c r="F630" s="1" t="s">
        <v>4066</v>
      </c>
      <c r="G630" s="1">
        <v>400</v>
      </c>
      <c r="H630" s="1">
        <v>10</v>
      </c>
      <c r="I630" s="1">
        <v>77</v>
      </c>
      <c r="J630" s="19" t="s">
        <v>3584</v>
      </c>
      <c r="K630" s="20" t="s">
        <v>3585</v>
      </c>
      <c r="L630" s="1">
        <v>31</v>
      </c>
      <c r="M630" s="1" t="s">
        <v>137</v>
      </c>
      <c r="N630" s="1">
        <v>12</v>
      </c>
      <c r="O630" s="1">
        <v>54</v>
      </c>
      <c r="P630" s="1">
        <v>66</v>
      </c>
      <c r="Q630" s="16">
        <v>336</v>
      </c>
      <c r="R630" s="16">
        <v>324</v>
      </c>
      <c r="S630" s="12">
        <v>1.7600000000000001E-5</v>
      </c>
      <c r="T630" s="23" t="s">
        <v>488</v>
      </c>
      <c r="U630" s="1" t="s">
        <v>499</v>
      </c>
      <c r="V630" s="24" t="s">
        <v>490</v>
      </c>
    </row>
    <row r="631" spans="1:22">
      <c r="A631" s="1" t="s">
        <v>3142</v>
      </c>
      <c r="B631" s="1" t="s">
        <v>3602</v>
      </c>
      <c r="C631" s="1" t="s">
        <v>4068</v>
      </c>
      <c r="D631" s="1">
        <v>8548571</v>
      </c>
      <c r="E631" s="1">
        <v>8548971</v>
      </c>
      <c r="F631" s="1" t="s">
        <v>4066</v>
      </c>
      <c r="G631" s="1">
        <v>400</v>
      </c>
      <c r="H631" s="1">
        <v>11</v>
      </c>
      <c r="I631" s="1">
        <v>77</v>
      </c>
      <c r="J631" s="19" t="s">
        <v>3584</v>
      </c>
      <c r="K631" s="20" t="s">
        <v>3585</v>
      </c>
      <c r="L631" s="1">
        <v>31</v>
      </c>
      <c r="M631" s="1" t="s">
        <v>137</v>
      </c>
      <c r="N631" s="1">
        <v>12</v>
      </c>
      <c r="O631" s="1">
        <v>53</v>
      </c>
      <c r="P631" s="1">
        <v>65</v>
      </c>
      <c r="Q631" s="16">
        <v>336</v>
      </c>
      <c r="R631" s="16">
        <v>324</v>
      </c>
      <c r="S631" s="12">
        <v>2.7099999999999998E-7</v>
      </c>
      <c r="T631" s="23" t="s">
        <v>488</v>
      </c>
      <c r="U631" s="1" t="s">
        <v>486</v>
      </c>
      <c r="V631" s="24" t="s">
        <v>490</v>
      </c>
    </row>
    <row r="632" spans="1:22">
      <c r="A632" s="1" t="s">
        <v>3148</v>
      </c>
      <c r="B632" s="1" t="s">
        <v>3611</v>
      </c>
      <c r="C632" s="1" t="s">
        <v>4084</v>
      </c>
      <c r="D632" s="1">
        <v>1706621</v>
      </c>
      <c r="E632" s="1">
        <v>1707021</v>
      </c>
      <c r="F632" s="1" t="s">
        <v>4065</v>
      </c>
      <c r="G632" s="1">
        <v>400</v>
      </c>
      <c r="H632" s="1">
        <v>182</v>
      </c>
      <c r="I632" s="1">
        <v>270</v>
      </c>
      <c r="J632" s="19" t="s">
        <v>4018</v>
      </c>
      <c r="K632" s="20" t="s">
        <v>3585</v>
      </c>
      <c r="L632" s="1">
        <v>31</v>
      </c>
      <c r="M632" s="1" t="s">
        <v>137</v>
      </c>
      <c r="N632" s="1">
        <v>12</v>
      </c>
      <c r="O632" s="1">
        <v>34</v>
      </c>
      <c r="P632" s="1">
        <v>46</v>
      </c>
      <c r="Q632" s="16">
        <v>184</v>
      </c>
      <c r="R632" s="16">
        <v>172</v>
      </c>
      <c r="S632" s="12">
        <v>1.27E-5</v>
      </c>
      <c r="T632" s="23" t="s">
        <v>496</v>
      </c>
      <c r="U632" s="1" t="s">
        <v>497</v>
      </c>
      <c r="V632" s="24" t="s">
        <v>498</v>
      </c>
    </row>
    <row r="633" spans="1:22">
      <c r="A633" s="1" t="s">
        <v>3153</v>
      </c>
      <c r="B633" s="1" t="s">
        <v>3814</v>
      </c>
      <c r="C633" s="1" t="s">
        <v>4028</v>
      </c>
      <c r="D633" s="1">
        <v>942966</v>
      </c>
      <c r="E633" s="1">
        <v>943366</v>
      </c>
      <c r="F633" s="1" t="s">
        <v>4065</v>
      </c>
      <c r="G633" s="1">
        <v>400</v>
      </c>
      <c r="H633" s="1">
        <v>292</v>
      </c>
      <c r="I633" s="1">
        <v>393</v>
      </c>
      <c r="J633" s="19" t="s">
        <v>3582</v>
      </c>
      <c r="K633" s="20" t="s">
        <v>3585</v>
      </c>
      <c r="L633" s="1">
        <v>31</v>
      </c>
      <c r="M633" s="1" t="s">
        <v>138</v>
      </c>
      <c r="N633" s="1">
        <v>5</v>
      </c>
      <c r="O633" s="1">
        <v>52</v>
      </c>
      <c r="P633" s="1">
        <v>57</v>
      </c>
      <c r="Q633" s="16">
        <v>56</v>
      </c>
      <c r="R633" s="16">
        <v>51</v>
      </c>
      <c r="S633" s="12">
        <v>1.91E-3</v>
      </c>
      <c r="T633" s="23" t="s">
        <v>543</v>
      </c>
      <c r="U633" s="1" t="s">
        <v>544</v>
      </c>
      <c r="V633" s="24" t="s">
        <v>545</v>
      </c>
    </row>
    <row r="634" spans="1:22">
      <c r="A634" s="1" t="s">
        <v>3153</v>
      </c>
      <c r="B634" s="1" t="s">
        <v>3814</v>
      </c>
      <c r="C634" s="1" t="s">
        <v>4028</v>
      </c>
      <c r="D634" s="1">
        <v>942966</v>
      </c>
      <c r="E634" s="1">
        <v>943366</v>
      </c>
      <c r="F634" s="1" t="s">
        <v>4065</v>
      </c>
      <c r="G634" s="1">
        <v>400</v>
      </c>
      <c r="H634" s="1">
        <v>323</v>
      </c>
      <c r="I634" s="1">
        <v>385</v>
      </c>
      <c r="J634" s="19" t="s">
        <v>3582</v>
      </c>
      <c r="K634" s="20" t="s">
        <v>3585</v>
      </c>
      <c r="L634" s="1">
        <v>31</v>
      </c>
      <c r="M634" s="1" t="s">
        <v>138</v>
      </c>
      <c r="N634" s="1">
        <v>5</v>
      </c>
      <c r="O634" s="1">
        <v>3</v>
      </c>
      <c r="P634" s="1">
        <v>8</v>
      </c>
      <c r="Q634" s="16">
        <v>74</v>
      </c>
      <c r="R634" s="16">
        <v>69</v>
      </c>
      <c r="S634" s="12">
        <v>1.91E-3</v>
      </c>
      <c r="T634" s="23" t="s">
        <v>543</v>
      </c>
      <c r="U634" s="1" t="s">
        <v>544</v>
      </c>
      <c r="V634" s="24" t="s">
        <v>546</v>
      </c>
    </row>
    <row r="635" spans="1:22">
      <c r="A635" s="1" t="s">
        <v>3140</v>
      </c>
      <c r="B635" s="1" t="s">
        <v>3685</v>
      </c>
      <c r="C635" s="1" t="s">
        <v>4117</v>
      </c>
      <c r="D635" s="1">
        <v>178864</v>
      </c>
      <c r="E635" s="1">
        <v>179264</v>
      </c>
      <c r="F635" s="1" t="s">
        <v>4066</v>
      </c>
      <c r="G635" s="1">
        <v>400</v>
      </c>
      <c r="H635" s="1">
        <v>19</v>
      </c>
      <c r="I635" s="1">
        <v>86</v>
      </c>
      <c r="J635" s="19" t="s">
        <v>3582</v>
      </c>
      <c r="K635" s="20" t="s">
        <v>3585</v>
      </c>
      <c r="L635" s="1">
        <v>31</v>
      </c>
      <c r="M635" s="1" t="s">
        <v>138</v>
      </c>
      <c r="N635" s="1">
        <v>5</v>
      </c>
      <c r="O635" s="1">
        <v>2</v>
      </c>
      <c r="P635" s="1">
        <v>7</v>
      </c>
      <c r="Q635" s="16">
        <v>379</v>
      </c>
      <c r="R635" s="16">
        <v>374</v>
      </c>
      <c r="S635" s="12">
        <v>9.6500000000000004E-4</v>
      </c>
      <c r="T635" s="23" t="s">
        <v>533</v>
      </c>
      <c r="U635" s="1" t="s">
        <v>534</v>
      </c>
      <c r="V635" s="24" t="s">
        <v>536</v>
      </c>
    </row>
    <row r="636" spans="1:22">
      <c r="A636" s="1" t="s">
        <v>3140</v>
      </c>
      <c r="B636" s="1" t="s">
        <v>3685</v>
      </c>
      <c r="C636" s="1" t="s">
        <v>4117</v>
      </c>
      <c r="D636" s="1">
        <v>178864</v>
      </c>
      <c r="E636" s="1">
        <v>179264</v>
      </c>
      <c r="F636" s="1" t="s">
        <v>4066</v>
      </c>
      <c r="G636" s="1">
        <v>400</v>
      </c>
      <c r="H636" s="1">
        <v>44</v>
      </c>
      <c r="I636" s="1">
        <v>86</v>
      </c>
      <c r="J636" s="19" t="s">
        <v>3582</v>
      </c>
      <c r="K636" s="20" t="s">
        <v>3585</v>
      </c>
      <c r="L636" s="1">
        <v>31</v>
      </c>
      <c r="M636" s="1" t="s">
        <v>138</v>
      </c>
      <c r="N636" s="1">
        <v>5</v>
      </c>
      <c r="O636" s="1">
        <v>21</v>
      </c>
      <c r="P636" s="1">
        <v>26</v>
      </c>
      <c r="Q636" s="16">
        <v>335</v>
      </c>
      <c r="R636" s="16">
        <v>330</v>
      </c>
      <c r="S636" s="12">
        <v>9.6500000000000004E-4</v>
      </c>
      <c r="T636" s="23" t="s">
        <v>538</v>
      </c>
      <c r="U636" s="1" t="s">
        <v>534</v>
      </c>
      <c r="V636" s="24" t="s">
        <v>536</v>
      </c>
    </row>
    <row r="637" spans="1:22">
      <c r="A637" s="1" t="s">
        <v>3140</v>
      </c>
      <c r="B637" s="1" t="s">
        <v>3685</v>
      </c>
      <c r="C637" s="1" t="s">
        <v>4117</v>
      </c>
      <c r="D637" s="1">
        <v>178864</v>
      </c>
      <c r="E637" s="1">
        <v>179264</v>
      </c>
      <c r="F637" s="1" t="s">
        <v>4066</v>
      </c>
      <c r="G637" s="1">
        <v>400</v>
      </c>
      <c r="H637" s="1">
        <v>62</v>
      </c>
      <c r="I637" s="1">
        <v>96</v>
      </c>
      <c r="J637" s="19" t="s">
        <v>3582</v>
      </c>
      <c r="K637" s="20" t="s">
        <v>3585</v>
      </c>
      <c r="L637" s="1">
        <v>31</v>
      </c>
      <c r="M637" s="1" t="s">
        <v>138</v>
      </c>
      <c r="N637" s="1">
        <v>5</v>
      </c>
      <c r="O637" s="1">
        <v>3</v>
      </c>
      <c r="P637" s="1">
        <v>8</v>
      </c>
      <c r="Q637" s="16">
        <v>335</v>
      </c>
      <c r="R637" s="16">
        <v>330</v>
      </c>
      <c r="S637" s="12">
        <v>9.6500000000000004E-4</v>
      </c>
      <c r="T637" s="23" t="s">
        <v>537</v>
      </c>
      <c r="U637" s="1" t="s">
        <v>534</v>
      </c>
      <c r="V637" s="24" t="s">
        <v>536</v>
      </c>
    </row>
    <row r="638" spans="1:22">
      <c r="A638" s="1" t="s">
        <v>3140</v>
      </c>
      <c r="B638" s="1" t="s">
        <v>3685</v>
      </c>
      <c r="C638" s="1" t="s">
        <v>4117</v>
      </c>
      <c r="D638" s="1">
        <v>178864</v>
      </c>
      <c r="E638" s="1">
        <v>179264</v>
      </c>
      <c r="F638" s="1" t="s">
        <v>4066</v>
      </c>
      <c r="G638" s="1">
        <v>400</v>
      </c>
      <c r="H638" s="1">
        <v>63</v>
      </c>
      <c r="I638" s="1">
        <v>89</v>
      </c>
      <c r="J638" s="19" t="s">
        <v>3582</v>
      </c>
      <c r="K638" s="20" t="s">
        <v>3585</v>
      </c>
      <c r="L638" s="1">
        <v>31</v>
      </c>
      <c r="M638" s="1" t="s">
        <v>138</v>
      </c>
      <c r="N638" s="1">
        <v>5</v>
      </c>
      <c r="O638" s="1">
        <v>46</v>
      </c>
      <c r="P638" s="1">
        <v>51</v>
      </c>
      <c r="Q638" s="16">
        <v>291</v>
      </c>
      <c r="R638" s="16">
        <v>286</v>
      </c>
      <c r="S638" s="12">
        <v>9.6500000000000004E-4</v>
      </c>
      <c r="T638" s="23" t="s">
        <v>538</v>
      </c>
      <c r="U638" s="1" t="s">
        <v>534</v>
      </c>
      <c r="V638" s="24" t="s">
        <v>536</v>
      </c>
    </row>
    <row r="639" spans="1:22">
      <c r="A639" s="1" t="s">
        <v>3157</v>
      </c>
      <c r="B639" s="1" t="s">
        <v>3927</v>
      </c>
      <c r="C639" s="1" t="s">
        <v>4059</v>
      </c>
      <c r="D639" s="1">
        <v>1007515</v>
      </c>
      <c r="E639" s="1">
        <v>1007915</v>
      </c>
      <c r="F639" s="1" t="s">
        <v>4065</v>
      </c>
      <c r="G639" s="1">
        <v>400</v>
      </c>
      <c r="H639" s="1">
        <v>112</v>
      </c>
      <c r="I639" s="1">
        <v>219</v>
      </c>
      <c r="J639" s="19" t="s">
        <v>3582</v>
      </c>
      <c r="K639" s="20" t="s">
        <v>3585</v>
      </c>
      <c r="L639" s="1">
        <v>31</v>
      </c>
      <c r="M639" s="1" t="s">
        <v>138</v>
      </c>
      <c r="N639" s="1">
        <v>5</v>
      </c>
      <c r="O639" s="1">
        <v>14</v>
      </c>
      <c r="P639" s="1">
        <v>19</v>
      </c>
      <c r="Q639" s="16">
        <v>274</v>
      </c>
      <c r="R639" s="16">
        <v>269</v>
      </c>
      <c r="S639" s="12">
        <v>9.6500000000000004E-4</v>
      </c>
      <c r="T639" s="23" t="s">
        <v>541</v>
      </c>
      <c r="U639" s="1" t="s">
        <v>534</v>
      </c>
      <c r="V639" s="24" t="s">
        <v>542</v>
      </c>
    </row>
    <row r="640" spans="1:22">
      <c r="A640" s="1" t="s">
        <v>3157</v>
      </c>
      <c r="B640" s="1" t="s">
        <v>3927</v>
      </c>
      <c r="C640" s="1" t="s">
        <v>4059</v>
      </c>
      <c r="D640" s="1">
        <v>1007515</v>
      </c>
      <c r="E640" s="1">
        <v>1007915</v>
      </c>
      <c r="F640" s="1" t="s">
        <v>4065</v>
      </c>
      <c r="G640" s="1">
        <v>400</v>
      </c>
      <c r="H640" s="1">
        <v>82</v>
      </c>
      <c r="I640" s="1">
        <v>219</v>
      </c>
      <c r="J640" s="19" t="s">
        <v>3582</v>
      </c>
      <c r="K640" s="20" t="s">
        <v>3585</v>
      </c>
      <c r="L640" s="1">
        <v>31</v>
      </c>
      <c r="M640" s="1" t="s">
        <v>138</v>
      </c>
      <c r="N640" s="1">
        <v>5</v>
      </c>
      <c r="O640" s="1">
        <v>44</v>
      </c>
      <c r="P640" s="1">
        <v>49</v>
      </c>
      <c r="Q640" s="16">
        <v>274</v>
      </c>
      <c r="R640" s="16">
        <v>269</v>
      </c>
      <c r="S640" s="12">
        <v>9.6500000000000004E-4</v>
      </c>
      <c r="T640" s="23" t="s">
        <v>541</v>
      </c>
      <c r="U640" s="1" t="s">
        <v>534</v>
      </c>
      <c r="V640" s="24" t="s">
        <v>542</v>
      </c>
    </row>
    <row r="641" spans="1:22">
      <c r="A641" s="1" t="s">
        <v>3145</v>
      </c>
      <c r="B641" s="1" t="s">
        <v>3680</v>
      </c>
      <c r="C641" s="1" t="s">
        <v>4140</v>
      </c>
      <c r="D641" s="1">
        <v>27741</v>
      </c>
      <c r="E641" s="1">
        <v>28141</v>
      </c>
      <c r="F641" s="1" t="s">
        <v>4065</v>
      </c>
      <c r="G641" s="1">
        <v>400</v>
      </c>
      <c r="H641" s="1">
        <v>36</v>
      </c>
      <c r="I641" s="1">
        <v>68</v>
      </c>
      <c r="J641" s="19" t="s">
        <v>4018</v>
      </c>
      <c r="K641" s="20" t="s">
        <v>3585</v>
      </c>
      <c r="L641" s="1">
        <v>31</v>
      </c>
      <c r="M641" s="1" t="s">
        <v>138</v>
      </c>
      <c r="N641" s="1">
        <v>5</v>
      </c>
      <c r="O641" s="1">
        <v>2</v>
      </c>
      <c r="P641" s="1">
        <v>7</v>
      </c>
      <c r="Q641" s="16">
        <v>362</v>
      </c>
      <c r="R641" s="16">
        <v>357</v>
      </c>
      <c r="S641" s="12">
        <v>9.6500000000000004E-4</v>
      </c>
      <c r="T641" s="23" t="s">
        <v>533</v>
      </c>
      <c r="U641" s="1" t="s">
        <v>534</v>
      </c>
      <c r="V641" s="24" t="s">
        <v>535</v>
      </c>
    </row>
    <row r="642" spans="1:22">
      <c r="A642" s="1" t="s">
        <v>3144</v>
      </c>
      <c r="B642" s="1" t="s">
        <v>3680</v>
      </c>
      <c r="C642" s="1" t="s">
        <v>4137</v>
      </c>
      <c r="D642" s="1">
        <v>1829884</v>
      </c>
      <c r="E642" s="1">
        <v>1830284</v>
      </c>
      <c r="F642" s="1" t="s">
        <v>4066</v>
      </c>
      <c r="G642" s="1">
        <v>400</v>
      </c>
      <c r="H642" s="1">
        <v>36</v>
      </c>
      <c r="I642" s="1">
        <v>62</v>
      </c>
      <c r="J642" s="19" t="s">
        <v>4018</v>
      </c>
      <c r="K642" s="20" t="s">
        <v>3585</v>
      </c>
      <c r="L642" s="1">
        <v>31</v>
      </c>
      <c r="M642" s="1" t="s">
        <v>138</v>
      </c>
      <c r="N642" s="1">
        <v>5</v>
      </c>
      <c r="O642" s="1">
        <v>2</v>
      </c>
      <c r="P642" s="1">
        <v>7</v>
      </c>
      <c r="Q642" s="16">
        <v>362</v>
      </c>
      <c r="R642" s="16">
        <v>357</v>
      </c>
      <c r="S642" s="12">
        <v>9.6500000000000004E-4</v>
      </c>
      <c r="T642" s="23" t="s">
        <v>533</v>
      </c>
      <c r="U642" s="1" t="s">
        <v>534</v>
      </c>
      <c r="V642" s="24" t="s">
        <v>535</v>
      </c>
    </row>
    <row r="643" spans="1:22">
      <c r="A643" s="1" t="s">
        <v>3147</v>
      </c>
      <c r="B643" s="1" t="s">
        <v>3602</v>
      </c>
      <c r="C643" s="1" t="s">
        <v>4078</v>
      </c>
      <c r="D643" s="1">
        <v>603532</v>
      </c>
      <c r="E643" s="1">
        <v>603932</v>
      </c>
      <c r="F643" s="1" t="s">
        <v>4066</v>
      </c>
      <c r="G643" s="1">
        <v>400</v>
      </c>
      <c r="H643" s="1">
        <v>40</v>
      </c>
      <c r="I643" s="1">
        <v>72</v>
      </c>
      <c r="J643" s="19" t="s">
        <v>3584</v>
      </c>
      <c r="K643" s="20" t="s">
        <v>3585</v>
      </c>
      <c r="L643" s="1">
        <v>31</v>
      </c>
      <c r="M643" s="1" t="s">
        <v>138</v>
      </c>
      <c r="N643" s="1">
        <v>5</v>
      </c>
      <c r="O643" s="1">
        <v>2</v>
      </c>
      <c r="P643" s="1">
        <v>7</v>
      </c>
      <c r="Q643" s="16">
        <v>358</v>
      </c>
      <c r="R643" s="16">
        <v>353</v>
      </c>
      <c r="S643" s="12">
        <v>9.6500000000000004E-4</v>
      </c>
      <c r="T643" s="23" t="s">
        <v>533</v>
      </c>
      <c r="U643" s="1" t="s">
        <v>534</v>
      </c>
      <c r="V643" s="24" t="s">
        <v>535</v>
      </c>
    </row>
    <row r="644" spans="1:22">
      <c r="A644" s="1" t="s">
        <v>3143</v>
      </c>
      <c r="B644" s="1" t="s">
        <v>3602</v>
      </c>
      <c r="C644" s="1" t="s">
        <v>4068</v>
      </c>
      <c r="D644" s="1">
        <v>8540505</v>
      </c>
      <c r="E644" s="1">
        <v>8540905</v>
      </c>
      <c r="F644" s="1" t="s">
        <v>4065</v>
      </c>
      <c r="G644" s="1">
        <v>400</v>
      </c>
      <c r="H644" s="1">
        <v>9</v>
      </c>
      <c r="I644" s="1">
        <v>76</v>
      </c>
      <c r="J644" s="19" t="s">
        <v>3584</v>
      </c>
      <c r="K644" s="20" t="s">
        <v>3585</v>
      </c>
      <c r="L644" s="1">
        <v>31</v>
      </c>
      <c r="M644" s="1" t="s">
        <v>138</v>
      </c>
      <c r="N644" s="1">
        <v>5</v>
      </c>
      <c r="O644" s="1">
        <v>46</v>
      </c>
      <c r="P644" s="1">
        <v>51</v>
      </c>
      <c r="Q644" s="16">
        <v>345</v>
      </c>
      <c r="R644" s="16">
        <v>340</v>
      </c>
      <c r="S644" s="12">
        <v>9.6500000000000004E-4</v>
      </c>
      <c r="T644" s="23" t="s">
        <v>538</v>
      </c>
      <c r="U644" s="1" t="s">
        <v>534</v>
      </c>
      <c r="V644" s="24" t="s">
        <v>536</v>
      </c>
    </row>
    <row r="645" spans="1:22">
      <c r="A645" s="1" t="s">
        <v>3141</v>
      </c>
      <c r="B645" s="1" t="s">
        <v>3602</v>
      </c>
      <c r="C645" s="1" t="s">
        <v>4068</v>
      </c>
      <c r="D645" s="1">
        <v>8556808</v>
      </c>
      <c r="E645" s="1">
        <v>8557208</v>
      </c>
      <c r="F645" s="1" t="s">
        <v>4066</v>
      </c>
      <c r="G645" s="1">
        <v>400</v>
      </c>
      <c r="H645" s="1">
        <v>35</v>
      </c>
      <c r="I645" s="1">
        <v>77</v>
      </c>
      <c r="J645" s="19" t="s">
        <v>3584</v>
      </c>
      <c r="K645" s="20" t="s">
        <v>3585</v>
      </c>
      <c r="L645" s="1">
        <v>31</v>
      </c>
      <c r="M645" s="1" t="s">
        <v>138</v>
      </c>
      <c r="N645" s="1">
        <v>5</v>
      </c>
      <c r="O645" s="1">
        <v>21</v>
      </c>
      <c r="P645" s="1">
        <v>26</v>
      </c>
      <c r="Q645" s="16">
        <v>344</v>
      </c>
      <c r="R645" s="16">
        <v>339</v>
      </c>
      <c r="S645" s="12">
        <v>9.6500000000000004E-4</v>
      </c>
      <c r="T645" s="23" t="s">
        <v>538</v>
      </c>
      <c r="U645" s="1" t="s">
        <v>534</v>
      </c>
      <c r="V645" s="24" t="s">
        <v>536</v>
      </c>
    </row>
    <row r="646" spans="1:22">
      <c r="A646" s="1" t="s">
        <v>3149</v>
      </c>
      <c r="B646" s="1" t="s">
        <v>3602</v>
      </c>
      <c r="C646" s="1" t="s">
        <v>4068</v>
      </c>
      <c r="D646" s="1">
        <v>8552528</v>
      </c>
      <c r="E646" s="1">
        <v>8552928</v>
      </c>
      <c r="F646" s="1" t="s">
        <v>4066</v>
      </c>
      <c r="G646" s="1">
        <v>400</v>
      </c>
      <c r="H646" s="1">
        <v>10</v>
      </c>
      <c r="I646" s="1">
        <v>77</v>
      </c>
      <c r="J646" s="19" t="s">
        <v>3584</v>
      </c>
      <c r="K646" s="20" t="s">
        <v>3585</v>
      </c>
      <c r="L646" s="1">
        <v>31</v>
      </c>
      <c r="M646" s="1" t="s">
        <v>138</v>
      </c>
      <c r="N646" s="1">
        <v>5</v>
      </c>
      <c r="O646" s="1">
        <v>46</v>
      </c>
      <c r="P646" s="1">
        <v>51</v>
      </c>
      <c r="Q646" s="16">
        <v>344</v>
      </c>
      <c r="R646" s="16">
        <v>339</v>
      </c>
      <c r="S646" s="12">
        <v>9.6500000000000004E-4</v>
      </c>
      <c r="T646" s="23" t="s">
        <v>538</v>
      </c>
      <c r="U646" s="1" t="s">
        <v>534</v>
      </c>
      <c r="V646" s="24" t="s">
        <v>539</v>
      </c>
    </row>
    <row r="647" spans="1:22">
      <c r="A647" s="1" t="s">
        <v>3142</v>
      </c>
      <c r="B647" s="1" t="s">
        <v>3602</v>
      </c>
      <c r="C647" s="1" t="s">
        <v>4068</v>
      </c>
      <c r="D647" s="1">
        <v>8548571</v>
      </c>
      <c r="E647" s="1">
        <v>8548971</v>
      </c>
      <c r="F647" s="1" t="s">
        <v>4066</v>
      </c>
      <c r="G647" s="1">
        <v>400</v>
      </c>
      <c r="H647" s="1">
        <v>11</v>
      </c>
      <c r="I647" s="1">
        <v>77</v>
      </c>
      <c r="J647" s="19" t="s">
        <v>3584</v>
      </c>
      <c r="K647" s="20" t="s">
        <v>3585</v>
      </c>
      <c r="L647" s="1">
        <v>31</v>
      </c>
      <c r="M647" s="1" t="s">
        <v>138</v>
      </c>
      <c r="N647" s="1">
        <v>5</v>
      </c>
      <c r="O647" s="1">
        <v>45</v>
      </c>
      <c r="P647" s="1">
        <v>50</v>
      </c>
      <c r="Q647" s="16">
        <v>344</v>
      </c>
      <c r="R647" s="16">
        <v>339</v>
      </c>
      <c r="S647" s="12">
        <v>9.6500000000000004E-4</v>
      </c>
      <c r="T647" s="23" t="s">
        <v>540</v>
      </c>
      <c r="U647" s="1" t="s">
        <v>534</v>
      </c>
      <c r="V647" s="24" t="s">
        <v>536</v>
      </c>
    </row>
    <row r="648" spans="1:22">
      <c r="A648" s="1" t="s">
        <v>3169</v>
      </c>
      <c r="B648" s="1" t="s">
        <v>3859</v>
      </c>
      <c r="C648" s="1" t="s">
        <v>4040</v>
      </c>
      <c r="D648" s="1">
        <v>1514394</v>
      </c>
      <c r="E648" s="1">
        <v>1514794</v>
      </c>
      <c r="F648" s="1" t="s">
        <v>4066</v>
      </c>
      <c r="G648" s="1">
        <v>400</v>
      </c>
      <c r="H648" s="1">
        <v>324</v>
      </c>
      <c r="I648" s="1">
        <v>344</v>
      </c>
      <c r="J648" s="19" t="s">
        <v>3582</v>
      </c>
      <c r="K648" s="20" t="s">
        <v>3585</v>
      </c>
      <c r="L648" s="1">
        <v>32</v>
      </c>
      <c r="M648" s="1" t="s">
        <v>139</v>
      </c>
      <c r="N648" s="1">
        <v>7</v>
      </c>
      <c r="O648" s="1">
        <v>15</v>
      </c>
      <c r="P648" s="1">
        <v>22</v>
      </c>
      <c r="Q648" s="16">
        <v>61</v>
      </c>
      <c r="R648" s="16">
        <v>54</v>
      </c>
      <c r="S648" s="12">
        <v>2.14E-3</v>
      </c>
      <c r="T648" s="23" t="s">
        <v>572</v>
      </c>
      <c r="U648" s="1" t="s">
        <v>573</v>
      </c>
    </row>
    <row r="649" spans="1:22">
      <c r="A649" s="1" t="s">
        <v>3166</v>
      </c>
      <c r="B649" s="1" t="s">
        <v>3600</v>
      </c>
      <c r="C649" s="1" t="s">
        <v>4045</v>
      </c>
      <c r="D649" s="1">
        <v>807229</v>
      </c>
      <c r="E649" s="1">
        <v>807629</v>
      </c>
      <c r="F649" s="1" t="s">
        <v>4066</v>
      </c>
      <c r="G649" s="1">
        <v>400</v>
      </c>
      <c r="H649" s="1">
        <v>170</v>
      </c>
      <c r="I649" s="1">
        <v>241</v>
      </c>
      <c r="J649" s="19" t="s">
        <v>3582</v>
      </c>
      <c r="K649" s="20" t="s">
        <v>3585</v>
      </c>
      <c r="L649" s="1">
        <v>32</v>
      </c>
      <c r="M649" s="1" t="s">
        <v>139</v>
      </c>
      <c r="N649" s="1">
        <v>7</v>
      </c>
      <c r="O649" s="1">
        <v>51</v>
      </c>
      <c r="P649" s="1">
        <v>58</v>
      </c>
      <c r="Q649" s="16">
        <v>179</v>
      </c>
      <c r="R649" s="16">
        <v>172</v>
      </c>
      <c r="S649" s="12">
        <v>3.6299999999999999E-4</v>
      </c>
      <c r="T649" s="23" t="s">
        <v>563</v>
      </c>
      <c r="U649" s="1" t="s">
        <v>564</v>
      </c>
      <c r="V649" s="24" t="s">
        <v>565</v>
      </c>
    </row>
    <row r="650" spans="1:22">
      <c r="A650" s="1" t="s">
        <v>3166</v>
      </c>
      <c r="B650" s="1" t="s">
        <v>3600</v>
      </c>
      <c r="C650" s="1" t="s">
        <v>4045</v>
      </c>
      <c r="D650" s="1">
        <v>807229</v>
      </c>
      <c r="E650" s="1">
        <v>807629</v>
      </c>
      <c r="F650" s="1" t="s">
        <v>4066</v>
      </c>
      <c r="G650" s="1">
        <v>400</v>
      </c>
      <c r="H650" s="1">
        <v>167</v>
      </c>
      <c r="I650" s="1">
        <v>263</v>
      </c>
      <c r="J650" s="19" t="s">
        <v>3582</v>
      </c>
      <c r="K650" s="20" t="s">
        <v>3585</v>
      </c>
      <c r="L650" s="1">
        <v>32</v>
      </c>
      <c r="M650" s="1" t="s">
        <v>139</v>
      </c>
      <c r="N650" s="1">
        <v>7</v>
      </c>
      <c r="O650" s="1">
        <v>54</v>
      </c>
      <c r="P650" s="1">
        <v>61</v>
      </c>
      <c r="Q650" s="16">
        <v>179</v>
      </c>
      <c r="R650" s="16">
        <v>172</v>
      </c>
      <c r="S650" s="12">
        <v>3.6299999999999999E-4</v>
      </c>
      <c r="T650" s="23" t="s">
        <v>563</v>
      </c>
      <c r="U650" s="1" t="s">
        <v>564</v>
      </c>
      <c r="V650" s="24" t="s">
        <v>565</v>
      </c>
    </row>
    <row r="651" spans="1:22">
      <c r="A651" s="1" t="s">
        <v>3165</v>
      </c>
      <c r="B651" s="1" t="s">
        <v>3895</v>
      </c>
      <c r="C651" s="1" t="s">
        <v>4115</v>
      </c>
      <c r="D651" s="1">
        <v>32250</v>
      </c>
      <c r="E651" s="1">
        <v>32650</v>
      </c>
      <c r="F651" s="1" t="s">
        <v>4065</v>
      </c>
      <c r="G651" s="1">
        <v>400</v>
      </c>
      <c r="H651" s="1">
        <v>186</v>
      </c>
      <c r="I651" s="1">
        <v>274</v>
      </c>
      <c r="J651" s="19" t="s">
        <v>3582</v>
      </c>
      <c r="K651" s="20" t="s">
        <v>3585</v>
      </c>
      <c r="L651" s="1">
        <v>32</v>
      </c>
      <c r="M651" s="1" t="s">
        <v>139</v>
      </c>
      <c r="N651" s="1">
        <v>7</v>
      </c>
      <c r="O651" s="1">
        <v>57</v>
      </c>
      <c r="P651" s="1">
        <v>64</v>
      </c>
      <c r="Q651" s="16">
        <v>157</v>
      </c>
      <c r="R651" s="16">
        <v>150</v>
      </c>
      <c r="S651" s="12">
        <v>2.4399999999999999E-4</v>
      </c>
      <c r="T651" s="23" t="s">
        <v>559</v>
      </c>
      <c r="U651" s="1" t="s">
        <v>560</v>
      </c>
      <c r="V651" s="24" t="s">
        <v>561</v>
      </c>
    </row>
    <row r="652" spans="1:22">
      <c r="A652" s="1" t="s">
        <v>3165</v>
      </c>
      <c r="B652" s="1" t="s">
        <v>3895</v>
      </c>
      <c r="C652" s="1" t="s">
        <v>4115</v>
      </c>
      <c r="D652" s="1">
        <v>32250</v>
      </c>
      <c r="E652" s="1">
        <v>32650</v>
      </c>
      <c r="F652" s="1" t="s">
        <v>4065</v>
      </c>
      <c r="G652" s="1">
        <v>400</v>
      </c>
      <c r="H652" s="1">
        <v>192</v>
      </c>
      <c r="I652" s="1">
        <v>259</v>
      </c>
      <c r="J652" s="19" t="s">
        <v>3582</v>
      </c>
      <c r="K652" s="20" t="s">
        <v>3585</v>
      </c>
      <c r="L652" s="1">
        <v>32</v>
      </c>
      <c r="M652" s="1" t="s">
        <v>139</v>
      </c>
      <c r="N652" s="1">
        <v>7</v>
      </c>
      <c r="O652" s="1">
        <v>63</v>
      </c>
      <c r="P652" s="1">
        <v>70</v>
      </c>
      <c r="Q652" s="16">
        <v>145</v>
      </c>
      <c r="R652" s="16">
        <v>138</v>
      </c>
      <c r="S652" s="12">
        <v>2.4399999999999999E-4</v>
      </c>
      <c r="T652" s="23" t="s">
        <v>559</v>
      </c>
      <c r="U652" s="1" t="s">
        <v>560</v>
      </c>
      <c r="V652" s="24" t="s">
        <v>562</v>
      </c>
    </row>
    <row r="653" spans="1:22">
      <c r="A653" s="1" t="s">
        <v>3161</v>
      </c>
      <c r="B653" s="1" t="s">
        <v>3916</v>
      </c>
      <c r="C653" s="1" t="s">
        <v>4056</v>
      </c>
      <c r="D653" s="1">
        <v>704706</v>
      </c>
      <c r="E653" s="1">
        <v>705106</v>
      </c>
      <c r="F653" s="1" t="s">
        <v>4066</v>
      </c>
      <c r="G653" s="1">
        <v>400</v>
      </c>
      <c r="H653" s="1">
        <v>58</v>
      </c>
      <c r="I653" s="1">
        <v>264</v>
      </c>
      <c r="J653" s="19" t="s">
        <v>3582</v>
      </c>
      <c r="K653" s="20" t="s">
        <v>3585</v>
      </c>
      <c r="L653" s="1">
        <v>32</v>
      </c>
      <c r="M653" s="1" t="s">
        <v>139</v>
      </c>
      <c r="N653" s="1">
        <v>7</v>
      </c>
      <c r="O653" s="1">
        <v>16</v>
      </c>
      <c r="P653" s="1">
        <v>23</v>
      </c>
      <c r="Q653" s="16">
        <v>326</v>
      </c>
      <c r="R653" s="16">
        <v>319</v>
      </c>
      <c r="S653" s="12">
        <v>6.0300000000000002E-5</v>
      </c>
      <c r="T653" s="23" t="s">
        <v>553</v>
      </c>
      <c r="U653" s="1" t="s">
        <v>548</v>
      </c>
      <c r="V653" s="24" t="s">
        <v>549</v>
      </c>
    </row>
    <row r="654" spans="1:22">
      <c r="A654" s="1" t="s">
        <v>3161</v>
      </c>
      <c r="B654" s="1" t="s">
        <v>3916</v>
      </c>
      <c r="C654" s="1" t="s">
        <v>4056</v>
      </c>
      <c r="D654" s="1">
        <v>704706</v>
      </c>
      <c r="E654" s="1">
        <v>705106</v>
      </c>
      <c r="F654" s="1" t="s">
        <v>4066</v>
      </c>
      <c r="G654" s="1">
        <v>400</v>
      </c>
      <c r="H654" s="1">
        <v>65</v>
      </c>
      <c r="I654" s="1">
        <v>152</v>
      </c>
      <c r="J654" s="19" t="s">
        <v>3582</v>
      </c>
      <c r="K654" s="20" t="s">
        <v>3585</v>
      </c>
      <c r="L654" s="1">
        <v>32</v>
      </c>
      <c r="M654" s="1" t="s">
        <v>139</v>
      </c>
      <c r="N654" s="1">
        <v>7</v>
      </c>
      <c r="O654" s="1">
        <v>9</v>
      </c>
      <c r="P654" s="1">
        <v>16</v>
      </c>
      <c r="Q654" s="16">
        <v>326</v>
      </c>
      <c r="R654" s="16">
        <v>319</v>
      </c>
      <c r="S654" s="12">
        <v>6.0300000000000002E-5</v>
      </c>
      <c r="T654" s="23" t="s">
        <v>550</v>
      </c>
      <c r="U654" s="1" t="s">
        <v>548</v>
      </c>
      <c r="V654" s="24" t="s">
        <v>549</v>
      </c>
    </row>
    <row r="655" spans="1:22">
      <c r="A655" s="1" t="s">
        <v>3163</v>
      </c>
      <c r="B655" s="1" t="s">
        <v>3685</v>
      </c>
      <c r="C655" s="1" t="s">
        <v>4069</v>
      </c>
      <c r="D655" s="1">
        <v>3976911</v>
      </c>
      <c r="E655" s="1">
        <v>3977311</v>
      </c>
      <c r="F655" s="1" t="s">
        <v>4065</v>
      </c>
      <c r="G655" s="1">
        <v>400</v>
      </c>
      <c r="H655" s="1">
        <v>120</v>
      </c>
      <c r="I655" s="1">
        <v>187</v>
      </c>
      <c r="J655" s="19" t="s">
        <v>3584</v>
      </c>
      <c r="K655" s="20" t="s">
        <v>3585</v>
      </c>
      <c r="L655" s="1">
        <v>32</v>
      </c>
      <c r="M655" s="1" t="s">
        <v>139</v>
      </c>
      <c r="N655" s="1">
        <v>7</v>
      </c>
      <c r="O655" s="1">
        <v>57</v>
      </c>
      <c r="P655" s="1">
        <v>64</v>
      </c>
      <c r="Q655" s="16">
        <v>223</v>
      </c>
      <c r="R655" s="16">
        <v>216</v>
      </c>
      <c r="S655" s="12">
        <v>1.8200000000000001E-4</v>
      </c>
      <c r="T655" s="23" t="s">
        <v>554</v>
      </c>
      <c r="U655" s="1" t="s">
        <v>555</v>
      </c>
      <c r="V655" s="24" t="s">
        <v>556</v>
      </c>
    </row>
    <row r="656" spans="1:22">
      <c r="A656" s="1" t="s">
        <v>3168</v>
      </c>
      <c r="B656" s="1" t="s">
        <v>3685</v>
      </c>
      <c r="C656" s="1" t="s">
        <v>4072</v>
      </c>
      <c r="D656" s="1">
        <v>2917315</v>
      </c>
      <c r="E656" s="1">
        <v>2917715</v>
      </c>
      <c r="F656" s="1" t="s">
        <v>4065</v>
      </c>
      <c r="G656" s="1">
        <v>400</v>
      </c>
      <c r="H656" s="1">
        <v>36</v>
      </c>
      <c r="I656" s="1">
        <v>107</v>
      </c>
      <c r="J656" s="19" t="s">
        <v>3584</v>
      </c>
      <c r="K656" s="20" t="s">
        <v>3585</v>
      </c>
      <c r="L656" s="1">
        <v>32</v>
      </c>
      <c r="M656" s="1" t="s">
        <v>139</v>
      </c>
      <c r="N656" s="1">
        <v>7</v>
      </c>
      <c r="O656" s="1">
        <v>51</v>
      </c>
      <c r="P656" s="1">
        <v>58</v>
      </c>
      <c r="Q656" s="16">
        <v>313</v>
      </c>
      <c r="R656" s="16">
        <v>306</v>
      </c>
      <c r="S656" s="12">
        <v>1.49E-3</v>
      </c>
      <c r="T656" s="23" t="s">
        <v>569</v>
      </c>
      <c r="U656" s="1" t="s">
        <v>570</v>
      </c>
      <c r="V656" s="24" t="s">
        <v>571</v>
      </c>
    </row>
    <row r="657" spans="1:22">
      <c r="A657" s="1" t="s">
        <v>3160</v>
      </c>
      <c r="B657" s="1" t="s">
        <v>3685</v>
      </c>
      <c r="C657" s="1" t="s">
        <v>4069</v>
      </c>
      <c r="D657" s="1">
        <v>5022781</v>
      </c>
      <c r="E657" s="1">
        <v>5023181</v>
      </c>
      <c r="F657" s="1" t="s">
        <v>4066</v>
      </c>
      <c r="G657" s="1">
        <v>400</v>
      </c>
      <c r="H657" s="1">
        <v>1</v>
      </c>
      <c r="I657" s="1">
        <v>88</v>
      </c>
      <c r="J657" s="19" t="s">
        <v>3584</v>
      </c>
      <c r="K657" s="20" t="s">
        <v>3585</v>
      </c>
      <c r="L657" s="1">
        <v>32</v>
      </c>
      <c r="M657" s="1" t="s">
        <v>139</v>
      </c>
      <c r="N657" s="1">
        <v>7</v>
      </c>
      <c r="O657" s="1">
        <v>9</v>
      </c>
      <c r="P657" s="1">
        <v>16</v>
      </c>
      <c r="Q657" s="16">
        <v>390</v>
      </c>
      <c r="R657" s="16">
        <v>383</v>
      </c>
      <c r="S657" s="12">
        <v>6.0300000000000002E-5</v>
      </c>
      <c r="T657" s="23" t="s">
        <v>547</v>
      </c>
      <c r="U657" s="1" t="s">
        <v>548</v>
      </c>
      <c r="V657" s="24" t="s">
        <v>549</v>
      </c>
    </row>
    <row r="658" spans="1:22">
      <c r="A658" s="1" t="s">
        <v>3162</v>
      </c>
      <c r="B658" s="1" t="s">
        <v>3620</v>
      </c>
      <c r="C658" s="1" t="s">
        <v>4086</v>
      </c>
      <c r="D658" s="1">
        <v>717485</v>
      </c>
      <c r="E658" s="1">
        <v>717885</v>
      </c>
      <c r="F658" s="1" t="s">
        <v>4066</v>
      </c>
      <c r="G658" s="1">
        <v>400</v>
      </c>
      <c r="H658" s="1">
        <v>5</v>
      </c>
      <c r="I658" s="1">
        <v>211</v>
      </c>
      <c r="J658" s="19" t="s">
        <v>4018</v>
      </c>
      <c r="K658" s="20" t="s">
        <v>3585</v>
      </c>
      <c r="L658" s="1">
        <v>32</v>
      </c>
      <c r="M658" s="1" t="s">
        <v>139</v>
      </c>
      <c r="N658" s="1">
        <v>7</v>
      </c>
      <c r="O658" s="1">
        <v>16</v>
      </c>
      <c r="P658" s="1">
        <v>23</v>
      </c>
      <c r="Q658" s="16">
        <v>379</v>
      </c>
      <c r="R658" s="16">
        <v>372</v>
      </c>
      <c r="S658" s="12">
        <v>6.0300000000000002E-5</v>
      </c>
      <c r="T658" s="23" t="s">
        <v>551</v>
      </c>
      <c r="U658" s="1" t="s">
        <v>548</v>
      </c>
      <c r="V658" s="24" t="s">
        <v>552</v>
      </c>
    </row>
    <row r="659" spans="1:22">
      <c r="A659" s="1" t="s">
        <v>3164</v>
      </c>
      <c r="B659" s="1" t="s">
        <v>3610</v>
      </c>
      <c r="C659" s="1" t="s">
        <v>4101</v>
      </c>
      <c r="D659" s="1">
        <v>304729</v>
      </c>
      <c r="E659" s="1">
        <v>305129</v>
      </c>
      <c r="F659" s="1" t="s">
        <v>4065</v>
      </c>
      <c r="G659" s="1">
        <v>400</v>
      </c>
      <c r="H659" s="1">
        <v>114</v>
      </c>
      <c r="I659" s="1">
        <v>202</v>
      </c>
      <c r="J659" s="19" t="s">
        <v>4018</v>
      </c>
      <c r="K659" s="20" t="s">
        <v>3585</v>
      </c>
      <c r="L659" s="1">
        <v>32</v>
      </c>
      <c r="M659" s="1" t="s">
        <v>139</v>
      </c>
      <c r="N659" s="1">
        <v>7</v>
      </c>
      <c r="O659" s="1">
        <v>63</v>
      </c>
      <c r="P659" s="1">
        <v>70</v>
      </c>
      <c r="Q659" s="16">
        <v>223</v>
      </c>
      <c r="R659" s="16">
        <v>216</v>
      </c>
      <c r="S659" s="12">
        <v>1.8200000000000001E-4</v>
      </c>
      <c r="T659" s="23" t="s">
        <v>557</v>
      </c>
      <c r="U659" s="1" t="s">
        <v>555</v>
      </c>
      <c r="V659" s="24" t="s">
        <v>558</v>
      </c>
    </row>
    <row r="660" spans="1:22">
      <c r="A660" s="1" t="s">
        <v>3167</v>
      </c>
      <c r="B660" s="1" t="s">
        <v>3672</v>
      </c>
      <c r="C660" s="1" t="s">
        <v>4167</v>
      </c>
      <c r="D660" s="1">
        <v>300352</v>
      </c>
      <c r="E660" s="1">
        <v>300752</v>
      </c>
      <c r="F660" s="1" t="s">
        <v>4066</v>
      </c>
      <c r="G660" s="1">
        <v>400</v>
      </c>
      <c r="H660" s="1">
        <v>60</v>
      </c>
      <c r="I660" s="1">
        <v>156</v>
      </c>
      <c r="J660" s="19" t="s">
        <v>4018</v>
      </c>
      <c r="K660" s="20" t="s">
        <v>3585</v>
      </c>
      <c r="L660" s="1">
        <v>32</v>
      </c>
      <c r="M660" s="1" t="s">
        <v>139</v>
      </c>
      <c r="N660" s="1">
        <v>7</v>
      </c>
      <c r="O660" s="1">
        <v>78</v>
      </c>
      <c r="P660" s="1">
        <v>85</v>
      </c>
      <c r="Q660" s="16">
        <v>262</v>
      </c>
      <c r="R660" s="16">
        <v>255</v>
      </c>
      <c r="S660" s="12">
        <v>6.0099999999999997E-4</v>
      </c>
      <c r="T660" s="23" t="s">
        <v>566</v>
      </c>
      <c r="U660" s="1" t="s">
        <v>567</v>
      </c>
      <c r="V660" s="24" t="s">
        <v>568</v>
      </c>
    </row>
    <row r="661" spans="1:22">
      <c r="A661" s="1" t="s">
        <v>3172</v>
      </c>
      <c r="B661" s="1" t="s">
        <v>3847</v>
      </c>
      <c r="C661" s="1" t="s">
        <v>4038</v>
      </c>
      <c r="D661" s="1">
        <v>277767</v>
      </c>
      <c r="E661" s="1">
        <v>278167</v>
      </c>
      <c r="F661" s="1" t="s">
        <v>4065</v>
      </c>
      <c r="G661" s="1">
        <v>400</v>
      </c>
      <c r="H661" s="1">
        <v>103</v>
      </c>
      <c r="I661" s="1">
        <v>208</v>
      </c>
      <c r="J661" s="19" t="s">
        <v>3582</v>
      </c>
      <c r="K661" s="20" t="s">
        <v>3585</v>
      </c>
      <c r="L661" s="1">
        <v>32</v>
      </c>
      <c r="M661" s="1" t="s">
        <v>140</v>
      </c>
      <c r="N661" s="1">
        <v>8</v>
      </c>
      <c r="O661" s="1">
        <v>29</v>
      </c>
      <c r="P661" s="1">
        <v>37</v>
      </c>
      <c r="Q661" s="16">
        <v>268</v>
      </c>
      <c r="R661" s="16">
        <v>260</v>
      </c>
      <c r="S661" s="12">
        <v>1.9699999999999999E-4</v>
      </c>
      <c r="T661" s="23" t="s">
        <v>599</v>
      </c>
      <c r="U661" s="1" t="s">
        <v>597</v>
      </c>
      <c r="V661" s="24" t="s">
        <v>598</v>
      </c>
    </row>
    <row r="662" spans="1:22">
      <c r="A662" s="1" t="s">
        <v>3166</v>
      </c>
      <c r="B662" s="1" t="s">
        <v>3600</v>
      </c>
      <c r="C662" s="1" t="s">
        <v>4045</v>
      </c>
      <c r="D662" s="1">
        <v>807229</v>
      </c>
      <c r="E662" s="1">
        <v>807629</v>
      </c>
      <c r="F662" s="1" t="s">
        <v>4066</v>
      </c>
      <c r="G662" s="1">
        <v>400</v>
      </c>
      <c r="H662" s="1">
        <v>170</v>
      </c>
      <c r="I662" s="1">
        <v>241</v>
      </c>
      <c r="J662" s="19" t="s">
        <v>3582</v>
      </c>
      <c r="K662" s="20" t="s">
        <v>3585</v>
      </c>
      <c r="L662" s="1">
        <v>32</v>
      </c>
      <c r="M662" s="1" t="s">
        <v>140</v>
      </c>
      <c r="N662" s="1">
        <v>8</v>
      </c>
      <c r="O662" s="1">
        <v>41</v>
      </c>
      <c r="P662" s="1">
        <v>49</v>
      </c>
      <c r="Q662" s="16">
        <v>189</v>
      </c>
      <c r="R662" s="16">
        <v>181</v>
      </c>
      <c r="S662" s="12">
        <v>9.0400000000000002E-5</v>
      </c>
      <c r="T662" s="23" t="s">
        <v>588</v>
      </c>
      <c r="U662" s="1" t="s">
        <v>589</v>
      </c>
      <c r="V662" s="24" t="s">
        <v>590</v>
      </c>
    </row>
    <row r="663" spans="1:22">
      <c r="A663" s="1" t="s">
        <v>3166</v>
      </c>
      <c r="B663" s="1" t="s">
        <v>3600</v>
      </c>
      <c r="C663" s="1" t="s">
        <v>4045</v>
      </c>
      <c r="D663" s="1">
        <v>807229</v>
      </c>
      <c r="E663" s="1">
        <v>807629</v>
      </c>
      <c r="F663" s="1" t="s">
        <v>4066</v>
      </c>
      <c r="G663" s="1">
        <v>400</v>
      </c>
      <c r="H663" s="1">
        <v>167</v>
      </c>
      <c r="I663" s="1">
        <v>263</v>
      </c>
      <c r="J663" s="19" t="s">
        <v>3582</v>
      </c>
      <c r="K663" s="20" t="s">
        <v>3585</v>
      </c>
      <c r="L663" s="1">
        <v>32</v>
      </c>
      <c r="M663" s="1" t="s">
        <v>140</v>
      </c>
      <c r="N663" s="1">
        <v>8</v>
      </c>
      <c r="O663" s="1">
        <v>44</v>
      </c>
      <c r="P663" s="1">
        <v>52</v>
      </c>
      <c r="Q663" s="16">
        <v>189</v>
      </c>
      <c r="R663" s="16">
        <v>181</v>
      </c>
      <c r="S663" s="12">
        <v>9.0400000000000002E-5</v>
      </c>
      <c r="T663" s="23" t="s">
        <v>588</v>
      </c>
      <c r="U663" s="1" t="s">
        <v>589</v>
      </c>
      <c r="V663" s="24" t="s">
        <v>590</v>
      </c>
    </row>
    <row r="664" spans="1:22">
      <c r="A664" s="1" t="s">
        <v>3165</v>
      </c>
      <c r="B664" s="1" t="s">
        <v>3895</v>
      </c>
      <c r="C664" s="1" t="s">
        <v>4115</v>
      </c>
      <c r="D664" s="1">
        <v>32250</v>
      </c>
      <c r="E664" s="1">
        <v>32650</v>
      </c>
      <c r="F664" s="1" t="s">
        <v>4065</v>
      </c>
      <c r="G664" s="1">
        <v>400</v>
      </c>
      <c r="H664" s="1">
        <v>186</v>
      </c>
      <c r="I664" s="1">
        <v>274</v>
      </c>
      <c r="J664" s="19" t="s">
        <v>3582</v>
      </c>
      <c r="K664" s="20" t="s">
        <v>3585</v>
      </c>
      <c r="L664" s="1">
        <v>32</v>
      </c>
      <c r="M664" s="1" t="s">
        <v>140</v>
      </c>
      <c r="N664" s="1">
        <v>8</v>
      </c>
      <c r="O664" s="1">
        <v>37</v>
      </c>
      <c r="P664" s="1">
        <v>45</v>
      </c>
      <c r="Q664" s="16">
        <v>177</v>
      </c>
      <c r="R664" s="16">
        <v>169</v>
      </c>
      <c r="S664" s="12">
        <v>2.8800000000000001E-4</v>
      </c>
      <c r="T664" s="23" t="s">
        <v>600</v>
      </c>
      <c r="U664" s="1" t="s">
        <v>601</v>
      </c>
      <c r="V664" s="24" t="s">
        <v>602</v>
      </c>
    </row>
    <row r="665" spans="1:22">
      <c r="A665" s="1" t="s">
        <v>3165</v>
      </c>
      <c r="B665" s="1" t="s">
        <v>3895</v>
      </c>
      <c r="C665" s="1" t="s">
        <v>4115</v>
      </c>
      <c r="D665" s="1">
        <v>32250</v>
      </c>
      <c r="E665" s="1">
        <v>32650</v>
      </c>
      <c r="F665" s="1" t="s">
        <v>4065</v>
      </c>
      <c r="G665" s="1">
        <v>400</v>
      </c>
      <c r="H665" s="1">
        <v>192</v>
      </c>
      <c r="I665" s="1">
        <v>259</v>
      </c>
      <c r="J665" s="19" t="s">
        <v>3582</v>
      </c>
      <c r="K665" s="20" t="s">
        <v>3585</v>
      </c>
      <c r="L665" s="1">
        <v>32</v>
      </c>
      <c r="M665" s="1" t="s">
        <v>140</v>
      </c>
      <c r="N665" s="1">
        <v>8</v>
      </c>
      <c r="O665" s="1">
        <v>43</v>
      </c>
      <c r="P665" s="1">
        <v>51</v>
      </c>
      <c r="Q665" s="16">
        <v>165</v>
      </c>
      <c r="R665" s="16">
        <v>157</v>
      </c>
      <c r="S665" s="12">
        <v>2.8800000000000001E-4</v>
      </c>
      <c r="T665" s="23" t="s">
        <v>600</v>
      </c>
      <c r="U665" s="1" t="s">
        <v>601</v>
      </c>
      <c r="V665" s="24" t="s">
        <v>602</v>
      </c>
    </row>
    <row r="666" spans="1:22">
      <c r="A666" s="1" t="s">
        <v>3173</v>
      </c>
      <c r="B666" s="1" t="s">
        <v>3911</v>
      </c>
      <c r="C666" s="1" t="s">
        <v>4054</v>
      </c>
      <c r="D666" s="1">
        <v>39365</v>
      </c>
      <c r="E666" s="1">
        <v>39765</v>
      </c>
      <c r="F666" s="1" t="s">
        <v>4065</v>
      </c>
      <c r="G666" s="1">
        <v>400</v>
      </c>
      <c r="H666" s="1">
        <v>96</v>
      </c>
      <c r="I666" s="1">
        <v>253</v>
      </c>
      <c r="J666" s="19" t="s">
        <v>3582</v>
      </c>
      <c r="K666" s="20" t="s">
        <v>3585</v>
      </c>
      <c r="L666" s="1">
        <v>32</v>
      </c>
      <c r="M666" s="1" t="s">
        <v>140</v>
      </c>
      <c r="N666" s="1">
        <v>8</v>
      </c>
      <c r="O666" s="1">
        <v>60</v>
      </c>
      <c r="P666" s="1">
        <v>68</v>
      </c>
      <c r="Q666" s="16">
        <v>244</v>
      </c>
      <c r="R666" s="16">
        <v>236</v>
      </c>
      <c r="S666" s="12">
        <v>5.04E-4</v>
      </c>
      <c r="T666" s="23" t="s">
        <v>603</v>
      </c>
      <c r="U666" s="1" t="s">
        <v>604</v>
      </c>
      <c r="V666" s="24" t="s">
        <v>605</v>
      </c>
    </row>
    <row r="667" spans="1:22">
      <c r="A667" s="1" t="s">
        <v>3161</v>
      </c>
      <c r="B667" s="1" t="s">
        <v>3916</v>
      </c>
      <c r="C667" s="1" t="s">
        <v>4056</v>
      </c>
      <c r="D667" s="1">
        <v>704706</v>
      </c>
      <c r="E667" s="1">
        <v>705106</v>
      </c>
      <c r="F667" s="1" t="s">
        <v>4066</v>
      </c>
      <c r="G667" s="1">
        <v>400</v>
      </c>
      <c r="H667" s="1">
        <v>58</v>
      </c>
      <c r="I667" s="1">
        <v>264</v>
      </c>
      <c r="J667" s="19" t="s">
        <v>3582</v>
      </c>
      <c r="K667" s="20" t="s">
        <v>3585</v>
      </c>
      <c r="L667" s="1">
        <v>32</v>
      </c>
      <c r="M667" s="1" t="s">
        <v>140</v>
      </c>
      <c r="N667" s="1">
        <v>8</v>
      </c>
      <c r="O667" s="1">
        <v>50</v>
      </c>
      <c r="P667" s="1">
        <v>58</v>
      </c>
      <c r="Q667" s="16">
        <v>292</v>
      </c>
      <c r="R667" s="16">
        <v>284</v>
      </c>
      <c r="S667" s="12">
        <v>3.01E-5</v>
      </c>
      <c r="T667" s="23" t="s">
        <v>580</v>
      </c>
      <c r="U667" s="1" t="s">
        <v>578</v>
      </c>
      <c r="V667" s="24" t="s">
        <v>581</v>
      </c>
    </row>
    <row r="668" spans="1:22">
      <c r="A668" s="1" t="s">
        <v>3161</v>
      </c>
      <c r="B668" s="1" t="s">
        <v>3916</v>
      </c>
      <c r="C668" s="1" t="s">
        <v>4056</v>
      </c>
      <c r="D668" s="1">
        <v>704706</v>
      </c>
      <c r="E668" s="1">
        <v>705106</v>
      </c>
      <c r="F668" s="1" t="s">
        <v>4066</v>
      </c>
      <c r="G668" s="1">
        <v>400</v>
      </c>
      <c r="H668" s="1">
        <v>65</v>
      </c>
      <c r="I668" s="1">
        <v>152</v>
      </c>
      <c r="J668" s="19" t="s">
        <v>3582</v>
      </c>
      <c r="K668" s="20" t="s">
        <v>3585</v>
      </c>
      <c r="L668" s="1">
        <v>32</v>
      </c>
      <c r="M668" s="1" t="s">
        <v>140</v>
      </c>
      <c r="N668" s="1">
        <v>8</v>
      </c>
      <c r="O668" s="1">
        <v>57</v>
      </c>
      <c r="P668" s="1">
        <v>65</v>
      </c>
      <c r="Q668" s="16">
        <v>278</v>
      </c>
      <c r="R668" s="16">
        <v>270</v>
      </c>
      <c r="S668" s="12">
        <v>3.01E-5</v>
      </c>
      <c r="T668" s="23" t="s">
        <v>580</v>
      </c>
      <c r="U668" s="1" t="s">
        <v>578</v>
      </c>
      <c r="V668" s="24" t="s">
        <v>581</v>
      </c>
    </row>
    <row r="669" spans="1:22">
      <c r="A669" s="1" t="s">
        <v>3163</v>
      </c>
      <c r="B669" s="1" t="s">
        <v>3685</v>
      </c>
      <c r="C669" s="1" t="s">
        <v>4069</v>
      </c>
      <c r="D669" s="1">
        <v>3976911</v>
      </c>
      <c r="E669" s="1">
        <v>3977311</v>
      </c>
      <c r="F669" s="1" t="s">
        <v>4065</v>
      </c>
      <c r="G669" s="1">
        <v>400</v>
      </c>
      <c r="H669" s="1">
        <v>120</v>
      </c>
      <c r="I669" s="1">
        <v>187</v>
      </c>
      <c r="J669" s="19" t="s">
        <v>3584</v>
      </c>
      <c r="K669" s="20" t="s">
        <v>3585</v>
      </c>
      <c r="L669" s="1">
        <v>32</v>
      </c>
      <c r="M669" s="1" t="s">
        <v>140</v>
      </c>
      <c r="N669" s="1">
        <v>8</v>
      </c>
      <c r="O669" s="1">
        <v>37</v>
      </c>
      <c r="P669" s="1">
        <v>45</v>
      </c>
      <c r="Q669" s="16">
        <v>243</v>
      </c>
      <c r="R669" s="16">
        <v>235</v>
      </c>
      <c r="S669" s="12">
        <v>1.66E-4</v>
      </c>
      <c r="T669" s="23" t="s">
        <v>591</v>
      </c>
      <c r="U669" s="1" t="s">
        <v>592</v>
      </c>
      <c r="V669" s="24" t="s">
        <v>593</v>
      </c>
    </row>
    <row r="670" spans="1:22">
      <c r="A670" s="1" t="s">
        <v>3168</v>
      </c>
      <c r="B670" s="1" t="s">
        <v>3685</v>
      </c>
      <c r="C670" s="1" t="s">
        <v>4072</v>
      </c>
      <c r="D670" s="1">
        <v>2917315</v>
      </c>
      <c r="E670" s="1">
        <v>2917715</v>
      </c>
      <c r="F670" s="1" t="s">
        <v>4065</v>
      </c>
      <c r="G670" s="1">
        <v>400</v>
      </c>
      <c r="H670" s="1">
        <v>36</v>
      </c>
      <c r="I670" s="1">
        <v>107</v>
      </c>
      <c r="J670" s="19" t="s">
        <v>3584</v>
      </c>
      <c r="K670" s="20" t="s">
        <v>3585</v>
      </c>
      <c r="L670" s="1">
        <v>32</v>
      </c>
      <c r="M670" s="1" t="s">
        <v>140</v>
      </c>
      <c r="N670" s="1">
        <v>8</v>
      </c>
      <c r="O670" s="1">
        <v>41</v>
      </c>
      <c r="P670" s="1">
        <v>49</v>
      </c>
      <c r="Q670" s="16">
        <v>323</v>
      </c>
      <c r="R670" s="16">
        <v>315</v>
      </c>
      <c r="S670" s="12">
        <v>3.01E-5</v>
      </c>
      <c r="T670" s="23" t="s">
        <v>583</v>
      </c>
      <c r="U670" s="1" t="s">
        <v>578</v>
      </c>
      <c r="V670" s="24" t="s">
        <v>584</v>
      </c>
    </row>
    <row r="671" spans="1:22">
      <c r="A671" s="1" t="s">
        <v>3160</v>
      </c>
      <c r="B671" s="1" t="s">
        <v>3685</v>
      </c>
      <c r="C671" s="1" t="s">
        <v>4069</v>
      </c>
      <c r="D671" s="1">
        <v>5022781</v>
      </c>
      <c r="E671" s="1">
        <v>5023181</v>
      </c>
      <c r="F671" s="1" t="s">
        <v>4066</v>
      </c>
      <c r="G671" s="1">
        <v>400</v>
      </c>
      <c r="H671" s="1">
        <v>1</v>
      </c>
      <c r="I671" s="1">
        <v>88</v>
      </c>
      <c r="J671" s="19" t="s">
        <v>3584</v>
      </c>
      <c r="K671" s="20" t="s">
        <v>3585</v>
      </c>
      <c r="L671" s="1">
        <v>32</v>
      </c>
      <c r="M671" s="1" t="s">
        <v>140</v>
      </c>
      <c r="N671" s="1">
        <v>8</v>
      </c>
      <c r="O671" s="1">
        <v>50</v>
      </c>
      <c r="P671" s="1">
        <v>58</v>
      </c>
      <c r="Q671" s="16">
        <v>349</v>
      </c>
      <c r="R671" s="16">
        <v>341</v>
      </c>
      <c r="S671" s="12">
        <v>3.01E-5</v>
      </c>
      <c r="T671" s="23" t="s">
        <v>577</v>
      </c>
      <c r="U671" s="1" t="s">
        <v>578</v>
      </c>
      <c r="V671" s="24" t="s">
        <v>579</v>
      </c>
    </row>
    <row r="672" spans="1:22">
      <c r="A672" s="1" t="s">
        <v>3162</v>
      </c>
      <c r="B672" s="1" t="s">
        <v>3621</v>
      </c>
      <c r="C672" s="1" t="s">
        <v>4086</v>
      </c>
      <c r="D672" s="1">
        <v>717485</v>
      </c>
      <c r="E672" s="1">
        <v>717885</v>
      </c>
      <c r="F672" s="1" t="s">
        <v>4066</v>
      </c>
      <c r="G672" s="1">
        <v>400</v>
      </c>
      <c r="H672" s="1">
        <v>5</v>
      </c>
      <c r="I672" s="1">
        <v>211</v>
      </c>
      <c r="J672" s="19" t="s">
        <v>4018</v>
      </c>
      <c r="K672" s="20" t="s">
        <v>3585</v>
      </c>
      <c r="L672" s="1">
        <v>32</v>
      </c>
      <c r="M672" s="1" t="s">
        <v>140</v>
      </c>
      <c r="N672" s="1">
        <v>8</v>
      </c>
      <c r="O672" s="1">
        <v>57</v>
      </c>
      <c r="P672" s="1">
        <v>65</v>
      </c>
      <c r="Q672" s="16">
        <v>338</v>
      </c>
      <c r="R672" s="16">
        <v>330</v>
      </c>
      <c r="S672" s="12">
        <v>3.01E-5</v>
      </c>
      <c r="T672" s="23" t="s">
        <v>582</v>
      </c>
      <c r="U672" s="1" t="s">
        <v>578</v>
      </c>
      <c r="V672" s="24" t="s">
        <v>579</v>
      </c>
    </row>
    <row r="673" spans="1:22">
      <c r="A673" s="1" t="s">
        <v>3171</v>
      </c>
      <c r="B673" s="1" t="s">
        <v>3610</v>
      </c>
      <c r="C673" s="1" t="s">
        <v>4091</v>
      </c>
      <c r="D673" s="1">
        <v>314245</v>
      </c>
      <c r="E673" s="1">
        <v>314645</v>
      </c>
      <c r="F673" s="1" t="s">
        <v>4065</v>
      </c>
      <c r="G673" s="1">
        <v>400</v>
      </c>
      <c r="H673" s="1">
        <v>6</v>
      </c>
      <c r="I673" s="1">
        <v>111</v>
      </c>
      <c r="J673" s="19" t="s">
        <v>4018</v>
      </c>
      <c r="K673" s="20" t="s">
        <v>3585</v>
      </c>
      <c r="L673" s="1">
        <v>32</v>
      </c>
      <c r="M673" s="1" t="s">
        <v>140</v>
      </c>
      <c r="N673" s="1">
        <v>8</v>
      </c>
      <c r="O673" s="1">
        <v>29</v>
      </c>
      <c r="P673" s="1">
        <v>37</v>
      </c>
      <c r="Q673" s="16">
        <v>365</v>
      </c>
      <c r="R673" s="16">
        <v>357</v>
      </c>
      <c r="S673" s="12">
        <v>1.9699999999999999E-4</v>
      </c>
      <c r="T673" s="23" t="s">
        <v>596</v>
      </c>
      <c r="U673" s="1" t="s">
        <v>597</v>
      </c>
      <c r="V673" s="24" t="s">
        <v>598</v>
      </c>
    </row>
    <row r="674" spans="1:22">
      <c r="A674" s="1" t="s">
        <v>3170</v>
      </c>
      <c r="B674" s="1" t="s">
        <v>3661</v>
      </c>
      <c r="C674" s="1" t="s">
        <v>4151</v>
      </c>
      <c r="D674" s="1">
        <v>766146</v>
      </c>
      <c r="E674" s="1">
        <v>766546</v>
      </c>
      <c r="F674" s="1" t="s">
        <v>4065</v>
      </c>
      <c r="G674" s="1">
        <v>400</v>
      </c>
      <c r="H674" s="1">
        <v>17</v>
      </c>
      <c r="I674" s="1">
        <v>174</v>
      </c>
      <c r="J674" s="19" t="s">
        <v>4018</v>
      </c>
      <c r="K674" s="20" t="s">
        <v>3585</v>
      </c>
      <c r="L674" s="1">
        <v>32</v>
      </c>
      <c r="M674" s="1" t="s">
        <v>140</v>
      </c>
      <c r="N674" s="1">
        <v>8</v>
      </c>
      <c r="O674" s="1">
        <v>60</v>
      </c>
      <c r="P674" s="1">
        <v>68</v>
      </c>
      <c r="Q674" s="16">
        <v>323</v>
      </c>
      <c r="R674" s="16">
        <v>315</v>
      </c>
      <c r="S674" s="12">
        <v>7.5199999999999998E-5</v>
      </c>
      <c r="T674" s="23" t="s">
        <v>585</v>
      </c>
      <c r="U674" s="1" t="s">
        <v>586</v>
      </c>
      <c r="V674" s="24" t="s">
        <v>587</v>
      </c>
    </row>
    <row r="675" spans="1:22">
      <c r="A675" s="1" t="s">
        <v>3164</v>
      </c>
      <c r="B675" s="1" t="s">
        <v>3610</v>
      </c>
      <c r="C675" s="1" t="s">
        <v>4101</v>
      </c>
      <c r="D675" s="1">
        <v>304729</v>
      </c>
      <c r="E675" s="1">
        <v>305129</v>
      </c>
      <c r="F675" s="1" t="s">
        <v>4065</v>
      </c>
      <c r="G675" s="1">
        <v>400</v>
      </c>
      <c r="H675" s="1">
        <v>114</v>
      </c>
      <c r="I675" s="1">
        <v>202</v>
      </c>
      <c r="J675" s="19" t="s">
        <v>4018</v>
      </c>
      <c r="K675" s="20" t="s">
        <v>3585</v>
      </c>
      <c r="L675" s="1">
        <v>32</v>
      </c>
      <c r="M675" s="1" t="s">
        <v>140</v>
      </c>
      <c r="N675" s="1">
        <v>8</v>
      </c>
      <c r="O675" s="1">
        <v>43</v>
      </c>
      <c r="P675" s="1">
        <v>51</v>
      </c>
      <c r="Q675" s="16">
        <v>243</v>
      </c>
      <c r="R675" s="16">
        <v>235</v>
      </c>
      <c r="S675" s="12">
        <v>1.66E-4</v>
      </c>
      <c r="T675" s="23" t="s">
        <v>594</v>
      </c>
      <c r="U675" s="1" t="s">
        <v>592</v>
      </c>
      <c r="V675" s="24" t="s">
        <v>595</v>
      </c>
    </row>
    <row r="676" spans="1:22">
      <c r="A676" s="1" t="s">
        <v>3167</v>
      </c>
      <c r="B676" s="1" t="s">
        <v>3672</v>
      </c>
      <c r="C676" s="1" t="s">
        <v>4167</v>
      </c>
      <c r="D676" s="1">
        <v>300352</v>
      </c>
      <c r="E676" s="1">
        <v>300752</v>
      </c>
      <c r="F676" s="1" t="s">
        <v>4066</v>
      </c>
      <c r="G676" s="1">
        <v>400</v>
      </c>
      <c r="H676" s="1">
        <v>60</v>
      </c>
      <c r="I676" s="1">
        <v>156</v>
      </c>
      <c r="J676" s="19" t="s">
        <v>4018</v>
      </c>
      <c r="K676" s="20" t="s">
        <v>3585</v>
      </c>
      <c r="L676" s="1">
        <v>32</v>
      </c>
      <c r="M676" s="1" t="s">
        <v>140</v>
      </c>
      <c r="N676" s="1">
        <v>8</v>
      </c>
      <c r="O676" s="1">
        <v>44</v>
      </c>
      <c r="P676" s="1">
        <v>52</v>
      </c>
      <c r="Q676" s="16">
        <v>296</v>
      </c>
      <c r="R676" s="16">
        <v>288</v>
      </c>
      <c r="S676" s="12">
        <v>1.49E-5</v>
      </c>
      <c r="T676" s="23" t="s">
        <v>574</v>
      </c>
      <c r="U676" s="1" t="s">
        <v>575</v>
      </c>
      <c r="V676" s="24" t="s">
        <v>576</v>
      </c>
    </row>
    <row r="677" spans="1:22">
      <c r="A677" s="1" t="s">
        <v>3184</v>
      </c>
      <c r="B677" s="1" t="s">
        <v>3791</v>
      </c>
      <c r="C677" s="1" t="s">
        <v>4022</v>
      </c>
      <c r="D677" s="1">
        <v>115452</v>
      </c>
      <c r="E677" s="1">
        <v>115852</v>
      </c>
      <c r="F677" s="1" t="s">
        <v>4065</v>
      </c>
      <c r="G677" s="1">
        <v>400</v>
      </c>
      <c r="H677" s="1">
        <v>79</v>
      </c>
      <c r="I677" s="1">
        <v>138</v>
      </c>
      <c r="J677" s="19" t="s">
        <v>3582</v>
      </c>
      <c r="K677" s="20" t="s">
        <v>3585</v>
      </c>
      <c r="L677" s="1">
        <v>36</v>
      </c>
      <c r="M677" s="1" t="s">
        <v>141</v>
      </c>
      <c r="N677" s="1">
        <v>16</v>
      </c>
      <c r="O677" s="1">
        <v>17</v>
      </c>
      <c r="P677" s="1">
        <v>33</v>
      </c>
      <c r="Q677" s="16">
        <v>304</v>
      </c>
      <c r="R677" s="16">
        <v>288</v>
      </c>
      <c r="S677" s="12">
        <v>1.2300000000000001E-4</v>
      </c>
      <c r="T677" s="23" t="s">
        <v>634</v>
      </c>
      <c r="U677" s="1" t="s">
        <v>632</v>
      </c>
      <c r="V677" s="24" t="s">
        <v>635</v>
      </c>
    </row>
    <row r="678" spans="1:22">
      <c r="A678" s="1" t="s">
        <v>3179</v>
      </c>
      <c r="B678" s="1" t="s">
        <v>3815</v>
      </c>
      <c r="C678" s="1" t="s">
        <v>4029</v>
      </c>
      <c r="D678" s="1">
        <v>182747</v>
      </c>
      <c r="E678" s="1">
        <v>183147</v>
      </c>
      <c r="F678" s="1" t="s">
        <v>4065</v>
      </c>
      <c r="G678" s="1">
        <v>400</v>
      </c>
      <c r="H678" s="1">
        <v>145</v>
      </c>
      <c r="I678" s="1">
        <v>263</v>
      </c>
      <c r="J678" s="19" t="s">
        <v>3582</v>
      </c>
      <c r="K678" s="20" t="s">
        <v>3585</v>
      </c>
      <c r="L678" s="1">
        <v>36</v>
      </c>
      <c r="M678" s="1" t="s">
        <v>141</v>
      </c>
      <c r="N678" s="1">
        <v>16</v>
      </c>
      <c r="O678" s="1">
        <v>197</v>
      </c>
      <c r="P678" s="1">
        <v>213</v>
      </c>
      <c r="Q678" s="16">
        <v>58</v>
      </c>
      <c r="R678" s="16">
        <v>42</v>
      </c>
      <c r="S678" s="12">
        <v>3.0599999999999998E-5</v>
      </c>
      <c r="T678" s="23" t="s">
        <v>621</v>
      </c>
      <c r="U678" s="1" t="s">
        <v>622</v>
      </c>
      <c r="V678" s="24" t="s">
        <v>624</v>
      </c>
    </row>
    <row r="679" spans="1:22">
      <c r="A679" s="1" t="s">
        <v>3179</v>
      </c>
      <c r="B679" s="1" t="s">
        <v>3815</v>
      </c>
      <c r="C679" s="1" t="s">
        <v>4029</v>
      </c>
      <c r="D679" s="1">
        <v>182747</v>
      </c>
      <c r="E679" s="1">
        <v>183147</v>
      </c>
      <c r="F679" s="1" t="s">
        <v>4065</v>
      </c>
      <c r="G679" s="1">
        <v>400</v>
      </c>
      <c r="H679" s="1">
        <v>45</v>
      </c>
      <c r="I679" s="1">
        <v>281</v>
      </c>
      <c r="J679" s="19" t="s">
        <v>3582</v>
      </c>
      <c r="K679" s="20" t="s">
        <v>3585</v>
      </c>
      <c r="L679" s="1">
        <v>36</v>
      </c>
      <c r="M679" s="1" t="s">
        <v>141</v>
      </c>
      <c r="N679" s="1">
        <v>16</v>
      </c>
      <c r="O679" s="1">
        <v>97</v>
      </c>
      <c r="P679" s="1">
        <v>113</v>
      </c>
      <c r="Q679" s="16">
        <v>258</v>
      </c>
      <c r="R679" s="16">
        <v>242</v>
      </c>
      <c r="S679" s="12">
        <v>3.0599999999999998E-5</v>
      </c>
      <c r="T679" s="23" t="s">
        <v>621</v>
      </c>
      <c r="U679" s="1" t="s">
        <v>622</v>
      </c>
      <c r="V679" s="24" t="s">
        <v>623</v>
      </c>
    </row>
    <row r="680" spans="1:22">
      <c r="A680" s="1" t="s">
        <v>3186</v>
      </c>
      <c r="B680" s="1" t="s">
        <v>3823</v>
      </c>
      <c r="C680" s="1" t="s">
        <v>4032</v>
      </c>
      <c r="D680" s="1">
        <v>26230</v>
      </c>
      <c r="E680" s="1">
        <v>26630</v>
      </c>
      <c r="F680" s="1" t="s">
        <v>4065</v>
      </c>
      <c r="G680" s="1">
        <v>400</v>
      </c>
      <c r="H680" s="1">
        <v>53</v>
      </c>
      <c r="I680" s="1">
        <v>330</v>
      </c>
      <c r="J680" s="19" t="s">
        <v>3582</v>
      </c>
      <c r="K680" s="20" t="s">
        <v>3585</v>
      </c>
      <c r="L680" s="1">
        <v>36</v>
      </c>
      <c r="M680" s="1" t="s">
        <v>141</v>
      </c>
      <c r="N680" s="1">
        <v>16</v>
      </c>
      <c r="O680" s="1">
        <v>14</v>
      </c>
      <c r="P680" s="1">
        <v>30</v>
      </c>
      <c r="Q680" s="16">
        <v>333</v>
      </c>
      <c r="R680" s="16">
        <v>317</v>
      </c>
      <c r="S680" s="12">
        <v>1.7000000000000001E-4</v>
      </c>
      <c r="T680" s="23" t="s">
        <v>638</v>
      </c>
      <c r="U680" s="1" t="s">
        <v>639</v>
      </c>
      <c r="V680" s="24" t="s">
        <v>640</v>
      </c>
    </row>
    <row r="681" spans="1:22">
      <c r="A681" s="1" t="s">
        <v>3176</v>
      </c>
      <c r="B681" s="1" t="s">
        <v>3685</v>
      </c>
      <c r="C681" s="1" t="s">
        <v>4038</v>
      </c>
      <c r="D681" s="1">
        <v>1605003</v>
      </c>
      <c r="E681" s="1">
        <v>1605403</v>
      </c>
      <c r="F681" s="1" t="s">
        <v>4066</v>
      </c>
      <c r="G681" s="1">
        <v>400</v>
      </c>
      <c r="H681" s="1">
        <v>143</v>
      </c>
      <c r="I681" s="1">
        <v>272</v>
      </c>
      <c r="J681" s="19" t="s">
        <v>3582</v>
      </c>
      <c r="K681" s="20" t="s">
        <v>3585</v>
      </c>
      <c r="L681" s="1">
        <v>36</v>
      </c>
      <c r="M681" s="1" t="s">
        <v>141</v>
      </c>
      <c r="N681" s="1">
        <v>16</v>
      </c>
      <c r="O681" s="1">
        <v>165</v>
      </c>
      <c r="P681" s="1">
        <v>181</v>
      </c>
      <c r="Q681" s="16">
        <v>92</v>
      </c>
      <c r="R681" s="16">
        <v>76</v>
      </c>
      <c r="S681" s="12">
        <v>3.3100000000000001E-6</v>
      </c>
      <c r="T681" s="23" t="s">
        <v>612</v>
      </c>
      <c r="U681" s="1" t="s">
        <v>613</v>
      </c>
      <c r="V681" s="24" t="s">
        <v>614</v>
      </c>
    </row>
    <row r="682" spans="1:22">
      <c r="A682" s="1" t="s">
        <v>3176</v>
      </c>
      <c r="B682" s="1" t="s">
        <v>3685</v>
      </c>
      <c r="C682" s="1" t="s">
        <v>4038</v>
      </c>
      <c r="D682" s="1">
        <v>1605003</v>
      </c>
      <c r="E682" s="1">
        <v>1605403</v>
      </c>
      <c r="F682" s="1" t="s">
        <v>4066</v>
      </c>
      <c r="G682" s="1">
        <v>400</v>
      </c>
      <c r="H682" s="1">
        <v>64</v>
      </c>
      <c r="I682" s="1">
        <v>271</v>
      </c>
      <c r="J682" s="19" t="s">
        <v>3582</v>
      </c>
      <c r="K682" s="20" t="s">
        <v>3585</v>
      </c>
      <c r="L682" s="1">
        <v>36</v>
      </c>
      <c r="M682" s="1" t="s">
        <v>141</v>
      </c>
      <c r="N682" s="1">
        <v>16</v>
      </c>
      <c r="O682" s="1">
        <v>86</v>
      </c>
      <c r="P682" s="1">
        <v>102</v>
      </c>
      <c r="Q682" s="16">
        <v>250</v>
      </c>
      <c r="R682" s="16">
        <v>234</v>
      </c>
      <c r="S682" s="12">
        <v>3.3100000000000001E-6</v>
      </c>
      <c r="T682" s="23" t="s">
        <v>612</v>
      </c>
      <c r="U682" s="1" t="s">
        <v>613</v>
      </c>
      <c r="V682" s="24" t="s">
        <v>614</v>
      </c>
    </row>
    <row r="683" spans="1:22">
      <c r="A683" s="1" t="s">
        <v>3198</v>
      </c>
      <c r="B683" s="1" t="s">
        <v>3599</v>
      </c>
      <c r="C683" s="1" t="s">
        <v>4039</v>
      </c>
      <c r="D683" s="1">
        <v>120318</v>
      </c>
      <c r="E683" s="1">
        <v>120718</v>
      </c>
      <c r="F683" s="1" t="s">
        <v>4066</v>
      </c>
      <c r="G683" s="1">
        <v>400</v>
      </c>
      <c r="H683" s="1">
        <v>153</v>
      </c>
      <c r="I683" s="1">
        <v>183</v>
      </c>
      <c r="J683" s="19" t="s">
        <v>3582</v>
      </c>
      <c r="K683" s="20" t="s">
        <v>3585</v>
      </c>
      <c r="L683" s="1">
        <v>36</v>
      </c>
      <c r="M683" s="1" t="s">
        <v>141</v>
      </c>
      <c r="N683" s="1">
        <v>16</v>
      </c>
      <c r="O683" s="1">
        <v>5</v>
      </c>
      <c r="P683" s="1">
        <v>21</v>
      </c>
      <c r="Q683" s="16">
        <v>242</v>
      </c>
      <c r="R683" s="16">
        <v>226</v>
      </c>
      <c r="S683" s="12">
        <v>1.56E-3</v>
      </c>
      <c r="T683" s="23" t="s">
        <v>664</v>
      </c>
      <c r="U683" s="1" t="s">
        <v>673</v>
      </c>
      <c r="V683" s="24" t="s">
        <v>674</v>
      </c>
    </row>
    <row r="684" spans="1:22">
      <c r="A684" s="1" t="s">
        <v>3193</v>
      </c>
      <c r="B684" s="1" t="s">
        <v>3866</v>
      </c>
      <c r="C684" s="1" t="s">
        <v>4041</v>
      </c>
      <c r="D684" s="1">
        <v>3026234</v>
      </c>
      <c r="E684" s="1">
        <v>3026634</v>
      </c>
      <c r="F684" s="1" t="s">
        <v>4065</v>
      </c>
      <c r="G684" s="1">
        <v>400</v>
      </c>
      <c r="H684" s="1">
        <v>126</v>
      </c>
      <c r="I684" s="1">
        <v>260</v>
      </c>
      <c r="J684" s="19" t="s">
        <v>3582</v>
      </c>
      <c r="K684" s="20" t="s">
        <v>3585</v>
      </c>
      <c r="L684" s="1">
        <v>36</v>
      </c>
      <c r="M684" s="1" t="s">
        <v>141</v>
      </c>
      <c r="N684" s="1">
        <v>16</v>
      </c>
      <c r="O684" s="1">
        <v>52</v>
      </c>
      <c r="P684" s="1">
        <v>68</v>
      </c>
      <c r="Q684" s="16">
        <v>222</v>
      </c>
      <c r="R684" s="16">
        <v>206</v>
      </c>
      <c r="S684" s="12">
        <v>6.7599999999999995E-4</v>
      </c>
      <c r="T684" s="23" t="s">
        <v>658</v>
      </c>
      <c r="U684" s="1" t="s">
        <v>659</v>
      </c>
      <c r="V684" s="24" t="s">
        <v>660</v>
      </c>
    </row>
    <row r="685" spans="1:22">
      <c r="A685" s="1" t="s">
        <v>3191</v>
      </c>
      <c r="B685" s="1" t="s">
        <v>3753</v>
      </c>
      <c r="C685" s="1" t="s">
        <v>4046</v>
      </c>
      <c r="D685" s="1">
        <v>234577</v>
      </c>
      <c r="E685" s="1">
        <v>234977</v>
      </c>
      <c r="F685" s="1" t="s">
        <v>4065</v>
      </c>
      <c r="G685" s="1">
        <v>400</v>
      </c>
      <c r="H685" s="1">
        <v>251</v>
      </c>
      <c r="I685" s="1">
        <v>289</v>
      </c>
      <c r="J685" s="19" t="s">
        <v>3582</v>
      </c>
      <c r="K685" s="20" t="s">
        <v>3585</v>
      </c>
      <c r="L685" s="1">
        <v>36</v>
      </c>
      <c r="M685" s="1" t="s">
        <v>141</v>
      </c>
      <c r="N685" s="1">
        <v>16</v>
      </c>
      <c r="O685" s="1">
        <v>7</v>
      </c>
      <c r="P685" s="1">
        <v>23</v>
      </c>
      <c r="Q685" s="16">
        <v>142</v>
      </c>
      <c r="R685" s="16">
        <v>126</v>
      </c>
      <c r="S685" s="12">
        <v>6.29E-4</v>
      </c>
      <c r="T685" s="23" t="s">
        <v>653</v>
      </c>
      <c r="U685" s="1" t="s">
        <v>654</v>
      </c>
      <c r="V685" s="24" t="s">
        <v>655</v>
      </c>
    </row>
    <row r="686" spans="1:22">
      <c r="A686" s="1" t="s">
        <v>3197</v>
      </c>
      <c r="B686" s="1" t="s">
        <v>3624</v>
      </c>
      <c r="C686" s="1" t="s">
        <v>4064</v>
      </c>
      <c r="D686" s="1">
        <v>684624</v>
      </c>
      <c r="E686" s="1">
        <v>685024</v>
      </c>
      <c r="F686" s="1" t="s">
        <v>4065</v>
      </c>
      <c r="G686" s="1">
        <v>400</v>
      </c>
      <c r="H686" s="1">
        <v>79</v>
      </c>
      <c r="I686" s="1">
        <v>206</v>
      </c>
      <c r="J686" s="19" t="s">
        <v>3582</v>
      </c>
      <c r="K686" s="20" t="s">
        <v>3585</v>
      </c>
      <c r="L686" s="1">
        <v>36</v>
      </c>
      <c r="M686" s="1" t="s">
        <v>141</v>
      </c>
      <c r="N686" s="1">
        <v>16</v>
      </c>
      <c r="O686" s="1">
        <v>75</v>
      </c>
      <c r="P686" s="1">
        <v>91</v>
      </c>
      <c r="Q686" s="16">
        <v>246</v>
      </c>
      <c r="R686" s="16">
        <v>230</v>
      </c>
      <c r="S686" s="12">
        <v>1.34E-3</v>
      </c>
      <c r="T686" s="23" t="s">
        <v>670</v>
      </c>
      <c r="U686" s="1" t="s">
        <v>671</v>
      </c>
      <c r="V686" s="24" t="s">
        <v>672</v>
      </c>
    </row>
    <row r="687" spans="1:22">
      <c r="A687" s="1" t="s">
        <v>3178</v>
      </c>
      <c r="B687" s="1" t="s">
        <v>3899</v>
      </c>
      <c r="C687" s="1" t="s">
        <v>4048</v>
      </c>
      <c r="D687" s="1">
        <v>14778</v>
      </c>
      <c r="E687" s="1">
        <v>15178</v>
      </c>
      <c r="F687" s="1" t="s">
        <v>4066</v>
      </c>
      <c r="G687" s="1">
        <v>400</v>
      </c>
      <c r="H687" s="1">
        <v>122</v>
      </c>
      <c r="I687" s="1">
        <v>271</v>
      </c>
      <c r="J687" s="19" t="s">
        <v>3582</v>
      </c>
      <c r="K687" s="20" t="s">
        <v>3585</v>
      </c>
      <c r="L687" s="1">
        <v>36</v>
      </c>
      <c r="M687" s="1" t="s">
        <v>141</v>
      </c>
      <c r="N687" s="1">
        <v>16</v>
      </c>
      <c r="O687" s="1">
        <v>17</v>
      </c>
      <c r="P687" s="1">
        <v>33</v>
      </c>
      <c r="Q687" s="16">
        <v>261</v>
      </c>
      <c r="R687" s="16">
        <v>245</v>
      </c>
      <c r="S687" s="12">
        <v>1.2E-5</v>
      </c>
      <c r="T687" s="23" t="s">
        <v>618</v>
      </c>
      <c r="U687" s="1" t="s">
        <v>619</v>
      </c>
      <c r="V687" s="24" t="s">
        <v>620</v>
      </c>
    </row>
    <row r="688" spans="1:22">
      <c r="A688" s="1" t="s">
        <v>3178</v>
      </c>
      <c r="B688" s="1" t="s">
        <v>3899</v>
      </c>
      <c r="C688" s="1" t="s">
        <v>4048</v>
      </c>
      <c r="D688" s="1">
        <v>14778</v>
      </c>
      <c r="E688" s="1">
        <v>15178</v>
      </c>
      <c r="F688" s="1" t="s">
        <v>4066</v>
      </c>
      <c r="G688" s="1">
        <v>400</v>
      </c>
      <c r="H688" s="1">
        <v>77</v>
      </c>
      <c r="I688" s="1">
        <v>271</v>
      </c>
      <c r="J688" s="19" t="s">
        <v>3582</v>
      </c>
      <c r="K688" s="20" t="s">
        <v>3585</v>
      </c>
      <c r="L688" s="1">
        <v>36</v>
      </c>
      <c r="M688" s="1" t="s">
        <v>141</v>
      </c>
      <c r="N688" s="1">
        <v>16</v>
      </c>
      <c r="O688" s="1">
        <v>62</v>
      </c>
      <c r="P688" s="1">
        <v>78</v>
      </c>
      <c r="Q688" s="16">
        <v>261</v>
      </c>
      <c r="R688" s="16">
        <v>245</v>
      </c>
      <c r="S688" s="12">
        <v>1.2E-5</v>
      </c>
      <c r="T688" s="23" t="s">
        <v>618</v>
      </c>
      <c r="U688" s="1" t="s">
        <v>619</v>
      </c>
      <c r="V688" s="24" t="s">
        <v>620</v>
      </c>
    </row>
    <row r="689" spans="1:22">
      <c r="A689" s="1" t="s">
        <v>3189</v>
      </c>
      <c r="B689" s="1" t="s">
        <v>3685</v>
      </c>
      <c r="C689" s="1" t="s">
        <v>4054</v>
      </c>
      <c r="D689" s="1">
        <v>5002</v>
      </c>
      <c r="E689" s="1">
        <v>5402</v>
      </c>
      <c r="F689" s="1" t="s">
        <v>4065</v>
      </c>
      <c r="G689" s="1">
        <v>400</v>
      </c>
      <c r="H689" s="1">
        <v>62</v>
      </c>
      <c r="I689" s="1">
        <v>334</v>
      </c>
      <c r="J689" s="19" t="s">
        <v>3582</v>
      </c>
      <c r="K689" s="20" t="s">
        <v>3585</v>
      </c>
      <c r="L689" s="1">
        <v>36</v>
      </c>
      <c r="M689" s="1" t="s">
        <v>141</v>
      </c>
      <c r="N689" s="1">
        <v>16</v>
      </c>
      <c r="O689" s="1">
        <v>189</v>
      </c>
      <c r="P689" s="1">
        <v>205</v>
      </c>
      <c r="Q689" s="16">
        <v>149</v>
      </c>
      <c r="R689" s="16">
        <v>133</v>
      </c>
      <c r="S689" s="12">
        <v>4.64E-4</v>
      </c>
      <c r="T689" s="23" t="s">
        <v>647</v>
      </c>
      <c r="U689" s="1" t="s">
        <v>648</v>
      </c>
      <c r="V689" s="24" t="s">
        <v>649</v>
      </c>
    </row>
    <row r="690" spans="1:22">
      <c r="A690" s="1" t="s">
        <v>3182</v>
      </c>
      <c r="B690" s="1" t="s">
        <v>3912</v>
      </c>
      <c r="C690" s="1" t="s">
        <v>4055</v>
      </c>
      <c r="D690" s="1">
        <v>357638</v>
      </c>
      <c r="E690" s="1">
        <v>358038</v>
      </c>
      <c r="F690" s="1" t="s">
        <v>4066</v>
      </c>
      <c r="G690" s="1">
        <v>400</v>
      </c>
      <c r="H690" s="1">
        <v>282</v>
      </c>
      <c r="I690" s="1">
        <v>305</v>
      </c>
      <c r="J690" s="19" t="s">
        <v>3582</v>
      </c>
      <c r="K690" s="20" t="s">
        <v>3585</v>
      </c>
      <c r="L690" s="1">
        <v>36</v>
      </c>
      <c r="M690" s="1" t="s">
        <v>141</v>
      </c>
      <c r="N690" s="1">
        <v>16</v>
      </c>
      <c r="O690" s="1">
        <v>3</v>
      </c>
      <c r="P690" s="1">
        <v>19</v>
      </c>
      <c r="Q690" s="16">
        <v>115</v>
      </c>
      <c r="R690" s="16">
        <v>99</v>
      </c>
      <c r="S690" s="12">
        <v>7.75E-5</v>
      </c>
      <c r="T690" s="23" t="s">
        <v>537</v>
      </c>
      <c r="U690" s="1" t="s">
        <v>628</v>
      </c>
      <c r="V690" s="24" t="s">
        <v>630</v>
      </c>
    </row>
    <row r="691" spans="1:22">
      <c r="A691" s="1" t="s">
        <v>3185</v>
      </c>
      <c r="B691" s="1" t="s">
        <v>3685</v>
      </c>
      <c r="C691" s="1" t="s">
        <v>4062</v>
      </c>
      <c r="D691" s="1">
        <v>1356106</v>
      </c>
      <c r="E691" s="1">
        <v>1356506</v>
      </c>
      <c r="F691" s="1" t="s">
        <v>4066</v>
      </c>
      <c r="G691" s="1">
        <v>400</v>
      </c>
      <c r="H691" s="1">
        <v>93</v>
      </c>
      <c r="I691" s="1">
        <v>174</v>
      </c>
      <c r="J691" s="19" t="s">
        <v>3582</v>
      </c>
      <c r="K691" s="20" t="s">
        <v>3585</v>
      </c>
      <c r="L691" s="1">
        <v>36</v>
      </c>
      <c r="M691" s="1" t="s">
        <v>141</v>
      </c>
      <c r="N691" s="1">
        <v>16</v>
      </c>
      <c r="O691" s="1">
        <v>1</v>
      </c>
      <c r="P691" s="1">
        <v>17</v>
      </c>
      <c r="Q691" s="16">
        <v>306</v>
      </c>
      <c r="R691" s="16">
        <v>290</v>
      </c>
      <c r="S691" s="12">
        <v>1.3799999999999999E-4</v>
      </c>
      <c r="T691" s="23" t="s">
        <v>441</v>
      </c>
      <c r="U691" s="1" t="s">
        <v>636</v>
      </c>
      <c r="V691" s="24" t="s">
        <v>637</v>
      </c>
    </row>
    <row r="692" spans="1:22">
      <c r="A692" s="1" t="s">
        <v>3199</v>
      </c>
      <c r="B692" s="1" t="s">
        <v>3685</v>
      </c>
      <c r="C692" s="1" t="s">
        <v>4069</v>
      </c>
      <c r="D692" s="1">
        <v>2225686</v>
      </c>
      <c r="E692" s="1">
        <v>2226086</v>
      </c>
      <c r="F692" s="1" t="s">
        <v>4065</v>
      </c>
      <c r="G692" s="1">
        <v>400</v>
      </c>
      <c r="H692" s="1">
        <v>169</v>
      </c>
      <c r="I692" s="1">
        <v>207</v>
      </c>
      <c r="J692" s="19" t="s">
        <v>3584</v>
      </c>
      <c r="K692" s="20" t="s">
        <v>3585</v>
      </c>
      <c r="L692" s="1">
        <v>36</v>
      </c>
      <c r="M692" s="1" t="s">
        <v>141</v>
      </c>
      <c r="N692" s="1">
        <v>16</v>
      </c>
      <c r="O692" s="1">
        <v>7</v>
      </c>
      <c r="P692" s="1">
        <v>23</v>
      </c>
      <c r="Q692" s="16">
        <v>224</v>
      </c>
      <c r="R692" s="16">
        <v>208</v>
      </c>
      <c r="S692" s="12">
        <v>1.64E-3</v>
      </c>
      <c r="T692" s="23" t="s">
        <v>653</v>
      </c>
      <c r="U692" s="1" t="s">
        <v>675</v>
      </c>
      <c r="V692" s="24" t="s">
        <v>676</v>
      </c>
    </row>
    <row r="693" spans="1:22">
      <c r="A693" s="1" t="s">
        <v>3192</v>
      </c>
      <c r="B693" s="1" t="s">
        <v>3685</v>
      </c>
      <c r="C693" s="1" t="s">
        <v>4068</v>
      </c>
      <c r="D693" s="1">
        <v>7613085</v>
      </c>
      <c r="E693" s="1">
        <v>7613485</v>
      </c>
      <c r="F693" s="1" t="s">
        <v>4066</v>
      </c>
      <c r="G693" s="1">
        <v>400</v>
      </c>
      <c r="H693" s="1">
        <v>293</v>
      </c>
      <c r="I693" s="1">
        <v>332</v>
      </c>
      <c r="J693" s="19" t="s">
        <v>3584</v>
      </c>
      <c r="K693" s="20" t="s">
        <v>3585</v>
      </c>
      <c r="L693" s="1">
        <v>36</v>
      </c>
      <c r="M693" s="1" t="s">
        <v>141</v>
      </c>
      <c r="N693" s="1">
        <v>16</v>
      </c>
      <c r="O693" s="1">
        <v>1</v>
      </c>
      <c r="P693" s="1">
        <v>17</v>
      </c>
      <c r="Q693" s="16">
        <v>106</v>
      </c>
      <c r="R693" s="16">
        <v>90</v>
      </c>
      <c r="S693" s="12">
        <v>6.29E-4</v>
      </c>
      <c r="T693" s="23" t="s">
        <v>441</v>
      </c>
      <c r="U693" s="1" t="s">
        <v>656</v>
      </c>
      <c r="V693" s="24" t="s">
        <v>657</v>
      </c>
    </row>
    <row r="694" spans="1:22">
      <c r="A694" s="1" t="s">
        <v>3187</v>
      </c>
      <c r="B694" s="1" t="s">
        <v>3685</v>
      </c>
      <c r="C694" s="1" t="s">
        <v>4068</v>
      </c>
      <c r="D694" s="1">
        <v>5928750</v>
      </c>
      <c r="E694" s="1">
        <v>5929150</v>
      </c>
      <c r="F694" s="1" t="s">
        <v>4066</v>
      </c>
      <c r="G694" s="1">
        <v>400</v>
      </c>
      <c r="H694" s="1">
        <v>4</v>
      </c>
      <c r="I694" s="1">
        <v>153</v>
      </c>
      <c r="J694" s="19" t="s">
        <v>3584</v>
      </c>
      <c r="K694" s="20" t="s">
        <v>3585</v>
      </c>
      <c r="L694" s="1">
        <v>36</v>
      </c>
      <c r="M694" s="1" t="s">
        <v>141</v>
      </c>
      <c r="N694" s="1">
        <v>16</v>
      </c>
      <c r="O694" s="1">
        <v>17</v>
      </c>
      <c r="P694" s="1">
        <v>33</v>
      </c>
      <c r="Q694" s="16">
        <v>379</v>
      </c>
      <c r="R694" s="16">
        <v>363</v>
      </c>
      <c r="S694" s="12">
        <v>2.5300000000000002E-4</v>
      </c>
      <c r="T694" s="23" t="s">
        <v>641</v>
      </c>
      <c r="U694" s="1" t="s">
        <v>642</v>
      </c>
      <c r="V694" s="24" t="s">
        <v>643</v>
      </c>
    </row>
    <row r="695" spans="1:22">
      <c r="A695" s="1" t="s">
        <v>3190</v>
      </c>
      <c r="B695" s="1" t="s">
        <v>3685</v>
      </c>
      <c r="C695" s="1" t="s">
        <v>4072</v>
      </c>
      <c r="D695" s="1">
        <v>2171072</v>
      </c>
      <c r="E695" s="1">
        <v>2171472</v>
      </c>
      <c r="F695" s="1" t="s">
        <v>4066</v>
      </c>
      <c r="G695" s="1">
        <v>400</v>
      </c>
      <c r="H695" s="1">
        <v>71</v>
      </c>
      <c r="I695" s="1">
        <v>189</v>
      </c>
      <c r="J695" s="19" t="s">
        <v>3584</v>
      </c>
      <c r="K695" s="20" t="s">
        <v>3585</v>
      </c>
      <c r="L695" s="1">
        <v>36</v>
      </c>
      <c r="M695" s="1" t="s">
        <v>141</v>
      </c>
      <c r="N695" s="1">
        <v>16</v>
      </c>
      <c r="O695" s="1">
        <v>101</v>
      </c>
      <c r="P695" s="1">
        <v>117</v>
      </c>
      <c r="Q695" s="16">
        <v>228</v>
      </c>
      <c r="R695" s="16">
        <v>212</v>
      </c>
      <c r="S695" s="12">
        <v>5.4199999999999995E-4</v>
      </c>
      <c r="T695" s="23" t="s">
        <v>650</v>
      </c>
      <c r="U695" s="1" t="s">
        <v>651</v>
      </c>
      <c r="V695" s="24" t="s">
        <v>652</v>
      </c>
    </row>
    <row r="696" spans="1:22">
      <c r="A696" s="1" t="s">
        <v>3180</v>
      </c>
      <c r="B696" s="1" t="s">
        <v>3685</v>
      </c>
      <c r="C696" s="1" t="s">
        <v>4072</v>
      </c>
      <c r="D696" s="1">
        <v>4436778</v>
      </c>
      <c r="E696" s="1">
        <v>4437178</v>
      </c>
      <c r="F696" s="1" t="s">
        <v>4065</v>
      </c>
      <c r="G696" s="1">
        <v>400</v>
      </c>
      <c r="H696" s="1">
        <v>1</v>
      </c>
      <c r="I696" s="1">
        <v>208</v>
      </c>
      <c r="J696" s="19" t="s">
        <v>3584</v>
      </c>
      <c r="K696" s="20" t="s">
        <v>3585</v>
      </c>
      <c r="L696" s="1">
        <v>36</v>
      </c>
      <c r="M696" s="1" t="s">
        <v>141</v>
      </c>
      <c r="N696" s="1">
        <v>16</v>
      </c>
      <c r="O696" s="1">
        <v>165</v>
      </c>
      <c r="P696" s="1">
        <v>181</v>
      </c>
      <c r="Q696" s="16">
        <v>234</v>
      </c>
      <c r="R696" s="16">
        <v>218</v>
      </c>
      <c r="S696" s="12">
        <v>3.5299999999999997E-5</v>
      </c>
      <c r="T696" s="23" t="s">
        <v>625</v>
      </c>
      <c r="U696" s="1" t="s">
        <v>626</v>
      </c>
      <c r="V696" s="24" t="s">
        <v>627</v>
      </c>
    </row>
    <row r="697" spans="1:22">
      <c r="A697" s="1" t="s">
        <v>3195</v>
      </c>
      <c r="B697" s="1" t="s">
        <v>3685</v>
      </c>
      <c r="C697" s="1" t="s">
        <v>4073</v>
      </c>
      <c r="D697" s="1">
        <v>769821</v>
      </c>
      <c r="E697" s="1">
        <v>770221</v>
      </c>
      <c r="F697" s="1" t="s">
        <v>4066</v>
      </c>
      <c r="G697" s="1">
        <v>400</v>
      </c>
      <c r="H697" s="1">
        <v>126</v>
      </c>
      <c r="I697" s="1">
        <v>156</v>
      </c>
      <c r="J697" s="19" t="s">
        <v>3584</v>
      </c>
      <c r="K697" s="20" t="s">
        <v>3585</v>
      </c>
      <c r="L697" s="1">
        <v>36</v>
      </c>
      <c r="M697" s="1" t="s">
        <v>141</v>
      </c>
      <c r="N697" s="1">
        <v>16</v>
      </c>
      <c r="O697" s="1">
        <v>5</v>
      </c>
      <c r="P697" s="1">
        <v>21</v>
      </c>
      <c r="Q697" s="16">
        <v>269</v>
      </c>
      <c r="R697" s="16">
        <v>253</v>
      </c>
      <c r="S697" s="12">
        <v>6.7599999999999995E-4</v>
      </c>
      <c r="T697" s="23" t="s">
        <v>664</v>
      </c>
      <c r="U697" s="1" t="s">
        <v>665</v>
      </c>
      <c r="V697" s="24" t="s">
        <v>666</v>
      </c>
    </row>
    <row r="698" spans="1:22">
      <c r="A698" s="1" t="s">
        <v>3194</v>
      </c>
      <c r="B698" s="1" t="s">
        <v>3685</v>
      </c>
      <c r="C698" s="1" t="s">
        <v>4073</v>
      </c>
      <c r="D698" s="1">
        <v>7249044</v>
      </c>
      <c r="E698" s="1">
        <v>7249444</v>
      </c>
      <c r="F698" s="1" t="s">
        <v>4066</v>
      </c>
      <c r="G698" s="1">
        <v>400</v>
      </c>
      <c r="H698" s="1">
        <v>3</v>
      </c>
      <c r="I698" s="1">
        <v>280</v>
      </c>
      <c r="J698" s="19" t="s">
        <v>3584</v>
      </c>
      <c r="K698" s="20" t="s">
        <v>3585</v>
      </c>
      <c r="L698" s="1">
        <v>36</v>
      </c>
      <c r="M698" s="1" t="s">
        <v>141</v>
      </c>
      <c r="N698" s="1">
        <v>16</v>
      </c>
      <c r="O698" s="1">
        <v>35</v>
      </c>
      <c r="P698" s="1">
        <v>51</v>
      </c>
      <c r="Q698" s="16">
        <v>362</v>
      </c>
      <c r="R698" s="16">
        <v>346</v>
      </c>
      <c r="S698" s="12">
        <v>6.7599999999999995E-4</v>
      </c>
      <c r="T698" s="23" t="s">
        <v>661</v>
      </c>
      <c r="U698" s="1" t="s">
        <v>662</v>
      </c>
      <c r="V698" s="24" t="s">
        <v>663</v>
      </c>
    </row>
    <row r="699" spans="1:22">
      <c r="A699" s="1" t="s">
        <v>3175</v>
      </c>
      <c r="B699" s="1" t="s">
        <v>3610</v>
      </c>
      <c r="C699" s="1" t="s">
        <v>4122</v>
      </c>
      <c r="D699" s="1">
        <v>2311753</v>
      </c>
      <c r="E699" s="1">
        <v>2312153</v>
      </c>
      <c r="F699" s="1" t="s">
        <v>4065</v>
      </c>
      <c r="G699" s="1">
        <v>400</v>
      </c>
      <c r="H699" s="1">
        <v>1</v>
      </c>
      <c r="I699" s="1">
        <v>130</v>
      </c>
      <c r="J699" s="19" t="s">
        <v>4018</v>
      </c>
      <c r="K699" s="20" t="s">
        <v>3585</v>
      </c>
      <c r="L699" s="1">
        <v>36</v>
      </c>
      <c r="M699" s="1" t="s">
        <v>141</v>
      </c>
      <c r="N699" s="1">
        <v>16</v>
      </c>
      <c r="O699" s="1">
        <v>86</v>
      </c>
      <c r="P699" s="1">
        <v>102</v>
      </c>
      <c r="Q699" s="16">
        <v>313</v>
      </c>
      <c r="R699" s="16">
        <v>297</v>
      </c>
      <c r="S699" s="12">
        <v>3.3100000000000001E-6</v>
      </c>
      <c r="T699" s="23" t="s">
        <v>609</v>
      </c>
      <c r="U699" s="1" t="s">
        <v>610</v>
      </c>
      <c r="V699" s="24" t="s">
        <v>611</v>
      </c>
    </row>
    <row r="700" spans="1:22">
      <c r="A700" s="1" t="s">
        <v>3174</v>
      </c>
      <c r="B700" s="1" t="s">
        <v>3618</v>
      </c>
      <c r="C700" s="1" t="s">
        <v>4085</v>
      </c>
      <c r="D700" s="1">
        <v>156576</v>
      </c>
      <c r="E700" s="1">
        <v>156976</v>
      </c>
      <c r="F700" s="1" t="s">
        <v>4066</v>
      </c>
      <c r="G700" s="1">
        <v>400</v>
      </c>
      <c r="H700" s="1">
        <v>1</v>
      </c>
      <c r="I700" s="1">
        <v>195</v>
      </c>
      <c r="J700" s="19" t="s">
        <v>4018</v>
      </c>
      <c r="K700" s="20" t="s">
        <v>3585</v>
      </c>
      <c r="L700" s="1">
        <v>36</v>
      </c>
      <c r="M700" s="1" t="s">
        <v>141</v>
      </c>
      <c r="N700" s="1">
        <v>16</v>
      </c>
      <c r="O700" s="1">
        <v>62</v>
      </c>
      <c r="P700" s="1">
        <v>78</v>
      </c>
      <c r="Q700" s="16">
        <v>337</v>
      </c>
      <c r="R700" s="16">
        <v>321</v>
      </c>
      <c r="S700" s="12">
        <v>1.42E-6</v>
      </c>
      <c r="T700" s="23" t="s">
        <v>606</v>
      </c>
      <c r="U700" s="1" t="s">
        <v>607</v>
      </c>
      <c r="V700" s="24" t="s">
        <v>608</v>
      </c>
    </row>
    <row r="701" spans="1:22">
      <c r="A701" s="1" t="s">
        <v>3188</v>
      </c>
      <c r="B701" s="1" t="s">
        <v>3624</v>
      </c>
      <c r="C701" s="1" t="s">
        <v>4086</v>
      </c>
      <c r="D701" s="1">
        <v>4000585</v>
      </c>
      <c r="E701" s="1">
        <v>4000985</v>
      </c>
      <c r="F701" s="1" t="s">
        <v>4065</v>
      </c>
      <c r="G701" s="1">
        <v>400</v>
      </c>
      <c r="H701" s="1">
        <v>12</v>
      </c>
      <c r="I701" s="1">
        <v>139</v>
      </c>
      <c r="J701" s="19" t="s">
        <v>4018</v>
      </c>
      <c r="K701" s="20" t="s">
        <v>3585</v>
      </c>
      <c r="L701" s="1">
        <v>36</v>
      </c>
      <c r="M701" s="1" t="s">
        <v>141</v>
      </c>
      <c r="N701" s="1">
        <v>16</v>
      </c>
      <c r="O701" s="1">
        <v>62</v>
      </c>
      <c r="P701" s="1">
        <v>78</v>
      </c>
      <c r="Q701" s="16">
        <v>326</v>
      </c>
      <c r="R701" s="16">
        <v>310</v>
      </c>
      <c r="S701" s="12">
        <v>2.7700000000000001E-4</v>
      </c>
      <c r="T701" s="23" t="s">
        <v>644</v>
      </c>
      <c r="U701" s="1" t="s">
        <v>645</v>
      </c>
      <c r="V701" s="24" t="s">
        <v>646</v>
      </c>
    </row>
    <row r="702" spans="1:22">
      <c r="A702" s="1" t="s">
        <v>3196</v>
      </c>
      <c r="B702" s="1" t="s">
        <v>3610</v>
      </c>
      <c r="C702" s="1" t="s">
        <v>4088</v>
      </c>
      <c r="D702" s="1">
        <v>1733796</v>
      </c>
      <c r="E702" s="1">
        <v>1734196</v>
      </c>
      <c r="F702" s="1" t="s">
        <v>4065</v>
      </c>
      <c r="G702" s="1">
        <v>400</v>
      </c>
      <c r="H702" s="1">
        <v>50</v>
      </c>
      <c r="I702" s="1">
        <v>322</v>
      </c>
      <c r="J702" s="19" t="s">
        <v>4018</v>
      </c>
      <c r="K702" s="20" t="s">
        <v>3585</v>
      </c>
      <c r="L702" s="1">
        <v>36</v>
      </c>
      <c r="M702" s="1" t="s">
        <v>141</v>
      </c>
      <c r="N702" s="1">
        <v>16</v>
      </c>
      <c r="O702" s="1">
        <v>189</v>
      </c>
      <c r="P702" s="1">
        <v>205</v>
      </c>
      <c r="Q702" s="16">
        <v>161</v>
      </c>
      <c r="R702" s="16">
        <v>145</v>
      </c>
      <c r="S702" s="12">
        <v>7.2499999999999995E-4</v>
      </c>
      <c r="T702" s="23" t="s">
        <v>667</v>
      </c>
      <c r="U702" s="1" t="s">
        <v>668</v>
      </c>
      <c r="V702" s="24" t="s">
        <v>669</v>
      </c>
    </row>
    <row r="703" spans="1:22">
      <c r="A703" s="1" t="s">
        <v>3181</v>
      </c>
      <c r="B703" s="1" t="s">
        <v>3643</v>
      </c>
      <c r="C703" s="1" t="s">
        <v>4091</v>
      </c>
      <c r="D703" s="1">
        <v>1412751</v>
      </c>
      <c r="E703" s="1">
        <v>1413151</v>
      </c>
      <c r="F703" s="1" t="s">
        <v>4065</v>
      </c>
      <c r="G703" s="1">
        <v>400</v>
      </c>
      <c r="H703" s="1">
        <v>14</v>
      </c>
      <c r="I703" s="1">
        <v>103</v>
      </c>
      <c r="J703" s="19" t="s">
        <v>4018</v>
      </c>
      <c r="K703" s="20" t="s">
        <v>3585</v>
      </c>
      <c r="L703" s="1">
        <v>36</v>
      </c>
      <c r="M703" s="1" t="s">
        <v>141</v>
      </c>
      <c r="N703" s="1">
        <v>16</v>
      </c>
      <c r="O703" s="1">
        <v>3</v>
      </c>
      <c r="P703" s="1">
        <v>19</v>
      </c>
      <c r="Q703" s="16">
        <v>383</v>
      </c>
      <c r="R703" s="16">
        <v>367</v>
      </c>
      <c r="S703" s="12">
        <v>7.75E-5</v>
      </c>
      <c r="T703" s="23" t="s">
        <v>537</v>
      </c>
      <c r="U703" s="1" t="s">
        <v>628</v>
      </c>
      <c r="V703" s="24" t="s">
        <v>629</v>
      </c>
    </row>
    <row r="704" spans="1:22">
      <c r="A704" s="1" t="s">
        <v>3183</v>
      </c>
      <c r="B704" s="1" t="s">
        <v>3610</v>
      </c>
      <c r="C704" s="1" t="s">
        <v>4096</v>
      </c>
      <c r="D704" s="1">
        <v>548781</v>
      </c>
      <c r="E704" s="1">
        <v>549181</v>
      </c>
      <c r="F704" s="1" t="s">
        <v>4065</v>
      </c>
      <c r="G704" s="1">
        <v>400</v>
      </c>
      <c r="H704" s="1">
        <v>12</v>
      </c>
      <c r="I704" s="1">
        <v>71</v>
      </c>
      <c r="J704" s="19" t="s">
        <v>4018</v>
      </c>
      <c r="K704" s="20" t="s">
        <v>3585</v>
      </c>
      <c r="L704" s="1">
        <v>36</v>
      </c>
      <c r="M704" s="1" t="s">
        <v>141</v>
      </c>
      <c r="N704" s="1">
        <v>16</v>
      </c>
      <c r="O704" s="1">
        <v>17</v>
      </c>
      <c r="P704" s="1">
        <v>33</v>
      </c>
      <c r="Q704" s="16">
        <v>371</v>
      </c>
      <c r="R704" s="16">
        <v>355</v>
      </c>
      <c r="S704" s="12">
        <v>1.2300000000000001E-4</v>
      </c>
      <c r="T704" s="23" t="s">
        <v>631</v>
      </c>
      <c r="U704" s="1" t="s">
        <v>632</v>
      </c>
      <c r="V704" s="24" t="s">
        <v>633</v>
      </c>
    </row>
    <row r="705" spans="1:22">
      <c r="A705" s="1" t="s">
        <v>3177</v>
      </c>
      <c r="B705" s="1" t="s">
        <v>3667</v>
      </c>
      <c r="C705" s="1" t="s">
        <v>4157</v>
      </c>
      <c r="D705" s="1">
        <v>1306720</v>
      </c>
      <c r="E705" s="1">
        <v>1307120</v>
      </c>
      <c r="F705" s="1" t="s">
        <v>4065</v>
      </c>
      <c r="G705" s="1">
        <v>400</v>
      </c>
      <c r="H705" s="1">
        <v>4</v>
      </c>
      <c r="I705" s="1">
        <v>310</v>
      </c>
      <c r="J705" s="19" t="s">
        <v>4018</v>
      </c>
      <c r="K705" s="20" t="s">
        <v>3585</v>
      </c>
      <c r="L705" s="1">
        <v>36</v>
      </c>
      <c r="M705" s="1" t="s">
        <v>141</v>
      </c>
      <c r="N705" s="1">
        <v>16</v>
      </c>
      <c r="O705" s="1">
        <v>151</v>
      </c>
      <c r="P705" s="1">
        <v>167</v>
      </c>
      <c r="Q705" s="16">
        <v>245</v>
      </c>
      <c r="R705" s="16">
        <v>229</v>
      </c>
      <c r="S705" s="12">
        <v>4.0400000000000003E-6</v>
      </c>
      <c r="T705" s="23" t="s">
        <v>615</v>
      </c>
      <c r="U705" s="1" t="s">
        <v>616</v>
      </c>
      <c r="V705" s="24" t="s">
        <v>617</v>
      </c>
    </row>
    <row r="706" spans="1:22">
      <c r="A706" s="1" t="s">
        <v>3184</v>
      </c>
      <c r="B706" s="1" t="s">
        <v>3791</v>
      </c>
      <c r="C706" s="1" t="s">
        <v>4022</v>
      </c>
      <c r="D706" s="1">
        <v>115452</v>
      </c>
      <c r="E706" s="1">
        <v>115852</v>
      </c>
      <c r="F706" s="1" t="s">
        <v>4065</v>
      </c>
      <c r="G706" s="1">
        <v>400</v>
      </c>
      <c r="H706" s="1">
        <v>79</v>
      </c>
      <c r="I706" s="1">
        <v>138</v>
      </c>
      <c r="J706" s="19" t="s">
        <v>3582</v>
      </c>
      <c r="K706" s="20" t="s">
        <v>3585</v>
      </c>
      <c r="L706" s="1">
        <v>36</v>
      </c>
      <c r="M706" s="1" t="s">
        <v>142</v>
      </c>
      <c r="N706" s="1">
        <v>6</v>
      </c>
      <c r="O706" s="1">
        <v>50</v>
      </c>
      <c r="P706" s="1">
        <v>56</v>
      </c>
      <c r="Q706" s="16">
        <v>271</v>
      </c>
      <c r="R706" s="16">
        <v>265</v>
      </c>
      <c r="S706" s="12">
        <v>7.3800000000000005E-4</v>
      </c>
      <c r="T706" s="23" t="s">
        <v>697</v>
      </c>
      <c r="U706" s="1" t="s">
        <v>695</v>
      </c>
      <c r="V706" s="24" t="s">
        <v>698</v>
      </c>
    </row>
    <row r="707" spans="1:22">
      <c r="A707" s="1" t="s">
        <v>3179</v>
      </c>
      <c r="B707" s="1" t="s">
        <v>3815</v>
      </c>
      <c r="C707" s="1" t="s">
        <v>4029</v>
      </c>
      <c r="D707" s="1">
        <v>182747</v>
      </c>
      <c r="E707" s="1">
        <v>183147</v>
      </c>
      <c r="F707" s="1" t="s">
        <v>4065</v>
      </c>
      <c r="G707" s="1">
        <v>400</v>
      </c>
      <c r="H707" s="1">
        <v>145</v>
      </c>
      <c r="I707" s="1">
        <v>263</v>
      </c>
      <c r="J707" s="19" t="s">
        <v>3582</v>
      </c>
      <c r="K707" s="20" t="s">
        <v>3585</v>
      </c>
      <c r="L707" s="1">
        <v>36</v>
      </c>
      <c r="M707" s="1" t="s">
        <v>142</v>
      </c>
      <c r="N707" s="1">
        <v>6</v>
      </c>
      <c r="O707" s="1">
        <v>180</v>
      </c>
      <c r="P707" s="1">
        <v>186</v>
      </c>
      <c r="Q707" s="16">
        <v>75</v>
      </c>
      <c r="R707" s="16">
        <v>69</v>
      </c>
      <c r="S707" s="12">
        <v>7.3800000000000005E-4</v>
      </c>
      <c r="T707" s="23" t="s">
        <v>700</v>
      </c>
      <c r="U707" s="1" t="s">
        <v>695</v>
      </c>
      <c r="V707" s="24" t="s">
        <v>701</v>
      </c>
    </row>
    <row r="708" spans="1:22">
      <c r="A708" s="1" t="s">
        <v>3179</v>
      </c>
      <c r="B708" s="1" t="s">
        <v>3815</v>
      </c>
      <c r="C708" s="1" t="s">
        <v>4029</v>
      </c>
      <c r="D708" s="1">
        <v>182747</v>
      </c>
      <c r="E708" s="1">
        <v>183147</v>
      </c>
      <c r="F708" s="1" t="s">
        <v>4065</v>
      </c>
      <c r="G708" s="1">
        <v>400</v>
      </c>
      <c r="H708" s="1">
        <v>45</v>
      </c>
      <c r="I708" s="1">
        <v>281</v>
      </c>
      <c r="J708" s="19" t="s">
        <v>3582</v>
      </c>
      <c r="K708" s="20" t="s">
        <v>3585</v>
      </c>
      <c r="L708" s="1">
        <v>36</v>
      </c>
      <c r="M708" s="1" t="s">
        <v>142</v>
      </c>
      <c r="N708" s="1">
        <v>6</v>
      </c>
      <c r="O708" s="1">
        <v>80</v>
      </c>
      <c r="P708" s="1">
        <v>86</v>
      </c>
      <c r="Q708" s="16">
        <v>275</v>
      </c>
      <c r="R708" s="16">
        <v>269</v>
      </c>
      <c r="S708" s="12">
        <v>7.3800000000000005E-4</v>
      </c>
      <c r="T708" s="23" t="s">
        <v>700</v>
      </c>
      <c r="U708" s="1" t="s">
        <v>695</v>
      </c>
      <c r="V708" s="24" t="s">
        <v>701</v>
      </c>
    </row>
    <row r="709" spans="1:22">
      <c r="A709" s="1" t="s">
        <v>3202</v>
      </c>
      <c r="B709" s="1" t="s">
        <v>3598</v>
      </c>
      <c r="C709" s="1" t="s">
        <v>4128</v>
      </c>
      <c r="D709" s="1">
        <v>354433</v>
      </c>
      <c r="E709" s="1">
        <v>354833</v>
      </c>
      <c r="F709" s="1" t="s">
        <v>4065</v>
      </c>
      <c r="G709" s="1">
        <v>400</v>
      </c>
      <c r="H709" s="1">
        <v>160</v>
      </c>
      <c r="I709" s="1">
        <v>180</v>
      </c>
      <c r="J709" s="19" t="s">
        <v>3582</v>
      </c>
      <c r="K709" s="20" t="s">
        <v>3585</v>
      </c>
      <c r="L709" s="1">
        <v>36</v>
      </c>
      <c r="M709" s="1" t="s">
        <v>142</v>
      </c>
      <c r="N709" s="1">
        <v>6</v>
      </c>
      <c r="O709" s="1">
        <v>12</v>
      </c>
      <c r="P709" s="1">
        <v>18</v>
      </c>
      <c r="Q709" s="16">
        <v>228</v>
      </c>
      <c r="R709" s="16">
        <v>222</v>
      </c>
      <c r="S709" s="12">
        <v>3.1900000000000001E-3</v>
      </c>
      <c r="T709" s="23" t="s">
        <v>723</v>
      </c>
      <c r="U709" s="1" t="s">
        <v>724</v>
      </c>
      <c r="V709" s="24" t="s">
        <v>727</v>
      </c>
    </row>
    <row r="710" spans="1:22">
      <c r="A710" s="1" t="s">
        <v>3202</v>
      </c>
      <c r="B710" s="1" t="s">
        <v>3598</v>
      </c>
      <c r="C710" s="1" t="s">
        <v>4128</v>
      </c>
      <c r="D710" s="1">
        <v>354433</v>
      </c>
      <c r="E710" s="1">
        <v>354833</v>
      </c>
      <c r="F710" s="1" t="s">
        <v>4065</v>
      </c>
      <c r="G710" s="1">
        <v>400</v>
      </c>
      <c r="H710" s="1">
        <v>160</v>
      </c>
      <c r="I710" s="1">
        <v>208</v>
      </c>
      <c r="J710" s="19" t="s">
        <v>3582</v>
      </c>
      <c r="K710" s="20" t="s">
        <v>3585</v>
      </c>
      <c r="L710" s="1">
        <v>36</v>
      </c>
      <c r="M710" s="1" t="s">
        <v>142</v>
      </c>
      <c r="N710" s="1">
        <v>6</v>
      </c>
      <c r="O710" s="1">
        <v>12</v>
      </c>
      <c r="P710" s="1">
        <v>18</v>
      </c>
      <c r="Q710" s="16">
        <v>228</v>
      </c>
      <c r="R710" s="16">
        <v>222</v>
      </c>
      <c r="S710" s="12">
        <v>3.1900000000000001E-3</v>
      </c>
      <c r="T710" s="23" t="s">
        <v>723</v>
      </c>
      <c r="U710" s="1" t="s">
        <v>724</v>
      </c>
      <c r="V710" s="24" t="s">
        <v>726</v>
      </c>
    </row>
    <row r="711" spans="1:22">
      <c r="A711" s="1" t="s">
        <v>3202</v>
      </c>
      <c r="B711" s="1" t="s">
        <v>3598</v>
      </c>
      <c r="C711" s="1" t="s">
        <v>4128</v>
      </c>
      <c r="D711" s="1">
        <v>354433</v>
      </c>
      <c r="E711" s="1">
        <v>354833</v>
      </c>
      <c r="F711" s="1" t="s">
        <v>4065</v>
      </c>
      <c r="G711" s="1">
        <v>400</v>
      </c>
      <c r="H711" s="1">
        <v>282</v>
      </c>
      <c r="I711" s="1">
        <v>309</v>
      </c>
      <c r="J711" s="19" t="s">
        <v>3582</v>
      </c>
      <c r="K711" s="20" t="s">
        <v>3585</v>
      </c>
      <c r="L711" s="1">
        <v>36</v>
      </c>
      <c r="M711" s="1" t="s">
        <v>142</v>
      </c>
      <c r="N711" s="1">
        <v>6</v>
      </c>
      <c r="O711" s="1">
        <v>7</v>
      </c>
      <c r="P711" s="1">
        <v>13</v>
      </c>
      <c r="Q711" s="16">
        <v>111</v>
      </c>
      <c r="R711" s="16">
        <v>105</v>
      </c>
      <c r="S711" s="12">
        <v>9.8799999999999995E-4</v>
      </c>
      <c r="T711" s="23" t="s">
        <v>715</v>
      </c>
      <c r="U711" s="1" t="s">
        <v>705</v>
      </c>
      <c r="V711" s="24" t="s">
        <v>716</v>
      </c>
    </row>
    <row r="712" spans="1:22">
      <c r="A712" s="1" t="s">
        <v>3186</v>
      </c>
      <c r="B712" s="1" t="s">
        <v>3823</v>
      </c>
      <c r="C712" s="1" t="s">
        <v>4032</v>
      </c>
      <c r="D712" s="1">
        <v>26230</v>
      </c>
      <c r="E712" s="1">
        <v>26630</v>
      </c>
      <c r="F712" s="1" t="s">
        <v>4065</v>
      </c>
      <c r="G712" s="1">
        <v>400</v>
      </c>
      <c r="H712" s="1">
        <v>9</v>
      </c>
      <c r="I712" s="1">
        <v>315</v>
      </c>
      <c r="J712" s="19" t="s">
        <v>3582</v>
      </c>
      <c r="K712" s="20" t="s">
        <v>3585</v>
      </c>
      <c r="L712" s="1">
        <v>36</v>
      </c>
      <c r="M712" s="1" t="s">
        <v>142</v>
      </c>
      <c r="N712" s="1">
        <v>6</v>
      </c>
      <c r="O712" s="1">
        <v>139</v>
      </c>
      <c r="P712" s="1">
        <v>145</v>
      </c>
      <c r="Q712" s="16">
        <v>252</v>
      </c>
      <c r="R712" s="16">
        <v>246</v>
      </c>
      <c r="S712" s="12">
        <v>1.23E-3</v>
      </c>
      <c r="T712" s="23" t="s">
        <v>717</v>
      </c>
      <c r="U712" s="1" t="s">
        <v>718</v>
      </c>
      <c r="V712" s="24" t="s">
        <v>719</v>
      </c>
    </row>
    <row r="713" spans="1:22">
      <c r="A713" s="1" t="s">
        <v>3186</v>
      </c>
      <c r="B713" s="1" t="s">
        <v>3823</v>
      </c>
      <c r="C713" s="1" t="s">
        <v>4032</v>
      </c>
      <c r="D713" s="1">
        <v>26230</v>
      </c>
      <c r="E713" s="1">
        <v>26630</v>
      </c>
      <c r="F713" s="1" t="s">
        <v>4065</v>
      </c>
      <c r="G713" s="1">
        <v>400</v>
      </c>
      <c r="H713" s="1">
        <v>53</v>
      </c>
      <c r="I713" s="1">
        <v>330</v>
      </c>
      <c r="J713" s="19" t="s">
        <v>3582</v>
      </c>
      <c r="K713" s="20" t="s">
        <v>3585</v>
      </c>
      <c r="L713" s="1">
        <v>36</v>
      </c>
      <c r="M713" s="1" t="s">
        <v>142</v>
      </c>
      <c r="N713" s="1">
        <v>6</v>
      </c>
      <c r="O713" s="1">
        <v>95</v>
      </c>
      <c r="P713" s="1">
        <v>101</v>
      </c>
      <c r="Q713" s="16">
        <v>252</v>
      </c>
      <c r="R713" s="16">
        <v>246</v>
      </c>
      <c r="S713" s="12">
        <v>1.23E-3</v>
      </c>
      <c r="T713" s="23" t="s">
        <v>717</v>
      </c>
      <c r="U713" s="1" t="s">
        <v>718</v>
      </c>
      <c r="V713" s="24" t="s">
        <v>719</v>
      </c>
    </row>
    <row r="714" spans="1:22">
      <c r="A714" s="1" t="s">
        <v>3176</v>
      </c>
      <c r="B714" s="1" t="s">
        <v>3685</v>
      </c>
      <c r="C714" s="1" t="s">
        <v>4038</v>
      </c>
      <c r="D714" s="1">
        <v>1605003</v>
      </c>
      <c r="E714" s="1">
        <v>1605403</v>
      </c>
      <c r="F714" s="1" t="s">
        <v>4066</v>
      </c>
      <c r="G714" s="1">
        <v>400</v>
      </c>
      <c r="H714" s="1">
        <v>143</v>
      </c>
      <c r="I714" s="1">
        <v>272</v>
      </c>
      <c r="J714" s="19" t="s">
        <v>3582</v>
      </c>
      <c r="K714" s="20" t="s">
        <v>3585</v>
      </c>
      <c r="L714" s="1">
        <v>36</v>
      </c>
      <c r="M714" s="1" t="s">
        <v>142</v>
      </c>
      <c r="N714" s="1">
        <v>6</v>
      </c>
      <c r="O714" s="1">
        <v>125</v>
      </c>
      <c r="P714" s="1">
        <v>131</v>
      </c>
      <c r="Q714" s="16">
        <v>132</v>
      </c>
      <c r="R714" s="16">
        <v>126</v>
      </c>
      <c r="S714" s="12">
        <v>1.23E-3</v>
      </c>
      <c r="T714" s="23" t="s">
        <v>722</v>
      </c>
      <c r="U714" s="1" t="s">
        <v>718</v>
      </c>
    </row>
    <row r="715" spans="1:22">
      <c r="A715" s="1" t="s">
        <v>3176</v>
      </c>
      <c r="B715" s="1" t="s">
        <v>3685</v>
      </c>
      <c r="C715" s="1" t="s">
        <v>4038</v>
      </c>
      <c r="D715" s="1">
        <v>1605003</v>
      </c>
      <c r="E715" s="1">
        <v>1605403</v>
      </c>
      <c r="F715" s="1" t="s">
        <v>4066</v>
      </c>
      <c r="G715" s="1">
        <v>400</v>
      </c>
      <c r="H715" s="1">
        <v>64</v>
      </c>
      <c r="I715" s="1">
        <v>271</v>
      </c>
      <c r="J715" s="19" t="s">
        <v>3582</v>
      </c>
      <c r="K715" s="20" t="s">
        <v>3585</v>
      </c>
      <c r="L715" s="1">
        <v>36</v>
      </c>
      <c r="M715" s="1" t="s">
        <v>142</v>
      </c>
      <c r="N715" s="1">
        <v>6</v>
      </c>
      <c r="O715" s="1">
        <v>17</v>
      </c>
      <c r="P715" s="1">
        <v>23</v>
      </c>
      <c r="Q715" s="16">
        <v>319</v>
      </c>
      <c r="R715" s="16">
        <v>313</v>
      </c>
      <c r="S715" s="12">
        <v>4.8799999999999999E-4</v>
      </c>
      <c r="T715" s="23" t="s">
        <v>690</v>
      </c>
      <c r="U715" s="1" t="s">
        <v>688</v>
      </c>
      <c r="V715" s="24" t="s">
        <v>691</v>
      </c>
    </row>
    <row r="716" spans="1:22">
      <c r="A716" s="1" t="s">
        <v>3193</v>
      </c>
      <c r="B716" s="1" t="s">
        <v>3866</v>
      </c>
      <c r="C716" s="1" t="s">
        <v>4041</v>
      </c>
      <c r="D716" s="1">
        <v>3026234</v>
      </c>
      <c r="E716" s="1">
        <v>3026634</v>
      </c>
      <c r="F716" s="1" t="s">
        <v>4065</v>
      </c>
      <c r="G716" s="1">
        <v>400</v>
      </c>
      <c r="H716" s="1">
        <v>126</v>
      </c>
      <c r="I716" s="1">
        <v>260</v>
      </c>
      <c r="J716" s="19" t="s">
        <v>3582</v>
      </c>
      <c r="K716" s="20" t="s">
        <v>3585</v>
      </c>
      <c r="L716" s="1">
        <v>36</v>
      </c>
      <c r="M716" s="1" t="s">
        <v>142</v>
      </c>
      <c r="N716" s="1">
        <v>6</v>
      </c>
      <c r="O716" s="1">
        <v>116</v>
      </c>
      <c r="P716" s="1">
        <v>122</v>
      </c>
      <c r="Q716" s="16">
        <v>158</v>
      </c>
      <c r="R716" s="16">
        <v>152</v>
      </c>
      <c r="S716" s="12">
        <v>9.8799999999999995E-4</v>
      </c>
      <c r="T716" s="23" t="s">
        <v>704</v>
      </c>
      <c r="U716" s="1" t="s">
        <v>705</v>
      </c>
      <c r="V716" s="24" t="s">
        <v>706</v>
      </c>
    </row>
    <row r="717" spans="1:22">
      <c r="A717" s="1" t="s">
        <v>3191</v>
      </c>
      <c r="B717" s="1" t="s">
        <v>3753</v>
      </c>
      <c r="C717" s="1" t="s">
        <v>4046</v>
      </c>
      <c r="D717" s="1">
        <v>234577</v>
      </c>
      <c r="E717" s="1">
        <v>234977</v>
      </c>
      <c r="F717" s="1" t="s">
        <v>4065</v>
      </c>
      <c r="G717" s="1">
        <v>400</v>
      </c>
      <c r="H717" s="1">
        <v>251</v>
      </c>
      <c r="I717" s="1">
        <v>289</v>
      </c>
      <c r="J717" s="19" t="s">
        <v>3582</v>
      </c>
      <c r="K717" s="20" t="s">
        <v>3585</v>
      </c>
      <c r="L717" s="1">
        <v>36</v>
      </c>
      <c r="M717" s="1" t="s">
        <v>142</v>
      </c>
      <c r="N717" s="1">
        <v>6</v>
      </c>
      <c r="O717" s="1">
        <v>24</v>
      </c>
      <c r="P717" s="1">
        <v>30</v>
      </c>
      <c r="Q717" s="16">
        <v>125</v>
      </c>
      <c r="R717" s="16">
        <v>119</v>
      </c>
      <c r="S717" s="12">
        <v>9.8799999999999995E-4</v>
      </c>
      <c r="T717" s="23" t="s">
        <v>713</v>
      </c>
      <c r="U717" s="1" t="s">
        <v>705</v>
      </c>
      <c r="V717" s="24" t="s">
        <v>714</v>
      </c>
    </row>
    <row r="718" spans="1:22">
      <c r="A718" s="1" t="s">
        <v>3197</v>
      </c>
      <c r="B718" s="1" t="s">
        <v>3624</v>
      </c>
      <c r="C718" s="1" t="s">
        <v>4064</v>
      </c>
      <c r="D718" s="1">
        <v>684624</v>
      </c>
      <c r="E718" s="1">
        <v>685024</v>
      </c>
      <c r="F718" s="1" t="s">
        <v>4065</v>
      </c>
      <c r="G718" s="1">
        <v>400</v>
      </c>
      <c r="H718" s="1">
        <v>79</v>
      </c>
      <c r="I718" s="1">
        <v>206</v>
      </c>
      <c r="J718" s="19" t="s">
        <v>3582</v>
      </c>
      <c r="K718" s="20" t="s">
        <v>3585</v>
      </c>
      <c r="L718" s="1">
        <v>36</v>
      </c>
      <c r="M718" s="1" t="s">
        <v>142</v>
      </c>
      <c r="N718" s="1">
        <v>6</v>
      </c>
      <c r="O718" s="1">
        <v>59</v>
      </c>
      <c r="P718" s="1">
        <v>65</v>
      </c>
      <c r="Q718" s="16">
        <v>262</v>
      </c>
      <c r="R718" s="16">
        <v>256</v>
      </c>
      <c r="S718" s="12">
        <v>7.3800000000000005E-4</v>
      </c>
      <c r="T718" s="23" t="s">
        <v>699</v>
      </c>
      <c r="U718" s="1" t="s">
        <v>695</v>
      </c>
      <c r="V718" s="24" t="s">
        <v>670</v>
      </c>
    </row>
    <row r="719" spans="1:22">
      <c r="A719" s="1" t="s">
        <v>3178</v>
      </c>
      <c r="B719" s="1" t="s">
        <v>3899</v>
      </c>
      <c r="C719" s="1" t="s">
        <v>4048</v>
      </c>
      <c r="D719" s="1">
        <v>14778</v>
      </c>
      <c r="E719" s="1">
        <v>15178</v>
      </c>
      <c r="F719" s="1" t="s">
        <v>4066</v>
      </c>
      <c r="G719" s="1">
        <v>400</v>
      </c>
      <c r="H719" s="1">
        <v>122</v>
      </c>
      <c r="I719" s="1">
        <v>271</v>
      </c>
      <c r="J719" s="19" t="s">
        <v>3582</v>
      </c>
      <c r="K719" s="20" t="s">
        <v>3585</v>
      </c>
      <c r="L719" s="1">
        <v>36</v>
      </c>
      <c r="M719" s="1" t="s">
        <v>142</v>
      </c>
      <c r="N719" s="1">
        <v>6</v>
      </c>
      <c r="O719" s="1">
        <v>42</v>
      </c>
      <c r="P719" s="1">
        <v>48</v>
      </c>
      <c r="Q719" s="16">
        <v>236</v>
      </c>
      <c r="R719" s="16">
        <v>230</v>
      </c>
      <c r="S719" s="12">
        <v>4.8799999999999999E-4</v>
      </c>
      <c r="T719" s="23" t="s">
        <v>692</v>
      </c>
      <c r="U719" s="1" t="s">
        <v>688</v>
      </c>
      <c r="V719" s="24" t="s">
        <v>693</v>
      </c>
    </row>
    <row r="720" spans="1:22">
      <c r="A720" s="1" t="s">
        <v>3178</v>
      </c>
      <c r="B720" s="1" t="s">
        <v>3899</v>
      </c>
      <c r="C720" s="1" t="s">
        <v>4048</v>
      </c>
      <c r="D720" s="1">
        <v>14778</v>
      </c>
      <c r="E720" s="1">
        <v>15178</v>
      </c>
      <c r="F720" s="1" t="s">
        <v>4066</v>
      </c>
      <c r="G720" s="1">
        <v>400</v>
      </c>
      <c r="H720" s="1">
        <v>77</v>
      </c>
      <c r="I720" s="1">
        <v>271</v>
      </c>
      <c r="J720" s="19" t="s">
        <v>3582</v>
      </c>
      <c r="K720" s="20" t="s">
        <v>3585</v>
      </c>
      <c r="L720" s="1">
        <v>36</v>
      </c>
      <c r="M720" s="1" t="s">
        <v>142</v>
      </c>
      <c r="N720" s="1">
        <v>6</v>
      </c>
      <c r="O720" s="1">
        <v>87</v>
      </c>
      <c r="P720" s="1">
        <v>93</v>
      </c>
      <c r="Q720" s="16">
        <v>236</v>
      </c>
      <c r="R720" s="16">
        <v>230</v>
      </c>
      <c r="S720" s="12">
        <v>4.8799999999999999E-4</v>
      </c>
      <c r="T720" s="23" t="s">
        <v>692</v>
      </c>
      <c r="U720" s="1" t="s">
        <v>688</v>
      </c>
      <c r="V720" s="24" t="s">
        <v>693</v>
      </c>
    </row>
    <row r="721" spans="1:22">
      <c r="A721" s="1" t="s">
        <v>3189</v>
      </c>
      <c r="B721" s="1" t="s">
        <v>3685</v>
      </c>
      <c r="C721" s="1" t="s">
        <v>4054</v>
      </c>
      <c r="D721" s="1">
        <v>5002</v>
      </c>
      <c r="E721" s="1">
        <v>5402</v>
      </c>
      <c r="F721" s="1" t="s">
        <v>4065</v>
      </c>
      <c r="G721" s="1">
        <v>400</v>
      </c>
      <c r="H721" s="1">
        <v>62</v>
      </c>
      <c r="I721" s="1">
        <v>334</v>
      </c>
      <c r="J721" s="19" t="s">
        <v>3582</v>
      </c>
      <c r="K721" s="20" t="s">
        <v>3585</v>
      </c>
      <c r="L721" s="1">
        <v>36</v>
      </c>
      <c r="M721" s="1" t="s">
        <v>142</v>
      </c>
      <c r="N721" s="1">
        <v>6</v>
      </c>
      <c r="O721" s="1">
        <v>122</v>
      </c>
      <c r="P721" s="1">
        <v>128</v>
      </c>
      <c r="Q721" s="16">
        <v>216</v>
      </c>
      <c r="R721" s="16">
        <v>210</v>
      </c>
      <c r="S721" s="12">
        <v>9.8799999999999995E-4</v>
      </c>
      <c r="T721" s="23" t="s">
        <v>711</v>
      </c>
      <c r="U721" s="1" t="s">
        <v>705</v>
      </c>
      <c r="V721" s="24" t="s">
        <v>712</v>
      </c>
    </row>
    <row r="722" spans="1:22">
      <c r="A722" s="1" t="s">
        <v>3199</v>
      </c>
      <c r="B722" s="1" t="s">
        <v>3685</v>
      </c>
      <c r="C722" s="1" t="s">
        <v>4069</v>
      </c>
      <c r="D722" s="1">
        <v>2225686</v>
      </c>
      <c r="E722" s="1">
        <v>2226086</v>
      </c>
      <c r="F722" s="1" t="s">
        <v>4065</v>
      </c>
      <c r="G722" s="1">
        <v>400</v>
      </c>
      <c r="H722" s="1">
        <v>169</v>
      </c>
      <c r="I722" s="1">
        <v>207</v>
      </c>
      <c r="J722" s="19" t="s">
        <v>3584</v>
      </c>
      <c r="K722" s="20" t="s">
        <v>3585</v>
      </c>
      <c r="L722" s="1">
        <v>36</v>
      </c>
      <c r="M722" s="1" t="s">
        <v>142</v>
      </c>
      <c r="N722" s="1">
        <v>6</v>
      </c>
      <c r="O722" s="1">
        <v>24</v>
      </c>
      <c r="P722" s="1">
        <v>30</v>
      </c>
      <c r="Q722" s="16">
        <v>207</v>
      </c>
      <c r="R722" s="16">
        <v>201</v>
      </c>
      <c r="S722" s="12">
        <v>4.6600000000000001E-3</v>
      </c>
      <c r="T722" s="23" t="s">
        <v>731</v>
      </c>
      <c r="U722" s="1" t="s">
        <v>732</v>
      </c>
      <c r="V722" s="24" t="s">
        <v>733</v>
      </c>
    </row>
    <row r="723" spans="1:22">
      <c r="A723" s="1" t="s">
        <v>3187</v>
      </c>
      <c r="B723" s="1" t="s">
        <v>3685</v>
      </c>
      <c r="C723" s="1" t="s">
        <v>4068</v>
      </c>
      <c r="D723" s="1">
        <v>5928750</v>
      </c>
      <c r="E723" s="1">
        <v>5929150</v>
      </c>
      <c r="F723" s="1" t="s">
        <v>4066</v>
      </c>
      <c r="G723" s="1">
        <v>400</v>
      </c>
      <c r="H723" s="1">
        <v>4</v>
      </c>
      <c r="I723" s="1">
        <v>153</v>
      </c>
      <c r="J723" s="19" t="s">
        <v>3584</v>
      </c>
      <c r="K723" s="20" t="s">
        <v>3585</v>
      </c>
      <c r="L723" s="1">
        <v>36</v>
      </c>
      <c r="M723" s="1" t="s">
        <v>142</v>
      </c>
      <c r="N723" s="1">
        <v>6</v>
      </c>
      <c r="O723" s="1">
        <v>68</v>
      </c>
      <c r="P723" s="1">
        <v>74</v>
      </c>
      <c r="Q723" s="16">
        <v>328</v>
      </c>
      <c r="R723" s="16">
        <v>322</v>
      </c>
      <c r="S723" s="12">
        <v>2.4399999999999999E-4</v>
      </c>
      <c r="T723" s="23" t="s">
        <v>684</v>
      </c>
      <c r="U723" s="1" t="s">
        <v>678</v>
      </c>
      <c r="V723" s="24" t="s">
        <v>685</v>
      </c>
    </row>
    <row r="724" spans="1:22">
      <c r="A724" s="1" t="s">
        <v>3190</v>
      </c>
      <c r="B724" s="1" t="s">
        <v>3685</v>
      </c>
      <c r="C724" s="1" t="s">
        <v>4072</v>
      </c>
      <c r="D724" s="1">
        <v>2171072</v>
      </c>
      <c r="E724" s="1">
        <v>2171472</v>
      </c>
      <c r="F724" s="1" t="s">
        <v>4066</v>
      </c>
      <c r="G724" s="1">
        <v>400</v>
      </c>
      <c r="H724" s="1">
        <v>71</v>
      </c>
      <c r="I724" s="1">
        <v>189</v>
      </c>
      <c r="J724" s="19" t="s">
        <v>3584</v>
      </c>
      <c r="K724" s="20" t="s">
        <v>3585</v>
      </c>
      <c r="L724" s="1">
        <v>36</v>
      </c>
      <c r="M724" s="1" t="s">
        <v>142</v>
      </c>
      <c r="N724" s="1">
        <v>6</v>
      </c>
      <c r="O724" s="1">
        <v>89</v>
      </c>
      <c r="P724" s="1">
        <v>95</v>
      </c>
      <c r="Q724" s="16">
        <v>240</v>
      </c>
      <c r="R724" s="16">
        <v>234</v>
      </c>
      <c r="S724" s="12">
        <v>1.23E-3</v>
      </c>
      <c r="T724" s="23" t="s">
        <v>720</v>
      </c>
      <c r="U724" s="1" t="s">
        <v>718</v>
      </c>
      <c r="V724" s="24" t="s">
        <v>721</v>
      </c>
    </row>
    <row r="725" spans="1:22">
      <c r="A725" s="1" t="s">
        <v>3180</v>
      </c>
      <c r="B725" s="1" t="s">
        <v>3685</v>
      </c>
      <c r="C725" s="1" t="s">
        <v>4072</v>
      </c>
      <c r="D725" s="1">
        <v>4436778</v>
      </c>
      <c r="E725" s="1">
        <v>4437178</v>
      </c>
      <c r="F725" s="1" t="s">
        <v>4065</v>
      </c>
      <c r="G725" s="1">
        <v>400</v>
      </c>
      <c r="H725" s="1">
        <v>1</v>
      </c>
      <c r="I725" s="1">
        <v>208</v>
      </c>
      <c r="J725" s="19" t="s">
        <v>3584</v>
      </c>
      <c r="K725" s="20" t="s">
        <v>3585</v>
      </c>
      <c r="L725" s="1">
        <v>36</v>
      </c>
      <c r="M725" s="1" t="s">
        <v>142</v>
      </c>
      <c r="N725" s="1">
        <v>6</v>
      </c>
      <c r="O725" s="1">
        <v>122</v>
      </c>
      <c r="P725" s="1">
        <v>128</v>
      </c>
      <c r="Q725" s="16">
        <v>277</v>
      </c>
      <c r="R725" s="16">
        <v>271</v>
      </c>
      <c r="S725" s="12">
        <v>4.8799999999999999E-4</v>
      </c>
      <c r="T725" s="23" t="s">
        <v>687</v>
      </c>
      <c r="U725" s="1" t="s">
        <v>688</v>
      </c>
      <c r="V725" s="24" t="s">
        <v>689</v>
      </c>
    </row>
    <row r="726" spans="1:22">
      <c r="A726" s="1" t="s">
        <v>3194</v>
      </c>
      <c r="B726" s="1" t="s">
        <v>3685</v>
      </c>
      <c r="C726" s="1" t="s">
        <v>4073</v>
      </c>
      <c r="D726" s="1">
        <v>7249044</v>
      </c>
      <c r="E726" s="1">
        <v>7249444</v>
      </c>
      <c r="F726" s="1" t="s">
        <v>4066</v>
      </c>
      <c r="G726" s="1">
        <v>400</v>
      </c>
      <c r="H726" s="1">
        <v>3</v>
      </c>
      <c r="I726" s="1">
        <v>280</v>
      </c>
      <c r="J726" s="19" t="s">
        <v>3584</v>
      </c>
      <c r="K726" s="20" t="s">
        <v>3585</v>
      </c>
      <c r="L726" s="1">
        <v>36</v>
      </c>
      <c r="M726" s="1" t="s">
        <v>142</v>
      </c>
      <c r="N726" s="1">
        <v>6</v>
      </c>
      <c r="O726" s="1">
        <v>239</v>
      </c>
      <c r="P726" s="1">
        <v>245</v>
      </c>
      <c r="Q726" s="16">
        <v>158</v>
      </c>
      <c r="R726" s="16">
        <v>152</v>
      </c>
      <c r="S726" s="12">
        <v>9.8799999999999995E-4</v>
      </c>
      <c r="T726" s="23" t="s">
        <v>707</v>
      </c>
      <c r="U726" s="1" t="s">
        <v>705</v>
      </c>
      <c r="V726" s="24" t="s">
        <v>708</v>
      </c>
    </row>
    <row r="727" spans="1:22">
      <c r="A727" s="1" t="s">
        <v>3175</v>
      </c>
      <c r="B727" s="1" t="s">
        <v>3610</v>
      </c>
      <c r="C727" s="1" t="s">
        <v>4122</v>
      </c>
      <c r="D727" s="1">
        <v>2311753</v>
      </c>
      <c r="E727" s="1">
        <v>2312153</v>
      </c>
      <c r="F727" s="1" t="s">
        <v>4065</v>
      </c>
      <c r="G727" s="1">
        <v>400</v>
      </c>
      <c r="H727" s="1">
        <v>1</v>
      </c>
      <c r="I727" s="1">
        <v>130</v>
      </c>
      <c r="J727" s="19" t="s">
        <v>4018</v>
      </c>
      <c r="K727" s="20" t="s">
        <v>3585</v>
      </c>
      <c r="L727" s="1">
        <v>36</v>
      </c>
      <c r="M727" s="1" t="s">
        <v>142</v>
      </c>
      <c r="N727" s="1">
        <v>6</v>
      </c>
      <c r="O727" s="1">
        <v>116</v>
      </c>
      <c r="P727" s="1">
        <v>122</v>
      </c>
      <c r="Q727" s="16">
        <v>283</v>
      </c>
      <c r="R727" s="16">
        <v>277</v>
      </c>
      <c r="S727" s="12">
        <v>2.4399999999999999E-4</v>
      </c>
      <c r="T727" s="23" t="s">
        <v>682</v>
      </c>
      <c r="U727" s="1" t="s">
        <v>678</v>
      </c>
      <c r="V727" s="24" t="s">
        <v>683</v>
      </c>
    </row>
    <row r="728" spans="1:22">
      <c r="A728" s="1" t="s">
        <v>3174</v>
      </c>
      <c r="B728" s="1" t="s">
        <v>3618</v>
      </c>
      <c r="C728" s="1" t="s">
        <v>4085</v>
      </c>
      <c r="D728" s="1">
        <v>156576</v>
      </c>
      <c r="E728" s="1">
        <v>156976</v>
      </c>
      <c r="F728" s="1" t="s">
        <v>4066</v>
      </c>
      <c r="G728" s="1">
        <v>400</v>
      </c>
      <c r="H728" s="1">
        <v>1</v>
      </c>
      <c r="I728" s="1">
        <v>195</v>
      </c>
      <c r="J728" s="19" t="s">
        <v>4018</v>
      </c>
      <c r="K728" s="20" t="s">
        <v>3585</v>
      </c>
      <c r="L728" s="1">
        <v>36</v>
      </c>
      <c r="M728" s="1" t="s">
        <v>142</v>
      </c>
      <c r="N728" s="1">
        <v>6</v>
      </c>
      <c r="O728" s="1">
        <v>113</v>
      </c>
      <c r="P728" s="1">
        <v>119</v>
      </c>
      <c r="Q728" s="16">
        <v>286</v>
      </c>
      <c r="R728" s="16">
        <v>280</v>
      </c>
      <c r="S728" s="12">
        <v>2.4399999999999999E-4</v>
      </c>
      <c r="T728" s="23" t="s">
        <v>686</v>
      </c>
      <c r="U728" s="1" t="s">
        <v>678</v>
      </c>
      <c r="V728" s="24" t="s">
        <v>685</v>
      </c>
    </row>
    <row r="729" spans="1:22">
      <c r="A729" s="1" t="s">
        <v>3200</v>
      </c>
      <c r="B729" s="1" t="s">
        <v>3622</v>
      </c>
      <c r="C729" s="1" t="s">
        <v>4086</v>
      </c>
      <c r="D729" s="1">
        <v>1873892</v>
      </c>
      <c r="E729" s="1">
        <v>1874292</v>
      </c>
      <c r="F729" s="1" t="s">
        <v>4066</v>
      </c>
      <c r="G729" s="1">
        <v>400</v>
      </c>
      <c r="H729" s="1">
        <v>1</v>
      </c>
      <c r="I729" s="1">
        <v>100</v>
      </c>
      <c r="J729" s="19" t="s">
        <v>4018</v>
      </c>
      <c r="K729" s="20" t="s">
        <v>3585</v>
      </c>
      <c r="L729" s="1">
        <v>36</v>
      </c>
      <c r="M729" s="1" t="s">
        <v>142</v>
      </c>
      <c r="N729" s="1">
        <v>6</v>
      </c>
      <c r="O729" s="1">
        <v>9</v>
      </c>
      <c r="P729" s="1">
        <v>15</v>
      </c>
      <c r="Q729" s="16">
        <v>390</v>
      </c>
      <c r="R729" s="16">
        <v>384</v>
      </c>
      <c r="S729" s="12">
        <v>2.4399999999999999E-4</v>
      </c>
      <c r="T729" s="23" t="s">
        <v>677</v>
      </c>
      <c r="U729" s="1" t="s">
        <v>678</v>
      </c>
      <c r="V729" s="24" t="s">
        <v>679</v>
      </c>
    </row>
    <row r="730" spans="1:22">
      <c r="A730" s="1" t="s">
        <v>3188</v>
      </c>
      <c r="B730" s="1" t="s">
        <v>3624</v>
      </c>
      <c r="C730" s="1" t="s">
        <v>4086</v>
      </c>
      <c r="D730" s="1">
        <v>4000585</v>
      </c>
      <c r="E730" s="1">
        <v>4000985</v>
      </c>
      <c r="F730" s="1" t="s">
        <v>4065</v>
      </c>
      <c r="G730" s="1">
        <v>400</v>
      </c>
      <c r="H730" s="1">
        <v>12</v>
      </c>
      <c r="I730" s="1">
        <v>139</v>
      </c>
      <c r="J730" s="19" t="s">
        <v>4018</v>
      </c>
      <c r="K730" s="20" t="s">
        <v>3585</v>
      </c>
      <c r="L730" s="1">
        <v>36</v>
      </c>
      <c r="M730" s="1" t="s">
        <v>142</v>
      </c>
      <c r="N730" s="1">
        <v>6</v>
      </c>
      <c r="O730" s="1">
        <v>118</v>
      </c>
      <c r="P730" s="1">
        <v>124</v>
      </c>
      <c r="Q730" s="16">
        <v>270</v>
      </c>
      <c r="R730" s="16">
        <v>264</v>
      </c>
      <c r="S730" s="12">
        <v>3.6700000000000001E-3</v>
      </c>
      <c r="T730" s="23" t="s">
        <v>728</v>
      </c>
      <c r="U730" s="1" t="s">
        <v>729</v>
      </c>
      <c r="V730" s="24" t="s">
        <v>730</v>
      </c>
    </row>
    <row r="731" spans="1:22">
      <c r="A731" s="1" t="s">
        <v>3196</v>
      </c>
      <c r="B731" s="1" t="s">
        <v>3610</v>
      </c>
      <c r="C731" s="1" t="s">
        <v>4088</v>
      </c>
      <c r="D731" s="1">
        <v>1733796</v>
      </c>
      <c r="E731" s="1">
        <v>1734196</v>
      </c>
      <c r="F731" s="1" t="s">
        <v>4065</v>
      </c>
      <c r="G731" s="1">
        <v>400</v>
      </c>
      <c r="H731" s="1">
        <v>50</v>
      </c>
      <c r="I731" s="1">
        <v>322</v>
      </c>
      <c r="J731" s="19" t="s">
        <v>4018</v>
      </c>
      <c r="K731" s="20" t="s">
        <v>3585</v>
      </c>
      <c r="L731" s="1">
        <v>36</v>
      </c>
      <c r="M731" s="1" t="s">
        <v>142</v>
      </c>
      <c r="N731" s="1">
        <v>6</v>
      </c>
      <c r="O731" s="1">
        <v>265</v>
      </c>
      <c r="P731" s="1">
        <v>271</v>
      </c>
      <c r="Q731" s="16">
        <v>85</v>
      </c>
      <c r="R731" s="16">
        <v>79</v>
      </c>
      <c r="S731" s="12">
        <v>7.3800000000000005E-4</v>
      </c>
      <c r="T731" s="23" t="s">
        <v>702</v>
      </c>
      <c r="U731" s="1" t="s">
        <v>695</v>
      </c>
      <c r="V731" s="24" t="s">
        <v>703</v>
      </c>
    </row>
    <row r="732" spans="1:22">
      <c r="A732" s="1" t="s">
        <v>3203</v>
      </c>
      <c r="B732" s="1" t="s">
        <v>3610</v>
      </c>
      <c r="C732" s="1" t="s">
        <v>4092</v>
      </c>
      <c r="D732" s="1">
        <v>2149896</v>
      </c>
      <c r="E732" s="1">
        <v>2150296</v>
      </c>
      <c r="F732" s="1" t="s">
        <v>4065</v>
      </c>
      <c r="G732" s="1">
        <v>400</v>
      </c>
      <c r="H732" s="1">
        <v>160</v>
      </c>
      <c r="I732" s="1">
        <v>207</v>
      </c>
      <c r="J732" s="19" t="s">
        <v>4018</v>
      </c>
      <c r="K732" s="20" t="s">
        <v>3585</v>
      </c>
      <c r="L732" s="1">
        <v>36</v>
      </c>
      <c r="M732" s="1" t="s">
        <v>142</v>
      </c>
      <c r="N732" s="1">
        <v>6</v>
      </c>
      <c r="O732" s="1">
        <v>12</v>
      </c>
      <c r="P732" s="1">
        <v>18</v>
      </c>
      <c r="Q732" s="16">
        <v>228</v>
      </c>
      <c r="R732" s="16">
        <v>222</v>
      </c>
      <c r="S732" s="12">
        <v>3.1900000000000001E-3</v>
      </c>
      <c r="T732" s="23" t="s">
        <v>723</v>
      </c>
      <c r="U732" s="1" t="s">
        <v>724</v>
      </c>
      <c r="V732" s="24" t="s">
        <v>725</v>
      </c>
    </row>
    <row r="733" spans="1:22">
      <c r="A733" s="1" t="s">
        <v>3201</v>
      </c>
      <c r="B733" s="1" t="s">
        <v>3653</v>
      </c>
      <c r="C733" s="1" t="s">
        <v>4148</v>
      </c>
      <c r="D733" s="1">
        <v>1495986</v>
      </c>
      <c r="E733" s="1">
        <v>1496386</v>
      </c>
      <c r="F733" s="1" t="s">
        <v>4066</v>
      </c>
      <c r="G733" s="1">
        <v>400</v>
      </c>
      <c r="H733" s="1">
        <v>1</v>
      </c>
      <c r="I733" s="1">
        <v>237</v>
      </c>
      <c r="J733" s="19" t="s">
        <v>4018</v>
      </c>
      <c r="K733" s="20" t="s">
        <v>3585</v>
      </c>
      <c r="L733" s="1">
        <v>36</v>
      </c>
      <c r="M733" s="1" t="s">
        <v>142</v>
      </c>
      <c r="N733" s="1">
        <v>6</v>
      </c>
      <c r="O733" s="1">
        <v>55</v>
      </c>
      <c r="P733" s="1">
        <v>61</v>
      </c>
      <c r="Q733" s="16">
        <v>344</v>
      </c>
      <c r="R733" s="16">
        <v>338</v>
      </c>
      <c r="S733" s="12">
        <v>2.4399999999999999E-4</v>
      </c>
      <c r="T733" s="23" t="s">
        <v>680</v>
      </c>
      <c r="U733" s="1" t="s">
        <v>678</v>
      </c>
      <c r="V733" s="24" t="s">
        <v>681</v>
      </c>
    </row>
    <row r="734" spans="1:22">
      <c r="A734" s="1" t="s">
        <v>3183</v>
      </c>
      <c r="B734" s="1" t="s">
        <v>3610</v>
      </c>
      <c r="C734" s="1" t="s">
        <v>4096</v>
      </c>
      <c r="D734" s="1">
        <v>548781</v>
      </c>
      <c r="E734" s="1">
        <v>549181</v>
      </c>
      <c r="F734" s="1" t="s">
        <v>4065</v>
      </c>
      <c r="G734" s="1">
        <v>400</v>
      </c>
      <c r="H734" s="1">
        <v>12</v>
      </c>
      <c r="I734" s="1">
        <v>71</v>
      </c>
      <c r="J734" s="19" t="s">
        <v>4018</v>
      </c>
      <c r="K734" s="20" t="s">
        <v>3585</v>
      </c>
      <c r="L734" s="1">
        <v>36</v>
      </c>
      <c r="M734" s="1" t="s">
        <v>142</v>
      </c>
      <c r="N734" s="1">
        <v>6</v>
      </c>
      <c r="O734" s="1">
        <v>50</v>
      </c>
      <c r="P734" s="1">
        <v>56</v>
      </c>
      <c r="Q734" s="16">
        <v>338</v>
      </c>
      <c r="R734" s="16">
        <v>332</v>
      </c>
      <c r="S734" s="12">
        <v>7.3800000000000005E-4</v>
      </c>
      <c r="T734" s="23" t="s">
        <v>694</v>
      </c>
      <c r="U734" s="1" t="s">
        <v>695</v>
      </c>
      <c r="V734" s="24" t="s">
        <v>696</v>
      </c>
    </row>
    <row r="735" spans="1:22">
      <c r="A735" s="1" t="s">
        <v>3177</v>
      </c>
      <c r="B735" s="1" t="s">
        <v>3667</v>
      </c>
      <c r="C735" s="1" t="s">
        <v>4157</v>
      </c>
      <c r="D735" s="1">
        <v>1306720</v>
      </c>
      <c r="E735" s="1">
        <v>1307120</v>
      </c>
      <c r="F735" s="1" t="s">
        <v>4065</v>
      </c>
      <c r="G735" s="1">
        <v>400</v>
      </c>
      <c r="H735" s="1">
        <v>4</v>
      </c>
      <c r="I735" s="1">
        <v>310</v>
      </c>
      <c r="J735" s="19" t="s">
        <v>4018</v>
      </c>
      <c r="K735" s="20" t="s">
        <v>3585</v>
      </c>
      <c r="L735" s="1">
        <v>36</v>
      </c>
      <c r="M735" s="1" t="s">
        <v>142</v>
      </c>
      <c r="N735" s="1">
        <v>6</v>
      </c>
      <c r="O735" s="1">
        <v>283</v>
      </c>
      <c r="P735" s="1">
        <v>289</v>
      </c>
      <c r="Q735" s="16">
        <v>113</v>
      </c>
      <c r="R735" s="16">
        <v>107</v>
      </c>
      <c r="S735" s="12">
        <v>9.8799999999999995E-4</v>
      </c>
      <c r="T735" s="23" t="s">
        <v>709</v>
      </c>
      <c r="U735" s="1" t="s">
        <v>705</v>
      </c>
      <c r="V735" s="24" t="s">
        <v>710</v>
      </c>
    </row>
    <row r="736" spans="1:22">
      <c r="A736" s="1" t="s">
        <v>3209</v>
      </c>
      <c r="B736" s="1" t="s">
        <v>3787</v>
      </c>
      <c r="C736" s="1" t="s">
        <v>4021</v>
      </c>
      <c r="D736" s="1">
        <v>189979</v>
      </c>
      <c r="E736" s="1">
        <v>190379</v>
      </c>
      <c r="F736" s="1" t="s">
        <v>4066</v>
      </c>
      <c r="G736" s="1">
        <v>400</v>
      </c>
      <c r="H736" s="1">
        <v>156</v>
      </c>
      <c r="I736" s="1">
        <v>203</v>
      </c>
      <c r="J736" s="19" t="s">
        <v>3582</v>
      </c>
      <c r="K736" s="20" t="s">
        <v>3585</v>
      </c>
      <c r="L736" s="1">
        <v>37</v>
      </c>
      <c r="M736" s="1" t="s">
        <v>143</v>
      </c>
      <c r="N736" s="1">
        <v>5</v>
      </c>
      <c r="O736" s="1">
        <v>30</v>
      </c>
      <c r="P736" s="1">
        <v>35</v>
      </c>
      <c r="Q736" s="16">
        <v>214</v>
      </c>
      <c r="R736" s="16">
        <v>209</v>
      </c>
      <c r="S736" s="12">
        <v>2.8900000000000002E-3</v>
      </c>
      <c r="T736" s="23" t="s">
        <v>747</v>
      </c>
      <c r="U736" s="1" t="s">
        <v>743</v>
      </c>
      <c r="V736" s="24" t="s">
        <v>745</v>
      </c>
    </row>
    <row r="737" spans="1:22">
      <c r="A737" s="1" t="s">
        <v>3209</v>
      </c>
      <c r="B737" s="1" t="s">
        <v>3787</v>
      </c>
      <c r="C737" s="1" t="s">
        <v>4021</v>
      </c>
      <c r="D737" s="1">
        <v>189979</v>
      </c>
      <c r="E737" s="1">
        <v>190379</v>
      </c>
      <c r="F737" s="1" t="s">
        <v>4066</v>
      </c>
      <c r="G737" s="1">
        <v>400</v>
      </c>
      <c r="H737" s="1">
        <v>179</v>
      </c>
      <c r="I737" s="1">
        <v>207</v>
      </c>
      <c r="J737" s="19" t="s">
        <v>3582</v>
      </c>
      <c r="K737" s="20" t="s">
        <v>3585</v>
      </c>
      <c r="L737" s="1">
        <v>37</v>
      </c>
      <c r="M737" s="1" t="s">
        <v>143</v>
      </c>
      <c r="N737" s="1">
        <v>5</v>
      </c>
      <c r="O737" s="1">
        <v>7</v>
      </c>
      <c r="P737" s="1">
        <v>12</v>
      </c>
      <c r="Q737" s="16">
        <v>214</v>
      </c>
      <c r="R737" s="16">
        <v>209</v>
      </c>
      <c r="S737" s="12">
        <v>2.8900000000000002E-3</v>
      </c>
      <c r="T737" s="23" t="s">
        <v>742</v>
      </c>
      <c r="U737" s="1" t="s">
        <v>743</v>
      </c>
      <c r="V737" s="24" t="s">
        <v>745</v>
      </c>
    </row>
    <row r="738" spans="1:22">
      <c r="A738" s="1" t="s">
        <v>3206</v>
      </c>
      <c r="B738" s="1" t="s">
        <v>3601</v>
      </c>
      <c r="C738" s="1" t="s">
        <v>4053</v>
      </c>
      <c r="D738" s="1">
        <v>156919</v>
      </c>
      <c r="E738" s="1">
        <v>157319</v>
      </c>
      <c r="F738" s="1" t="s">
        <v>4065</v>
      </c>
      <c r="G738" s="1">
        <v>400</v>
      </c>
      <c r="H738" s="1">
        <v>244</v>
      </c>
      <c r="I738" s="1">
        <v>297</v>
      </c>
      <c r="J738" s="19" t="s">
        <v>3582</v>
      </c>
      <c r="K738" s="20" t="s">
        <v>3585</v>
      </c>
      <c r="L738" s="1">
        <v>37</v>
      </c>
      <c r="M738" s="1" t="s">
        <v>143</v>
      </c>
      <c r="N738" s="1">
        <v>5</v>
      </c>
      <c r="O738" s="1">
        <v>15</v>
      </c>
      <c r="P738" s="1">
        <v>20</v>
      </c>
      <c r="Q738" s="16">
        <v>141</v>
      </c>
      <c r="R738" s="16">
        <v>136</v>
      </c>
      <c r="S738" s="12">
        <v>2.8900000000000002E-3</v>
      </c>
      <c r="T738" s="23" t="s">
        <v>740</v>
      </c>
      <c r="U738" s="1" t="s">
        <v>738</v>
      </c>
      <c r="V738" s="24" t="s">
        <v>741</v>
      </c>
    </row>
    <row r="739" spans="1:22">
      <c r="A739" s="1" t="s">
        <v>3206</v>
      </c>
      <c r="B739" s="1" t="s">
        <v>3601</v>
      </c>
      <c r="C739" s="1" t="s">
        <v>4053</v>
      </c>
      <c r="D739" s="1">
        <v>156919</v>
      </c>
      <c r="E739" s="1">
        <v>157319</v>
      </c>
      <c r="F739" s="1" t="s">
        <v>4065</v>
      </c>
      <c r="G739" s="1">
        <v>400</v>
      </c>
      <c r="H739" s="1">
        <v>253</v>
      </c>
      <c r="I739" s="1">
        <v>296</v>
      </c>
      <c r="J739" s="19" t="s">
        <v>3582</v>
      </c>
      <c r="K739" s="20" t="s">
        <v>3585</v>
      </c>
      <c r="L739" s="1">
        <v>37</v>
      </c>
      <c r="M739" s="1" t="s">
        <v>143</v>
      </c>
      <c r="N739" s="1">
        <v>5</v>
      </c>
      <c r="O739" s="1">
        <v>80</v>
      </c>
      <c r="P739" s="1">
        <v>85</v>
      </c>
      <c r="Q739" s="16">
        <v>67</v>
      </c>
      <c r="R739" s="16">
        <v>62</v>
      </c>
      <c r="S739" s="12">
        <v>2.8900000000000002E-3</v>
      </c>
      <c r="T739" s="23" t="s">
        <v>740</v>
      </c>
      <c r="U739" s="1" t="s">
        <v>738</v>
      </c>
      <c r="V739" s="24" t="s">
        <v>741</v>
      </c>
    </row>
    <row r="740" spans="1:22">
      <c r="A740" s="1" t="s">
        <v>3208</v>
      </c>
      <c r="B740" s="1" t="s">
        <v>3679</v>
      </c>
      <c r="C740" s="1" t="s">
        <v>4098</v>
      </c>
      <c r="D740" s="1">
        <v>252568</v>
      </c>
      <c r="E740" s="1">
        <v>252968</v>
      </c>
      <c r="F740" s="1" t="s">
        <v>4066</v>
      </c>
      <c r="G740" s="1">
        <v>400</v>
      </c>
      <c r="H740" s="1">
        <v>184</v>
      </c>
      <c r="I740" s="1">
        <v>212</v>
      </c>
      <c r="J740" s="19" t="s">
        <v>4018</v>
      </c>
      <c r="K740" s="20" t="s">
        <v>3585</v>
      </c>
      <c r="L740" s="1">
        <v>37</v>
      </c>
      <c r="M740" s="1" t="s">
        <v>143</v>
      </c>
      <c r="N740" s="1">
        <v>5</v>
      </c>
      <c r="O740" s="1">
        <v>7</v>
      </c>
      <c r="P740" s="1">
        <v>12</v>
      </c>
      <c r="Q740" s="16">
        <v>209</v>
      </c>
      <c r="R740" s="16">
        <v>204</v>
      </c>
      <c r="S740" s="12">
        <v>2.8900000000000002E-3</v>
      </c>
      <c r="T740" s="23" t="s">
        <v>742</v>
      </c>
      <c r="U740" s="1" t="s">
        <v>743</v>
      </c>
      <c r="V740" s="24" t="s">
        <v>744</v>
      </c>
    </row>
    <row r="741" spans="1:22">
      <c r="A741" s="1" t="s">
        <v>3207</v>
      </c>
      <c r="B741" s="1" t="s">
        <v>3685</v>
      </c>
      <c r="C741" s="1" t="s">
        <v>4071</v>
      </c>
      <c r="D741" s="1">
        <v>3215071</v>
      </c>
      <c r="E741" s="1">
        <v>3215471</v>
      </c>
      <c r="F741" s="1" t="s">
        <v>4066</v>
      </c>
      <c r="G741" s="1">
        <v>400</v>
      </c>
      <c r="H741" s="1">
        <v>3</v>
      </c>
      <c r="I741" s="1">
        <v>215</v>
      </c>
      <c r="J741" s="19" t="s">
        <v>3584</v>
      </c>
      <c r="K741" s="20" t="s">
        <v>3585</v>
      </c>
      <c r="L741" s="1">
        <v>37</v>
      </c>
      <c r="M741" s="1" t="s">
        <v>143</v>
      </c>
      <c r="N741" s="1">
        <v>5</v>
      </c>
      <c r="O741" s="1">
        <v>180</v>
      </c>
      <c r="P741" s="1">
        <v>185</v>
      </c>
      <c r="Q741" s="16">
        <v>217</v>
      </c>
      <c r="R741" s="16">
        <v>212</v>
      </c>
      <c r="S741" s="12">
        <v>2.8900000000000002E-3</v>
      </c>
      <c r="T741" s="23" t="s">
        <v>737</v>
      </c>
      <c r="U741" s="1" t="s">
        <v>738</v>
      </c>
      <c r="V741" s="24" t="s">
        <v>739</v>
      </c>
    </row>
    <row r="742" spans="1:22">
      <c r="A742" s="1" t="s">
        <v>3204</v>
      </c>
      <c r="B742" s="1" t="s">
        <v>3685</v>
      </c>
      <c r="C742" s="1" t="s">
        <v>4068</v>
      </c>
      <c r="D742" s="1">
        <v>9608697</v>
      </c>
      <c r="E742" s="1">
        <v>9609097</v>
      </c>
      <c r="F742" s="1" t="s">
        <v>4065</v>
      </c>
      <c r="G742" s="1">
        <v>400</v>
      </c>
      <c r="H742" s="1">
        <v>265</v>
      </c>
      <c r="I742" s="1">
        <v>294</v>
      </c>
      <c r="J742" s="19" t="s">
        <v>3584</v>
      </c>
      <c r="K742" s="20" t="s">
        <v>3585</v>
      </c>
      <c r="L742" s="1">
        <v>37</v>
      </c>
      <c r="M742" s="1" t="s">
        <v>143</v>
      </c>
      <c r="N742" s="1">
        <v>5</v>
      </c>
      <c r="O742" s="1">
        <v>22</v>
      </c>
      <c r="P742" s="1">
        <v>27</v>
      </c>
      <c r="Q742" s="16">
        <v>113</v>
      </c>
      <c r="R742" s="16">
        <v>108</v>
      </c>
      <c r="S742" s="12">
        <v>9.6500000000000004E-4</v>
      </c>
      <c r="T742" s="23" t="s">
        <v>734</v>
      </c>
      <c r="U742" s="1" t="s">
        <v>735</v>
      </c>
      <c r="V742" s="24" t="s">
        <v>736</v>
      </c>
    </row>
    <row r="743" spans="1:22">
      <c r="A743" s="1" t="s">
        <v>3210</v>
      </c>
      <c r="B743" s="1" t="s">
        <v>3685</v>
      </c>
      <c r="C743" s="1" t="s">
        <v>4078</v>
      </c>
      <c r="D743" s="1">
        <v>589356</v>
      </c>
      <c r="E743" s="1">
        <v>589756</v>
      </c>
      <c r="F743" s="1" t="s">
        <v>4065</v>
      </c>
      <c r="G743" s="1">
        <v>400</v>
      </c>
      <c r="H743" s="1">
        <v>323</v>
      </c>
      <c r="I743" s="1">
        <v>370</v>
      </c>
      <c r="J743" s="19" t="s">
        <v>3584</v>
      </c>
      <c r="K743" s="20" t="s">
        <v>3585</v>
      </c>
      <c r="L743" s="1">
        <v>37</v>
      </c>
      <c r="M743" s="1" t="s">
        <v>143</v>
      </c>
      <c r="N743" s="1">
        <v>5</v>
      </c>
      <c r="O743" s="1">
        <v>30</v>
      </c>
      <c r="P743" s="1">
        <v>35</v>
      </c>
      <c r="Q743" s="16">
        <v>47</v>
      </c>
      <c r="R743" s="16">
        <v>42</v>
      </c>
      <c r="S743" s="12">
        <v>2.8900000000000002E-3</v>
      </c>
      <c r="T743" s="23" t="s">
        <v>746</v>
      </c>
      <c r="U743" s="1" t="s">
        <v>743</v>
      </c>
      <c r="V743" s="24" t="s">
        <v>744</v>
      </c>
    </row>
    <row r="744" spans="1:22">
      <c r="A744" s="1" t="s">
        <v>3205</v>
      </c>
      <c r="B744" s="1" t="s">
        <v>3632</v>
      </c>
      <c r="C744" s="1" t="s">
        <v>4145</v>
      </c>
      <c r="D744" s="1">
        <v>379246</v>
      </c>
      <c r="E744" s="1">
        <v>379646</v>
      </c>
      <c r="F744" s="1" t="s">
        <v>4066</v>
      </c>
      <c r="G744" s="1">
        <v>400</v>
      </c>
      <c r="H744" s="1">
        <v>17</v>
      </c>
      <c r="I744" s="1">
        <v>64</v>
      </c>
      <c r="J744" s="19" t="s">
        <v>4018</v>
      </c>
      <c r="K744" s="20" t="s">
        <v>3585</v>
      </c>
      <c r="L744" s="1">
        <v>37</v>
      </c>
      <c r="M744" s="1" t="s">
        <v>143</v>
      </c>
      <c r="N744" s="1">
        <v>5</v>
      </c>
      <c r="O744" s="1">
        <v>15</v>
      </c>
      <c r="P744" s="1">
        <v>20</v>
      </c>
      <c r="Q744" s="16">
        <v>368</v>
      </c>
      <c r="R744" s="16">
        <v>363</v>
      </c>
      <c r="S744" s="12">
        <v>2.8900000000000002E-3</v>
      </c>
      <c r="T744" s="23" t="s">
        <v>737</v>
      </c>
      <c r="U744" s="1" t="s">
        <v>738</v>
      </c>
      <c r="V744" s="24" t="s">
        <v>739</v>
      </c>
    </row>
    <row r="745" spans="1:22">
      <c r="A745" s="1" t="s">
        <v>3209</v>
      </c>
      <c r="B745" s="1" t="s">
        <v>3787</v>
      </c>
      <c r="C745" s="1" t="s">
        <v>4021</v>
      </c>
      <c r="D745" s="1">
        <v>189979</v>
      </c>
      <c r="E745" s="1">
        <v>190379</v>
      </c>
      <c r="F745" s="1" t="s">
        <v>4066</v>
      </c>
      <c r="G745" s="1">
        <v>400</v>
      </c>
      <c r="H745" s="1">
        <v>156</v>
      </c>
      <c r="I745" s="1">
        <v>203</v>
      </c>
      <c r="J745" s="19" t="s">
        <v>3582</v>
      </c>
      <c r="K745" s="20" t="s">
        <v>3585</v>
      </c>
      <c r="L745" s="1">
        <v>37</v>
      </c>
      <c r="M745" s="1" t="s">
        <v>144</v>
      </c>
      <c r="N745" s="1">
        <v>4</v>
      </c>
      <c r="O745" s="1">
        <v>18</v>
      </c>
      <c r="P745" s="1">
        <v>22</v>
      </c>
      <c r="Q745" s="16">
        <v>226</v>
      </c>
      <c r="R745" s="16">
        <v>222</v>
      </c>
      <c r="S745" s="12">
        <v>3.9100000000000003E-3</v>
      </c>
      <c r="T745" s="23" t="s">
        <v>755</v>
      </c>
      <c r="U745" s="1" t="s">
        <v>749</v>
      </c>
      <c r="V745" s="24" t="s">
        <v>754</v>
      </c>
    </row>
    <row r="746" spans="1:22">
      <c r="A746" s="1" t="s">
        <v>3209</v>
      </c>
      <c r="B746" s="1" t="s">
        <v>3787</v>
      </c>
      <c r="C746" s="1" t="s">
        <v>4021</v>
      </c>
      <c r="D746" s="1">
        <v>189979</v>
      </c>
      <c r="E746" s="1">
        <v>190379</v>
      </c>
      <c r="F746" s="1" t="s">
        <v>4066</v>
      </c>
      <c r="G746" s="1">
        <v>400</v>
      </c>
      <c r="H746" s="1">
        <v>179</v>
      </c>
      <c r="I746" s="1">
        <v>207</v>
      </c>
      <c r="J746" s="19" t="s">
        <v>3582</v>
      </c>
      <c r="K746" s="20" t="s">
        <v>3585</v>
      </c>
      <c r="L746" s="1">
        <v>37</v>
      </c>
      <c r="M746" s="1" t="s">
        <v>144</v>
      </c>
      <c r="N746" s="1">
        <v>4</v>
      </c>
      <c r="O746" s="1">
        <v>41</v>
      </c>
      <c r="P746" s="1">
        <v>45</v>
      </c>
      <c r="Q746" s="16">
        <v>180</v>
      </c>
      <c r="R746" s="16">
        <v>176</v>
      </c>
      <c r="S746" s="12">
        <v>3.9100000000000003E-3</v>
      </c>
      <c r="T746" s="23" t="s">
        <v>755</v>
      </c>
      <c r="U746" s="1" t="s">
        <v>749</v>
      </c>
      <c r="V746" s="24" t="s">
        <v>456</v>
      </c>
    </row>
    <row r="747" spans="1:22">
      <c r="A747" s="1" t="s">
        <v>3206</v>
      </c>
      <c r="B747" s="1" t="s">
        <v>3601</v>
      </c>
      <c r="C747" s="1" t="s">
        <v>4053</v>
      </c>
      <c r="D747" s="1">
        <v>1096609</v>
      </c>
      <c r="E747" s="1">
        <v>1097009</v>
      </c>
      <c r="F747" s="1" t="s">
        <v>4066</v>
      </c>
      <c r="G747" s="1">
        <v>400</v>
      </c>
      <c r="H747" s="1">
        <v>258</v>
      </c>
      <c r="I747" s="1">
        <v>305</v>
      </c>
      <c r="J747" s="19" t="s">
        <v>3582</v>
      </c>
      <c r="K747" s="20" t="s">
        <v>3585</v>
      </c>
      <c r="L747" s="1">
        <v>37</v>
      </c>
      <c r="M747" s="1" t="s">
        <v>144</v>
      </c>
      <c r="N747" s="1">
        <v>4</v>
      </c>
      <c r="O747" s="1">
        <v>40</v>
      </c>
      <c r="P747" s="1">
        <v>44</v>
      </c>
      <c r="Q747" s="16">
        <v>102</v>
      </c>
      <c r="R747" s="16">
        <v>98</v>
      </c>
      <c r="S747" s="12">
        <v>3.9100000000000003E-3</v>
      </c>
      <c r="T747" s="23" t="s">
        <v>751</v>
      </c>
      <c r="U747" s="1" t="s">
        <v>749</v>
      </c>
      <c r="V747" s="24" t="s">
        <v>752</v>
      </c>
    </row>
    <row r="748" spans="1:22">
      <c r="A748" s="1" t="s">
        <v>3208</v>
      </c>
      <c r="B748" s="1" t="s">
        <v>3679</v>
      </c>
      <c r="C748" s="1" t="s">
        <v>4098</v>
      </c>
      <c r="D748" s="1">
        <v>252568</v>
      </c>
      <c r="E748" s="1">
        <v>252968</v>
      </c>
      <c r="F748" s="1" t="s">
        <v>4066</v>
      </c>
      <c r="G748" s="1">
        <v>400</v>
      </c>
      <c r="H748" s="1">
        <v>184</v>
      </c>
      <c r="I748" s="1">
        <v>212</v>
      </c>
      <c r="J748" s="19" t="s">
        <v>4018</v>
      </c>
      <c r="K748" s="20" t="s">
        <v>3585</v>
      </c>
      <c r="L748" s="1">
        <v>37</v>
      </c>
      <c r="M748" s="1" t="s">
        <v>144</v>
      </c>
      <c r="N748" s="1">
        <v>4</v>
      </c>
      <c r="O748" s="1">
        <v>18</v>
      </c>
      <c r="P748" s="1">
        <v>22</v>
      </c>
      <c r="Q748" s="16">
        <v>198</v>
      </c>
      <c r="R748" s="16">
        <v>194</v>
      </c>
      <c r="S748" s="12">
        <v>3.9100000000000003E-3</v>
      </c>
      <c r="T748" s="23" t="s">
        <v>753</v>
      </c>
      <c r="U748" s="1" t="s">
        <v>749</v>
      </c>
      <c r="V748" s="24" t="s">
        <v>754</v>
      </c>
    </row>
    <row r="749" spans="1:22">
      <c r="A749" s="1" t="s">
        <v>3207</v>
      </c>
      <c r="B749" s="1" t="s">
        <v>3685</v>
      </c>
      <c r="C749" s="1" t="s">
        <v>4071</v>
      </c>
      <c r="D749" s="1">
        <v>3215071</v>
      </c>
      <c r="E749" s="1">
        <v>3215471</v>
      </c>
      <c r="F749" s="1" t="s">
        <v>4066</v>
      </c>
      <c r="G749" s="1">
        <v>400</v>
      </c>
      <c r="H749" s="1">
        <v>3</v>
      </c>
      <c r="I749" s="1">
        <v>215</v>
      </c>
      <c r="J749" s="19" t="s">
        <v>3584</v>
      </c>
      <c r="K749" s="20" t="s">
        <v>3585</v>
      </c>
      <c r="L749" s="1">
        <v>37</v>
      </c>
      <c r="M749" s="1" t="s">
        <v>144</v>
      </c>
      <c r="N749" s="1">
        <v>4</v>
      </c>
      <c r="O749" s="1">
        <v>199</v>
      </c>
      <c r="P749" s="1">
        <v>203</v>
      </c>
      <c r="Q749" s="16">
        <v>198</v>
      </c>
      <c r="R749" s="16">
        <v>194</v>
      </c>
      <c r="S749" s="12">
        <v>3.9100000000000003E-3</v>
      </c>
      <c r="T749" s="23" t="s">
        <v>748</v>
      </c>
      <c r="U749" s="1" t="s">
        <v>749</v>
      </c>
      <c r="V749" s="24" t="s">
        <v>750</v>
      </c>
    </row>
    <row r="750" spans="1:22">
      <c r="A750" s="1" t="s">
        <v>3210</v>
      </c>
      <c r="B750" s="1" t="s">
        <v>3685</v>
      </c>
      <c r="C750" s="1" t="s">
        <v>4078</v>
      </c>
      <c r="D750" s="1">
        <v>589356</v>
      </c>
      <c r="E750" s="1">
        <v>589756</v>
      </c>
      <c r="F750" s="1" t="s">
        <v>4065</v>
      </c>
      <c r="G750" s="1">
        <v>400</v>
      </c>
      <c r="H750" s="1">
        <v>323</v>
      </c>
      <c r="I750" s="1">
        <v>370</v>
      </c>
      <c r="J750" s="19" t="s">
        <v>3584</v>
      </c>
      <c r="K750" s="20" t="s">
        <v>3585</v>
      </c>
      <c r="L750" s="1">
        <v>37</v>
      </c>
      <c r="M750" s="1" t="s">
        <v>144</v>
      </c>
      <c r="N750" s="1">
        <v>4</v>
      </c>
      <c r="O750" s="1">
        <v>41</v>
      </c>
      <c r="P750" s="1">
        <v>45</v>
      </c>
      <c r="Q750" s="16">
        <v>36</v>
      </c>
      <c r="R750" s="16">
        <v>32</v>
      </c>
      <c r="S750" s="12">
        <v>3.9100000000000003E-3</v>
      </c>
      <c r="T750" s="23" t="s">
        <v>753</v>
      </c>
      <c r="U750" s="1" t="s">
        <v>749</v>
      </c>
      <c r="V750" s="24" t="s">
        <v>456</v>
      </c>
    </row>
    <row r="751" spans="1:22">
      <c r="A751" s="1" t="s">
        <v>3205</v>
      </c>
      <c r="B751" s="1" t="s">
        <v>3632</v>
      </c>
      <c r="C751" s="1" t="s">
        <v>4145</v>
      </c>
      <c r="D751" s="1">
        <v>379246</v>
      </c>
      <c r="E751" s="1">
        <v>379646</v>
      </c>
      <c r="F751" s="1" t="s">
        <v>4066</v>
      </c>
      <c r="G751" s="1">
        <v>400</v>
      </c>
      <c r="H751" s="1">
        <v>17</v>
      </c>
      <c r="I751" s="1">
        <v>64</v>
      </c>
      <c r="J751" s="19" t="s">
        <v>4018</v>
      </c>
      <c r="K751" s="20" t="s">
        <v>3585</v>
      </c>
      <c r="L751" s="1">
        <v>37</v>
      </c>
      <c r="M751" s="1" t="s">
        <v>144</v>
      </c>
      <c r="N751" s="1">
        <v>4</v>
      </c>
      <c r="O751" s="1">
        <v>34</v>
      </c>
      <c r="P751" s="1">
        <v>38</v>
      </c>
      <c r="Q751" s="16">
        <v>349</v>
      </c>
      <c r="R751" s="16">
        <v>345</v>
      </c>
      <c r="S751" s="12">
        <v>3.9100000000000003E-3</v>
      </c>
      <c r="T751" s="23" t="s">
        <v>748</v>
      </c>
      <c r="U751" s="1" t="s">
        <v>749</v>
      </c>
      <c r="V751" s="24" t="s">
        <v>750</v>
      </c>
    </row>
    <row r="752" spans="1:22">
      <c r="A752" s="1" t="s">
        <v>3213</v>
      </c>
      <c r="B752" s="1" t="s">
        <v>3790</v>
      </c>
      <c r="C752" s="1" t="s">
        <v>4021</v>
      </c>
      <c r="D752" s="1">
        <v>580578</v>
      </c>
      <c r="E752" s="1">
        <v>580978</v>
      </c>
      <c r="F752" s="1" t="s">
        <v>4066</v>
      </c>
      <c r="G752" s="1">
        <v>400</v>
      </c>
      <c r="H752" s="1">
        <v>280</v>
      </c>
      <c r="I752" s="1">
        <v>307</v>
      </c>
      <c r="J752" s="19" t="s">
        <v>3582</v>
      </c>
      <c r="K752" s="20" t="s">
        <v>3585</v>
      </c>
      <c r="L752" s="1">
        <v>42</v>
      </c>
      <c r="M752" s="1" t="s">
        <v>147</v>
      </c>
      <c r="N752" s="1">
        <v>15</v>
      </c>
      <c r="O752" s="1">
        <v>3</v>
      </c>
      <c r="P752" s="1">
        <v>18</v>
      </c>
      <c r="Q752" s="16">
        <v>117</v>
      </c>
      <c r="R752" s="16">
        <v>102</v>
      </c>
      <c r="S752" s="12">
        <v>2.9100000000000001E-6</v>
      </c>
      <c r="T752" s="23" t="s">
        <v>762</v>
      </c>
      <c r="U752" s="1" t="s">
        <v>763</v>
      </c>
      <c r="V752" s="24" t="s">
        <v>764</v>
      </c>
    </row>
    <row r="753" spans="1:22">
      <c r="A753" s="1" t="s">
        <v>3216</v>
      </c>
      <c r="B753" s="1" t="s">
        <v>3794</v>
      </c>
      <c r="C753" s="1" t="s">
        <v>4022</v>
      </c>
      <c r="D753" s="1">
        <v>1321129</v>
      </c>
      <c r="E753" s="1">
        <v>1321529</v>
      </c>
      <c r="F753" s="1" t="s">
        <v>4066</v>
      </c>
      <c r="G753" s="1">
        <v>400</v>
      </c>
      <c r="H753" s="1">
        <v>226</v>
      </c>
      <c r="I753" s="1">
        <v>281</v>
      </c>
      <c r="J753" s="19" t="s">
        <v>3582</v>
      </c>
      <c r="K753" s="20" t="s">
        <v>3585</v>
      </c>
      <c r="L753" s="1">
        <v>42</v>
      </c>
      <c r="M753" s="1" t="s">
        <v>147</v>
      </c>
      <c r="N753" s="1">
        <v>15</v>
      </c>
      <c r="O753" s="1">
        <v>40</v>
      </c>
      <c r="P753" s="1">
        <v>55</v>
      </c>
      <c r="Q753" s="16">
        <v>134</v>
      </c>
      <c r="R753" s="16">
        <v>119</v>
      </c>
      <c r="S753" s="12">
        <v>9.3899999999999999E-6</v>
      </c>
      <c r="T753" s="23" t="s">
        <v>769</v>
      </c>
      <c r="U753" s="1" t="s">
        <v>770</v>
      </c>
      <c r="V753" s="24" t="s">
        <v>768</v>
      </c>
    </row>
    <row r="754" spans="1:22">
      <c r="A754" s="1" t="s">
        <v>3214</v>
      </c>
      <c r="B754" s="1" t="s">
        <v>3685</v>
      </c>
      <c r="C754" s="1" t="s">
        <v>4032</v>
      </c>
      <c r="D754" s="1">
        <v>1449476</v>
      </c>
      <c r="E754" s="1">
        <v>1449876</v>
      </c>
      <c r="F754" s="1" t="s">
        <v>4066</v>
      </c>
      <c r="G754" s="1">
        <v>400</v>
      </c>
      <c r="H754" s="1">
        <v>188</v>
      </c>
      <c r="I754" s="1">
        <v>241</v>
      </c>
      <c r="J754" s="19" t="s">
        <v>3582</v>
      </c>
      <c r="K754" s="20" t="s">
        <v>3585</v>
      </c>
      <c r="L754" s="1">
        <v>42</v>
      </c>
      <c r="M754" s="1" t="s">
        <v>147</v>
      </c>
      <c r="N754" s="1">
        <v>15</v>
      </c>
      <c r="O754" s="1">
        <v>2</v>
      </c>
      <c r="P754" s="1">
        <v>17</v>
      </c>
      <c r="Q754" s="16">
        <v>210</v>
      </c>
      <c r="R754" s="16">
        <v>195</v>
      </c>
      <c r="S754" s="12">
        <v>4.4900000000000002E-6</v>
      </c>
      <c r="T754" s="23" t="s">
        <v>756</v>
      </c>
      <c r="U754" s="1" t="s">
        <v>765</v>
      </c>
      <c r="V754" s="24" t="s">
        <v>758</v>
      </c>
    </row>
    <row r="755" spans="1:22">
      <c r="A755" s="1" t="s">
        <v>3214</v>
      </c>
      <c r="B755" s="1" t="s">
        <v>3685</v>
      </c>
      <c r="C755" s="1" t="s">
        <v>4032</v>
      </c>
      <c r="D755" s="1">
        <v>1449476</v>
      </c>
      <c r="E755" s="1">
        <v>1449876</v>
      </c>
      <c r="F755" s="1" t="s">
        <v>4066</v>
      </c>
      <c r="G755" s="1">
        <v>400</v>
      </c>
      <c r="H755" s="1">
        <v>39</v>
      </c>
      <c r="I755" s="1">
        <v>67</v>
      </c>
      <c r="J755" s="19" t="s">
        <v>3582</v>
      </c>
      <c r="K755" s="20" t="s">
        <v>3585</v>
      </c>
      <c r="L755" s="1">
        <v>42</v>
      </c>
      <c r="M755" s="1" t="s">
        <v>147</v>
      </c>
      <c r="N755" s="1">
        <v>15</v>
      </c>
      <c r="O755" s="1">
        <v>5</v>
      </c>
      <c r="P755" s="1">
        <v>20</v>
      </c>
      <c r="Q755" s="16">
        <v>356</v>
      </c>
      <c r="R755" s="16">
        <v>341</v>
      </c>
      <c r="S755" s="12">
        <v>1.08E-4</v>
      </c>
      <c r="T755" s="23" t="s">
        <v>782</v>
      </c>
      <c r="U755" s="1" t="s">
        <v>783</v>
      </c>
      <c r="V755" s="24" t="s">
        <v>784</v>
      </c>
    </row>
    <row r="756" spans="1:22">
      <c r="A756" s="1" t="s">
        <v>3219</v>
      </c>
      <c r="B756" s="1" t="s">
        <v>3890</v>
      </c>
      <c r="C756" s="1" t="s">
        <v>4046</v>
      </c>
      <c r="D756" s="1">
        <v>29436</v>
      </c>
      <c r="E756" s="1">
        <v>29836</v>
      </c>
      <c r="F756" s="1" t="s">
        <v>4066</v>
      </c>
      <c r="G756" s="1">
        <v>400</v>
      </c>
      <c r="H756" s="1">
        <v>33</v>
      </c>
      <c r="I756" s="1">
        <v>197</v>
      </c>
      <c r="J756" s="19" t="s">
        <v>3582</v>
      </c>
      <c r="K756" s="20" t="s">
        <v>3585</v>
      </c>
      <c r="L756" s="1">
        <v>42</v>
      </c>
      <c r="M756" s="1" t="s">
        <v>147</v>
      </c>
      <c r="N756" s="1">
        <v>15</v>
      </c>
      <c r="O756" s="1">
        <v>46</v>
      </c>
      <c r="P756" s="1">
        <v>61</v>
      </c>
      <c r="Q756" s="16">
        <v>321</v>
      </c>
      <c r="R756" s="16">
        <v>306</v>
      </c>
      <c r="S756" s="12">
        <v>7.6199999999999995E-5</v>
      </c>
      <c r="T756" s="23" t="s">
        <v>779</v>
      </c>
      <c r="U756" s="1" t="s">
        <v>780</v>
      </c>
      <c r="V756" s="24" t="s">
        <v>781</v>
      </c>
    </row>
    <row r="757" spans="1:22">
      <c r="A757" s="1" t="s">
        <v>3215</v>
      </c>
      <c r="B757" s="1" t="s">
        <v>3685</v>
      </c>
      <c r="C757" s="1" t="s">
        <v>4068</v>
      </c>
      <c r="D757" s="1">
        <v>11099856</v>
      </c>
      <c r="E757" s="1">
        <v>11100256</v>
      </c>
      <c r="F757" s="1" t="s">
        <v>4065</v>
      </c>
      <c r="G757" s="1">
        <v>400</v>
      </c>
      <c r="H757" s="1">
        <v>211</v>
      </c>
      <c r="I757" s="1">
        <v>266</v>
      </c>
      <c r="J757" s="19" t="s">
        <v>3584</v>
      </c>
      <c r="K757" s="20" t="s">
        <v>3585</v>
      </c>
      <c r="L757" s="1">
        <v>42</v>
      </c>
      <c r="M757" s="1" t="s">
        <v>147</v>
      </c>
      <c r="N757" s="1">
        <v>15</v>
      </c>
      <c r="O757" s="1">
        <v>40</v>
      </c>
      <c r="P757" s="1">
        <v>55</v>
      </c>
      <c r="Q757" s="16">
        <v>149</v>
      </c>
      <c r="R757" s="16">
        <v>134</v>
      </c>
      <c r="S757" s="12">
        <v>6.64E-6</v>
      </c>
      <c r="T757" s="23" t="s">
        <v>766</v>
      </c>
      <c r="U757" s="1" t="s">
        <v>767</v>
      </c>
      <c r="V757" s="24" t="s">
        <v>768</v>
      </c>
    </row>
    <row r="758" spans="1:22">
      <c r="A758" s="1" t="s">
        <v>3211</v>
      </c>
      <c r="B758" s="1" t="s">
        <v>3610</v>
      </c>
      <c r="C758" s="1" t="s">
        <v>4084</v>
      </c>
      <c r="D758" s="1">
        <v>6400122</v>
      </c>
      <c r="E758" s="1">
        <v>6400522</v>
      </c>
      <c r="F758" s="1" t="s">
        <v>4065</v>
      </c>
      <c r="G758" s="1">
        <v>400</v>
      </c>
      <c r="H758" s="1">
        <v>206</v>
      </c>
      <c r="I758" s="1">
        <v>259</v>
      </c>
      <c r="J758" s="19" t="s">
        <v>4018</v>
      </c>
      <c r="K758" s="20" t="s">
        <v>3585</v>
      </c>
      <c r="L758" s="1">
        <v>42</v>
      </c>
      <c r="M758" s="1" t="s">
        <v>147</v>
      </c>
      <c r="N758" s="1">
        <v>15</v>
      </c>
      <c r="O758" s="1">
        <v>2</v>
      </c>
      <c r="P758" s="1">
        <v>17</v>
      </c>
      <c r="Q758" s="16">
        <v>192</v>
      </c>
      <c r="R758" s="16">
        <v>177</v>
      </c>
      <c r="S758" s="12">
        <v>1.2200000000000001E-7</v>
      </c>
      <c r="T758" s="23" t="s">
        <v>756</v>
      </c>
      <c r="U758" s="1" t="s">
        <v>757</v>
      </c>
      <c r="V758" s="24" t="s">
        <v>758</v>
      </c>
    </row>
    <row r="759" spans="1:22">
      <c r="A759" s="1" t="s">
        <v>3211</v>
      </c>
      <c r="B759" s="1" t="s">
        <v>3610</v>
      </c>
      <c r="C759" s="1" t="s">
        <v>4084</v>
      </c>
      <c r="D759" s="1">
        <v>6400122</v>
      </c>
      <c r="E759" s="1">
        <v>6400522</v>
      </c>
      <c r="F759" s="1" t="s">
        <v>4065</v>
      </c>
      <c r="G759" s="1">
        <v>400</v>
      </c>
      <c r="H759" s="1">
        <v>57</v>
      </c>
      <c r="I759" s="1">
        <v>85</v>
      </c>
      <c r="J759" s="19" t="s">
        <v>4018</v>
      </c>
      <c r="K759" s="20" t="s">
        <v>3585</v>
      </c>
      <c r="L759" s="1">
        <v>42</v>
      </c>
      <c r="M759" s="1" t="s">
        <v>147</v>
      </c>
      <c r="N759" s="1">
        <v>15</v>
      </c>
      <c r="O759" s="1">
        <v>5</v>
      </c>
      <c r="P759" s="1">
        <v>20</v>
      </c>
      <c r="Q759" s="16">
        <v>338</v>
      </c>
      <c r="R759" s="16">
        <v>323</v>
      </c>
      <c r="S759" s="12">
        <v>3.9700000000000003E-5</v>
      </c>
      <c r="T759" s="23" t="s">
        <v>773</v>
      </c>
      <c r="U759" s="1" t="s">
        <v>774</v>
      </c>
      <c r="V759" s="24" t="s">
        <v>775</v>
      </c>
    </row>
    <row r="760" spans="1:22">
      <c r="A760" s="1" t="s">
        <v>3212</v>
      </c>
      <c r="B760" s="1" t="s">
        <v>3623</v>
      </c>
      <c r="C760" s="1" t="s">
        <v>4086</v>
      </c>
      <c r="D760" s="1">
        <v>2946994</v>
      </c>
      <c r="E760" s="1">
        <v>2947394</v>
      </c>
      <c r="F760" s="1" t="s">
        <v>4066</v>
      </c>
      <c r="G760" s="1">
        <v>400</v>
      </c>
      <c r="H760" s="1">
        <v>3</v>
      </c>
      <c r="I760" s="1">
        <v>167</v>
      </c>
      <c r="J760" s="19" t="s">
        <v>4018</v>
      </c>
      <c r="K760" s="20" t="s">
        <v>3585</v>
      </c>
      <c r="L760" s="1">
        <v>42</v>
      </c>
      <c r="M760" s="1" t="s">
        <v>147</v>
      </c>
      <c r="N760" s="1">
        <v>15</v>
      </c>
      <c r="O760" s="1">
        <v>46</v>
      </c>
      <c r="P760" s="1">
        <v>61</v>
      </c>
      <c r="Q760" s="16">
        <v>351</v>
      </c>
      <c r="R760" s="16">
        <v>336</v>
      </c>
      <c r="S760" s="12">
        <v>8.6600000000000005E-7</v>
      </c>
      <c r="T760" s="23" t="s">
        <v>759</v>
      </c>
      <c r="U760" s="1" t="s">
        <v>760</v>
      </c>
      <c r="V760" s="24" t="s">
        <v>761</v>
      </c>
    </row>
    <row r="761" spans="1:22">
      <c r="A761" s="1" t="s">
        <v>3217</v>
      </c>
      <c r="B761" s="1" t="s">
        <v>3610</v>
      </c>
      <c r="C761" s="1" t="s">
        <v>4124</v>
      </c>
      <c r="D761" s="1">
        <v>1533046</v>
      </c>
      <c r="E761" s="1">
        <v>1533446</v>
      </c>
      <c r="F761" s="1" t="s">
        <v>4065</v>
      </c>
      <c r="G761" s="1">
        <v>400</v>
      </c>
      <c r="H761" s="1">
        <v>255</v>
      </c>
      <c r="I761" s="1">
        <v>281</v>
      </c>
      <c r="J761" s="19" t="s">
        <v>4018</v>
      </c>
      <c r="K761" s="20" t="s">
        <v>3585</v>
      </c>
      <c r="L761" s="1">
        <v>42</v>
      </c>
      <c r="M761" s="1" t="s">
        <v>147</v>
      </c>
      <c r="N761" s="1">
        <v>15</v>
      </c>
      <c r="O761" s="1">
        <v>3</v>
      </c>
      <c r="P761" s="1">
        <v>18</v>
      </c>
      <c r="Q761" s="16">
        <v>142</v>
      </c>
      <c r="R761" s="16">
        <v>127</v>
      </c>
      <c r="S761" s="12">
        <v>1.59E-5</v>
      </c>
      <c r="T761" s="23" t="s">
        <v>762</v>
      </c>
      <c r="U761" s="1" t="s">
        <v>771</v>
      </c>
      <c r="V761" s="24" t="s">
        <v>772</v>
      </c>
    </row>
    <row r="762" spans="1:22">
      <c r="A762" s="1" t="s">
        <v>3218</v>
      </c>
      <c r="B762" s="1" t="s">
        <v>3673</v>
      </c>
      <c r="C762" s="1" t="s">
        <v>4170</v>
      </c>
      <c r="D762" s="1">
        <v>48747</v>
      </c>
      <c r="E762" s="1">
        <v>49147</v>
      </c>
      <c r="F762" s="1" t="s">
        <v>4066</v>
      </c>
      <c r="G762" s="1">
        <v>400</v>
      </c>
      <c r="H762" s="1">
        <v>18</v>
      </c>
      <c r="I762" s="1">
        <v>234</v>
      </c>
      <c r="J762" s="19" t="s">
        <v>4018</v>
      </c>
      <c r="K762" s="20" t="s">
        <v>3585</v>
      </c>
      <c r="L762" s="1">
        <v>42</v>
      </c>
      <c r="M762" s="1" t="s">
        <v>147</v>
      </c>
      <c r="N762" s="1">
        <v>15</v>
      </c>
      <c r="O762" s="1">
        <v>68</v>
      </c>
      <c r="P762" s="1">
        <v>83</v>
      </c>
      <c r="Q762" s="16">
        <v>314</v>
      </c>
      <c r="R762" s="16">
        <v>299</v>
      </c>
      <c r="S762" s="12">
        <v>6.5199999999999999E-5</v>
      </c>
      <c r="T762" s="23" t="s">
        <v>776</v>
      </c>
      <c r="U762" s="1" t="s">
        <v>777</v>
      </c>
      <c r="V762" s="24" t="s">
        <v>778</v>
      </c>
    </row>
    <row r="763" spans="1:22">
      <c r="A763" s="1" t="s">
        <v>3228</v>
      </c>
      <c r="B763" s="1" t="s">
        <v>3745</v>
      </c>
      <c r="C763" s="1" t="s">
        <v>4111</v>
      </c>
      <c r="D763" s="1">
        <v>961545</v>
      </c>
      <c r="E763" s="1">
        <v>961945</v>
      </c>
      <c r="F763" s="1" t="s">
        <v>4066</v>
      </c>
      <c r="G763" s="1">
        <v>400</v>
      </c>
      <c r="H763" s="1">
        <v>42</v>
      </c>
      <c r="I763" s="1">
        <v>263</v>
      </c>
      <c r="J763" s="19" t="s">
        <v>3582</v>
      </c>
      <c r="K763" s="20" t="s">
        <v>3585</v>
      </c>
      <c r="L763" s="1">
        <v>45</v>
      </c>
      <c r="M763" s="1" t="s">
        <v>148</v>
      </c>
      <c r="N763" s="1">
        <v>12</v>
      </c>
      <c r="O763" s="1">
        <v>26</v>
      </c>
      <c r="P763" s="1">
        <v>38</v>
      </c>
      <c r="Q763" s="16">
        <v>332</v>
      </c>
      <c r="R763" s="16">
        <v>320</v>
      </c>
      <c r="S763" s="12">
        <v>4.2700000000000002E-4</v>
      </c>
      <c r="T763" s="23" t="s">
        <v>814</v>
      </c>
      <c r="U763" s="1" t="s">
        <v>815</v>
      </c>
      <c r="V763" s="24" t="s">
        <v>816</v>
      </c>
    </row>
    <row r="764" spans="1:22">
      <c r="A764" s="1" t="s">
        <v>3228</v>
      </c>
      <c r="B764" s="1" t="s">
        <v>3745</v>
      </c>
      <c r="C764" s="1" t="s">
        <v>4111</v>
      </c>
      <c r="D764" s="1">
        <v>961545</v>
      </c>
      <c r="E764" s="1">
        <v>961945</v>
      </c>
      <c r="F764" s="1" t="s">
        <v>4066</v>
      </c>
      <c r="G764" s="1">
        <v>400</v>
      </c>
      <c r="H764" s="1">
        <v>74</v>
      </c>
      <c r="I764" s="1">
        <v>256</v>
      </c>
      <c r="J764" s="19" t="s">
        <v>3582</v>
      </c>
      <c r="K764" s="20" t="s">
        <v>3585</v>
      </c>
      <c r="L764" s="1">
        <v>45</v>
      </c>
      <c r="M764" s="1" t="s">
        <v>148</v>
      </c>
      <c r="N764" s="1">
        <v>12</v>
      </c>
      <c r="O764" s="1">
        <v>66</v>
      </c>
      <c r="P764" s="1">
        <v>78</v>
      </c>
      <c r="Q764" s="16">
        <v>260</v>
      </c>
      <c r="R764" s="16">
        <v>248</v>
      </c>
      <c r="S764" s="12">
        <v>5.6899999999999995E-4</v>
      </c>
      <c r="T764" s="23" t="s">
        <v>820</v>
      </c>
      <c r="U764" s="1" t="s">
        <v>821</v>
      </c>
      <c r="V764" s="24" t="s">
        <v>822</v>
      </c>
    </row>
    <row r="765" spans="1:22">
      <c r="A765" s="1" t="s">
        <v>3224</v>
      </c>
      <c r="B765" s="1" t="s">
        <v>3817</v>
      </c>
      <c r="C765" s="1" t="s">
        <v>4030</v>
      </c>
      <c r="D765" s="1">
        <v>367169</v>
      </c>
      <c r="E765" s="1">
        <v>367569</v>
      </c>
      <c r="F765" s="1" t="s">
        <v>4065</v>
      </c>
      <c r="G765" s="1">
        <v>400</v>
      </c>
      <c r="H765" s="1">
        <v>126</v>
      </c>
      <c r="I765" s="1">
        <v>201</v>
      </c>
      <c r="J765" s="19" t="s">
        <v>3582</v>
      </c>
      <c r="K765" s="20" t="s">
        <v>3585</v>
      </c>
      <c r="L765" s="1">
        <v>45</v>
      </c>
      <c r="M765" s="1" t="s">
        <v>148</v>
      </c>
      <c r="N765" s="1">
        <v>12</v>
      </c>
      <c r="O765" s="1">
        <v>17</v>
      </c>
      <c r="P765" s="1">
        <v>29</v>
      </c>
      <c r="Q765" s="16">
        <v>257</v>
      </c>
      <c r="R765" s="16">
        <v>245</v>
      </c>
      <c r="S765" s="12">
        <v>3.0700000000000001E-5</v>
      </c>
      <c r="T765" s="23" t="s">
        <v>800</v>
      </c>
      <c r="U765" s="1" t="s">
        <v>801</v>
      </c>
      <c r="V765" s="24" t="s">
        <v>802</v>
      </c>
    </row>
    <row r="766" spans="1:22">
      <c r="A766" s="1" t="s">
        <v>2804</v>
      </c>
      <c r="B766" s="1" t="s">
        <v>3685</v>
      </c>
      <c r="C766" s="1" t="s">
        <v>4040</v>
      </c>
      <c r="D766" s="1">
        <v>1232909</v>
      </c>
      <c r="E766" s="1">
        <v>1233309</v>
      </c>
      <c r="F766" s="1" t="s">
        <v>4066</v>
      </c>
      <c r="G766" s="1">
        <v>400</v>
      </c>
      <c r="H766" s="1">
        <v>38</v>
      </c>
      <c r="I766" s="1">
        <v>123</v>
      </c>
      <c r="J766" s="19" t="s">
        <v>3582</v>
      </c>
      <c r="K766" s="20" t="s">
        <v>3585</v>
      </c>
      <c r="L766" s="1">
        <v>45</v>
      </c>
      <c r="M766" s="1" t="s">
        <v>148</v>
      </c>
      <c r="N766" s="1">
        <v>12</v>
      </c>
      <c r="O766" s="1">
        <v>21</v>
      </c>
      <c r="P766" s="1">
        <v>33</v>
      </c>
      <c r="Q766" s="16">
        <v>341</v>
      </c>
      <c r="R766" s="16">
        <v>329</v>
      </c>
      <c r="S766" s="12">
        <v>2.5799999999999999E-6</v>
      </c>
      <c r="T766" s="23" t="s">
        <v>791</v>
      </c>
      <c r="U766" s="1" t="s">
        <v>792</v>
      </c>
      <c r="V766" s="24" t="s">
        <v>793</v>
      </c>
    </row>
    <row r="767" spans="1:22">
      <c r="A767" s="1" t="s">
        <v>2804</v>
      </c>
      <c r="B767" s="1" t="s">
        <v>3685</v>
      </c>
      <c r="C767" s="1" t="s">
        <v>4040</v>
      </c>
      <c r="D767" s="1">
        <v>1232909</v>
      </c>
      <c r="E767" s="1">
        <v>1233309</v>
      </c>
      <c r="F767" s="1" t="s">
        <v>4066</v>
      </c>
      <c r="G767" s="1">
        <v>400</v>
      </c>
      <c r="H767" s="1">
        <v>87</v>
      </c>
      <c r="I767" s="1">
        <v>122</v>
      </c>
      <c r="J767" s="19" t="s">
        <v>3582</v>
      </c>
      <c r="K767" s="20" t="s">
        <v>3585</v>
      </c>
      <c r="L767" s="1">
        <v>45</v>
      </c>
      <c r="M767" s="1" t="s">
        <v>148</v>
      </c>
      <c r="N767" s="1">
        <v>12</v>
      </c>
      <c r="O767" s="1">
        <v>61</v>
      </c>
      <c r="P767" s="1">
        <v>73</v>
      </c>
      <c r="Q767" s="16">
        <v>252</v>
      </c>
      <c r="R767" s="16">
        <v>240</v>
      </c>
      <c r="S767" s="12">
        <v>2.5799999999999999E-6</v>
      </c>
      <c r="T767" s="23" t="s">
        <v>791</v>
      </c>
      <c r="U767" s="1" t="s">
        <v>792</v>
      </c>
      <c r="V767" s="24" t="s">
        <v>793</v>
      </c>
    </row>
    <row r="768" spans="1:22">
      <c r="A768" s="1" t="s">
        <v>3232</v>
      </c>
      <c r="B768" s="1" t="s">
        <v>3892</v>
      </c>
      <c r="C768" s="1" t="s">
        <v>4046</v>
      </c>
      <c r="D768" s="1">
        <v>716052</v>
      </c>
      <c r="E768" s="1">
        <v>716452</v>
      </c>
      <c r="F768" s="1" t="s">
        <v>4065</v>
      </c>
      <c r="G768" s="1">
        <v>400</v>
      </c>
      <c r="H768" s="1">
        <v>73</v>
      </c>
      <c r="I768" s="1">
        <v>259</v>
      </c>
      <c r="J768" s="19" t="s">
        <v>3582</v>
      </c>
      <c r="K768" s="20" t="s">
        <v>3585</v>
      </c>
      <c r="L768" s="1">
        <v>45</v>
      </c>
      <c r="M768" s="1" t="s">
        <v>148</v>
      </c>
      <c r="N768" s="1">
        <v>12</v>
      </c>
      <c r="O768" s="1">
        <v>27</v>
      </c>
      <c r="P768" s="1">
        <v>39</v>
      </c>
      <c r="Q768" s="16">
        <v>300</v>
      </c>
      <c r="R768" s="16">
        <v>288</v>
      </c>
      <c r="S768" s="12">
        <v>1.42E-3</v>
      </c>
      <c r="T768" s="23" t="s">
        <v>828</v>
      </c>
      <c r="U768" s="1" t="s">
        <v>829</v>
      </c>
      <c r="V768" s="24" t="s">
        <v>830</v>
      </c>
    </row>
    <row r="769" spans="1:22">
      <c r="A769" s="1" t="s">
        <v>3225</v>
      </c>
      <c r="B769" s="1" t="s">
        <v>3685</v>
      </c>
      <c r="C769" s="1" t="s">
        <v>4057</v>
      </c>
      <c r="D769" s="1">
        <v>1002985</v>
      </c>
      <c r="E769" s="1">
        <v>1003385</v>
      </c>
      <c r="F769" s="1" t="s">
        <v>4065</v>
      </c>
      <c r="G769" s="1">
        <v>400</v>
      </c>
      <c r="H769" s="1">
        <v>25</v>
      </c>
      <c r="I769" s="1">
        <v>54</v>
      </c>
      <c r="J769" s="19" t="s">
        <v>3582</v>
      </c>
      <c r="K769" s="20" t="s">
        <v>3585</v>
      </c>
      <c r="L769" s="1">
        <v>45</v>
      </c>
      <c r="M769" s="1" t="s">
        <v>148</v>
      </c>
      <c r="N769" s="1">
        <v>12</v>
      </c>
      <c r="O769" s="1">
        <v>25</v>
      </c>
      <c r="P769" s="1">
        <v>37</v>
      </c>
      <c r="Q769" s="16">
        <v>350</v>
      </c>
      <c r="R769" s="16">
        <v>338</v>
      </c>
      <c r="S769" s="12">
        <v>5.63E-5</v>
      </c>
      <c r="T769" s="23" t="s">
        <v>806</v>
      </c>
      <c r="U769" s="1" t="s">
        <v>807</v>
      </c>
      <c r="V769" s="24" t="s">
        <v>808</v>
      </c>
    </row>
    <row r="770" spans="1:22">
      <c r="A770" s="1" t="s">
        <v>3225</v>
      </c>
      <c r="B770" s="1" t="s">
        <v>3685</v>
      </c>
      <c r="C770" s="1" t="s">
        <v>4057</v>
      </c>
      <c r="D770" s="1">
        <v>1002985</v>
      </c>
      <c r="E770" s="1">
        <v>1003385</v>
      </c>
      <c r="F770" s="1" t="s">
        <v>4065</v>
      </c>
      <c r="G770" s="1">
        <v>400</v>
      </c>
      <c r="H770" s="1">
        <v>25</v>
      </c>
      <c r="I770" s="1">
        <v>66</v>
      </c>
      <c r="J770" s="19" t="s">
        <v>3582</v>
      </c>
      <c r="K770" s="20" t="s">
        <v>3585</v>
      </c>
      <c r="L770" s="1">
        <v>45</v>
      </c>
      <c r="M770" s="1" t="s">
        <v>148</v>
      </c>
      <c r="N770" s="1">
        <v>12</v>
      </c>
      <c r="O770" s="1">
        <v>49</v>
      </c>
      <c r="P770" s="1">
        <v>61</v>
      </c>
      <c r="Q770" s="16">
        <v>326</v>
      </c>
      <c r="R770" s="16">
        <v>314</v>
      </c>
      <c r="S770" s="12">
        <v>5.63E-5</v>
      </c>
      <c r="T770" s="23" t="s">
        <v>806</v>
      </c>
      <c r="U770" s="1" t="s">
        <v>807</v>
      </c>
      <c r="V770" s="24" t="s">
        <v>808</v>
      </c>
    </row>
    <row r="771" spans="1:22">
      <c r="A771" s="1" t="s">
        <v>3229</v>
      </c>
      <c r="B771" s="1" t="s">
        <v>3931</v>
      </c>
      <c r="C771" s="1" t="s">
        <v>4059</v>
      </c>
      <c r="D771" s="1">
        <v>2216836</v>
      </c>
      <c r="E771" s="1">
        <v>2217236</v>
      </c>
      <c r="F771" s="1" t="s">
        <v>4066</v>
      </c>
      <c r="G771" s="1">
        <v>400</v>
      </c>
      <c r="H771" s="1">
        <v>241</v>
      </c>
      <c r="I771" s="1">
        <v>265</v>
      </c>
      <c r="J771" s="19" t="s">
        <v>3582</v>
      </c>
      <c r="K771" s="20" t="s">
        <v>3585</v>
      </c>
      <c r="L771" s="1">
        <v>45</v>
      </c>
      <c r="M771" s="1" t="s">
        <v>148</v>
      </c>
      <c r="N771" s="1">
        <v>12</v>
      </c>
      <c r="O771" s="1">
        <v>21</v>
      </c>
      <c r="P771" s="1">
        <v>33</v>
      </c>
      <c r="Q771" s="16">
        <v>138</v>
      </c>
      <c r="R771" s="16">
        <v>126</v>
      </c>
      <c r="S771" s="12">
        <v>5.31E-4</v>
      </c>
      <c r="T771" s="23" t="s">
        <v>817</v>
      </c>
      <c r="U771" s="1" t="s">
        <v>818</v>
      </c>
      <c r="V771" s="24" t="s">
        <v>819</v>
      </c>
    </row>
    <row r="772" spans="1:22">
      <c r="A772" s="1" t="s">
        <v>3234</v>
      </c>
      <c r="B772" s="1" t="s">
        <v>3938</v>
      </c>
      <c r="C772" s="1" t="s">
        <v>4062</v>
      </c>
      <c r="D772" s="1">
        <v>521213</v>
      </c>
      <c r="E772" s="1">
        <v>521613</v>
      </c>
      <c r="F772" s="1" t="s">
        <v>4066</v>
      </c>
      <c r="G772" s="1">
        <v>400</v>
      </c>
      <c r="H772" s="1">
        <v>53</v>
      </c>
      <c r="I772" s="1">
        <v>83</v>
      </c>
      <c r="J772" s="19" t="s">
        <v>3582</v>
      </c>
      <c r="K772" s="20" t="s">
        <v>3585</v>
      </c>
      <c r="L772" s="1">
        <v>45</v>
      </c>
      <c r="M772" s="1" t="s">
        <v>148</v>
      </c>
      <c r="N772" s="1">
        <v>12</v>
      </c>
      <c r="O772" s="1">
        <v>13</v>
      </c>
      <c r="P772" s="1">
        <v>25</v>
      </c>
      <c r="Q772" s="16">
        <v>334</v>
      </c>
      <c r="R772" s="16">
        <v>322</v>
      </c>
      <c r="S772" s="12">
        <v>3.5400000000000002E-3</v>
      </c>
      <c r="T772" s="23" t="s">
        <v>835</v>
      </c>
      <c r="U772" s="1" t="s">
        <v>836</v>
      </c>
      <c r="V772" s="24" t="s">
        <v>837</v>
      </c>
    </row>
    <row r="773" spans="1:22">
      <c r="A773" s="1" t="s">
        <v>2928</v>
      </c>
      <c r="B773" s="1" t="s">
        <v>3685</v>
      </c>
      <c r="C773" s="1" t="s">
        <v>4068</v>
      </c>
      <c r="D773" s="1">
        <v>8038809</v>
      </c>
      <c r="E773" s="1">
        <v>8039209</v>
      </c>
      <c r="F773" s="1" t="s">
        <v>4066</v>
      </c>
      <c r="G773" s="1">
        <v>400</v>
      </c>
      <c r="H773" s="1">
        <v>302</v>
      </c>
      <c r="I773" s="1">
        <v>385</v>
      </c>
      <c r="J773" s="19" t="s">
        <v>3584</v>
      </c>
      <c r="K773" s="20" t="s">
        <v>3585</v>
      </c>
      <c r="L773" s="1">
        <v>45</v>
      </c>
      <c r="M773" s="1" t="s">
        <v>148</v>
      </c>
      <c r="N773" s="1">
        <v>12</v>
      </c>
      <c r="O773" s="1">
        <v>1</v>
      </c>
      <c r="P773" s="1">
        <v>13</v>
      </c>
      <c r="Q773" s="16">
        <v>97</v>
      </c>
      <c r="R773" s="16">
        <v>85</v>
      </c>
      <c r="S773" s="12">
        <v>2.4499999999999999E-3</v>
      </c>
      <c r="T773" s="23" t="s">
        <v>441</v>
      </c>
      <c r="U773" s="1" t="s">
        <v>831</v>
      </c>
      <c r="V773" s="24" t="s">
        <v>421</v>
      </c>
    </row>
    <row r="774" spans="1:22">
      <c r="A774" s="1" t="s">
        <v>3231</v>
      </c>
      <c r="B774" s="1" t="s">
        <v>3685</v>
      </c>
      <c r="C774" s="1" t="s">
        <v>4072</v>
      </c>
      <c r="D774" s="1">
        <v>4604705</v>
      </c>
      <c r="E774" s="1">
        <v>4605105</v>
      </c>
      <c r="F774" s="1" t="s">
        <v>4065</v>
      </c>
      <c r="G774" s="1">
        <v>400</v>
      </c>
      <c r="H774" s="1">
        <v>33</v>
      </c>
      <c r="I774" s="1">
        <v>88</v>
      </c>
      <c r="J774" s="19" t="s">
        <v>3584</v>
      </c>
      <c r="K774" s="20" t="s">
        <v>3585</v>
      </c>
      <c r="L774" s="1">
        <v>45</v>
      </c>
      <c r="M774" s="1" t="s">
        <v>148</v>
      </c>
      <c r="N774" s="1">
        <v>12</v>
      </c>
      <c r="O774" s="1">
        <v>21</v>
      </c>
      <c r="P774" s="1">
        <v>33</v>
      </c>
      <c r="Q774" s="16">
        <v>346</v>
      </c>
      <c r="R774" s="16">
        <v>334</v>
      </c>
      <c r="S774" s="12">
        <v>1.14E-3</v>
      </c>
      <c r="T774" s="23" t="s">
        <v>817</v>
      </c>
      <c r="U774" s="1" t="s">
        <v>826</v>
      </c>
      <c r="V774" s="24" t="s">
        <v>827</v>
      </c>
    </row>
    <row r="775" spans="1:22">
      <c r="A775" s="1" t="s">
        <v>2852</v>
      </c>
      <c r="B775" s="1" t="s">
        <v>3685</v>
      </c>
      <c r="C775" s="1" t="s">
        <v>4072</v>
      </c>
      <c r="D775" s="1">
        <v>5552929</v>
      </c>
      <c r="E775" s="1">
        <v>5553329</v>
      </c>
      <c r="F775" s="1" t="s">
        <v>4065</v>
      </c>
      <c r="G775" s="1">
        <v>400</v>
      </c>
      <c r="H775" s="1">
        <v>229</v>
      </c>
      <c r="I775" s="1">
        <v>294</v>
      </c>
      <c r="J775" s="19" t="s">
        <v>3584</v>
      </c>
      <c r="K775" s="20" t="s">
        <v>3585</v>
      </c>
      <c r="L775" s="1">
        <v>45</v>
      </c>
      <c r="M775" s="1" t="s">
        <v>148</v>
      </c>
      <c r="N775" s="1">
        <v>12</v>
      </c>
      <c r="O775" s="1">
        <v>13</v>
      </c>
      <c r="P775" s="1">
        <v>25</v>
      </c>
      <c r="Q775" s="16">
        <v>158</v>
      </c>
      <c r="R775" s="16">
        <v>146</v>
      </c>
      <c r="S775" s="12">
        <v>2.69E-5</v>
      </c>
      <c r="T775" s="23" t="s">
        <v>797</v>
      </c>
      <c r="U775" s="1" t="s">
        <v>798</v>
      </c>
      <c r="V775" s="24" t="s">
        <v>799</v>
      </c>
    </row>
    <row r="776" spans="1:22">
      <c r="A776" s="1" t="s">
        <v>3227</v>
      </c>
      <c r="B776" s="1" t="s">
        <v>3685</v>
      </c>
      <c r="C776" s="1" t="s">
        <v>4072</v>
      </c>
      <c r="D776" s="1">
        <v>7716596</v>
      </c>
      <c r="E776" s="1">
        <v>7716996</v>
      </c>
      <c r="F776" s="1" t="s">
        <v>4066</v>
      </c>
      <c r="G776" s="1">
        <v>400</v>
      </c>
      <c r="H776" s="1">
        <v>5</v>
      </c>
      <c r="I776" s="1">
        <v>191</v>
      </c>
      <c r="J776" s="19" t="s">
        <v>3584</v>
      </c>
      <c r="K776" s="20" t="s">
        <v>3585</v>
      </c>
      <c r="L776" s="1">
        <v>45</v>
      </c>
      <c r="M776" s="1" t="s">
        <v>148</v>
      </c>
      <c r="N776" s="1">
        <v>12</v>
      </c>
      <c r="O776" s="1">
        <v>27</v>
      </c>
      <c r="P776" s="1">
        <v>39</v>
      </c>
      <c r="Q776" s="16">
        <v>368</v>
      </c>
      <c r="R776" s="16">
        <v>356</v>
      </c>
      <c r="S776" s="12">
        <v>3.4099999999999999E-4</v>
      </c>
      <c r="T776" s="23" t="s">
        <v>811</v>
      </c>
      <c r="U776" s="1" t="s">
        <v>812</v>
      </c>
      <c r="V776" s="24" t="s">
        <v>813</v>
      </c>
    </row>
    <row r="777" spans="1:22">
      <c r="A777" s="1" t="s">
        <v>3230</v>
      </c>
      <c r="B777" s="1" t="s">
        <v>3685</v>
      </c>
      <c r="C777" s="1" t="s">
        <v>4144</v>
      </c>
      <c r="D777" s="1">
        <v>90606</v>
      </c>
      <c r="E777" s="1">
        <v>91006</v>
      </c>
      <c r="F777" s="1" t="s">
        <v>4065</v>
      </c>
      <c r="G777" s="1">
        <v>400</v>
      </c>
      <c r="H777" s="1">
        <v>216</v>
      </c>
      <c r="I777" s="1">
        <v>245</v>
      </c>
      <c r="J777" s="19" t="s">
        <v>3584</v>
      </c>
      <c r="K777" s="20" t="s">
        <v>3585</v>
      </c>
      <c r="L777" s="1">
        <v>45</v>
      </c>
      <c r="M777" s="1" t="s">
        <v>148</v>
      </c>
      <c r="N777" s="1">
        <v>12</v>
      </c>
      <c r="O777" s="1">
        <v>13</v>
      </c>
      <c r="P777" s="1">
        <v>25</v>
      </c>
      <c r="Q777" s="16">
        <v>171</v>
      </c>
      <c r="R777" s="16">
        <v>159</v>
      </c>
      <c r="S777" s="12">
        <v>6.0999999999999997E-4</v>
      </c>
      <c r="T777" s="23" t="s">
        <v>823</v>
      </c>
      <c r="U777" s="1" t="s">
        <v>824</v>
      </c>
      <c r="V777" s="24" t="s">
        <v>825</v>
      </c>
    </row>
    <row r="778" spans="1:22">
      <c r="A778" s="1" t="s">
        <v>3220</v>
      </c>
      <c r="B778" s="1" t="s">
        <v>3685</v>
      </c>
      <c r="C778" s="1" t="s">
        <v>4076</v>
      </c>
      <c r="D778" s="1">
        <v>463469</v>
      </c>
      <c r="E778" s="1">
        <v>463869</v>
      </c>
      <c r="F778" s="1" t="s">
        <v>4065</v>
      </c>
      <c r="G778" s="1">
        <v>400</v>
      </c>
      <c r="H778" s="1">
        <v>288</v>
      </c>
      <c r="I778" s="1">
        <v>330</v>
      </c>
      <c r="J778" s="19" t="s">
        <v>3584</v>
      </c>
      <c r="K778" s="20" t="s">
        <v>3585</v>
      </c>
      <c r="L778" s="1">
        <v>45</v>
      </c>
      <c r="M778" s="1" t="s">
        <v>148</v>
      </c>
      <c r="N778" s="1">
        <v>12</v>
      </c>
      <c r="O778" s="1">
        <v>21</v>
      </c>
      <c r="P778" s="1">
        <v>33</v>
      </c>
      <c r="Q778" s="16">
        <v>91</v>
      </c>
      <c r="R778" s="16">
        <v>79</v>
      </c>
      <c r="S778" s="12">
        <v>1.2499999999999999E-7</v>
      </c>
      <c r="T778" s="23" t="s">
        <v>785</v>
      </c>
      <c r="U778" s="1" t="s">
        <v>786</v>
      </c>
      <c r="V778" s="24" t="s">
        <v>787</v>
      </c>
    </row>
    <row r="779" spans="1:22">
      <c r="A779" s="1" t="s">
        <v>2674</v>
      </c>
      <c r="B779" s="1" t="s">
        <v>3685</v>
      </c>
      <c r="C779" s="1" t="s">
        <v>4083</v>
      </c>
      <c r="D779" s="1">
        <v>5541</v>
      </c>
      <c r="E779" s="1">
        <v>5941</v>
      </c>
      <c r="F779" s="1" t="s">
        <v>4065</v>
      </c>
      <c r="G779" s="1">
        <v>400</v>
      </c>
      <c r="H779" s="1">
        <v>193</v>
      </c>
      <c r="I779" s="1">
        <v>366</v>
      </c>
      <c r="J779" s="19" t="s">
        <v>3584</v>
      </c>
      <c r="K779" s="20" t="s">
        <v>3585</v>
      </c>
      <c r="L779" s="1">
        <v>45</v>
      </c>
      <c r="M779" s="1" t="s">
        <v>148</v>
      </c>
      <c r="N779" s="1">
        <v>12</v>
      </c>
      <c r="O779" s="1">
        <v>25</v>
      </c>
      <c r="P779" s="1">
        <v>37</v>
      </c>
      <c r="Q779" s="16">
        <v>182</v>
      </c>
      <c r="R779" s="16">
        <v>170</v>
      </c>
      <c r="S779" s="12">
        <v>3.0700000000000001E-5</v>
      </c>
      <c r="T779" s="23" t="s">
        <v>803</v>
      </c>
      <c r="U779" s="1" t="s">
        <v>804</v>
      </c>
      <c r="V779" s="24" t="s">
        <v>805</v>
      </c>
    </row>
    <row r="780" spans="1:22">
      <c r="A780" s="1" t="s">
        <v>3226</v>
      </c>
      <c r="B780" s="1" t="s">
        <v>3610</v>
      </c>
      <c r="C780" s="1" t="s">
        <v>4122</v>
      </c>
      <c r="D780" s="1">
        <v>3674454</v>
      </c>
      <c r="E780" s="1">
        <v>3674854</v>
      </c>
      <c r="F780" s="1" t="s">
        <v>4065</v>
      </c>
      <c r="G780" s="1">
        <v>400</v>
      </c>
      <c r="H780" s="1">
        <v>3</v>
      </c>
      <c r="I780" s="1">
        <v>33</v>
      </c>
      <c r="J780" s="19" t="s">
        <v>4018</v>
      </c>
      <c r="K780" s="20" t="s">
        <v>3585</v>
      </c>
      <c r="L780" s="1">
        <v>45</v>
      </c>
      <c r="M780" s="1" t="s">
        <v>148</v>
      </c>
      <c r="N780" s="1">
        <v>12</v>
      </c>
      <c r="O780" s="1">
        <v>1</v>
      </c>
      <c r="P780" s="1">
        <v>13</v>
      </c>
      <c r="Q780" s="16">
        <v>396</v>
      </c>
      <c r="R780" s="16">
        <v>384</v>
      </c>
      <c r="S780" s="12">
        <v>2.6600000000000001E-4</v>
      </c>
      <c r="T780" s="23" t="s">
        <v>441</v>
      </c>
      <c r="U780" s="1" t="s">
        <v>809</v>
      </c>
      <c r="V780" s="24" t="s">
        <v>810</v>
      </c>
    </row>
    <row r="781" spans="1:22">
      <c r="A781" s="1" t="s">
        <v>3221</v>
      </c>
      <c r="B781" s="1" t="s">
        <v>3610</v>
      </c>
      <c r="C781" s="1" t="s">
        <v>4089</v>
      </c>
      <c r="D781" s="1">
        <v>1792848</v>
      </c>
      <c r="E781" s="1">
        <v>1793248</v>
      </c>
      <c r="F781" s="1" t="s">
        <v>4065</v>
      </c>
      <c r="G781" s="1">
        <v>400</v>
      </c>
      <c r="H781" s="1">
        <v>53</v>
      </c>
      <c r="I781" s="1">
        <v>148</v>
      </c>
      <c r="J781" s="19" t="s">
        <v>4018</v>
      </c>
      <c r="K781" s="20" t="s">
        <v>3585</v>
      </c>
      <c r="L781" s="1">
        <v>45</v>
      </c>
      <c r="M781" s="1" t="s">
        <v>148</v>
      </c>
      <c r="N781" s="1">
        <v>12</v>
      </c>
      <c r="O781" s="1">
        <v>61</v>
      </c>
      <c r="P781" s="1">
        <v>73</v>
      </c>
      <c r="Q781" s="16">
        <v>286</v>
      </c>
      <c r="R781" s="16">
        <v>274</v>
      </c>
      <c r="S781" s="12">
        <v>8.6000000000000002E-7</v>
      </c>
      <c r="T781" s="23" t="s">
        <v>788</v>
      </c>
      <c r="U781" s="1" t="s">
        <v>789</v>
      </c>
      <c r="V781" s="24" t="s">
        <v>790</v>
      </c>
    </row>
    <row r="782" spans="1:22">
      <c r="A782" s="1" t="s">
        <v>3223</v>
      </c>
      <c r="B782" s="1" t="s">
        <v>3649</v>
      </c>
      <c r="C782" s="1" t="s">
        <v>4092</v>
      </c>
      <c r="D782" s="1">
        <v>1304963</v>
      </c>
      <c r="E782" s="1">
        <v>1305363</v>
      </c>
      <c r="F782" s="1" t="s">
        <v>4066</v>
      </c>
      <c r="G782" s="1">
        <v>400</v>
      </c>
      <c r="H782" s="1">
        <v>140</v>
      </c>
      <c r="I782" s="1">
        <v>216</v>
      </c>
      <c r="J782" s="19" t="s">
        <v>4018</v>
      </c>
      <c r="K782" s="20" t="s">
        <v>3585</v>
      </c>
      <c r="L782" s="1">
        <v>45</v>
      </c>
      <c r="M782" s="1" t="s">
        <v>148</v>
      </c>
      <c r="N782" s="1">
        <v>12</v>
      </c>
      <c r="O782" s="1">
        <v>17</v>
      </c>
      <c r="P782" s="1">
        <v>29</v>
      </c>
      <c r="Q782" s="16">
        <v>243</v>
      </c>
      <c r="R782" s="16">
        <v>231</v>
      </c>
      <c r="S782" s="12">
        <v>5.8799999999999996E-6</v>
      </c>
      <c r="T782" s="23" t="s">
        <v>794</v>
      </c>
      <c r="U782" s="1" t="s">
        <v>795</v>
      </c>
      <c r="V782" s="24" t="s">
        <v>796</v>
      </c>
    </row>
    <row r="783" spans="1:22">
      <c r="A783" s="1" t="s">
        <v>3233</v>
      </c>
      <c r="B783" s="1" t="s">
        <v>3610</v>
      </c>
      <c r="C783" s="1" t="s">
        <v>4166</v>
      </c>
      <c r="D783" s="1">
        <v>47128</v>
      </c>
      <c r="E783" s="1">
        <v>47528</v>
      </c>
      <c r="F783" s="1" t="s">
        <v>4065</v>
      </c>
      <c r="G783" s="1">
        <v>400</v>
      </c>
      <c r="H783" s="1">
        <v>206</v>
      </c>
      <c r="I783" s="1">
        <v>291</v>
      </c>
      <c r="J783" s="19" t="s">
        <v>4018</v>
      </c>
      <c r="K783" s="20" t="s">
        <v>3585</v>
      </c>
      <c r="L783" s="1">
        <v>45</v>
      </c>
      <c r="M783" s="1" t="s">
        <v>148</v>
      </c>
      <c r="N783" s="1">
        <v>12</v>
      </c>
      <c r="O783" s="1">
        <v>32</v>
      </c>
      <c r="P783" s="1">
        <v>44</v>
      </c>
      <c r="Q783" s="16">
        <v>162</v>
      </c>
      <c r="R783" s="16">
        <v>150</v>
      </c>
      <c r="S783" s="12">
        <v>2.66E-3</v>
      </c>
      <c r="T783" s="23" t="s">
        <v>832</v>
      </c>
      <c r="U783" s="1" t="s">
        <v>833</v>
      </c>
      <c r="V783" s="24" t="s">
        <v>834</v>
      </c>
    </row>
    <row r="784" spans="1:22">
      <c r="A784" s="1" t="s">
        <v>3222</v>
      </c>
      <c r="B784" s="1" t="s">
        <v>3610</v>
      </c>
      <c r="C784" s="1" t="s">
        <v>4173</v>
      </c>
      <c r="D784" s="1">
        <v>1459</v>
      </c>
      <c r="E784" s="1">
        <v>1859</v>
      </c>
      <c r="F784" s="1" t="s">
        <v>4066</v>
      </c>
      <c r="G784" s="1">
        <v>400</v>
      </c>
      <c r="H784" s="1">
        <v>249</v>
      </c>
      <c r="I784" s="1">
        <v>370</v>
      </c>
      <c r="J784" s="19" t="s">
        <v>4018</v>
      </c>
      <c r="K784" s="20" t="s">
        <v>3585</v>
      </c>
      <c r="L784" s="1">
        <v>45</v>
      </c>
      <c r="M784" s="1" t="s">
        <v>148</v>
      </c>
      <c r="N784" s="1">
        <v>12</v>
      </c>
      <c r="O784" s="1">
        <v>60</v>
      </c>
      <c r="P784" s="1">
        <v>72</v>
      </c>
      <c r="Q784" s="16">
        <v>91</v>
      </c>
      <c r="R784" s="16">
        <v>79</v>
      </c>
      <c r="S784" s="12">
        <v>8.6000000000000002E-7</v>
      </c>
      <c r="T784" s="23" t="s">
        <v>788</v>
      </c>
      <c r="U784" s="1" t="s">
        <v>789</v>
      </c>
      <c r="V784" s="24" t="s">
        <v>790</v>
      </c>
    </row>
    <row r="785" spans="1:22">
      <c r="A785" s="1" t="s">
        <v>3248</v>
      </c>
      <c r="B785" s="1" t="s">
        <v>3784</v>
      </c>
      <c r="C785" s="1" t="s">
        <v>4019</v>
      </c>
      <c r="D785" s="1">
        <v>356015</v>
      </c>
      <c r="E785" s="1">
        <v>356415</v>
      </c>
      <c r="F785" s="1" t="s">
        <v>4065</v>
      </c>
      <c r="G785" s="1">
        <v>400</v>
      </c>
      <c r="H785" s="1">
        <v>187</v>
      </c>
      <c r="I785" s="1">
        <v>269</v>
      </c>
      <c r="J785" s="19" t="s">
        <v>3582</v>
      </c>
      <c r="K785" s="20" t="s">
        <v>3585</v>
      </c>
      <c r="L785" s="1">
        <v>47</v>
      </c>
      <c r="M785" s="1" t="s">
        <v>151</v>
      </c>
      <c r="N785" s="1">
        <v>4</v>
      </c>
      <c r="O785" s="1">
        <v>78</v>
      </c>
      <c r="P785" s="1">
        <v>82</v>
      </c>
      <c r="Q785" s="16">
        <v>135</v>
      </c>
      <c r="R785" s="16">
        <v>131</v>
      </c>
      <c r="S785" s="12">
        <v>7.6299999999999996E-3</v>
      </c>
      <c r="T785" s="23" t="s">
        <v>872</v>
      </c>
      <c r="U785" s="1" t="s">
        <v>868</v>
      </c>
      <c r="V785" s="24" t="s">
        <v>871</v>
      </c>
    </row>
    <row r="786" spans="1:22">
      <c r="A786" s="1" t="s">
        <v>3246</v>
      </c>
      <c r="B786" s="1" t="s">
        <v>3795</v>
      </c>
      <c r="C786" s="1" t="s">
        <v>4022</v>
      </c>
      <c r="D786" s="1">
        <v>2087257</v>
      </c>
      <c r="E786" s="1">
        <v>2087657</v>
      </c>
      <c r="F786" s="1" t="s">
        <v>4065</v>
      </c>
      <c r="G786" s="1">
        <v>400</v>
      </c>
      <c r="H786" s="1">
        <v>61</v>
      </c>
      <c r="I786" s="1">
        <v>229</v>
      </c>
      <c r="J786" s="19" t="s">
        <v>3582</v>
      </c>
      <c r="K786" s="20" t="s">
        <v>3585</v>
      </c>
      <c r="L786" s="1">
        <v>47</v>
      </c>
      <c r="M786" s="1" t="s">
        <v>151</v>
      </c>
      <c r="N786" s="1">
        <v>4</v>
      </c>
      <c r="O786" s="1">
        <v>12</v>
      </c>
      <c r="P786" s="1">
        <v>16</v>
      </c>
      <c r="Q786" s="16">
        <v>327</v>
      </c>
      <c r="R786" s="16">
        <v>323</v>
      </c>
      <c r="S786" s="12">
        <v>7.6299999999999996E-3</v>
      </c>
      <c r="T786" s="23" t="s">
        <v>867</v>
      </c>
      <c r="U786" s="1" t="s">
        <v>868</v>
      </c>
      <c r="V786" s="24" t="s">
        <v>869</v>
      </c>
    </row>
    <row r="787" spans="1:22">
      <c r="A787" s="1" t="s">
        <v>3246</v>
      </c>
      <c r="B787" s="1" t="s">
        <v>3795</v>
      </c>
      <c r="C787" s="1" t="s">
        <v>4022</v>
      </c>
      <c r="D787" s="1">
        <v>2087257</v>
      </c>
      <c r="E787" s="1">
        <v>2087657</v>
      </c>
      <c r="F787" s="1" t="s">
        <v>4065</v>
      </c>
      <c r="G787" s="1">
        <v>400</v>
      </c>
      <c r="H787" s="1">
        <v>98</v>
      </c>
      <c r="I787" s="1">
        <v>238</v>
      </c>
      <c r="J787" s="19" t="s">
        <v>3582</v>
      </c>
      <c r="K787" s="20" t="s">
        <v>3585</v>
      </c>
      <c r="L787" s="1">
        <v>47</v>
      </c>
      <c r="M787" s="1" t="s">
        <v>151</v>
      </c>
      <c r="N787" s="1">
        <v>4</v>
      </c>
      <c r="O787" s="1">
        <v>49</v>
      </c>
      <c r="P787" s="1">
        <v>53</v>
      </c>
      <c r="Q787" s="16">
        <v>253</v>
      </c>
      <c r="R787" s="16">
        <v>249</v>
      </c>
      <c r="S787" s="12">
        <v>7.6299999999999996E-3</v>
      </c>
      <c r="T787" s="23" t="s">
        <v>867</v>
      </c>
      <c r="U787" s="1" t="s">
        <v>868</v>
      </c>
      <c r="V787" s="24" t="s">
        <v>869</v>
      </c>
    </row>
    <row r="788" spans="1:22">
      <c r="A788" s="1" t="s">
        <v>3251</v>
      </c>
      <c r="B788" s="1" t="s">
        <v>3798</v>
      </c>
      <c r="C788" s="1" t="s">
        <v>4110</v>
      </c>
      <c r="D788" s="1">
        <v>284490</v>
      </c>
      <c r="E788" s="1">
        <v>284890</v>
      </c>
      <c r="F788" s="1" t="s">
        <v>4065</v>
      </c>
      <c r="G788" s="1">
        <v>400</v>
      </c>
      <c r="H788" s="1">
        <v>292</v>
      </c>
      <c r="I788" s="1">
        <v>384</v>
      </c>
      <c r="J788" s="19" t="s">
        <v>3582</v>
      </c>
      <c r="K788" s="20" t="s">
        <v>3585</v>
      </c>
      <c r="L788" s="1">
        <v>47</v>
      </c>
      <c r="M788" s="1" t="s">
        <v>151</v>
      </c>
      <c r="N788" s="1">
        <v>4</v>
      </c>
      <c r="O788" s="1">
        <v>51</v>
      </c>
      <c r="P788" s="1">
        <v>55</v>
      </c>
      <c r="Q788" s="16">
        <v>57</v>
      </c>
      <c r="R788" s="16">
        <v>53</v>
      </c>
      <c r="S788" s="12">
        <v>7.6299999999999996E-3</v>
      </c>
      <c r="T788" s="23" t="s">
        <v>877</v>
      </c>
      <c r="U788" s="1" t="s">
        <v>868</v>
      </c>
      <c r="V788" s="24" t="s">
        <v>876</v>
      </c>
    </row>
    <row r="789" spans="1:22">
      <c r="A789" s="1" t="s">
        <v>3251</v>
      </c>
      <c r="B789" s="1" t="s">
        <v>3798</v>
      </c>
      <c r="C789" s="1" t="s">
        <v>4110</v>
      </c>
      <c r="D789" s="1">
        <v>284490</v>
      </c>
      <c r="E789" s="1">
        <v>284890</v>
      </c>
      <c r="F789" s="1" t="s">
        <v>4065</v>
      </c>
      <c r="G789" s="1">
        <v>400</v>
      </c>
      <c r="H789" s="1">
        <v>293</v>
      </c>
      <c r="I789" s="1">
        <v>350</v>
      </c>
      <c r="J789" s="19" t="s">
        <v>3582</v>
      </c>
      <c r="K789" s="20" t="s">
        <v>3585</v>
      </c>
      <c r="L789" s="1">
        <v>47</v>
      </c>
      <c r="M789" s="1" t="s">
        <v>151</v>
      </c>
      <c r="N789" s="1">
        <v>4</v>
      </c>
      <c r="O789" s="1">
        <v>82</v>
      </c>
      <c r="P789" s="1">
        <v>86</v>
      </c>
      <c r="Q789" s="16">
        <v>25</v>
      </c>
      <c r="R789" s="16">
        <v>21</v>
      </c>
      <c r="S789" s="12">
        <v>7.6299999999999996E-3</v>
      </c>
      <c r="T789" s="23" t="s">
        <v>880</v>
      </c>
      <c r="U789" s="1" t="s">
        <v>868</v>
      </c>
      <c r="V789" s="24" t="s">
        <v>881</v>
      </c>
    </row>
    <row r="790" spans="1:22">
      <c r="A790" s="1" t="s">
        <v>3244</v>
      </c>
      <c r="B790" s="1" t="s">
        <v>3816</v>
      </c>
      <c r="C790" s="1" t="s">
        <v>4128</v>
      </c>
      <c r="D790" s="1">
        <v>354433</v>
      </c>
      <c r="E790" s="1">
        <v>354833</v>
      </c>
      <c r="F790" s="1" t="s">
        <v>4065</v>
      </c>
      <c r="G790" s="1">
        <v>400</v>
      </c>
      <c r="H790" s="1">
        <v>160</v>
      </c>
      <c r="I790" s="1">
        <v>180</v>
      </c>
      <c r="J790" s="19" t="s">
        <v>3582</v>
      </c>
      <c r="K790" s="20" t="s">
        <v>3585</v>
      </c>
      <c r="L790" s="1">
        <v>47</v>
      </c>
      <c r="M790" s="1" t="s">
        <v>151</v>
      </c>
      <c r="N790" s="1">
        <v>4</v>
      </c>
      <c r="O790" s="1">
        <v>105</v>
      </c>
      <c r="P790" s="1">
        <v>109</v>
      </c>
      <c r="Q790" s="16">
        <v>135</v>
      </c>
      <c r="R790" s="16">
        <v>131</v>
      </c>
      <c r="S790" s="12">
        <v>3.81E-3</v>
      </c>
      <c r="T790" s="23" t="s">
        <v>861</v>
      </c>
      <c r="U790" s="1" t="s">
        <v>839</v>
      </c>
      <c r="V790" s="24" t="s">
        <v>862</v>
      </c>
    </row>
    <row r="791" spans="1:22">
      <c r="A791" s="1" t="s">
        <v>3244</v>
      </c>
      <c r="B791" s="1" t="s">
        <v>3816</v>
      </c>
      <c r="C791" s="1" t="s">
        <v>4128</v>
      </c>
      <c r="D791" s="1">
        <v>354433</v>
      </c>
      <c r="E791" s="1">
        <v>354833</v>
      </c>
      <c r="F791" s="1" t="s">
        <v>4065</v>
      </c>
      <c r="G791" s="1">
        <v>400</v>
      </c>
      <c r="H791" s="1">
        <v>160</v>
      </c>
      <c r="I791" s="1">
        <v>208</v>
      </c>
      <c r="J791" s="19" t="s">
        <v>3582</v>
      </c>
      <c r="K791" s="20" t="s">
        <v>3585</v>
      </c>
      <c r="L791" s="1">
        <v>47</v>
      </c>
      <c r="M791" s="1" t="s">
        <v>151</v>
      </c>
      <c r="N791" s="1">
        <v>4</v>
      </c>
      <c r="O791" s="1">
        <v>5</v>
      </c>
      <c r="P791" s="1">
        <v>9</v>
      </c>
      <c r="Q791" s="16">
        <v>235</v>
      </c>
      <c r="R791" s="16">
        <v>231</v>
      </c>
      <c r="S791" s="12">
        <v>3.81E-3</v>
      </c>
      <c r="T791" s="23" t="s">
        <v>857</v>
      </c>
      <c r="U791" s="1" t="s">
        <v>839</v>
      </c>
      <c r="V791" s="24" t="s">
        <v>858</v>
      </c>
    </row>
    <row r="792" spans="1:22">
      <c r="A792" s="1" t="s">
        <v>3244</v>
      </c>
      <c r="B792" s="1" t="s">
        <v>3816</v>
      </c>
      <c r="C792" s="1" t="s">
        <v>4128</v>
      </c>
      <c r="D792" s="1">
        <v>354433</v>
      </c>
      <c r="E792" s="1">
        <v>354833</v>
      </c>
      <c r="F792" s="1" t="s">
        <v>4065</v>
      </c>
      <c r="G792" s="1">
        <v>400</v>
      </c>
      <c r="H792" s="1">
        <v>282</v>
      </c>
      <c r="I792" s="1">
        <v>309</v>
      </c>
      <c r="J792" s="19" t="s">
        <v>3582</v>
      </c>
      <c r="K792" s="20" t="s">
        <v>3585</v>
      </c>
      <c r="L792" s="1">
        <v>47</v>
      </c>
      <c r="M792" s="1" t="s">
        <v>151</v>
      </c>
      <c r="N792" s="1">
        <v>4</v>
      </c>
      <c r="O792" s="1">
        <v>6</v>
      </c>
      <c r="P792" s="1">
        <v>10</v>
      </c>
      <c r="Q792" s="16">
        <v>112</v>
      </c>
      <c r="R792" s="16">
        <v>108</v>
      </c>
      <c r="S792" s="12">
        <v>3.81E-3</v>
      </c>
      <c r="T792" s="23" t="s">
        <v>863</v>
      </c>
      <c r="U792" s="1" t="s">
        <v>839</v>
      </c>
      <c r="V792" s="24" t="s">
        <v>858</v>
      </c>
    </row>
    <row r="793" spans="1:22">
      <c r="A793" s="1" t="s">
        <v>3244</v>
      </c>
      <c r="B793" s="1" t="s">
        <v>3816</v>
      </c>
      <c r="C793" s="1" t="s">
        <v>4128</v>
      </c>
      <c r="D793" s="1">
        <v>354433</v>
      </c>
      <c r="E793" s="1">
        <v>354833</v>
      </c>
      <c r="F793" s="1" t="s">
        <v>4065</v>
      </c>
      <c r="G793" s="1">
        <v>400</v>
      </c>
      <c r="H793" s="1">
        <v>160</v>
      </c>
      <c r="I793" s="1">
        <v>180</v>
      </c>
      <c r="J793" s="19" t="s">
        <v>3582</v>
      </c>
      <c r="K793" s="20" t="s">
        <v>3585</v>
      </c>
      <c r="L793" s="1">
        <v>47</v>
      </c>
      <c r="M793" s="1" t="s">
        <v>151</v>
      </c>
      <c r="N793" s="1">
        <v>4</v>
      </c>
      <c r="O793" s="1">
        <v>61</v>
      </c>
      <c r="P793" s="1">
        <v>65</v>
      </c>
      <c r="Q793" s="16">
        <v>179</v>
      </c>
      <c r="R793" s="16">
        <v>175</v>
      </c>
      <c r="S793" s="12">
        <v>3.81E-3</v>
      </c>
      <c r="T793" s="23" t="s">
        <v>861</v>
      </c>
      <c r="U793" s="1" t="s">
        <v>839</v>
      </c>
      <c r="V793" s="24" t="s">
        <v>862</v>
      </c>
    </row>
    <row r="794" spans="1:22">
      <c r="A794" s="1" t="s">
        <v>3242</v>
      </c>
      <c r="B794" s="1" t="s">
        <v>3835</v>
      </c>
      <c r="C794" s="1" t="s">
        <v>4033</v>
      </c>
      <c r="D794" s="1">
        <v>189574</v>
      </c>
      <c r="E794" s="1">
        <v>189974</v>
      </c>
      <c r="F794" s="1" t="s">
        <v>4065</v>
      </c>
      <c r="G794" s="1">
        <v>400</v>
      </c>
      <c r="H794" s="1">
        <v>164</v>
      </c>
      <c r="I794" s="1">
        <v>396</v>
      </c>
      <c r="J794" s="19" t="s">
        <v>3582</v>
      </c>
      <c r="K794" s="20" t="s">
        <v>3585</v>
      </c>
      <c r="L794" s="1">
        <v>47</v>
      </c>
      <c r="M794" s="1" t="s">
        <v>151</v>
      </c>
      <c r="N794" s="1">
        <v>4</v>
      </c>
      <c r="O794" s="1">
        <v>7</v>
      </c>
      <c r="P794" s="1">
        <v>11</v>
      </c>
      <c r="Q794" s="16">
        <v>229</v>
      </c>
      <c r="R794" s="16">
        <v>225</v>
      </c>
      <c r="S794" s="12">
        <v>3.81E-3</v>
      </c>
      <c r="T794" s="23" t="s">
        <v>855</v>
      </c>
      <c r="U794" s="1" t="s">
        <v>839</v>
      </c>
      <c r="V794" s="24" t="s">
        <v>856</v>
      </c>
    </row>
    <row r="795" spans="1:22">
      <c r="A795" s="1" t="s">
        <v>3236</v>
      </c>
      <c r="B795" s="1" t="s">
        <v>3868</v>
      </c>
      <c r="C795" s="1" t="s">
        <v>4042</v>
      </c>
      <c r="D795" s="1">
        <v>491662</v>
      </c>
      <c r="E795" s="1">
        <v>492062</v>
      </c>
      <c r="F795" s="1" t="s">
        <v>4066</v>
      </c>
      <c r="G795" s="1">
        <v>400</v>
      </c>
      <c r="H795" s="1">
        <v>153</v>
      </c>
      <c r="I795" s="1">
        <v>188</v>
      </c>
      <c r="J795" s="19" t="s">
        <v>3582</v>
      </c>
      <c r="K795" s="20" t="s">
        <v>3585</v>
      </c>
      <c r="L795" s="1">
        <v>47</v>
      </c>
      <c r="M795" s="1" t="s">
        <v>151</v>
      </c>
      <c r="N795" s="1">
        <v>4</v>
      </c>
      <c r="O795" s="1">
        <v>22</v>
      </c>
      <c r="P795" s="1">
        <v>26</v>
      </c>
      <c r="Q795" s="16">
        <v>225</v>
      </c>
      <c r="R795" s="16">
        <v>221</v>
      </c>
      <c r="S795" s="12">
        <v>3.81E-3</v>
      </c>
      <c r="T795" s="23" t="s">
        <v>841</v>
      </c>
      <c r="U795" s="1" t="s">
        <v>839</v>
      </c>
      <c r="V795" s="24" t="s">
        <v>840</v>
      </c>
    </row>
    <row r="796" spans="1:22">
      <c r="A796" s="1" t="s">
        <v>3236</v>
      </c>
      <c r="B796" s="1" t="s">
        <v>3868</v>
      </c>
      <c r="C796" s="1" t="s">
        <v>4042</v>
      </c>
      <c r="D796" s="1">
        <v>491662</v>
      </c>
      <c r="E796" s="1">
        <v>492062</v>
      </c>
      <c r="F796" s="1" t="s">
        <v>4066</v>
      </c>
      <c r="G796" s="1">
        <v>400</v>
      </c>
      <c r="H796" s="1">
        <v>292</v>
      </c>
      <c r="I796" s="1">
        <v>321</v>
      </c>
      <c r="J796" s="19" t="s">
        <v>3582</v>
      </c>
      <c r="K796" s="20" t="s">
        <v>3585</v>
      </c>
      <c r="L796" s="1">
        <v>47</v>
      </c>
      <c r="M796" s="1" t="s">
        <v>151</v>
      </c>
      <c r="N796" s="1">
        <v>4</v>
      </c>
      <c r="O796" s="1">
        <v>23</v>
      </c>
      <c r="P796" s="1">
        <v>27</v>
      </c>
      <c r="Q796" s="16">
        <v>85</v>
      </c>
      <c r="R796" s="16">
        <v>81</v>
      </c>
      <c r="S796" s="12">
        <v>3.81E-3</v>
      </c>
      <c r="T796" s="23" t="s">
        <v>844</v>
      </c>
      <c r="U796" s="1" t="s">
        <v>839</v>
      </c>
      <c r="V796" s="24" t="s">
        <v>843</v>
      </c>
    </row>
    <row r="797" spans="1:22">
      <c r="A797" s="1" t="s">
        <v>3240</v>
      </c>
      <c r="B797" s="1" t="s">
        <v>3925</v>
      </c>
      <c r="C797" s="1" t="s">
        <v>4059</v>
      </c>
      <c r="D797" s="1">
        <v>484003</v>
      </c>
      <c r="E797" s="1">
        <v>484403</v>
      </c>
      <c r="F797" s="1" t="s">
        <v>4065</v>
      </c>
      <c r="G797" s="1">
        <v>400</v>
      </c>
      <c r="H797" s="1">
        <v>118</v>
      </c>
      <c r="I797" s="1">
        <v>211</v>
      </c>
      <c r="J797" s="19" t="s">
        <v>3582</v>
      </c>
      <c r="K797" s="20" t="s">
        <v>3585</v>
      </c>
      <c r="L797" s="1">
        <v>47</v>
      </c>
      <c r="M797" s="1" t="s">
        <v>151</v>
      </c>
      <c r="N797" s="1">
        <v>4</v>
      </c>
      <c r="O797" s="1">
        <v>65</v>
      </c>
      <c r="P797" s="1">
        <v>69</v>
      </c>
      <c r="Q797" s="16">
        <v>217</v>
      </c>
      <c r="R797" s="16">
        <v>213</v>
      </c>
      <c r="S797" s="12">
        <v>3.81E-3</v>
      </c>
      <c r="T797" s="23" t="s">
        <v>851</v>
      </c>
      <c r="U797" s="1" t="s">
        <v>839</v>
      </c>
      <c r="V797" s="24" t="s">
        <v>852</v>
      </c>
    </row>
    <row r="798" spans="1:22">
      <c r="A798" s="1" t="s">
        <v>3240</v>
      </c>
      <c r="B798" s="1" t="s">
        <v>3925</v>
      </c>
      <c r="C798" s="1" t="s">
        <v>4059</v>
      </c>
      <c r="D798" s="1">
        <v>484003</v>
      </c>
      <c r="E798" s="1">
        <v>484403</v>
      </c>
      <c r="F798" s="1" t="s">
        <v>4065</v>
      </c>
      <c r="G798" s="1">
        <v>400</v>
      </c>
      <c r="H798" s="1">
        <v>90</v>
      </c>
      <c r="I798" s="1">
        <v>210</v>
      </c>
      <c r="J798" s="19" t="s">
        <v>3582</v>
      </c>
      <c r="K798" s="20" t="s">
        <v>3585</v>
      </c>
      <c r="L798" s="1">
        <v>47</v>
      </c>
      <c r="M798" s="1" t="s">
        <v>151</v>
      </c>
      <c r="N798" s="1">
        <v>4</v>
      </c>
      <c r="O798" s="1">
        <v>93</v>
      </c>
      <c r="P798" s="1">
        <v>97</v>
      </c>
      <c r="Q798" s="16">
        <v>217</v>
      </c>
      <c r="R798" s="16">
        <v>213</v>
      </c>
      <c r="S798" s="12">
        <v>3.81E-3</v>
      </c>
      <c r="T798" s="23" t="s">
        <v>851</v>
      </c>
      <c r="U798" s="1" t="s">
        <v>839</v>
      </c>
      <c r="V798" s="24" t="s">
        <v>852</v>
      </c>
    </row>
    <row r="799" spans="1:22">
      <c r="A799" s="1" t="s">
        <v>3239</v>
      </c>
      <c r="B799" s="1" t="s">
        <v>3685</v>
      </c>
      <c r="C799" s="1" t="s">
        <v>4068</v>
      </c>
      <c r="D799" s="1">
        <v>11363429</v>
      </c>
      <c r="E799" s="1">
        <v>11363829</v>
      </c>
      <c r="F799" s="1" t="s">
        <v>4066</v>
      </c>
      <c r="G799" s="1">
        <v>400</v>
      </c>
      <c r="H799" s="1">
        <v>1</v>
      </c>
      <c r="I799" s="1">
        <v>121</v>
      </c>
      <c r="J799" s="19" t="s">
        <v>3584</v>
      </c>
      <c r="K799" s="20" t="s">
        <v>3585</v>
      </c>
      <c r="L799" s="1">
        <v>47</v>
      </c>
      <c r="M799" s="1" t="s">
        <v>151</v>
      </c>
      <c r="N799" s="1">
        <v>4</v>
      </c>
      <c r="O799" s="1">
        <v>100</v>
      </c>
      <c r="P799" s="1">
        <v>104</v>
      </c>
      <c r="Q799" s="16">
        <v>299</v>
      </c>
      <c r="R799" s="16">
        <v>295</v>
      </c>
      <c r="S799" s="12">
        <v>3.81E-3</v>
      </c>
      <c r="T799" s="23" t="s">
        <v>849</v>
      </c>
      <c r="U799" s="1" t="s">
        <v>839</v>
      </c>
      <c r="V799" s="24" t="s">
        <v>850</v>
      </c>
    </row>
    <row r="800" spans="1:22">
      <c r="A800" s="1" t="s">
        <v>3243</v>
      </c>
      <c r="B800" s="1" t="s">
        <v>3685</v>
      </c>
      <c r="C800" s="1" t="s">
        <v>4068</v>
      </c>
      <c r="D800" s="1">
        <v>2769010</v>
      </c>
      <c r="E800" s="1">
        <v>2769410</v>
      </c>
      <c r="F800" s="1" t="s">
        <v>4066</v>
      </c>
      <c r="G800" s="1">
        <v>400</v>
      </c>
      <c r="H800" s="1">
        <v>136</v>
      </c>
      <c r="I800" s="1">
        <v>168</v>
      </c>
      <c r="J800" s="19" t="s">
        <v>3584</v>
      </c>
      <c r="K800" s="20" t="s">
        <v>3585</v>
      </c>
      <c r="L800" s="1">
        <v>47</v>
      </c>
      <c r="M800" s="1" t="s">
        <v>151</v>
      </c>
      <c r="N800" s="1">
        <v>4</v>
      </c>
      <c r="O800" s="1">
        <v>35</v>
      </c>
      <c r="P800" s="1">
        <v>39</v>
      </c>
      <c r="Q800" s="16">
        <v>229</v>
      </c>
      <c r="R800" s="16">
        <v>225</v>
      </c>
      <c r="S800" s="12">
        <v>3.81E-3</v>
      </c>
      <c r="T800" s="23" t="s">
        <v>859</v>
      </c>
      <c r="U800" s="1" t="s">
        <v>839</v>
      </c>
      <c r="V800" s="24" t="s">
        <v>860</v>
      </c>
    </row>
    <row r="801" spans="1:22">
      <c r="A801" s="1" t="s">
        <v>3243</v>
      </c>
      <c r="B801" s="1" t="s">
        <v>3685</v>
      </c>
      <c r="C801" s="1" t="s">
        <v>4068</v>
      </c>
      <c r="D801" s="1">
        <v>2769010</v>
      </c>
      <c r="E801" s="1">
        <v>2769410</v>
      </c>
      <c r="F801" s="1" t="s">
        <v>4066</v>
      </c>
      <c r="G801" s="1">
        <v>400</v>
      </c>
      <c r="H801" s="1">
        <v>24</v>
      </c>
      <c r="I801" s="1">
        <v>108</v>
      </c>
      <c r="J801" s="19" t="s">
        <v>3584</v>
      </c>
      <c r="K801" s="20" t="s">
        <v>3585</v>
      </c>
      <c r="L801" s="1">
        <v>47</v>
      </c>
      <c r="M801" s="1" t="s">
        <v>151</v>
      </c>
      <c r="N801" s="1">
        <v>4</v>
      </c>
      <c r="O801" s="1">
        <v>5</v>
      </c>
      <c r="P801" s="1">
        <v>9</v>
      </c>
      <c r="Q801" s="16">
        <v>371</v>
      </c>
      <c r="R801" s="16">
        <v>367</v>
      </c>
      <c r="S801" s="12">
        <v>3.81E-3</v>
      </c>
      <c r="T801" s="23" t="s">
        <v>857</v>
      </c>
      <c r="U801" s="1" t="s">
        <v>839</v>
      </c>
      <c r="V801" s="24" t="s">
        <v>858</v>
      </c>
    </row>
    <row r="802" spans="1:22">
      <c r="A802" s="1" t="s">
        <v>3238</v>
      </c>
      <c r="B802" s="1" t="s">
        <v>3685</v>
      </c>
      <c r="C802" s="1" t="s">
        <v>4068</v>
      </c>
      <c r="D802" s="1">
        <v>4695617</v>
      </c>
      <c r="E802" s="1">
        <v>4696017</v>
      </c>
      <c r="F802" s="1" t="s">
        <v>4065</v>
      </c>
      <c r="G802" s="1">
        <v>400</v>
      </c>
      <c r="H802" s="1">
        <v>14</v>
      </c>
      <c r="I802" s="1">
        <v>182</v>
      </c>
      <c r="J802" s="19" t="s">
        <v>3584</v>
      </c>
      <c r="K802" s="20" t="s">
        <v>3585</v>
      </c>
      <c r="L802" s="1">
        <v>47</v>
      </c>
      <c r="M802" s="1" t="s">
        <v>151</v>
      </c>
      <c r="N802" s="1">
        <v>4</v>
      </c>
      <c r="O802" s="1">
        <v>73</v>
      </c>
      <c r="P802" s="1">
        <v>77</v>
      </c>
      <c r="Q802" s="16">
        <v>313</v>
      </c>
      <c r="R802" s="16">
        <v>309</v>
      </c>
      <c r="S802" s="12">
        <v>3.81E-3</v>
      </c>
      <c r="T802" s="23" t="s">
        <v>847</v>
      </c>
      <c r="U802" s="1" t="s">
        <v>839</v>
      </c>
      <c r="V802" s="24" t="s">
        <v>848</v>
      </c>
    </row>
    <row r="803" spans="1:22">
      <c r="A803" s="1" t="s">
        <v>3250</v>
      </c>
      <c r="B803" s="1" t="s">
        <v>3685</v>
      </c>
      <c r="C803" s="1" t="s">
        <v>4072</v>
      </c>
      <c r="D803" s="1">
        <v>2679439</v>
      </c>
      <c r="E803" s="1">
        <v>2679839</v>
      </c>
      <c r="F803" s="1" t="s">
        <v>4065</v>
      </c>
      <c r="G803" s="1">
        <v>400</v>
      </c>
      <c r="H803" s="1">
        <v>340</v>
      </c>
      <c r="I803" s="1">
        <v>397</v>
      </c>
      <c r="J803" s="19" t="s">
        <v>3584</v>
      </c>
      <c r="K803" s="20" t="s">
        <v>3585</v>
      </c>
      <c r="L803" s="1">
        <v>47</v>
      </c>
      <c r="M803" s="1" t="s">
        <v>151</v>
      </c>
      <c r="N803" s="1">
        <v>4</v>
      </c>
      <c r="O803" s="1">
        <v>51</v>
      </c>
      <c r="P803" s="1">
        <v>55</v>
      </c>
      <c r="Q803" s="16">
        <v>9</v>
      </c>
      <c r="R803" s="16">
        <v>5</v>
      </c>
      <c r="S803" s="12">
        <v>7.6299999999999996E-3</v>
      </c>
      <c r="T803" s="23" t="s">
        <v>875</v>
      </c>
      <c r="U803" s="1" t="s">
        <v>868</v>
      </c>
      <c r="V803" s="24" t="s">
        <v>876</v>
      </c>
    </row>
    <row r="804" spans="1:22">
      <c r="A804" s="1" t="s">
        <v>3235</v>
      </c>
      <c r="B804" s="1" t="s">
        <v>3626</v>
      </c>
      <c r="C804" s="1" t="s">
        <v>4106</v>
      </c>
      <c r="D804" s="1">
        <v>3311476</v>
      </c>
      <c r="E804" s="1">
        <v>3311876</v>
      </c>
      <c r="F804" s="1" t="s">
        <v>4065</v>
      </c>
      <c r="G804" s="1">
        <v>400</v>
      </c>
      <c r="H804" s="1">
        <v>103</v>
      </c>
      <c r="I804" s="1">
        <v>138</v>
      </c>
      <c r="J804" s="19" t="s">
        <v>4018</v>
      </c>
      <c r="K804" s="20" t="s">
        <v>3585</v>
      </c>
      <c r="L804" s="1">
        <v>47</v>
      </c>
      <c r="M804" s="1" t="s">
        <v>151</v>
      </c>
      <c r="N804" s="1">
        <v>4</v>
      </c>
      <c r="O804" s="1">
        <v>22</v>
      </c>
      <c r="P804" s="1">
        <v>26</v>
      </c>
      <c r="Q804" s="16">
        <v>275</v>
      </c>
      <c r="R804" s="16">
        <v>271</v>
      </c>
      <c r="S804" s="12">
        <v>3.81E-3</v>
      </c>
      <c r="T804" s="23" t="s">
        <v>838</v>
      </c>
      <c r="U804" s="1" t="s">
        <v>839</v>
      </c>
      <c r="V804" s="24" t="s">
        <v>840</v>
      </c>
    </row>
    <row r="805" spans="1:22">
      <c r="A805" s="1" t="s">
        <v>3235</v>
      </c>
      <c r="B805" s="1" t="s">
        <v>3626</v>
      </c>
      <c r="C805" s="1" t="s">
        <v>4106</v>
      </c>
      <c r="D805" s="1">
        <v>3311476</v>
      </c>
      <c r="E805" s="1">
        <v>3311876</v>
      </c>
      <c r="F805" s="1" t="s">
        <v>4065</v>
      </c>
      <c r="G805" s="1">
        <v>400</v>
      </c>
      <c r="H805" s="1">
        <v>261</v>
      </c>
      <c r="I805" s="1">
        <v>290</v>
      </c>
      <c r="J805" s="19" t="s">
        <v>4018</v>
      </c>
      <c r="K805" s="20" t="s">
        <v>3585</v>
      </c>
      <c r="L805" s="1">
        <v>47</v>
      </c>
      <c r="M805" s="1" t="s">
        <v>151</v>
      </c>
      <c r="N805" s="1">
        <v>4</v>
      </c>
      <c r="O805" s="1">
        <v>23</v>
      </c>
      <c r="P805" s="1">
        <v>27</v>
      </c>
      <c r="Q805" s="16">
        <v>116</v>
      </c>
      <c r="R805" s="16">
        <v>112</v>
      </c>
      <c r="S805" s="12">
        <v>3.81E-3</v>
      </c>
      <c r="T805" s="23" t="s">
        <v>842</v>
      </c>
      <c r="U805" s="1" t="s">
        <v>839</v>
      </c>
      <c r="V805" s="24" t="s">
        <v>843</v>
      </c>
    </row>
    <row r="806" spans="1:22">
      <c r="A806" s="1" t="s">
        <v>3247</v>
      </c>
      <c r="B806" s="1" t="s">
        <v>3629</v>
      </c>
      <c r="C806" s="1" t="s">
        <v>4087</v>
      </c>
      <c r="D806" s="1">
        <v>3383176</v>
      </c>
      <c r="E806" s="1">
        <v>3383576</v>
      </c>
      <c r="F806" s="1" t="s">
        <v>4065</v>
      </c>
      <c r="G806" s="1">
        <v>400</v>
      </c>
      <c r="H806" s="1">
        <v>114</v>
      </c>
      <c r="I806" s="1">
        <v>196</v>
      </c>
      <c r="J806" s="19" t="s">
        <v>4018</v>
      </c>
      <c r="K806" s="20" t="s">
        <v>3585</v>
      </c>
      <c r="L806" s="1">
        <v>47</v>
      </c>
      <c r="M806" s="1" t="s">
        <v>151</v>
      </c>
      <c r="N806" s="1">
        <v>4</v>
      </c>
      <c r="O806" s="1">
        <v>78</v>
      </c>
      <c r="P806" s="1">
        <v>82</v>
      </c>
      <c r="Q806" s="16">
        <v>208</v>
      </c>
      <c r="R806" s="16">
        <v>204</v>
      </c>
      <c r="S806" s="12">
        <v>7.6299999999999996E-3</v>
      </c>
      <c r="T806" s="23" t="s">
        <v>870</v>
      </c>
      <c r="U806" s="1" t="s">
        <v>868</v>
      </c>
      <c r="V806" s="24" t="s">
        <v>871</v>
      </c>
    </row>
    <row r="807" spans="1:22">
      <c r="A807" s="1" t="s">
        <v>3245</v>
      </c>
      <c r="B807" s="1" t="s">
        <v>3610</v>
      </c>
      <c r="C807" s="1" t="s">
        <v>4087</v>
      </c>
      <c r="D807" s="1">
        <v>4218569</v>
      </c>
      <c r="E807" s="1">
        <v>4218969</v>
      </c>
      <c r="F807" s="1" t="s">
        <v>4065</v>
      </c>
      <c r="G807" s="1">
        <v>400</v>
      </c>
      <c r="H807" s="1">
        <v>12</v>
      </c>
      <c r="I807" s="1">
        <v>137</v>
      </c>
      <c r="J807" s="19" t="s">
        <v>4018</v>
      </c>
      <c r="K807" s="20" t="s">
        <v>3585</v>
      </c>
      <c r="L807" s="1">
        <v>47</v>
      </c>
      <c r="M807" s="1" t="s">
        <v>151</v>
      </c>
      <c r="N807" s="1">
        <v>4</v>
      </c>
      <c r="O807" s="1">
        <v>108</v>
      </c>
      <c r="P807" s="1">
        <v>112</v>
      </c>
      <c r="Q807" s="16">
        <v>280</v>
      </c>
      <c r="R807" s="16">
        <v>276</v>
      </c>
      <c r="S807" s="12">
        <v>3.81E-3</v>
      </c>
      <c r="T807" s="23" t="s">
        <v>865</v>
      </c>
      <c r="U807" s="1" t="s">
        <v>839</v>
      </c>
      <c r="V807" s="24" t="s">
        <v>866</v>
      </c>
    </row>
    <row r="808" spans="1:22">
      <c r="A808" s="1" t="s">
        <v>3245</v>
      </c>
      <c r="B808" s="1" t="s">
        <v>3610</v>
      </c>
      <c r="C808" s="1" t="s">
        <v>4087</v>
      </c>
      <c r="D808" s="1">
        <v>4218569</v>
      </c>
      <c r="E808" s="1">
        <v>4218969</v>
      </c>
      <c r="F808" s="1" t="s">
        <v>4065</v>
      </c>
      <c r="G808" s="1">
        <v>400</v>
      </c>
      <c r="H808" s="1">
        <v>165</v>
      </c>
      <c r="I808" s="1">
        <v>198</v>
      </c>
      <c r="J808" s="19" t="s">
        <v>4018</v>
      </c>
      <c r="K808" s="20" t="s">
        <v>3585</v>
      </c>
      <c r="L808" s="1">
        <v>47</v>
      </c>
      <c r="M808" s="1" t="s">
        <v>151</v>
      </c>
      <c r="N808" s="1">
        <v>4</v>
      </c>
      <c r="O808" s="1">
        <v>6</v>
      </c>
      <c r="P808" s="1">
        <v>10</v>
      </c>
      <c r="Q808" s="16">
        <v>229</v>
      </c>
      <c r="R808" s="16">
        <v>225</v>
      </c>
      <c r="S808" s="12">
        <v>3.81E-3</v>
      </c>
      <c r="T808" s="23" t="s">
        <v>863</v>
      </c>
      <c r="U808" s="1" t="s">
        <v>839</v>
      </c>
      <c r="V808" s="24" t="s">
        <v>864</v>
      </c>
    </row>
    <row r="809" spans="1:22">
      <c r="A809" s="1" t="s">
        <v>3249</v>
      </c>
      <c r="B809" s="1" t="s">
        <v>3610</v>
      </c>
      <c r="C809" s="1" t="s">
        <v>4089</v>
      </c>
      <c r="D809" s="1">
        <v>1722448</v>
      </c>
      <c r="E809" s="1">
        <v>1722848</v>
      </c>
      <c r="F809" s="1" t="s">
        <v>4065</v>
      </c>
      <c r="G809" s="1">
        <v>400</v>
      </c>
      <c r="H809" s="1">
        <v>47</v>
      </c>
      <c r="I809" s="1">
        <v>279</v>
      </c>
      <c r="J809" s="19" t="s">
        <v>4018</v>
      </c>
      <c r="K809" s="20" t="s">
        <v>3585</v>
      </c>
      <c r="L809" s="1">
        <v>47</v>
      </c>
      <c r="M809" s="1" t="s">
        <v>151</v>
      </c>
      <c r="N809" s="1">
        <v>4</v>
      </c>
      <c r="O809" s="1">
        <v>142</v>
      </c>
      <c r="P809" s="1">
        <v>146</v>
      </c>
      <c r="Q809" s="16">
        <v>211</v>
      </c>
      <c r="R809" s="16">
        <v>207</v>
      </c>
      <c r="S809" s="12">
        <v>7.6299999999999996E-3</v>
      </c>
      <c r="T809" s="23" t="s">
        <v>873</v>
      </c>
      <c r="U809" s="1" t="s">
        <v>868</v>
      </c>
      <c r="V809" s="24" t="s">
        <v>874</v>
      </c>
    </row>
    <row r="810" spans="1:22">
      <c r="A810" s="1" t="s">
        <v>3252</v>
      </c>
      <c r="B810" s="1" t="s">
        <v>3654</v>
      </c>
      <c r="C810" s="1" t="s">
        <v>4148</v>
      </c>
      <c r="D810" s="1">
        <v>2462068</v>
      </c>
      <c r="E810" s="1">
        <v>2462468</v>
      </c>
      <c r="F810" s="1" t="s">
        <v>4065</v>
      </c>
      <c r="G810" s="1">
        <v>400</v>
      </c>
      <c r="H810" s="1">
        <v>231</v>
      </c>
      <c r="I810" s="1">
        <v>323</v>
      </c>
      <c r="J810" s="19" t="s">
        <v>4018</v>
      </c>
      <c r="K810" s="20" t="s">
        <v>3585</v>
      </c>
      <c r="L810" s="1">
        <v>47</v>
      </c>
      <c r="M810" s="1" t="s">
        <v>151</v>
      </c>
      <c r="N810" s="1">
        <v>4</v>
      </c>
      <c r="O810" s="1">
        <v>52</v>
      </c>
      <c r="P810" s="1">
        <v>56</v>
      </c>
      <c r="Q810" s="16">
        <v>117</v>
      </c>
      <c r="R810" s="16">
        <v>113</v>
      </c>
      <c r="S810" s="12">
        <v>7.6299999999999996E-3</v>
      </c>
      <c r="T810" s="23" t="s">
        <v>878</v>
      </c>
      <c r="U810" s="1" t="s">
        <v>868</v>
      </c>
      <c r="V810" s="24" t="s">
        <v>879</v>
      </c>
    </row>
    <row r="811" spans="1:22">
      <c r="A811" s="1" t="s">
        <v>3237</v>
      </c>
      <c r="B811" s="1" t="s">
        <v>3610</v>
      </c>
      <c r="C811" s="1" t="s">
        <v>4124</v>
      </c>
      <c r="D811" s="1">
        <v>1189767</v>
      </c>
      <c r="E811" s="1">
        <v>1190167</v>
      </c>
      <c r="F811" s="1" t="s">
        <v>4066</v>
      </c>
      <c r="G811" s="1">
        <v>400</v>
      </c>
      <c r="H811" s="1">
        <v>57</v>
      </c>
      <c r="I811" s="1">
        <v>197</v>
      </c>
      <c r="J811" s="19" t="s">
        <v>4018</v>
      </c>
      <c r="K811" s="20" t="s">
        <v>3585</v>
      </c>
      <c r="L811" s="1">
        <v>47</v>
      </c>
      <c r="M811" s="1" t="s">
        <v>151</v>
      </c>
      <c r="N811" s="1">
        <v>4</v>
      </c>
      <c r="O811" s="1">
        <v>21</v>
      </c>
      <c r="P811" s="1">
        <v>25</v>
      </c>
      <c r="Q811" s="16">
        <v>322</v>
      </c>
      <c r="R811" s="16">
        <v>318</v>
      </c>
      <c r="S811" s="12">
        <v>3.81E-3</v>
      </c>
      <c r="T811" s="23" t="s">
        <v>845</v>
      </c>
      <c r="U811" s="1" t="s">
        <v>839</v>
      </c>
      <c r="V811" s="24" t="s">
        <v>846</v>
      </c>
    </row>
    <row r="812" spans="1:22">
      <c r="A812" s="1" t="s">
        <v>3241</v>
      </c>
      <c r="B812" s="1" t="s">
        <v>3658</v>
      </c>
      <c r="C812" s="1" t="s">
        <v>4125</v>
      </c>
      <c r="D812" s="1">
        <v>1045448</v>
      </c>
      <c r="E812" s="1">
        <v>1045848</v>
      </c>
      <c r="F812" s="1" t="s">
        <v>4065</v>
      </c>
      <c r="G812" s="1">
        <v>400</v>
      </c>
      <c r="H812" s="1">
        <v>19</v>
      </c>
      <c r="I812" s="1">
        <v>112</v>
      </c>
      <c r="J812" s="19" t="s">
        <v>4018</v>
      </c>
      <c r="K812" s="20" t="s">
        <v>3585</v>
      </c>
      <c r="L812" s="1">
        <v>47</v>
      </c>
      <c r="M812" s="1" t="s">
        <v>151</v>
      </c>
      <c r="N812" s="1">
        <v>4</v>
      </c>
      <c r="O812" s="1">
        <v>65</v>
      </c>
      <c r="P812" s="1">
        <v>69</v>
      </c>
      <c r="Q812" s="16">
        <v>316</v>
      </c>
      <c r="R812" s="16">
        <v>312</v>
      </c>
      <c r="S812" s="12">
        <v>3.81E-3</v>
      </c>
      <c r="T812" s="23" t="s">
        <v>853</v>
      </c>
      <c r="U812" s="1" t="s">
        <v>839</v>
      </c>
      <c r="V812" s="24" t="s">
        <v>854</v>
      </c>
    </row>
    <row r="813" spans="1:22">
      <c r="A813" s="1" t="s">
        <v>3253</v>
      </c>
      <c r="B813" s="1" t="s">
        <v>3799</v>
      </c>
      <c r="C813" s="1" t="s">
        <v>4025</v>
      </c>
      <c r="D813" s="1">
        <v>836815</v>
      </c>
      <c r="E813" s="1">
        <v>837215</v>
      </c>
      <c r="F813" s="1" t="s">
        <v>4065</v>
      </c>
      <c r="G813" s="1">
        <v>400</v>
      </c>
      <c r="H813" s="1">
        <v>10</v>
      </c>
      <c r="I813" s="1">
        <v>178</v>
      </c>
      <c r="J813" s="19" t="s">
        <v>3582</v>
      </c>
      <c r="K813" s="20" t="s">
        <v>3585</v>
      </c>
      <c r="L813" s="1">
        <v>51</v>
      </c>
      <c r="M813" s="1" t="s">
        <v>152</v>
      </c>
      <c r="N813" s="1">
        <v>4</v>
      </c>
      <c r="O813" s="1">
        <v>125</v>
      </c>
      <c r="P813" s="1">
        <v>129</v>
      </c>
      <c r="Q813" s="16">
        <v>265</v>
      </c>
      <c r="R813" s="16">
        <v>261</v>
      </c>
      <c r="S813" s="12">
        <v>3.9100000000000003E-3</v>
      </c>
      <c r="T813" s="23" t="s">
        <v>882</v>
      </c>
      <c r="U813" s="1" t="s">
        <v>883</v>
      </c>
      <c r="V813" s="24" t="s">
        <v>884</v>
      </c>
    </row>
    <row r="814" spans="1:22">
      <c r="A814" s="1" t="s">
        <v>3253</v>
      </c>
      <c r="B814" s="1" t="s">
        <v>3799</v>
      </c>
      <c r="C814" s="1" t="s">
        <v>4025</v>
      </c>
      <c r="D814" s="1">
        <v>836815</v>
      </c>
      <c r="E814" s="1">
        <v>837215</v>
      </c>
      <c r="F814" s="1" t="s">
        <v>4065</v>
      </c>
      <c r="G814" s="1">
        <v>400</v>
      </c>
      <c r="H814" s="1">
        <v>114</v>
      </c>
      <c r="I814" s="1">
        <v>223</v>
      </c>
      <c r="J814" s="19" t="s">
        <v>3582</v>
      </c>
      <c r="K814" s="20" t="s">
        <v>3585</v>
      </c>
      <c r="L814" s="1">
        <v>51</v>
      </c>
      <c r="M814" s="1" t="s">
        <v>152</v>
      </c>
      <c r="N814" s="1">
        <v>4</v>
      </c>
      <c r="O814" s="1">
        <v>21</v>
      </c>
      <c r="P814" s="1">
        <v>25</v>
      </c>
      <c r="Q814" s="16">
        <v>265</v>
      </c>
      <c r="R814" s="16">
        <v>261</v>
      </c>
      <c r="S814" s="12">
        <v>3.9100000000000003E-3</v>
      </c>
      <c r="T814" s="23" t="s">
        <v>882</v>
      </c>
      <c r="U814" s="1" t="s">
        <v>883</v>
      </c>
      <c r="V814" s="24" t="s">
        <v>884</v>
      </c>
    </row>
    <row r="815" spans="1:22">
      <c r="A815" s="1" t="s">
        <v>2813</v>
      </c>
      <c r="B815" s="1" t="s">
        <v>3827</v>
      </c>
      <c r="C815" s="1" t="s">
        <v>4032</v>
      </c>
      <c r="D815" s="1">
        <v>1257788</v>
      </c>
      <c r="E815" s="1">
        <v>1258188</v>
      </c>
      <c r="F815" s="1" t="s">
        <v>4066</v>
      </c>
      <c r="G815" s="1">
        <v>400</v>
      </c>
      <c r="H815" s="1">
        <v>11</v>
      </c>
      <c r="I815" s="1">
        <v>52</v>
      </c>
      <c r="J815" s="19" t="s">
        <v>3582</v>
      </c>
      <c r="K815" s="20" t="s">
        <v>3585</v>
      </c>
      <c r="L815" s="1">
        <v>51</v>
      </c>
      <c r="M815" s="1" t="s">
        <v>152</v>
      </c>
      <c r="N815" s="1">
        <v>4</v>
      </c>
      <c r="O815" s="1">
        <v>3</v>
      </c>
      <c r="P815" s="1">
        <v>7</v>
      </c>
      <c r="Q815" s="16">
        <v>386</v>
      </c>
      <c r="R815" s="16">
        <v>382</v>
      </c>
      <c r="S815" s="12">
        <v>3.9100000000000003E-3</v>
      </c>
      <c r="T815" s="23" t="s">
        <v>902</v>
      </c>
      <c r="U815" s="1" t="s">
        <v>883</v>
      </c>
      <c r="V815" s="24" t="s">
        <v>903</v>
      </c>
    </row>
    <row r="816" spans="1:22">
      <c r="A816" s="1" t="s">
        <v>2813</v>
      </c>
      <c r="B816" s="1" t="s">
        <v>3827</v>
      </c>
      <c r="C816" s="1" t="s">
        <v>4032</v>
      </c>
      <c r="D816" s="1">
        <v>1257788</v>
      </c>
      <c r="E816" s="1">
        <v>1258188</v>
      </c>
      <c r="F816" s="1" t="s">
        <v>4066</v>
      </c>
      <c r="G816" s="1">
        <v>400</v>
      </c>
      <c r="H816" s="1">
        <v>11</v>
      </c>
      <c r="I816" s="1">
        <v>53</v>
      </c>
      <c r="J816" s="19" t="s">
        <v>3582</v>
      </c>
      <c r="K816" s="20" t="s">
        <v>3585</v>
      </c>
      <c r="L816" s="1">
        <v>51</v>
      </c>
      <c r="M816" s="1" t="s">
        <v>152</v>
      </c>
      <c r="N816" s="1">
        <v>4</v>
      </c>
      <c r="O816" s="1">
        <v>8</v>
      </c>
      <c r="P816" s="1">
        <v>12</v>
      </c>
      <c r="Q816" s="16">
        <v>381</v>
      </c>
      <c r="R816" s="16">
        <v>377</v>
      </c>
      <c r="S816" s="12">
        <v>3.9100000000000003E-3</v>
      </c>
      <c r="T816" s="23" t="s">
        <v>900</v>
      </c>
      <c r="U816" s="1" t="s">
        <v>883</v>
      </c>
      <c r="V816" s="24" t="s">
        <v>901</v>
      </c>
    </row>
    <row r="817" spans="1:22">
      <c r="A817" s="1" t="s">
        <v>3256</v>
      </c>
      <c r="B817" s="1" t="s">
        <v>3833</v>
      </c>
      <c r="C817" s="1" t="s">
        <v>4032</v>
      </c>
      <c r="D817" s="1">
        <v>2692659</v>
      </c>
      <c r="E817" s="1">
        <v>2693059</v>
      </c>
      <c r="F817" s="1" t="s">
        <v>4065</v>
      </c>
      <c r="G817" s="1">
        <v>400</v>
      </c>
      <c r="H817" s="1">
        <v>258</v>
      </c>
      <c r="I817" s="1">
        <v>299</v>
      </c>
      <c r="J817" s="19" t="s">
        <v>3582</v>
      </c>
      <c r="K817" s="20" t="s">
        <v>3585</v>
      </c>
      <c r="L817" s="1">
        <v>51</v>
      </c>
      <c r="M817" s="1" t="s">
        <v>152</v>
      </c>
      <c r="N817" s="1">
        <v>4</v>
      </c>
      <c r="O817" s="1">
        <v>20</v>
      </c>
      <c r="P817" s="1">
        <v>24</v>
      </c>
      <c r="Q817" s="16">
        <v>122</v>
      </c>
      <c r="R817" s="16">
        <v>118</v>
      </c>
      <c r="S817" s="12">
        <v>3.9100000000000003E-3</v>
      </c>
      <c r="T817" s="23" t="s">
        <v>892</v>
      </c>
      <c r="U817" s="1" t="s">
        <v>883</v>
      </c>
      <c r="V817" s="24" t="s">
        <v>893</v>
      </c>
    </row>
    <row r="818" spans="1:22">
      <c r="A818" s="1" t="s">
        <v>3256</v>
      </c>
      <c r="B818" s="1" t="s">
        <v>3833</v>
      </c>
      <c r="C818" s="1" t="s">
        <v>4112</v>
      </c>
      <c r="D818" s="1">
        <v>549693</v>
      </c>
      <c r="E818" s="1">
        <v>550093</v>
      </c>
      <c r="F818" s="1" t="s">
        <v>4065</v>
      </c>
      <c r="G818" s="1">
        <v>400</v>
      </c>
      <c r="H818" s="1">
        <v>42</v>
      </c>
      <c r="I818" s="1">
        <v>78</v>
      </c>
      <c r="J818" s="19" t="s">
        <v>3582</v>
      </c>
      <c r="K818" s="20" t="s">
        <v>3585</v>
      </c>
      <c r="L818" s="1">
        <v>51</v>
      </c>
      <c r="M818" s="1" t="s">
        <v>152</v>
      </c>
      <c r="N818" s="1">
        <v>4</v>
      </c>
      <c r="O818" s="1">
        <v>22</v>
      </c>
      <c r="P818" s="1">
        <v>26</v>
      </c>
      <c r="Q818" s="16">
        <v>336</v>
      </c>
      <c r="R818" s="16">
        <v>332</v>
      </c>
      <c r="S818" s="12">
        <v>3.9100000000000003E-3</v>
      </c>
      <c r="T818" s="23" t="s">
        <v>892</v>
      </c>
      <c r="U818" s="1" t="s">
        <v>883</v>
      </c>
      <c r="V818" s="24" t="s">
        <v>893</v>
      </c>
    </row>
    <row r="819" spans="1:22">
      <c r="A819" s="1" t="s">
        <v>3257</v>
      </c>
      <c r="B819" s="1" t="s">
        <v>3853</v>
      </c>
      <c r="C819" s="1" t="s">
        <v>4039</v>
      </c>
      <c r="D819" s="1">
        <v>939430</v>
      </c>
      <c r="E819" s="1">
        <v>939830</v>
      </c>
      <c r="F819" s="1" t="s">
        <v>4066</v>
      </c>
      <c r="G819" s="1">
        <v>400</v>
      </c>
      <c r="H819" s="1">
        <v>100</v>
      </c>
      <c r="I819" s="1">
        <v>254</v>
      </c>
      <c r="J819" s="19" t="s">
        <v>3582</v>
      </c>
      <c r="K819" s="20" t="s">
        <v>3585</v>
      </c>
      <c r="L819" s="1">
        <v>51</v>
      </c>
      <c r="M819" s="1" t="s">
        <v>152</v>
      </c>
      <c r="N819" s="1">
        <v>4</v>
      </c>
      <c r="O819" s="1">
        <v>75</v>
      </c>
      <c r="P819" s="1">
        <v>79</v>
      </c>
      <c r="Q819" s="16">
        <v>225</v>
      </c>
      <c r="R819" s="16">
        <v>221</v>
      </c>
      <c r="S819" s="12">
        <v>3.9100000000000003E-3</v>
      </c>
      <c r="T819" s="23" t="s">
        <v>897</v>
      </c>
      <c r="U819" s="1" t="s">
        <v>883</v>
      </c>
      <c r="V819" s="24" t="s">
        <v>898</v>
      </c>
    </row>
    <row r="820" spans="1:22">
      <c r="A820" s="1" t="s">
        <v>2590</v>
      </c>
      <c r="B820" s="1" t="s">
        <v>3685</v>
      </c>
      <c r="C820" s="1" t="s">
        <v>4069</v>
      </c>
      <c r="D820" s="1">
        <v>11443007</v>
      </c>
      <c r="E820" s="1">
        <v>11443407</v>
      </c>
      <c r="F820" s="1" t="s">
        <v>4065</v>
      </c>
      <c r="G820" s="1">
        <v>400</v>
      </c>
      <c r="H820" s="1">
        <v>224</v>
      </c>
      <c r="I820" s="1">
        <v>264</v>
      </c>
      <c r="J820" s="19" t="s">
        <v>3584</v>
      </c>
      <c r="K820" s="20" t="s">
        <v>3585</v>
      </c>
      <c r="L820" s="1">
        <v>51</v>
      </c>
      <c r="M820" s="1" t="s">
        <v>152</v>
      </c>
      <c r="N820" s="1">
        <v>4</v>
      </c>
      <c r="O820" s="1">
        <v>21</v>
      </c>
      <c r="P820" s="1">
        <v>25</v>
      </c>
      <c r="Q820" s="16">
        <v>155</v>
      </c>
      <c r="R820" s="16">
        <v>151</v>
      </c>
      <c r="S820" s="12">
        <v>3.9100000000000003E-3</v>
      </c>
      <c r="T820" s="23" t="s">
        <v>894</v>
      </c>
      <c r="U820" s="1" t="s">
        <v>883</v>
      </c>
      <c r="V820" s="24" t="s">
        <v>890</v>
      </c>
    </row>
    <row r="821" spans="1:22">
      <c r="A821" s="1" t="s">
        <v>2590</v>
      </c>
      <c r="B821" s="1" t="s">
        <v>3685</v>
      </c>
      <c r="C821" s="1" t="s">
        <v>4069</v>
      </c>
      <c r="D821" s="1">
        <v>11443007</v>
      </c>
      <c r="E821" s="1">
        <v>11443407</v>
      </c>
      <c r="F821" s="1" t="s">
        <v>4065</v>
      </c>
      <c r="G821" s="1">
        <v>400</v>
      </c>
      <c r="H821" s="1">
        <v>224</v>
      </c>
      <c r="I821" s="1">
        <v>264</v>
      </c>
      <c r="J821" s="19" t="s">
        <v>3584</v>
      </c>
      <c r="K821" s="20" t="s">
        <v>3585</v>
      </c>
      <c r="L821" s="1">
        <v>51</v>
      </c>
      <c r="M821" s="1" t="s">
        <v>152</v>
      </c>
      <c r="N821" s="1">
        <v>4</v>
      </c>
      <c r="O821" s="1">
        <v>25</v>
      </c>
      <c r="P821" s="1">
        <v>29</v>
      </c>
      <c r="Q821" s="16">
        <v>151</v>
      </c>
      <c r="R821" s="16">
        <v>147</v>
      </c>
      <c r="S821" s="12">
        <v>3.9100000000000003E-3</v>
      </c>
      <c r="T821" s="23" t="s">
        <v>894</v>
      </c>
      <c r="U821" s="1" t="s">
        <v>883</v>
      </c>
      <c r="V821" s="24" t="s">
        <v>890</v>
      </c>
    </row>
    <row r="822" spans="1:22">
      <c r="A822" s="1" t="s">
        <v>2591</v>
      </c>
      <c r="B822" s="1" t="s">
        <v>3685</v>
      </c>
      <c r="C822" s="1" t="s">
        <v>4069</v>
      </c>
      <c r="D822" s="1">
        <v>12232896</v>
      </c>
      <c r="E822" s="1">
        <v>12233296</v>
      </c>
      <c r="F822" s="1" t="s">
        <v>4066</v>
      </c>
      <c r="G822" s="1">
        <v>400</v>
      </c>
      <c r="H822" s="1">
        <v>209</v>
      </c>
      <c r="I822" s="1">
        <v>248</v>
      </c>
      <c r="J822" s="19" t="s">
        <v>3584</v>
      </c>
      <c r="K822" s="20" t="s">
        <v>3585</v>
      </c>
      <c r="L822" s="1">
        <v>51</v>
      </c>
      <c r="M822" s="1" t="s">
        <v>152</v>
      </c>
      <c r="N822" s="1">
        <v>4</v>
      </c>
      <c r="O822" s="1">
        <v>25</v>
      </c>
      <c r="P822" s="1">
        <v>29</v>
      </c>
      <c r="Q822" s="16">
        <v>166</v>
      </c>
      <c r="R822" s="16">
        <v>162</v>
      </c>
      <c r="S822" s="12">
        <v>3.9100000000000003E-3</v>
      </c>
      <c r="T822" s="23" t="s">
        <v>889</v>
      </c>
      <c r="U822" s="1" t="s">
        <v>883</v>
      </c>
      <c r="V822" s="24" t="s">
        <v>890</v>
      </c>
    </row>
    <row r="823" spans="1:22">
      <c r="A823" s="1" t="s">
        <v>2610</v>
      </c>
      <c r="B823" s="1" t="s">
        <v>3685</v>
      </c>
      <c r="C823" s="1" t="s">
        <v>4071</v>
      </c>
      <c r="D823" s="1">
        <v>2700265</v>
      </c>
      <c r="E823" s="1">
        <v>2700665</v>
      </c>
      <c r="F823" s="1" t="s">
        <v>4065</v>
      </c>
      <c r="G823" s="1">
        <v>400</v>
      </c>
      <c r="H823" s="1">
        <v>196</v>
      </c>
      <c r="I823" s="1">
        <v>254</v>
      </c>
      <c r="J823" s="19" t="s">
        <v>3584</v>
      </c>
      <c r="K823" s="20" t="s">
        <v>3585</v>
      </c>
      <c r="L823" s="1">
        <v>51</v>
      </c>
      <c r="M823" s="1" t="s">
        <v>152</v>
      </c>
      <c r="N823" s="1">
        <v>4</v>
      </c>
      <c r="O823" s="1">
        <v>21</v>
      </c>
      <c r="P823" s="1">
        <v>25</v>
      </c>
      <c r="Q823" s="16">
        <v>183</v>
      </c>
      <c r="R823" s="16">
        <v>179</v>
      </c>
      <c r="S823" s="12">
        <v>3.9100000000000003E-3</v>
      </c>
      <c r="T823" s="23" t="s">
        <v>889</v>
      </c>
      <c r="U823" s="1" t="s">
        <v>883</v>
      </c>
      <c r="V823" s="24" t="s">
        <v>890</v>
      </c>
    </row>
    <row r="824" spans="1:22">
      <c r="A824" s="1" t="s">
        <v>2592</v>
      </c>
      <c r="B824" s="1" t="s">
        <v>3685</v>
      </c>
      <c r="C824" s="1" t="s">
        <v>4079</v>
      </c>
      <c r="D824" s="1">
        <v>1546997</v>
      </c>
      <c r="E824" s="1">
        <v>1547397</v>
      </c>
      <c r="F824" s="1" t="s">
        <v>4066</v>
      </c>
      <c r="G824" s="1">
        <v>400</v>
      </c>
      <c r="H824" s="1">
        <v>56</v>
      </c>
      <c r="I824" s="1">
        <v>96</v>
      </c>
      <c r="J824" s="19" t="s">
        <v>3584</v>
      </c>
      <c r="K824" s="20" t="s">
        <v>3585</v>
      </c>
      <c r="L824" s="1">
        <v>51</v>
      </c>
      <c r="M824" s="1" t="s">
        <v>152</v>
      </c>
      <c r="N824" s="1">
        <v>4</v>
      </c>
      <c r="O824" s="1">
        <v>21</v>
      </c>
      <c r="P824" s="1">
        <v>25</v>
      </c>
      <c r="Q824" s="16">
        <v>323</v>
      </c>
      <c r="R824" s="16">
        <v>319</v>
      </c>
      <c r="S824" s="12">
        <v>3.9100000000000003E-3</v>
      </c>
      <c r="T824" s="23" t="s">
        <v>889</v>
      </c>
      <c r="U824" s="1" t="s">
        <v>883</v>
      </c>
      <c r="V824" s="24" t="s">
        <v>890</v>
      </c>
    </row>
    <row r="825" spans="1:22">
      <c r="A825" s="1" t="s">
        <v>2592</v>
      </c>
      <c r="B825" s="1" t="s">
        <v>3685</v>
      </c>
      <c r="C825" s="1" t="s">
        <v>4079</v>
      </c>
      <c r="D825" s="1">
        <v>1546997</v>
      </c>
      <c r="E825" s="1">
        <v>1547397</v>
      </c>
      <c r="F825" s="1" t="s">
        <v>4066</v>
      </c>
      <c r="G825" s="1">
        <v>400</v>
      </c>
      <c r="H825" s="1">
        <v>56</v>
      </c>
      <c r="I825" s="1">
        <v>96</v>
      </c>
      <c r="J825" s="19" t="s">
        <v>3584</v>
      </c>
      <c r="K825" s="20" t="s">
        <v>3585</v>
      </c>
      <c r="L825" s="1">
        <v>51</v>
      </c>
      <c r="M825" s="1" t="s">
        <v>152</v>
      </c>
      <c r="N825" s="1">
        <v>4</v>
      </c>
      <c r="O825" s="1">
        <v>25</v>
      </c>
      <c r="P825" s="1">
        <v>29</v>
      </c>
      <c r="Q825" s="16">
        <v>319</v>
      </c>
      <c r="R825" s="16">
        <v>315</v>
      </c>
      <c r="S825" s="12">
        <v>3.9100000000000003E-3</v>
      </c>
      <c r="T825" s="23" t="s">
        <v>889</v>
      </c>
      <c r="U825" s="1" t="s">
        <v>883</v>
      </c>
      <c r="V825" s="24" t="s">
        <v>890</v>
      </c>
    </row>
    <row r="826" spans="1:22">
      <c r="A826" s="1" t="s">
        <v>2633</v>
      </c>
      <c r="B826" s="1" t="s">
        <v>3685</v>
      </c>
      <c r="C826" s="1" t="s">
        <v>4079</v>
      </c>
      <c r="D826" s="1">
        <v>1569955</v>
      </c>
      <c r="E826" s="1">
        <v>1570355</v>
      </c>
      <c r="F826" s="1" t="s">
        <v>4066</v>
      </c>
      <c r="G826" s="1">
        <v>400</v>
      </c>
      <c r="H826" s="1">
        <v>154</v>
      </c>
      <c r="I826" s="1">
        <v>191</v>
      </c>
      <c r="J826" s="19" t="s">
        <v>3584</v>
      </c>
      <c r="K826" s="20" t="s">
        <v>3585</v>
      </c>
      <c r="L826" s="1">
        <v>51</v>
      </c>
      <c r="M826" s="1" t="s">
        <v>152</v>
      </c>
      <c r="N826" s="1">
        <v>4</v>
      </c>
      <c r="O826" s="1">
        <v>8</v>
      </c>
      <c r="P826" s="1">
        <v>12</v>
      </c>
      <c r="Q826" s="16">
        <v>238</v>
      </c>
      <c r="R826" s="16">
        <v>234</v>
      </c>
      <c r="S826" s="12">
        <v>3.9100000000000003E-3</v>
      </c>
      <c r="T826" s="23" t="s">
        <v>895</v>
      </c>
      <c r="U826" s="1" t="s">
        <v>883</v>
      </c>
      <c r="V826" s="24" t="s">
        <v>896</v>
      </c>
    </row>
    <row r="827" spans="1:22">
      <c r="A827" s="1" t="s">
        <v>2782</v>
      </c>
      <c r="B827" s="1" t="s">
        <v>3685</v>
      </c>
      <c r="C827" s="1" t="s">
        <v>4079</v>
      </c>
      <c r="D827" s="1">
        <v>269009</v>
      </c>
      <c r="E827" s="1">
        <v>269409</v>
      </c>
      <c r="F827" s="1" t="s">
        <v>4066</v>
      </c>
      <c r="G827" s="1">
        <v>400</v>
      </c>
      <c r="H827" s="1">
        <v>355</v>
      </c>
      <c r="I827" s="1">
        <v>396</v>
      </c>
      <c r="J827" s="19" t="s">
        <v>3584</v>
      </c>
      <c r="K827" s="20" t="s">
        <v>3585</v>
      </c>
      <c r="L827" s="1">
        <v>51</v>
      </c>
      <c r="M827" s="1" t="s">
        <v>152</v>
      </c>
      <c r="N827" s="1">
        <v>4</v>
      </c>
      <c r="O827" s="1">
        <v>25</v>
      </c>
      <c r="P827" s="1">
        <v>29</v>
      </c>
      <c r="Q827" s="16">
        <v>20</v>
      </c>
      <c r="R827" s="16">
        <v>16</v>
      </c>
      <c r="S827" s="12">
        <v>3.9100000000000003E-3</v>
      </c>
      <c r="T827" s="23" t="s">
        <v>889</v>
      </c>
      <c r="U827" s="1" t="s">
        <v>883</v>
      </c>
      <c r="V827" s="24" t="s">
        <v>890</v>
      </c>
    </row>
    <row r="828" spans="1:22">
      <c r="A828" s="1" t="s">
        <v>2593</v>
      </c>
      <c r="B828" s="1" t="s">
        <v>3685</v>
      </c>
      <c r="C828" s="1" t="s">
        <v>4069</v>
      </c>
      <c r="D828" s="1">
        <v>11050281</v>
      </c>
      <c r="E828" s="1">
        <v>11050681</v>
      </c>
      <c r="F828" s="1" t="s">
        <v>4065</v>
      </c>
      <c r="G828" s="1">
        <v>400</v>
      </c>
      <c r="H828" s="1">
        <v>33</v>
      </c>
      <c r="I828" s="1">
        <v>71</v>
      </c>
      <c r="J828" s="19" t="s">
        <v>3584</v>
      </c>
      <c r="K828" s="20" t="s">
        <v>3585</v>
      </c>
      <c r="L828" s="1">
        <v>51</v>
      </c>
      <c r="M828" s="1" t="s">
        <v>152</v>
      </c>
      <c r="N828" s="1">
        <v>4</v>
      </c>
      <c r="O828" s="1">
        <v>8</v>
      </c>
      <c r="P828" s="1">
        <v>12</v>
      </c>
      <c r="Q828" s="16">
        <v>359</v>
      </c>
      <c r="R828" s="16">
        <v>355</v>
      </c>
      <c r="S828" s="12">
        <v>3.9100000000000003E-3</v>
      </c>
      <c r="T828" s="23" t="s">
        <v>900</v>
      </c>
      <c r="U828" s="1" t="s">
        <v>883</v>
      </c>
      <c r="V828" s="24" t="s">
        <v>890</v>
      </c>
    </row>
    <row r="829" spans="1:22">
      <c r="A829" s="1" t="s">
        <v>2594</v>
      </c>
      <c r="B829" s="1" t="s">
        <v>3685</v>
      </c>
      <c r="C829" s="1" t="s">
        <v>4073</v>
      </c>
      <c r="D829" s="1">
        <v>4182825</v>
      </c>
      <c r="E829" s="1">
        <v>4183225</v>
      </c>
      <c r="F829" s="1" t="s">
        <v>4066</v>
      </c>
      <c r="G829" s="1">
        <v>400</v>
      </c>
      <c r="H829" s="1">
        <v>300</v>
      </c>
      <c r="I829" s="1">
        <v>340</v>
      </c>
      <c r="J829" s="19" t="s">
        <v>3584</v>
      </c>
      <c r="K829" s="20" t="s">
        <v>3585</v>
      </c>
      <c r="L829" s="1">
        <v>51</v>
      </c>
      <c r="M829" s="1" t="s">
        <v>152</v>
      </c>
      <c r="N829" s="1">
        <v>4</v>
      </c>
      <c r="O829" s="1">
        <v>25</v>
      </c>
      <c r="P829" s="1">
        <v>29</v>
      </c>
      <c r="Q829" s="16">
        <v>75</v>
      </c>
      <c r="R829" s="16">
        <v>71</v>
      </c>
      <c r="S829" s="12">
        <v>3.9100000000000003E-3</v>
      </c>
      <c r="T829" s="23" t="s">
        <v>899</v>
      </c>
      <c r="U829" s="1" t="s">
        <v>883</v>
      </c>
      <c r="V829" s="24" t="s">
        <v>890</v>
      </c>
    </row>
    <row r="830" spans="1:22">
      <c r="A830" s="1" t="s">
        <v>2595</v>
      </c>
      <c r="B830" s="1" t="s">
        <v>3685</v>
      </c>
      <c r="C830" s="1" t="s">
        <v>4079</v>
      </c>
      <c r="D830" s="1">
        <v>1612087</v>
      </c>
      <c r="E830" s="1">
        <v>1612487</v>
      </c>
      <c r="F830" s="1" t="s">
        <v>4065</v>
      </c>
      <c r="G830" s="1">
        <v>400</v>
      </c>
      <c r="H830" s="1">
        <v>209</v>
      </c>
      <c r="I830" s="1">
        <v>250</v>
      </c>
      <c r="J830" s="19" t="s">
        <v>3584</v>
      </c>
      <c r="K830" s="20" t="s">
        <v>3585</v>
      </c>
      <c r="L830" s="1">
        <v>51</v>
      </c>
      <c r="M830" s="1" t="s">
        <v>152</v>
      </c>
      <c r="N830" s="1">
        <v>4</v>
      </c>
      <c r="O830" s="1">
        <v>22</v>
      </c>
      <c r="P830" s="1">
        <v>26</v>
      </c>
      <c r="Q830" s="16">
        <v>169</v>
      </c>
      <c r="R830" s="16">
        <v>165</v>
      </c>
      <c r="S830" s="12">
        <v>3.9100000000000003E-3</v>
      </c>
      <c r="T830" s="23" t="s">
        <v>891</v>
      </c>
      <c r="U830" s="1" t="s">
        <v>883</v>
      </c>
      <c r="V830" s="24" t="s">
        <v>890</v>
      </c>
    </row>
    <row r="831" spans="1:22">
      <c r="A831" s="1" t="s">
        <v>3255</v>
      </c>
      <c r="B831" s="1" t="s">
        <v>3641</v>
      </c>
      <c r="C831" s="1" t="s">
        <v>4147</v>
      </c>
      <c r="D831" s="1">
        <v>2910057</v>
      </c>
      <c r="E831" s="1">
        <v>2910457</v>
      </c>
      <c r="F831" s="1" t="s">
        <v>4065</v>
      </c>
      <c r="G831" s="1">
        <v>400</v>
      </c>
      <c r="H831" s="1">
        <v>4</v>
      </c>
      <c r="I831" s="1">
        <v>192</v>
      </c>
      <c r="J831" s="19" t="s">
        <v>4018</v>
      </c>
      <c r="K831" s="20" t="s">
        <v>3585</v>
      </c>
      <c r="L831" s="1">
        <v>51</v>
      </c>
      <c r="M831" s="1" t="s">
        <v>152</v>
      </c>
      <c r="N831" s="1">
        <v>4</v>
      </c>
      <c r="O831" s="1">
        <v>13</v>
      </c>
      <c r="P831" s="1">
        <v>17</v>
      </c>
      <c r="Q831" s="16">
        <v>383</v>
      </c>
      <c r="R831" s="16">
        <v>379</v>
      </c>
      <c r="S831" s="12">
        <v>3.9100000000000003E-3</v>
      </c>
      <c r="T831" s="23" t="s">
        <v>887</v>
      </c>
      <c r="U831" s="1" t="s">
        <v>883</v>
      </c>
      <c r="V831" s="24" t="s">
        <v>888</v>
      </c>
    </row>
    <row r="832" spans="1:22">
      <c r="A832" s="1" t="s">
        <v>3254</v>
      </c>
      <c r="B832" s="1" t="s">
        <v>3668</v>
      </c>
      <c r="C832" s="1" t="s">
        <v>4097</v>
      </c>
      <c r="D832" s="1">
        <v>623247</v>
      </c>
      <c r="E832" s="1">
        <v>623647</v>
      </c>
      <c r="F832" s="1" t="s">
        <v>4065</v>
      </c>
      <c r="G832" s="1">
        <v>400</v>
      </c>
      <c r="H832" s="1">
        <v>1</v>
      </c>
      <c r="I832" s="1">
        <v>169</v>
      </c>
      <c r="J832" s="19" t="s">
        <v>4018</v>
      </c>
      <c r="K832" s="20" t="s">
        <v>3585</v>
      </c>
      <c r="L832" s="1">
        <v>51</v>
      </c>
      <c r="M832" s="1" t="s">
        <v>152</v>
      </c>
      <c r="N832" s="1">
        <v>4</v>
      </c>
      <c r="O832" s="1">
        <v>50</v>
      </c>
      <c r="P832" s="1">
        <v>54</v>
      </c>
      <c r="Q832" s="16">
        <v>349</v>
      </c>
      <c r="R832" s="16">
        <v>345</v>
      </c>
      <c r="S832" s="12">
        <v>3.9100000000000003E-3</v>
      </c>
      <c r="T832" s="23" t="s">
        <v>885</v>
      </c>
      <c r="U832" s="1" t="s">
        <v>883</v>
      </c>
      <c r="V832" s="24" t="s">
        <v>886</v>
      </c>
    </row>
    <row r="833" spans="1:22">
      <c r="A833" s="1" t="s">
        <v>2813</v>
      </c>
      <c r="B833" s="1" t="s">
        <v>3827</v>
      </c>
      <c r="C833" s="1" t="s">
        <v>4032</v>
      </c>
      <c r="D833" s="1">
        <v>1257788</v>
      </c>
      <c r="E833" s="1">
        <v>1258188</v>
      </c>
      <c r="F833" s="1" t="s">
        <v>4066</v>
      </c>
      <c r="G833" s="1">
        <v>400</v>
      </c>
      <c r="H833" s="1">
        <v>11</v>
      </c>
      <c r="I833" s="1">
        <v>54</v>
      </c>
      <c r="J833" s="19" t="s">
        <v>3582</v>
      </c>
      <c r="K833" s="20" t="s">
        <v>3585</v>
      </c>
      <c r="L833" s="1">
        <v>51</v>
      </c>
      <c r="M833" s="1" t="s">
        <v>153</v>
      </c>
      <c r="N833" s="1">
        <v>5</v>
      </c>
      <c r="O833" s="1">
        <v>7</v>
      </c>
      <c r="P833" s="1">
        <v>12</v>
      </c>
      <c r="Q833" s="16">
        <v>382</v>
      </c>
      <c r="R833" s="16">
        <v>377</v>
      </c>
      <c r="S833" s="12">
        <v>9.6500000000000004E-4</v>
      </c>
      <c r="T833" s="23" t="s">
        <v>921</v>
      </c>
      <c r="U833" s="1" t="s">
        <v>905</v>
      </c>
      <c r="V833" s="24" t="s">
        <v>922</v>
      </c>
    </row>
    <row r="834" spans="1:22">
      <c r="A834" s="1" t="s">
        <v>3256</v>
      </c>
      <c r="B834" s="1" t="s">
        <v>3833</v>
      </c>
      <c r="C834" s="1" t="s">
        <v>4112</v>
      </c>
      <c r="D834" s="1">
        <v>549693</v>
      </c>
      <c r="E834" s="1">
        <v>550093</v>
      </c>
      <c r="F834" s="1" t="s">
        <v>4065</v>
      </c>
      <c r="G834" s="1">
        <v>400</v>
      </c>
      <c r="H834" s="1">
        <v>42</v>
      </c>
      <c r="I834" s="1">
        <v>82</v>
      </c>
      <c r="J834" s="19" t="s">
        <v>3582</v>
      </c>
      <c r="K834" s="20" t="s">
        <v>3585</v>
      </c>
      <c r="L834" s="1">
        <v>51</v>
      </c>
      <c r="M834" s="1" t="s">
        <v>153</v>
      </c>
      <c r="N834" s="1">
        <v>5</v>
      </c>
      <c r="O834" s="1">
        <v>1</v>
      </c>
      <c r="P834" s="1">
        <v>6</v>
      </c>
      <c r="Q834" s="16">
        <v>357</v>
      </c>
      <c r="R834" s="16">
        <v>352</v>
      </c>
      <c r="S834" s="12">
        <v>9.6500000000000004E-4</v>
      </c>
      <c r="T834" s="23" t="s">
        <v>441</v>
      </c>
      <c r="U834" s="1" t="s">
        <v>905</v>
      </c>
      <c r="V834" s="24" t="s">
        <v>913</v>
      </c>
    </row>
    <row r="835" spans="1:22">
      <c r="A835" s="1" t="s">
        <v>3256</v>
      </c>
      <c r="B835" s="1" t="s">
        <v>3833</v>
      </c>
      <c r="C835" s="1" t="s">
        <v>4112</v>
      </c>
      <c r="D835" s="1">
        <v>549693</v>
      </c>
      <c r="E835" s="1">
        <v>550093</v>
      </c>
      <c r="F835" s="1" t="s">
        <v>4065</v>
      </c>
      <c r="G835" s="1">
        <v>400</v>
      </c>
      <c r="H835" s="1">
        <v>44</v>
      </c>
      <c r="I835" s="1">
        <v>78</v>
      </c>
      <c r="J835" s="19" t="s">
        <v>3582</v>
      </c>
      <c r="K835" s="20" t="s">
        <v>3585</v>
      </c>
      <c r="L835" s="1">
        <v>51</v>
      </c>
      <c r="M835" s="1" t="s">
        <v>153</v>
      </c>
      <c r="N835" s="1">
        <v>5</v>
      </c>
      <c r="O835" s="1">
        <v>3</v>
      </c>
      <c r="P835" s="1">
        <v>8</v>
      </c>
      <c r="Q835" s="16">
        <v>353</v>
      </c>
      <c r="R835" s="16">
        <v>348</v>
      </c>
      <c r="S835" s="12">
        <v>9.6500000000000004E-4</v>
      </c>
      <c r="T835" s="23" t="s">
        <v>910</v>
      </c>
      <c r="U835" s="1" t="s">
        <v>905</v>
      </c>
      <c r="V835" s="24" t="s">
        <v>913</v>
      </c>
    </row>
    <row r="836" spans="1:22">
      <c r="A836" s="1" t="s">
        <v>3258</v>
      </c>
      <c r="B836" s="1" t="s">
        <v>3829</v>
      </c>
      <c r="C836" s="1" t="s">
        <v>4037</v>
      </c>
      <c r="D836" s="1">
        <v>86700</v>
      </c>
      <c r="E836" s="1">
        <v>87100</v>
      </c>
      <c r="F836" s="1" t="s">
        <v>4066</v>
      </c>
      <c r="G836" s="1">
        <v>400</v>
      </c>
      <c r="H836" s="1">
        <v>101</v>
      </c>
      <c r="I836" s="1">
        <v>293</v>
      </c>
      <c r="J836" s="19" t="s">
        <v>3582</v>
      </c>
      <c r="K836" s="20" t="s">
        <v>3585</v>
      </c>
      <c r="L836" s="1">
        <v>51</v>
      </c>
      <c r="M836" s="1" t="s">
        <v>153</v>
      </c>
      <c r="N836" s="1">
        <v>5</v>
      </c>
      <c r="O836" s="1">
        <v>133</v>
      </c>
      <c r="P836" s="1">
        <v>138</v>
      </c>
      <c r="Q836" s="16">
        <v>166</v>
      </c>
      <c r="R836" s="16">
        <v>161</v>
      </c>
      <c r="S836" s="12">
        <v>9.6500000000000004E-4</v>
      </c>
      <c r="T836" s="23" t="s">
        <v>904</v>
      </c>
      <c r="U836" s="1" t="s">
        <v>905</v>
      </c>
      <c r="V836" s="24" t="s">
        <v>906</v>
      </c>
    </row>
    <row r="837" spans="1:22">
      <c r="A837" s="1" t="s">
        <v>3258</v>
      </c>
      <c r="B837" s="1" t="s">
        <v>3829</v>
      </c>
      <c r="C837" s="1" t="s">
        <v>4037</v>
      </c>
      <c r="D837" s="1">
        <v>86700</v>
      </c>
      <c r="E837" s="1">
        <v>87100</v>
      </c>
      <c r="F837" s="1" t="s">
        <v>4066</v>
      </c>
      <c r="G837" s="1">
        <v>400</v>
      </c>
      <c r="H837" s="1">
        <v>119</v>
      </c>
      <c r="I837" s="1">
        <v>293</v>
      </c>
      <c r="J837" s="19" t="s">
        <v>3582</v>
      </c>
      <c r="K837" s="20" t="s">
        <v>3585</v>
      </c>
      <c r="L837" s="1">
        <v>51</v>
      </c>
      <c r="M837" s="1" t="s">
        <v>153</v>
      </c>
      <c r="N837" s="1">
        <v>5</v>
      </c>
      <c r="O837" s="1">
        <v>151</v>
      </c>
      <c r="P837" s="1">
        <v>156</v>
      </c>
      <c r="Q837" s="16">
        <v>130</v>
      </c>
      <c r="R837" s="16">
        <v>125</v>
      </c>
      <c r="S837" s="12">
        <v>9.6500000000000004E-4</v>
      </c>
      <c r="T837" s="23" t="s">
        <v>904</v>
      </c>
      <c r="U837" s="1" t="s">
        <v>905</v>
      </c>
      <c r="V837" s="24" t="s">
        <v>906</v>
      </c>
    </row>
    <row r="838" spans="1:22">
      <c r="A838" s="1" t="s">
        <v>3264</v>
      </c>
      <c r="B838" s="1" t="s">
        <v>3685</v>
      </c>
      <c r="C838" s="1" t="s">
        <v>4040</v>
      </c>
      <c r="D838" s="1">
        <v>2013463</v>
      </c>
      <c r="E838" s="1">
        <v>2013863</v>
      </c>
      <c r="F838" s="1" t="s">
        <v>4066</v>
      </c>
      <c r="G838" s="1">
        <v>400</v>
      </c>
      <c r="H838" s="1">
        <v>171</v>
      </c>
      <c r="I838" s="1">
        <v>374</v>
      </c>
      <c r="J838" s="19" t="s">
        <v>3582</v>
      </c>
      <c r="K838" s="20" t="s">
        <v>3585</v>
      </c>
      <c r="L838" s="1">
        <v>51</v>
      </c>
      <c r="M838" s="1" t="s">
        <v>153</v>
      </c>
      <c r="N838" s="1">
        <v>5</v>
      </c>
      <c r="O838" s="1">
        <v>81</v>
      </c>
      <c r="P838" s="1">
        <v>86</v>
      </c>
      <c r="Q838" s="16">
        <v>148</v>
      </c>
      <c r="R838" s="16">
        <v>143</v>
      </c>
      <c r="S838" s="12">
        <v>1.91E-3</v>
      </c>
      <c r="T838" s="23" t="s">
        <v>928</v>
      </c>
      <c r="U838" s="1" t="s">
        <v>924</v>
      </c>
      <c r="V838" s="24" t="s">
        <v>927</v>
      </c>
    </row>
    <row r="839" spans="1:22">
      <c r="A839" s="1" t="s">
        <v>3266</v>
      </c>
      <c r="B839" s="1" t="s">
        <v>3878</v>
      </c>
      <c r="C839" s="1" t="s">
        <v>4114</v>
      </c>
      <c r="D839" s="1">
        <v>889640</v>
      </c>
      <c r="E839" s="1">
        <v>890040</v>
      </c>
      <c r="F839" s="1" t="s">
        <v>4066</v>
      </c>
      <c r="G839" s="1">
        <v>400</v>
      </c>
      <c r="H839" s="1">
        <v>173</v>
      </c>
      <c r="I839" s="1">
        <v>342</v>
      </c>
      <c r="J839" s="19" t="s">
        <v>3582</v>
      </c>
      <c r="K839" s="20" t="s">
        <v>3585</v>
      </c>
      <c r="L839" s="1">
        <v>51</v>
      </c>
      <c r="M839" s="1" t="s">
        <v>153</v>
      </c>
      <c r="N839" s="1">
        <v>5</v>
      </c>
      <c r="O839" s="1">
        <v>97</v>
      </c>
      <c r="P839" s="1">
        <v>102</v>
      </c>
      <c r="Q839" s="16">
        <v>130</v>
      </c>
      <c r="R839" s="16">
        <v>125</v>
      </c>
      <c r="S839" s="12">
        <v>1.91E-3</v>
      </c>
      <c r="T839" s="23" t="s">
        <v>931</v>
      </c>
      <c r="U839" s="1" t="s">
        <v>924</v>
      </c>
      <c r="V839" s="24" t="s">
        <v>932</v>
      </c>
    </row>
    <row r="840" spans="1:22">
      <c r="A840" s="1" t="s">
        <v>3262</v>
      </c>
      <c r="B840" s="1" t="s">
        <v>3885</v>
      </c>
      <c r="C840" s="1" t="s">
        <v>4045</v>
      </c>
      <c r="D840" s="1">
        <v>345664</v>
      </c>
      <c r="E840" s="1">
        <v>346064</v>
      </c>
      <c r="F840" s="1" t="s">
        <v>4065</v>
      </c>
      <c r="G840" s="1">
        <v>400</v>
      </c>
      <c r="H840" s="1">
        <v>110</v>
      </c>
      <c r="I840" s="1">
        <v>297</v>
      </c>
      <c r="J840" s="19" t="s">
        <v>3582</v>
      </c>
      <c r="K840" s="20" t="s">
        <v>3585</v>
      </c>
      <c r="L840" s="1">
        <v>51</v>
      </c>
      <c r="M840" s="1" t="s">
        <v>153</v>
      </c>
      <c r="N840" s="1">
        <v>5</v>
      </c>
      <c r="O840" s="1">
        <v>85</v>
      </c>
      <c r="P840" s="1">
        <v>90</v>
      </c>
      <c r="Q840" s="16">
        <v>205</v>
      </c>
      <c r="R840" s="16">
        <v>200</v>
      </c>
      <c r="S840" s="12">
        <v>1.91E-3</v>
      </c>
      <c r="T840" s="23" t="s">
        <v>923</v>
      </c>
      <c r="U840" s="1" t="s">
        <v>924</v>
      </c>
      <c r="V840" s="24" t="s">
        <v>925</v>
      </c>
    </row>
    <row r="841" spans="1:22">
      <c r="A841" s="1" t="s">
        <v>3262</v>
      </c>
      <c r="B841" s="1" t="s">
        <v>3885</v>
      </c>
      <c r="C841" s="1" t="s">
        <v>4045</v>
      </c>
      <c r="D841" s="1">
        <v>345664</v>
      </c>
      <c r="E841" s="1">
        <v>346064</v>
      </c>
      <c r="F841" s="1" t="s">
        <v>4065</v>
      </c>
      <c r="G841" s="1">
        <v>400</v>
      </c>
      <c r="H841" s="1">
        <v>122</v>
      </c>
      <c r="I841" s="1">
        <v>302</v>
      </c>
      <c r="J841" s="19" t="s">
        <v>3582</v>
      </c>
      <c r="K841" s="20" t="s">
        <v>3585</v>
      </c>
      <c r="L841" s="1">
        <v>51</v>
      </c>
      <c r="M841" s="1" t="s">
        <v>153</v>
      </c>
      <c r="N841" s="1">
        <v>5</v>
      </c>
      <c r="O841" s="1">
        <v>97</v>
      </c>
      <c r="P841" s="1">
        <v>102</v>
      </c>
      <c r="Q841" s="16">
        <v>181</v>
      </c>
      <c r="R841" s="16">
        <v>176</v>
      </c>
      <c r="S841" s="12">
        <v>1.91E-3</v>
      </c>
      <c r="T841" s="23" t="s">
        <v>923</v>
      </c>
      <c r="U841" s="1" t="s">
        <v>924</v>
      </c>
      <c r="V841" s="24" t="s">
        <v>925</v>
      </c>
    </row>
    <row r="842" spans="1:22">
      <c r="A842" s="1" t="s">
        <v>3261</v>
      </c>
      <c r="B842" s="1" t="s">
        <v>3685</v>
      </c>
      <c r="C842" s="1" t="s">
        <v>4049</v>
      </c>
      <c r="D842" s="1">
        <v>836677</v>
      </c>
      <c r="E842" s="1">
        <v>837077</v>
      </c>
      <c r="F842" s="1" t="s">
        <v>4065</v>
      </c>
      <c r="G842" s="1">
        <v>400</v>
      </c>
      <c r="H842" s="1">
        <v>128</v>
      </c>
      <c r="I842" s="1">
        <v>258</v>
      </c>
      <c r="J842" s="19" t="s">
        <v>3582</v>
      </c>
      <c r="K842" s="20" t="s">
        <v>3585</v>
      </c>
      <c r="L842" s="1">
        <v>51</v>
      </c>
      <c r="M842" s="1" t="s">
        <v>153</v>
      </c>
      <c r="N842" s="1">
        <v>5</v>
      </c>
      <c r="O842" s="1">
        <v>121</v>
      </c>
      <c r="P842" s="1">
        <v>126</v>
      </c>
      <c r="Q842" s="16">
        <v>151</v>
      </c>
      <c r="R842" s="16">
        <v>146</v>
      </c>
      <c r="S842" s="12">
        <v>9.6500000000000004E-4</v>
      </c>
      <c r="T842" s="23" t="s">
        <v>918</v>
      </c>
      <c r="U842" s="1" t="s">
        <v>905</v>
      </c>
      <c r="V842" s="24" t="s">
        <v>917</v>
      </c>
    </row>
    <row r="843" spans="1:22">
      <c r="A843" s="1" t="s">
        <v>2590</v>
      </c>
      <c r="B843" s="1" t="s">
        <v>3685</v>
      </c>
      <c r="C843" s="1" t="s">
        <v>4069</v>
      </c>
      <c r="D843" s="1">
        <v>11443007</v>
      </c>
      <c r="E843" s="1">
        <v>11443407</v>
      </c>
      <c r="F843" s="1" t="s">
        <v>4065</v>
      </c>
      <c r="G843" s="1">
        <v>400</v>
      </c>
      <c r="H843" s="1">
        <v>227</v>
      </c>
      <c r="I843" s="1">
        <v>264</v>
      </c>
      <c r="J843" s="19" t="s">
        <v>3584</v>
      </c>
      <c r="K843" s="20" t="s">
        <v>3585</v>
      </c>
      <c r="L843" s="1">
        <v>51</v>
      </c>
      <c r="M843" s="1" t="s">
        <v>153</v>
      </c>
      <c r="N843" s="1">
        <v>5</v>
      </c>
      <c r="O843" s="1">
        <v>3</v>
      </c>
      <c r="P843" s="1">
        <v>8</v>
      </c>
      <c r="Q843" s="16">
        <v>170</v>
      </c>
      <c r="R843" s="16">
        <v>165</v>
      </c>
      <c r="S843" s="12">
        <v>9.6500000000000004E-4</v>
      </c>
      <c r="T843" s="23" t="s">
        <v>910</v>
      </c>
      <c r="U843" s="1" t="s">
        <v>905</v>
      </c>
      <c r="V843" s="24" t="s">
        <v>914</v>
      </c>
    </row>
    <row r="844" spans="1:22">
      <c r="A844" s="1" t="s">
        <v>2590</v>
      </c>
      <c r="B844" s="1" t="s">
        <v>3685</v>
      </c>
      <c r="C844" s="1" t="s">
        <v>4069</v>
      </c>
      <c r="D844" s="1">
        <v>11443007</v>
      </c>
      <c r="E844" s="1">
        <v>11443407</v>
      </c>
      <c r="F844" s="1" t="s">
        <v>4065</v>
      </c>
      <c r="G844" s="1">
        <v>400</v>
      </c>
      <c r="H844" s="1">
        <v>223</v>
      </c>
      <c r="I844" s="1">
        <v>264</v>
      </c>
      <c r="J844" s="19" t="s">
        <v>3584</v>
      </c>
      <c r="K844" s="20" t="s">
        <v>3585</v>
      </c>
      <c r="L844" s="1">
        <v>51</v>
      </c>
      <c r="M844" s="1" t="s">
        <v>153</v>
      </c>
      <c r="N844" s="1">
        <v>5</v>
      </c>
      <c r="O844" s="1">
        <v>7</v>
      </c>
      <c r="P844" s="1">
        <v>12</v>
      </c>
      <c r="Q844" s="16">
        <v>170</v>
      </c>
      <c r="R844" s="16">
        <v>165</v>
      </c>
      <c r="S844" s="12">
        <v>9.6500000000000004E-4</v>
      </c>
      <c r="T844" s="23" t="s">
        <v>919</v>
      </c>
      <c r="U844" s="1" t="s">
        <v>905</v>
      </c>
      <c r="V844" s="24" t="s">
        <v>914</v>
      </c>
    </row>
    <row r="845" spans="1:22">
      <c r="A845" s="1" t="s">
        <v>2591</v>
      </c>
      <c r="B845" s="1" t="s">
        <v>3685</v>
      </c>
      <c r="C845" s="1" t="s">
        <v>4069</v>
      </c>
      <c r="D845" s="1">
        <v>12232896</v>
      </c>
      <c r="E845" s="1">
        <v>12233296</v>
      </c>
      <c r="F845" s="1" t="s">
        <v>4066</v>
      </c>
      <c r="G845" s="1">
        <v>400</v>
      </c>
      <c r="H845" s="1">
        <v>361</v>
      </c>
      <c r="I845" s="1">
        <v>400</v>
      </c>
      <c r="J845" s="19" t="s">
        <v>3584</v>
      </c>
      <c r="K845" s="20" t="s">
        <v>3585</v>
      </c>
      <c r="L845" s="1">
        <v>51</v>
      </c>
      <c r="M845" s="1" t="s">
        <v>153</v>
      </c>
      <c r="N845" s="1">
        <v>5</v>
      </c>
      <c r="O845" s="1">
        <v>7</v>
      </c>
      <c r="P845" s="1">
        <v>12</v>
      </c>
      <c r="Q845" s="16">
        <v>32</v>
      </c>
      <c r="R845" s="16">
        <v>27</v>
      </c>
      <c r="S845" s="12">
        <v>9.6500000000000004E-4</v>
      </c>
      <c r="T845" s="23" t="s">
        <v>919</v>
      </c>
      <c r="U845" s="1" t="s">
        <v>905</v>
      </c>
      <c r="V845" s="24" t="s">
        <v>911</v>
      </c>
    </row>
    <row r="846" spans="1:22">
      <c r="A846" s="1" t="s">
        <v>2610</v>
      </c>
      <c r="B846" s="1" t="s">
        <v>3685</v>
      </c>
      <c r="C846" s="1" t="s">
        <v>4071</v>
      </c>
      <c r="D846" s="1">
        <v>2700265</v>
      </c>
      <c r="E846" s="1">
        <v>2700665</v>
      </c>
      <c r="F846" s="1" t="s">
        <v>4065</v>
      </c>
      <c r="G846" s="1">
        <v>400</v>
      </c>
      <c r="H846" s="1">
        <v>38</v>
      </c>
      <c r="I846" s="1">
        <v>65</v>
      </c>
      <c r="J846" s="19" t="s">
        <v>3584</v>
      </c>
      <c r="K846" s="20" t="s">
        <v>3585</v>
      </c>
      <c r="L846" s="1">
        <v>51</v>
      </c>
      <c r="M846" s="1" t="s">
        <v>153</v>
      </c>
      <c r="N846" s="1">
        <v>5</v>
      </c>
      <c r="O846" s="1">
        <v>3</v>
      </c>
      <c r="P846" s="1">
        <v>8</v>
      </c>
      <c r="Q846" s="16">
        <v>359</v>
      </c>
      <c r="R846" s="16">
        <v>354</v>
      </c>
      <c r="S846" s="12">
        <v>9.6500000000000004E-4</v>
      </c>
      <c r="T846" s="23" t="s">
        <v>910</v>
      </c>
      <c r="U846" s="1" t="s">
        <v>905</v>
      </c>
      <c r="V846" s="24" t="s">
        <v>911</v>
      </c>
    </row>
    <row r="847" spans="1:22">
      <c r="A847" s="1" t="s">
        <v>2592</v>
      </c>
      <c r="B847" s="1" t="s">
        <v>3685</v>
      </c>
      <c r="C847" s="1" t="s">
        <v>4079</v>
      </c>
      <c r="D847" s="1">
        <v>1546997</v>
      </c>
      <c r="E847" s="1">
        <v>1547397</v>
      </c>
      <c r="F847" s="1" t="s">
        <v>4066</v>
      </c>
      <c r="G847" s="1">
        <v>400</v>
      </c>
      <c r="H847" s="1">
        <v>59</v>
      </c>
      <c r="I847" s="1">
        <v>96</v>
      </c>
      <c r="J847" s="19" t="s">
        <v>3584</v>
      </c>
      <c r="K847" s="20" t="s">
        <v>3585</v>
      </c>
      <c r="L847" s="1">
        <v>51</v>
      </c>
      <c r="M847" s="1" t="s">
        <v>153</v>
      </c>
      <c r="N847" s="1">
        <v>5</v>
      </c>
      <c r="O847" s="1">
        <v>3</v>
      </c>
      <c r="P847" s="1">
        <v>8</v>
      </c>
      <c r="Q847" s="16">
        <v>338</v>
      </c>
      <c r="R847" s="16">
        <v>333</v>
      </c>
      <c r="S847" s="12">
        <v>9.6500000000000004E-4</v>
      </c>
      <c r="T847" s="23" t="s">
        <v>910</v>
      </c>
      <c r="U847" s="1" t="s">
        <v>905</v>
      </c>
      <c r="V847" s="24" t="s">
        <v>911</v>
      </c>
    </row>
    <row r="848" spans="1:22">
      <c r="A848" s="1" t="s">
        <v>2592</v>
      </c>
      <c r="B848" s="1" t="s">
        <v>3685</v>
      </c>
      <c r="C848" s="1" t="s">
        <v>4079</v>
      </c>
      <c r="D848" s="1">
        <v>1546997</v>
      </c>
      <c r="E848" s="1">
        <v>1547397</v>
      </c>
      <c r="F848" s="1" t="s">
        <v>4066</v>
      </c>
      <c r="G848" s="1">
        <v>400</v>
      </c>
      <c r="H848" s="1">
        <v>55</v>
      </c>
      <c r="I848" s="1">
        <v>96</v>
      </c>
      <c r="J848" s="19" t="s">
        <v>3584</v>
      </c>
      <c r="K848" s="20" t="s">
        <v>3585</v>
      </c>
      <c r="L848" s="1">
        <v>51</v>
      </c>
      <c r="M848" s="1" t="s">
        <v>153</v>
      </c>
      <c r="N848" s="1">
        <v>5</v>
      </c>
      <c r="O848" s="1">
        <v>7</v>
      </c>
      <c r="P848" s="1">
        <v>12</v>
      </c>
      <c r="Q848" s="16">
        <v>338</v>
      </c>
      <c r="R848" s="16">
        <v>333</v>
      </c>
      <c r="S848" s="12">
        <v>9.6500000000000004E-4</v>
      </c>
      <c r="T848" s="23" t="s">
        <v>919</v>
      </c>
      <c r="U848" s="1" t="s">
        <v>905</v>
      </c>
      <c r="V848" s="24" t="s">
        <v>911</v>
      </c>
    </row>
    <row r="849" spans="1:22">
      <c r="A849" s="1" t="s">
        <v>2633</v>
      </c>
      <c r="B849" s="1" t="s">
        <v>3685</v>
      </c>
      <c r="C849" s="1" t="s">
        <v>4079</v>
      </c>
      <c r="D849" s="1">
        <v>1569955</v>
      </c>
      <c r="E849" s="1">
        <v>1570355</v>
      </c>
      <c r="F849" s="1" t="s">
        <v>4066</v>
      </c>
      <c r="G849" s="1">
        <v>400</v>
      </c>
      <c r="H849" s="1">
        <v>154</v>
      </c>
      <c r="I849" s="1">
        <v>190</v>
      </c>
      <c r="J849" s="19" t="s">
        <v>3584</v>
      </c>
      <c r="K849" s="20" t="s">
        <v>3585</v>
      </c>
      <c r="L849" s="1">
        <v>51</v>
      </c>
      <c r="M849" s="1" t="s">
        <v>153</v>
      </c>
      <c r="N849" s="1">
        <v>5</v>
      </c>
      <c r="O849" s="1">
        <v>1</v>
      </c>
      <c r="P849" s="1">
        <v>6</v>
      </c>
      <c r="Q849" s="16">
        <v>245</v>
      </c>
      <c r="R849" s="16">
        <v>240</v>
      </c>
      <c r="S849" s="12">
        <v>9.6500000000000004E-4</v>
      </c>
      <c r="T849" s="23" t="s">
        <v>441</v>
      </c>
      <c r="U849" s="1" t="s">
        <v>905</v>
      </c>
      <c r="V849" s="24" t="s">
        <v>915</v>
      </c>
    </row>
    <row r="850" spans="1:22">
      <c r="A850" s="1" t="s">
        <v>2782</v>
      </c>
      <c r="B850" s="1" t="s">
        <v>3685</v>
      </c>
      <c r="C850" s="1" t="s">
        <v>4079</v>
      </c>
      <c r="D850" s="1">
        <v>269009</v>
      </c>
      <c r="E850" s="1">
        <v>269409</v>
      </c>
      <c r="F850" s="1" t="s">
        <v>4066</v>
      </c>
      <c r="G850" s="1">
        <v>400</v>
      </c>
      <c r="H850" s="1">
        <v>359</v>
      </c>
      <c r="I850" s="1">
        <v>396</v>
      </c>
      <c r="J850" s="19" t="s">
        <v>3584</v>
      </c>
      <c r="K850" s="20" t="s">
        <v>3585</v>
      </c>
      <c r="L850" s="1">
        <v>51</v>
      </c>
      <c r="M850" s="1" t="s">
        <v>153</v>
      </c>
      <c r="N850" s="1">
        <v>5</v>
      </c>
      <c r="O850" s="1">
        <v>7</v>
      </c>
      <c r="P850" s="1">
        <v>12</v>
      </c>
      <c r="Q850" s="16">
        <v>34</v>
      </c>
      <c r="R850" s="16">
        <v>29</v>
      </c>
      <c r="S850" s="12">
        <v>9.6500000000000004E-4</v>
      </c>
      <c r="T850" s="23" t="s">
        <v>919</v>
      </c>
      <c r="U850" s="1" t="s">
        <v>905</v>
      </c>
      <c r="V850" s="24" t="s">
        <v>911</v>
      </c>
    </row>
    <row r="851" spans="1:22">
      <c r="A851" s="1" t="s">
        <v>3263</v>
      </c>
      <c r="B851" s="1" t="s">
        <v>3685</v>
      </c>
      <c r="C851" s="1" t="s">
        <v>4069</v>
      </c>
      <c r="D851" s="1">
        <v>10718318</v>
      </c>
      <c r="E851" s="1">
        <v>10718718</v>
      </c>
      <c r="F851" s="1" t="s">
        <v>4066</v>
      </c>
      <c r="G851" s="1">
        <v>400</v>
      </c>
      <c r="H851" s="1">
        <v>12</v>
      </c>
      <c r="I851" s="1">
        <v>101</v>
      </c>
      <c r="J851" s="19" t="s">
        <v>3584</v>
      </c>
      <c r="K851" s="20" t="s">
        <v>3585</v>
      </c>
      <c r="L851" s="1">
        <v>51</v>
      </c>
      <c r="M851" s="1" t="s">
        <v>153</v>
      </c>
      <c r="N851" s="1">
        <v>5</v>
      </c>
      <c r="O851" s="1">
        <v>82</v>
      </c>
      <c r="P851" s="1">
        <v>87</v>
      </c>
      <c r="Q851" s="16">
        <v>306</v>
      </c>
      <c r="R851" s="16">
        <v>301</v>
      </c>
      <c r="S851" s="12">
        <v>1.91E-3</v>
      </c>
      <c r="T851" s="23" t="s">
        <v>926</v>
      </c>
      <c r="U851" s="1" t="s">
        <v>924</v>
      </c>
      <c r="V851" s="24" t="s">
        <v>927</v>
      </c>
    </row>
    <row r="852" spans="1:22">
      <c r="A852" s="1" t="s">
        <v>2594</v>
      </c>
      <c r="B852" s="1" t="s">
        <v>3685</v>
      </c>
      <c r="C852" s="1" t="s">
        <v>4073</v>
      </c>
      <c r="D852" s="1">
        <v>4182825</v>
      </c>
      <c r="E852" s="1">
        <v>4183225</v>
      </c>
      <c r="F852" s="1" t="s">
        <v>4066</v>
      </c>
      <c r="G852" s="1">
        <v>400</v>
      </c>
      <c r="H852" s="1">
        <v>299</v>
      </c>
      <c r="I852" s="1">
        <v>340</v>
      </c>
      <c r="J852" s="19" t="s">
        <v>3584</v>
      </c>
      <c r="K852" s="20" t="s">
        <v>3585</v>
      </c>
      <c r="L852" s="1">
        <v>51</v>
      </c>
      <c r="M852" s="1" t="s">
        <v>153</v>
      </c>
      <c r="N852" s="1">
        <v>5</v>
      </c>
      <c r="O852" s="1">
        <v>7</v>
      </c>
      <c r="P852" s="1">
        <v>12</v>
      </c>
      <c r="Q852" s="16">
        <v>94</v>
      </c>
      <c r="R852" s="16">
        <v>89</v>
      </c>
      <c r="S852" s="12">
        <v>9.6500000000000004E-4</v>
      </c>
      <c r="T852" s="23" t="s">
        <v>919</v>
      </c>
      <c r="U852" s="1" t="s">
        <v>905</v>
      </c>
      <c r="V852" s="24" t="s">
        <v>920</v>
      </c>
    </row>
    <row r="853" spans="1:22">
      <c r="A853" s="1" t="s">
        <v>3260</v>
      </c>
      <c r="B853" s="1" t="s">
        <v>3685</v>
      </c>
      <c r="C853" s="1" t="s">
        <v>4075</v>
      </c>
      <c r="D853" s="1">
        <v>3465439</v>
      </c>
      <c r="E853" s="1">
        <v>3465839</v>
      </c>
      <c r="F853" s="1" t="s">
        <v>4065</v>
      </c>
      <c r="G853" s="1">
        <v>400</v>
      </c>
      <c r="H853" s="1">
        <v>31</v>
      </c>
      <c r="I853" s="1">
        <v>164</v>
      </c>
      <c r="J853" s="19" t="s">
        <v>3584</v>
      </c>
      <c r="K853" s="20" t="s">
        <v>3585</v>
      </c>
      <c r="L853" s="1">
        <v>51</v>
      </c>
      <c r="M853" s="1" t="s">
        <v>153</v>
      </c>
      <c r="N853" s="1">
        <v>5</v>
      </c>
      <c r="O853" s="1">
        <v>124</v>
      </c>
      <c r="P853" s="1">
        <v>129</v>
      </c>
      <c r="Q853" s="16">
        <v>245</v>
      </c>
      <c r="R853" s="16">
        <v>240</v>
      </c>
      <c r="S853" s="12">
        <v>9.6500000000000004E-4</v>
      </c>
      <c r="T853" s="23" t="s">
        <v>916</v>
      </c>
      <c r="U853" s="1" t="s">
        <v>905</v>
      </c>
      <c r="V853" s="24" t="s">
        <v>917</v>
      </c>
    </row>
    <row r="854" spans="1:22">
      <c r="A854" s="1" t="s">
        <v>2595</v>
      </c>
      <c r="B854" s="1" t="s">
        <v>3685</v>
      </c>
      <c r="C854" s="1" t="s">
        <v>4079</v>
      </c>
      <c r="D854" s="1">
        <v>1612087</v>
      </c>
      <c r="E854" s="1">
        <v>1612487</v>
      </c>
      <c r="F854" s="1" t="s">
        <v>4065</v>
      </c>
      <c r="G854" s="1">
        <v>400</v>
      </c>
      <c r="H854" s="1">
        <v>210</v>
      </c>
      <c r="I854" s="1">
        <v>249</v>
      </c>
      <c r="J854" s="19" t="s">
        <v>3584</v>
      </c>
      <c r="K854" s="20" t="s">
        <v>3585</v>
      </c>
      <c r="L854" s="1">
        <v>51</v>
      </c>
      <c r="M854" s="1" t="s">
        <v>153</v>
      </c>
      <c r="N854" s="1">
        <v>5</v>
      </c>
      <c r="O854" s="1">
        <v>3</v>
      </c>
      <c r="P854" s="1">
        <v>8</v>
      </c>
      <c r="Q854" s="16">
        <v>187</v>
      </c>
      <c r="R854" s="16">
        <v>182</v>
      </c>
      <c r="S854" s="12">
        <v>9.6500000000000004E-4</v>
      </c>
      <c r="T854" s="23" t="s">
        <v>910</v>
      </c>
      <c r="U854" s="1" t="s">
        <v>905</v>
      </c>
      <c r="V854" s="24" t="s">
        <v>912</v>
      </c>
    </row>
    <row r="855" spans="1:22">
      <c r="A855" s="1" t="s">
        <v>3259</v>
      </c>
      <c r="B855" s="1" t="s">
        <v>3610</v>
      </c>
      <c r="C855" s="1" t="s">
        <v>4085</v>
      </c>
      <c r="D855" s="1">
        <v>4370660</v>
      </c>
      <c r="E855" s="1">
        <v>4371060</v>
      </c>
      <c r="F855" s="1" t="s">
        <v>4066</v>
      </c>
      <c r="G855" s="1">
        <v>400</v>
      </c>
      <c r="H855" s="1">
        <v>181</v>
      </c>
      <c r="I855" s="1">
        <v>267</v>
      </c>
      <c r="J855" s="19" t="s">
        <v>4018</v>
      </c>
      <c r="K855" s="20" t="s">
        <v>3585</v>
      </c>
      <c r="L855" s="1">
        <v>51</v>
      </c>
      <c r="M855" s="1" t="s">
        <v>153</v>
      </c>
      <c r="N855" s="1">
        <v>5</v>
      </c>
      <c r="O855" s="1">
        <v>83</v>
      </c>
      <c r="P855" s="1">
        <v>88</v>
      </c>
      <c r="Q855" s="16">
        <v>136</v>
      </c>
      <c r="R855" s="16">
        <v>131</v>
      </c>
      <c r="S855" s="12">
        <v>9.6500000000000004E-4</v>
      </c>
      <c r="T855" s="23" t="s">
        <v>907</v>
      </c>
      <c r="U855" s="1" t="s">
        <v>905</v>
      </c>
    </row>
    <row r="856" spans="1:22">
      <c r="A856" s="1" t="s">
        <v>3255</v>
      </c>
      <c r="B856" s="1" t="s">
        <v>3641</v>
      </c>
      <c r="C856" s="1" t="s">
        <v>4147</v>
      </c>
      <c r="D856" s="1">
        <v>2910057</v>
      </c>
      <c r="E856" s="1">
        <v>2910457</v>
      </c>
      <c r="F856" s="1" t="s">
        <v>4065</v>
      </c>
      <c r="G856" s="1">
        <v>400</v>
      </c>
      <c r="H856" s="1">
        <v>4</v>
      </c>
      <c r="I856" s="1">
        <v>192</v>
      </c>
      <c r="J856" s="19" t="s">
        <v>4018</v>
      </c>
      <c r="K856" s="20" t="s">
        <v>3585</v>
      </c>
      <c r="L856" s="1">
        <v>51</v>
      </c>
      <c r="M856" s="1" t="s">
        <v>153</v>
      </c>
      <c r="N856" s="1">
        <v>5</v>
      </c>
      <c r="O856" s="1">
        <v>98</v>
      </c>
      <c r="P856" s="1">
        <v>103</v>
      </c>
      <c r="Q856" s="16">
        <v>298</v>
      </c>
      <c r="R856" s="16">
        <v>293</v>
      </c>
      <c r="S856" s="12">
        <v>9.6500000000000004E-4</v>
      </c>
      <c r="T856" s="23" t="s">
        <v>908</v>
      </c>
      <c r="U856" s="1" t="s">
        <v>905</v>
      </c>
      <c r="V856" s="24" t="s">
        <v>909</v>
      </c>
    </row>
    <row r="857" spans="1:22">
      <c r="A857" s="1" t="s">
        <v>3265</v>
      </c>
      <c r="B857" s="1" t="s">
        <v>3610</v>
      </c>
      <c r="C857" s="1" t="s">
        <v>4104</v>
      </c>
      <c r="D857" s="1">
        <v>960872</v>
      </c>
      <c r="E857" s="1">
        <v>961272</v>
      </c>
      <c r="F857" s="1" t="s">
        <v>4066</v>
      </c>
      <c r="G857" s="1">
        <v>400</v>
      </c>
      <c r="H857" s="1">
        <v>230</v>
      </c>
      <c r="I857" s="1">
        <v>391</v>
      </c>
      <c r="J857" s="19" t="s">
        <v>4018</v>
      </c>
      <c r="K857" s="20" t="s">
        <v>3585</v>
      </c>
      <c r="L857" s="1">
        <v>51</v>
      </c>
      <c r="M857" s="1" t="s">
        <v>153</v>
      </c>
      <c r="N857" s="1">
        <v>5</v>
      </c>
      <c r="O857" s="1">
        <v>93</v>
      </c>
      <c r="P857" s="1">
        <v>98</v>
      </c>
      <c r="Q857" s="16">
        <v>77</v>
      </c>
      <c r="R857" s="16">
        <v>72</v>
      </c>
      <c r="S857" s="12">
        <v>1.91E-3</v>
      </c>
      <c r="T857" s="23" t="s">
        <v>929</v>
      </c>
      <c r="U857" s="1" t="s">
        <v>924</v>
      </c>
      <c r="V857" s="24" t="s">
        <v>930</v>
      </c>
    </row>
    <row r="858" spans="1:22">
      <c r="A858" s="1" t="s">
        <v>3269</v>
      </c>
      <c r="B858" s="1" t="s">
        <v>3796</v>
      </c>
      <c r="C858" s="1" t="s">
        <v>4022</v>
      </c>
      <c r="D858" s="1">
        <v>2162318</v>
      </c>
      <c r="E858" s="1">
        <v>2162718</v>
      </c>
      <c r="F858" s="1" t="s">
        <v>4065</v>
      </c>
      <c r="G858" s="1">
        <v>400</v>
      </c>
      <c r="H858" s="1">
        <v>86</v>
      </c>
      <c r="I858" s="1">
        <v>215</v>
      </c>
      <c r="J858" s="19" t="s">
        <v>3582</v>
      </c>
      <c r="K858" s="20" t="s">
        <v>3585</v>
      </c>
      <c r="L858" s="1">
        <v>51</v>
      </c>
      <c r="M858" s="1" t="s">
        <v>154</v>
      </c>
      <c r="N858" s="1">
        <v>8</v>
      </c>
      <c r="O858" s="1">
        <v>95</v>
      </c>
      <c r="P858" s="1">
        <v>103</v>
      </c>
      <c r="Q858" s="16">
        <v>219</v>
      </c>
      <c r="R858" s="16">
        <v>211</v>
      </c>
      <c r="S858" s="12">
        <v>1.5699999999999999E-4</v>
      </c>
      <c r="T858" s="23" t="s">
        <v>947</v>
      </c>
      <c r="U858" s="1" t="s">
        <v>945</v>
      </c>
      <c r="V858" s="24" t="s">
        <v>948</v>
      </c>
    </row>
    <row r="859" spans="1:22">
      <c r="A859" s="1" t="s">
        <v>2813</v>
      </c>
      <c r="B859" s="1" t="s">
        <v>3827</v>
      </c>
      <c r="C859" s="1" t="s">
        <v>4032</v>
      </c>
      <c r="D859" s="1">
        <v>1257788</v>
      </c>
      <c r="E859" s="1">
        <v>1258188</v>
      </c>
      <c r="F859" s="1" t="s">
        <v>4066</v>
      </c>
      <c r="G859" s="1">
        <v>400</v>
      </c>
      <c r="H859" s="1">
        <v>29</v>
      </c>
      <c r="I859" s="1">
        <v>53</v>
      </c>
      <c r="J859" s="19" t="s">
        <v>3582</v>
      </c>
      <c r="K859" s="20" t="s">
        <v>3585</v>
      </c>
      <c r="L859" s="1">
        <v>51</v>
      </c>
      <c r="M859" s="1" t="s">
        <v>154</v>
      </c>
      <c r="N859" s="1">
        <v>8</v>
      </c>
      <c r="O859" s="1">
        <v>16</v>
      </c>
      <c r="P859" s="1">
        <v>24</v>
      </c>
      <c r="Q859" s="16">
        <v>355</v>
      </c>
      <c r="R859" s="16">
        <v>347</v>
      </c>
      <c r="S859" s="12">
        <v>1.42E-5</v>
      </c>
      <c r="T859" s="23" t="s">
        <v>937</v>
      </c>
      <c r="U859" s="1" t="s">
        <v>933</v>
      </c>
      <c r="V859" s="24" t="s">
        <v>936</v>
      </c>
    </row>
    <row r="860" spans="1:22">
      <c r="A860" s="1" t="s">
        <v>2813</v>
      </c>
      <c r="B860" s="1" t="s">
        <v>3827</v>
      </c>
      <c r="C860" s="1" t="s">
        <v>4032</v>
      </c>
      <c r="D860" s="1">
        <v>1257788</v>
      </c>
      <c r="E860" s="1">
        <v>1258188</v>
      </c>
      <c r="F860" s="1" t="s">
        <v>4066</v>
      </c>
      <c r="G860" s="1">
        <v>400</v>
      </c>
      <c r="H860" s="1">
        <v>11</v>
      </c>
      <c r="I860" s="1">
        <v>52</v>
      </c>
      <c r="J860" s="19" t="s">
        <v>3582</v>
      </c>
      <c r="K860" s="20" t="s">
        <v>3585</v>
      </c>
      <c r="L860" s="1">
        <v>51</v>
      </c>
      <c r="M860" s="1" t="s">
        <v>154</v>
      </c>
      <c r="N860" s="1">
        <v>8</v>
      </c>
      <c r="O860" s="1">
        <v>34</v>
      </c>
      <c r="P860" s="1">
        <v>42</v>
      </c>
      <c r="Q860" s="16">
        <v>355</v>
      </c>
      <c r="R860" s="16">
        <v>347</v>
      </c>
      <c r="S860" s="12">
        <v>1.42E-5</v>
      </c>
      <c r="T860" s="23" t="s">
        <v>937</v>
      </c>
      <c r="U860" s="1" t="s">
        <v>933</v>
      </c>
      <c r="V860" s="24" t="s">
        <v>756</v>
      </c>
    </row>
    <row r="861" spans="1:22">
      <c r="A861" s="1" t="s">
        <v>2813</v>
      </c>
      <c r="B861" s="1" t="s">
        <v>3827</v>
      </c>
      <c r="C861" s="1" t="s">
        <v>4032</v>
      </c>
      <c r="D861" s="1">
        <v>1257788</v>
      </c>
      <c r="E861" s="1">
        <v>1258188</v>
      </c>
      <c r="F861" s="1" t="s">
        <v>4066</v>
      </c>
      <c r="G861" s="1">
        <v>400</v>
      </c>
      <c r="H861" s="1">
        <v>11</v>
      </c>
      <c r="I861" s="1">
        <v>53</v>
      </c>
      <c r="J861" s="19" t="s">
        <v>3582</v>
      </c>
      <c r="K861" s="20" t="s">
        <v>3585</v>
      </c>
      <c r="L861" s="1">
        <v>51</v>
      </c>
      <c r="M861" s="1" t="s">
        <v>154</v>
      </c>
      <c r="N861" s="1">
        <v>8</v>
      </c>
      <c r="O861" s="1">
        <v>34</v>
      </c>
      <c r="P861" s="1">
        <v>42</v>
      </c>
      <c r="Q861" s="16">
        <v>355</v>
      </c>
      <c r="R861" s="16">
        <v>347</v>
      </c>
      <c r="S861" s="12">
        <v>1.42E-5</v>
      </c>
      <c r="T861" s="23" t="s">
        <v>937</v>
      </c>
      <c r="U861" s="1" t="s">
        <v>933</v>
      </c>
      <c r="V861" s="24" t="s">
        <v>936</v>
      </c>
    </row>
    <row r="862" spans="1:22">
      <c r="A862" s="1" t="s">
        <v>2813</v>
      </c>
      <c r="B862" s="1" t="s">
        <v>3827</v>
      </c>
      <c r="C862" s="1" t="s">
        <v>4032</v>
      </c>
      <c r="D862" s="1">
        <v>1257788</v>
      </c>
      <c r="E862" s="1">
        <v>1258188</v>
      </c>
      <c r="F862" s="1" t="s">
        <v>4066</v>
      </c>
      <c r="G862" s="1">
        <v>400</v>
      </c>
      <c r="H862" s="1">
        <v>11</v>
      </c>
      <c r="I862" s="1">
        <v>54</v>
      </c>
      <c r="J862" s="19" t="s">
        <v>3582</v>
      </c>
      <c r="K862" s="20" t="s">
        <v>3585</v>
      </c>
      <c r="L862" s="1">
        <v>51</v>
      </c>
      <c r="M862" s="1" t="s">
        <v>154</v>
      </c>
      <c r="N862" s="1">
        <v>8</v>
      </c>
      <c r="O862" s="1">
        <v>34</v>
      </c>
      <c r="P862" s="1">
        <v>42</v>
      </c>
      <c r="Q862" s="16">
        <v>355</v>
      </c>
      <c r="R862" s="16">
        <v>347</v>
      </c>
      <c r="S862" s="12">
        <v>1.42E-5</v>
      </c>
      <c r="T862" s="23" t="s">
        <v>937</v>
      </c>
      <c r="U862" s="1" t="s">
        <v>933</v>
      </c>
      <c r="V862" s="24" t="s">
        <v>217</v>
      </c>
    </row>
    <row r="863" spans="1:22">
      <c r="A863" s="1" t="s">
        <v>3256</v>
      </c>
      <c r="B863" s="1" t="s">
        <v>3833</v>
      </c>
      <c r="C863" s="1" t="s">
        <v>4112</v>
      </c>
      <c r="D863" s="1">
        <v>549693</v>
      </c>
      <c r="E863" s="1">
        <v>550093</v>
      </c>
      <c r="F863" s="1" t="s">
        <v>4065</v>
      </c>
      <c r="G863" s="1">
        <v>400</v>
      </c>
      <c r="H863" s="1">
        <v>42</v>
      </c>
      <c r="I863" s="1">
        <v>78</v>
      </c>
      <c r="J863" s="19" t="s">
        <v>3582</v>
      </c>
      <c r="K863" s="20" t="s">
        <v>3585</v>
      </c>
      <c r="L863" s="1">
        <v>51</v>
      </c>
      <c r="M863" s="1" t="s">
        <v>154</v>
      </c>
      <c r="N863" s="1">
        <v>8</v>
      </c>
      <c r="O863" s="1">
        <v>28</v>
      </c>
      <c r="P863" s="1">
        <v>36</v>
      </c>
      <c r="Q863" s="16">
        <v>330</v>
      </c>
      <c r="R863" s="16">
        <v>322</v>
      </c>
      <c r="S863" s="12">
        <v>1.42E-5</v>
      </c>
      <c r="T863" s="23" t="s">
        <v>934</v>
      </c>
      <c r="U863" s="1" t="s">
        <v>933</v>
      </c>
    </row>
    <row r="864" spans="1:22">
      <c r="A864" s="1" t="s">
        <v>3256</v>
      </c>
      <c r="B864" s="1" t="s">
        <v>3833</v>
      </c>
      <c r="C864" s="1" t="s">
        <v>4112</v>
      </c>
      <c r="D864" s="1">
        <v>549693</v>
      </c>
      <c r="E864" s="1">
        <v>550093</v>
      </c>
      <c r="F864" s="1" t="s">
        <v>4065</v>
      </c>
      <c r="G864" s="1">
        <v>400</v>
      </c>
      <c r="H864" s="1">
        <v>42</v>
      </c>
      <c r="I864" s="1">
        <v>78</v>
      </c>
      <c r="J864" s="19" t="s">
        <v>3582</v>
      </c>
      <c r="K864" s="20" t="s">
        <v>3585</v>
      </c>
      <c r="L864" s="1">
        <v>51</v>
      </c>
      <c r="M864" s="1" t="s">
        <v>154</v>
      </c>
      <c r="N864" s="1">
        <v>8</v>
      </c>
      <c r="O864" s="1">
        <v>30</v>
      </c>
      <c r="P864" s="1">
        <v>38</v>
      </c>
      <c r="Q864" s="16">
        <v>328</v>
      </c>
      <c r="R864" s="16">
        <v>320</v>
      </c>
      <c r="S864" s="12">
        <v>1.42E-5</v>
      </c>
      <c r="T864" s="23" t="s">
        <v>934</v>
      </c>
      <c r="U864" s="1" t="s">
        <v>933</v>
      </c>
    </row>
    <row r="865" spans="1:22">
      <c r="A865" s="1" t="s">
        <v>3256</v>
      </c>
      <c r="B865" s="1" t="s">
        <v>3833</v>
      </c>
      <c r="C865" s="1" t="s">
        <v>4112</v>
      </c>
      <c r="D865" s="1">
        <v>549693</v>
      </c>
      <c r="E865" s="1">
        <v>550093</v>
      </c>
      <c r="F865" s="1" t="s">
        <v>4065</v>
      </c>
      <c r="G865" s="1">
        <v>400</v>
      </c>
      <c r="H865" s="1">
        <v>42</v>
      </c>
      <c r="I865" s="1">
        <v>82</v>
      </c>
      <c r="J865" s="19" t="s">
        <v>3582</v>
      </c>
      <c r="K865" s="20" t="s">
        <v>3585</v>
      </c>
      <c r="L865" s="1">
        <v>51</v>
      </c>
      <c r="M865" s="1" t="s">
        <v>154</v>
      </c>
      <c r="N865" s="1">
        <v>8</v>
      </c>
      <c r="O865" s="1">
        <v>30</v>
      </c>
      <c r="P865" s="1">
        <v>38</v>
      </c>
      <c r="Q865" s="16">
        <v>328</v>
      </c>
      <c r="R865" s="16">
        <v>320</v>
      </c>
      <c r="S865" s="12">
        <v>1.42E-5</v>
      </c>
      <c r="T865" s="23" t="s">
        <v>934</v>
      </c>
      <c r="U865" s="1" t="s">
        <v>933</v>
      </c>
      <c r="V865" s="24" t="s">
        <v>935</v>
      </c>
    </row>
    <row r="866" spans="1:22">
      <c r="A866" s="1" t="s">
        <v>2590</v>
      </c>
      <c r="B866" s="1" t="s">
        <v>3685</v>
      </c>
      <c r="C866" s="1" t="s">
        <v>4069</v>
      </c>
      <c r="D866" s="1">
        <v>11443007</v>
      </c>
      <c r="E866" s="1">
        <v>11443407</v>
      </c>
      <c r="F866" s="1" t="s">
        <v>4065</v>
      </c>
      <c r="G866" s="1">
        <v>400</v>
      </c>
      <c r="H866" s="1">
        <v>224</v>
      </c>
      <c r="I866" s="1">
        <v>264</v>
      </c>
      <c r="J866" s="19" t="s">
        <v>3584</v>
      </c>
      <c r="K866" s="20" t="s">
        <v>3585</v>
      </c>
      <c r="L866" s="1">
        <v>51</v>
      </c>
      <c r="M866" s="1" t="s">
        <v>154</v>
      </c>
      <c r="N866" s="1">
        <v>8</v>
      </c>
      <c r="O866" s="1">
        <v>29</v>
      </c>
      <c r="P866" s="1">
        <v>37</v>
      </c>
      <c r="Q866" s="16">
        <v>147</v>
      </c>
      <c r="R866" s="16">
        <v>139</v>
      </c>
      <c r="S866" s="12">
        <v>1.42E-5</v>
      </c>
      <c r="T866" s="23" t="s">
        <v>395</v>
      </c>
      <c r="U866" s="1" t="s">
        <v>933</v>
      </c>
    </row>
    <row r="867" spans="1:22">
      <c r="A867" s="1" t="s">
        <v>2590</v>
      </c>
      <c r="B867" s="1" t="s">
        <v>3685</v>
      </c>
      <c r="C867" s="1" t="s">
        <v>4069</v>
      </c>
      <c r="D867" s="1">
        <v>11443007</v>
      </c>
      <c r="E867" s="1">
        <v>11443407</v>
      </c>
      <c r="F867" s="1" t="s">
        <v>4065</v>
      </c>
      <c r="G867" s="1">
        <v>400</v>
      </c>
      <c r="H867" s="1">
        <v>225</v>
      </c>
      <c r="I867" s="1">
        <v>259</v>
      </c>
      <c r="J867" s="19" t="s">
        <v>3584</v>
      </c>
      <c r="K867" s="20" t="s">
        <v>3585</v>
      </c>
      <c r="L867" s="1">
        <v>51</v>
      </c>
      <c r="M867" s="1" t="s">
        <v>154</v>
      </c>
      <c r="N867" s="1">
        <v>8</v>
      </c>
      <c r="O867" s="1">
        <v>33</v>
      </c>
      <c r="P867" s="1">
        <v>41</v>
      </c>
      <c r="Q867" s="16">
        <v>142</v>
      </c>
      <c r="R867" s="16">
        <v>134</v>
      </c>
      <c r="S867" s="12">
        <v>1.42E-5</v>
      </c>
      <c r="T867" s="23" t="s">
        <v>395</v>
      </c>
      <c r="U867" s="1" t="s">
        <v>933</v>
      </c>
      <c r="V867" s="24" t="s">
        <v>217</v>
      </c>
    </row>
    <row r="868" spans="1:22">
      <c r="A868" s="1" t="s">
        <v>2591</v>
      </c>
      <c r="B868" s="1" t="s">
        <v>3685</v>
      </c>
      <c r="C868" s="1" t="s">
        <v>4069</v>
      </c>
      <c r="D868" s="1">
        <v>12232896</v>
      </c>
      <c r="E868" s="1">
        <v>12233296</v>
      </c>
      <c r="F868" s="1" t="s">
        <v>4066</v>
      </c>
      <c r="G868" s="1">
        <v>400</v>
      </c>
      <c r="H868" s="1">
        <v>361</v>
      </c>
      <c r="I868" s="1">
        <v>400</v>
      </c>
      <c r="J868" s="19" t="s">
        <v>3584</v>
      </c>
      <c r="K868" s="20" t="s">
        <v>3585</v>
      </c>
      <c r="L868" s="1">
        <v>51</v>
      </c>
      <c r="M868" s="1" t="s">
        <v>154</v>
      </c>
      <c r="N868" s="1">
        <v>8</v>
      </c>
      <c r="O868" s="1">
        <v>13</v>
      </c>
      <c r="P868" s="1">
        <v>20</v>
      </c>
      <c r="Q868" s="16">
        <v>26</v>
      </c>
      <c r="R868" s="16">
        <v>19</v>
      </c>
      <c r="S868" s="12">
        <v>1.42E-5</v>
      </c>
      <c r="T868" s="23" t="s">
        <v>395</v>
      </c>
      <c r="U868" s="1" t="s">
        <v>933</v>
      </c>
      <c r="V868" s="24" t="s">
        <v>756</v>
      </c>
    </row>
    <row r="869" spans="1:22">
      <c r="A869" s="1" t="s">
        <v>3267</v>
      </c>
      <c r="B869" s="1" t="s">
        <v>3604</v>
      </c>
      <c r="C869" s="1" t="s">
        <v>4072</v>
      </c>
      <c r="D869" s="1">
        <v>8544978</v>
      </c>
      <c r="E869" s="1">
        <v>8545378</v>
      </c>
      <c r="F869" s="1" t="s">
        <v>4066</v>
      </c>
      <c r="G869" s="1">
        <v>400</v>
      </c>
      <c r="H869" s="1">
        <v>10</v>
      </c>
      <c r="I869" s="1">
        <v>190</v>
      </c>
      <c r="J869" s="19" t="s">
        <v>3584</v>
      </c>
      <c r="K869" s="20" t="s">
        <v>3585</v>
      </c>
      <c r="L869" s="1">
        <v>51</v>
      </c>
      <c r="M869" s="1" t="s">
        <v>154</v>
      </c>
      <c r="N869" s="1">
        <v>8</v>
      </c>
      <c r="O869" s="1">
        <v>87</v>
      </c>
      <c r="P869" s="1">
        <v>95</v>
      </c>
      <c r="Q869" s="16">
        <v>303</v>
      </c>
      <c r="R869" s="16">
        <v>295</v>
      </c>
      <c r="S869" s="12">
        <v>2.8E-5</v>
      </c>
      <c r="T869" s="23" t="s">
        <v>938</v>
      </c>
      <c r="U869" s="1" t="s">
        <v>939</v>
      </c>
      <c r="V869" s="24" t="s">
        <v>940</v>
      </c>
    </row>
    <row r="870" spans="1:22">
      <c r="A870" s="1" t="s">
        <v>3268</v>
      </c>
      <c r="B870" s="1" t="s">
        <v>3685</v>
      </c>
      <c r="C870" s="1" t="s">
        <v>4072</v>
      </c>
      <c r="D870" s="1">
        <v>10487272</v>
      </c>
      <c r="E870" s="1">
        <v>10487672</v>
      </c>
      <c r="F870" s="1" t="s">
        <v>4066</v>
      </c>
      <c r="G870" s="1">
        <v>400</v>
      </c>
      <c r="H870" s="1">
        <v>26</v>
      </c>
      <c r="I870" s="1">
        <v>135</v>
      </c>
      <c r="J870" s="19" t="s">
        <v>3584</v>
      </c>
      <c r="K870" s="20" t="s">
        <v>3585</v>
      </c>
      <c r="L870" s="1">
        <v>51</v>
      </c>
      <c r="M870" s="1" t="s">
        <v>154</v>
      </c>
      <c r="N870" s="1">
        <v>8</v>
      </c>
      <c r="O870" s="1">
        <v>26</v>
      </c>
      <c r="P870" s="1">
        <v>34</v>
      </c>
      <c r="Q870" s="16">
        <v>348</v>
      </c>
      <c r="R870" s="16">
        <v>340</v>
      </c>
      <c r="S870" s="12">
        <v>1.1400000000000001E-4</v>
      </c>
      <c r="T870" s="23" t="s">
        <v>941</v>
      </c>
      <c r="U870" s="1" t="s">
        <v>942</v>
      </c>
      <c r="V870" s="24" t="s">
        <v>943</v>
      </c>
    </row>
    <row r="871" spans="1:22">
      <c r="A871" s="1" t="s">
        <v>2610</v>
      </c>
      <c r="B871" s="1" t="s">
        <v>3685</v>
      </c>
      <c r="C871" s="1" t="s">
        <v>4071</v>
      </c>
      <c r="D871" s="1">
        <v>2700265</v>
      </c>
      <c r="E871" s="1">
        <v>2700665</v>
      </c>
      <c r="F871" s="1" t="s">
        <v>4065</v>
      </c>
      <c r="G871" s="1">
        <v>400</v>
      </c>
      <c r="H871" s="1">
        <v>345</v>
      </c>
      <c r="I871" s="1">
        <v>387</v>
      </c>
      <c r="J871" s="19" t="s">
        <v>3584</v>
      </c>
      <c r="K871" s="20" t="s">
        <v>3585</v>
      </c>
      <c r="L871" s="1">
        <v>51</v>
      </c>
      <c r="M871" s="1" t="s">
        <v>154</v>
      </c>
      <c r="N871" s="1">
        <v>8</v>
      </c>
      <c r="O871" s="1">
        <v>29</v>
      </c>
      <c r="P871" s="1">
        <v>37</v>
      </c>
      <c r="Q871" s="16">
        <v>26</v>
      </c>
      <c r="R871" s="16">
        <v>18</v>
      </c>
      <c r="S871" s="12">
        <v>1.42E-5</v>
      </c>
      <c r="T871" s="23" t="s">
        <v>395</v>
      </c>
      <c r="U871" s="1" t="s">
        <v>933</v>
      </c>
    </row>
    <row r="872" spans="1:22">
      <c r="A872" s="1" t="s">
        <v>2592</v>
      </c>
      <c r="B872" s="1" t="s">
        <v>3685</v>
      </c>
      <c r="C872" s="1" t="s">
        <v>4079</v>
      </c>
      <c r="D872" s="1">
        <v>1546997</v>
      </c>
      <c r="E872" s="1">
        <v>1547397</v>
      </c>
      <c r="F872" s="1" t="s">
        <v>4066</v>
      </c>
      <c r="G872" s="1">
        <v>400</v>
      </c>
      <c r="H872" s="1">
        <v>56</v>
      </c>
      <c r="I872" s="1">
        <v>97</v>
      </c>
      <c r="J872" s="19" t="s">
        <v>3584</v>
      </c>
      <c r="K872" s="20" t="s">
        <v>3585</v>
      </c>
      <c r="L872" s="1">
        <v>51</v>
      </c>
      <c r="M872" s="1" t="s">
        <v>154</v>
      </c>
      <c r="N872" s="1">
        <v>8</v>
      </c>
      <c r="O872" s="1">
        <v>29</v>
      </c>
      <c r="P872" s="1">
        <v>37</v>
      </c>
      <c r="Q872" s="16">
        <v>315</v>
      </c>
      <c r="R872" s="16">
        <v>307</v>
      </c>
      <c r="S872" s="12">
        <v>1.42E-5</v>
      </c>
      <c r="T872" s="23" t="s">
        <v>395</v>
      </c>
      <c r="U872" s="1" t="s">
        <v>933</v>
      </c>
      <c r="V872" s="24" t="s">
        <v>490</v>
      </c>
    </row>
    <row r="873" spans="1:22">
      <c r="A873" s="1" t="s">
        <v>2592</v>
      </c>
      <c r="B873" s="1" t="s">
        <v>3685</v>
      </c>
      <c r="C873" s="1" t="s">
        <v>4079</v>
      </c>
      <c r="D873" s="1">
        <v>1546997</v>
      </c>
      <c r="E873" s="1">
        <v>1547397</v>
      </c>
      <c r="F873" s="1" t="s">
        <v>4066</v>
      </c>
      <c r="G873" s="1">
        <v>400</v>
      </c>
      <c r="H873" s="1">
        <v>60</v>
      </c>
      <c r="I873" s="1">
        <v>98</v>
      </c>
      <c r="J873" s="19" t="s">
        <v>3584</v>
      </c>
      <c r="K873" s="20" t="s">
        <v>3585</v>
      </c>
      <c r="L873" s="1">
        <v>51</v>
      </c>
      <c r="M873" s="1" t="s">
        <v>154</v>
      </c>
      <c r="N873" s="1">
        <v>8</v>
      </c>
      <c r="O873" s="1">
        <v>33</v>
      </c>
      <c r="P873" s="1">
        <v>41</v>
      </c>
      <c r="Q873" s="16">
        <v>307</v>
      </c>
      <c r="R873" s="16">
        <v>299</v>
      </c>
      <c r="S873" s="12">
        <v>1.42E-5</v>
      </c>
      <c r="T873" s="23" t="s">
        <v>395</v>
      </c>
      <c r="U873" s="1" t="s">
        <v>933</v>
      </c>
      <c r="V873" s="24" t="s">
        <v>936</v>
      </c>
    </row>
    <row r="874" spans="1:22">
      <c r="A874" s="1" t="s">
        <v>2633</v>
      </c>
      <c r="B874" s="1" t="s">
        <v>3685</v>
      </c>
      <c r="C874" s="1" t="s">
        <v>4079</v>
      </c>
      <c r="D874" s="1">
        <v>1569955</v>
      </c>
      <c r="E874" s="1">
        <v>1570355</v>
      </c>
      <c r="F874" s="1" t="s">
        <v>4066</v>
      </c>
      <c r="G874" s="1">
        <v>400</v>
      </c>
      <c r="H874" s="1">
        <v>154</v>
      </c>
      <c r="I874" s="1">
        <v>190</v>
      </c>
      <c r="J874" s="19" t="s">
        <v>3584</v>
      </c>
      <c r="K874" s="20" t="s">
        <v>3585</v>
      </c>
      <c r="L874" s="1">
        <v>51</v>
      </c>
      <c r="M874" s="1" t="s">
        <v>154</v>
      </c>
      <c r="N874" s="1">
        <v>8</v>
      </c>
      <c r="O874" s="1">
        <v>28</v>
      </c>
      <c r="P874" s="1">
        <v>36</v>
      </c>
      <c r="Q874" s="16">
        <v>218</v>
      </c>
      <c r="R874" s="16">
        <v>210</v>
      </c>
      <c r="S874" s="12">
        <v>1.42E-5</v>
      </c>
      <c r="T874" s="23" t="s">
        <v>395</v>
      </c>
      <c r="U874" s="1" t="s">
        <v>933</v>
      </c>
    </row>
    <row r="875" spans="1:22">
      <c r="A875" s="1" t="s">
        <v>2782</v>
      </c>
      <c r="B875" s="1" t="s">
        <v>3685</v>
      </c>
      <c r="C875" s="1" t="s">
        <v>4079</v>
      </c>
      <c r="D875" s="1">
        <v>269009</v>
      </c>
      <c r="E875" s="1">
        <v>269409</v>
      </c>
      <c r="F875" s="1" t="s">
        <v>4066</v>
      </c>
      <c r="G875" s="1">
        <v>400</v>
      </c>
      <c r="H875" s="1">
        <v>354</v>
      </c>
      <c r="I875" s="1">
        <v>396</v>
      </c>
      <c r="J875" s="19" t="s">
        <v>3584</v>
      </c>
      <c r="K875" s="20" t="s">
        <v>3585</v>
      </c>
      <c r="L875" s="1">
        <v>51</v>
      </c>
      <c r="M875" s="1" t="s">
        <v>154</v>
      </c>
      <c r="N875" s="1">
        <v>8</v>
      </c>
      <c r="O875" s="1">
        <v>33</v>
      </c>
      <c r="P875" s="1">
        <v>41</v>
      </c>
      <c r="Q875" s="16">
        <v>13</v>
      </c>
      <c r="R875" s="16">
        <v>5</v>
      </c>
      <c r="S875" s="12">
        <v>1.42E-5</v>
      </c>
      <c r="T875" s="23" t="s">
        <v>395</v>
      </c>
      <c r="U875" s="1" t="s">
        <v>933</v>
      </c>
      <c r="V875" s="24" t="s">
        <v>217</v>
      </c>
    </row>
    <row r="876" spans="1:22">
      <c r="A876" s="1" t="s">
        <v>2593</v>
      </c>
      <c r="B876" s="1" t="s">
        <v>3685</v>
      </c>
      <c r="C876" s="1" t="s">
        <v>4069</v>
      </c>
      <c r="D876" s="1">
        <v>11050281</v>
      </c>
      <c r="E876" s="1">
        <v>11050681</v>
      </c>
      <c r="F876" s="1" t="s">
        <v>4065</v>
      </c>
      <c r="G876" s="1">
        <v>400</v>
      </c>
      <c r="H876" s="1">
        <v>29</v>
      </c>
      <c r="I876" s="1">
        <v>70</v>
      </c>
      <c r="J876" s="19" t="s">
        <v>3584</v>
      </c>
      <c r="K876" s="20" t="s">
        <v>3585</v>
      </c>
      <c r="L876" s="1">
        <v>51</v>
      </c>
      <c r="M876" s="1" t="s">
        <v>154</v>
      </c>
      <c r="N876" s="1">
        <v>8</v>
      </c>
      <c r="O876" s="1">
        <v>16</v>
      </c>
      <c r="P876" s="1">
        <v>24</v>
      </c>
      <c r="Q876" s="16">
        <v>355</v>
      </c>
      <c r="R876" s="16">
        <v>347</v>
      </c>
      <c r="S876" s="12">
        <v>1.42E-5</v>
      </c>
      <c r="T876" s="23" t="s">
        <v>395</v>
      </c>
      <c r="U876" s="1" t="s">
        <v>933</v>
      </c>
      <c r="V876" s="24" t="s">
        <v>936</v>
      </c>
    </row>
    <row r="877" spans="1:22">
      <c r="A877" s="1" t="s">
        <v>2594</v>
      </c>
      <c r="B877" s="1" t="s">
        <v>3685</v>
      </c>
      <c r="C877" s="1" t="s">
        <v>4073</v>
      </c>
      <c r="D877" s="1">
        <v>4182825</v>
      </c>
      <c r="E877" s="1">
        <v>4183225</v>
      </c>
      <c r="F877" s="1" t="s">
        <v>4066</v>
      </c>
      <c r="G877" s="1">
        <v>400</v>
      </c>
      <c r="H877" s="1">
        <v>300</v>
      </c>
      <c r="I877" s="1">
        <v>341</v>
      </c>
      <c r="J877" s="19" t="s">
        <v>3584</v>
      </c>
      <c r="K877" s="20" t="s">
        <v>3585</v>
      </c>
      <c r="L877" s="1">
        <v>51</v>
      </c>
      <c r="M877" s="1" t="s">
        <v>154</v>
      </c>
      <c r="N877" s="1">
        <v>8</v>
      </c>
      <c r="O877" s="1">
        <v>33</v>
      </c>
      <c r="P877" s="1">
        <v>41</v>
      </c>
      <c r="Q877" s="16">
        <v>67</v>
      </c>
      <c r="R877" s="16">
        <v>59</v>
      </c>
      <c r="S877" s="12">
        <v>1.42E-5</v>
      </c>
      <c r="T877" s="23" t="s">
        <v>395</v>
      </c>
      <c r="U877" s="1" t="s">
        <v>933</v>
      </c>
      <c r="V877" s="24" t="s">
        <v>936</v>
      </c>
    </row>
    <row r="878" spans="1:22">
      <c r="A878" s="1" t="s">
        <v>2595</v>
      </c>
      <c r="B878" s="1" t="s">
        <v>3685</v>
      </c>
      <c r="C878" s="1" t="s">
        <v>4079</v>
      </c>
      <c r="D878" s="1">
        <v>1612087</v>
      </c>
      <c r="E878" s="1">
        <v>1612487</v>
      </c>
      <c r="F878" s="1" t="s">
        <v>4065</v>
      </c>
      <c r="G878" s="1">
        <v>400</v>
      </c>
      <c r="H878" s="1">
        <v>211</v>
      </c>
      <c r="I878" s="1">
        <v>249</v>
      </c>
      <c r="J878" s="19" t="s">
        <v>3584</v>
      </c>
      <c r="K878" s="20" t="s">
        <v>3585</v>
      </c>
      <c r="L878" s="1">
        <v>51</v>
      </c>
      <c r="M878" s="1" t="s">
        <v>154</v>
      </c>
      <c r="N878" s="1">
        <v>8</v>
      </c>
      <c r="O878" s="1">
        <v>30</v>
      </c>
      <c r="P878" s="1">
        <v>38</v>
      </c>
      <c r="Q878" s="16">
        <v>159</v>
      </c>
      <c r="R878" s="16">
        <v>151</v>
      </c>
      <c r="S878" s="12">
        <v>1.42E-5</v>
      </c>
      <c r="T878" s="23" t="s">
        <v>395</v>
      </c>
      <c r="U878" s="1" t="s">
        <v>933</v>
      </c>
    </row>
    <row r="879" spans="1:22">
      <c r="A879" s="1" t="s">
        <v>2812</v>
      </c>
      <c r="B879" s="1" t="s">
        <v>3669</v>
      </c>
      <c r="C879" s="1" t="s">
        <v>4098</v>
      </c>
      <c r="D879" s="1">
        <v>1141306</v>
      </c>
      <c r="E879" s="1">
        <v>1141706</v>
      </c>
      <c r="F879" s="1" t="s">
        <v>4066</v>
      </c>
      <c r="G879" s="1">
        <v>400</v>
      </c>
      <c r="H879" s="1">
        <v>1</v>
      </c>
      <c r="I879" s="1">
        <v>130</v>
      </c>
      <c r="J879" s="19" t="s">
        <v>4018</v>
      </c>
      <c r="K879" s="20" t="s">
        <v>3585</v>
      </c>
      <c r="L879" s="1">
        <v>51</v>
      </c>
      <c r="M879" s="1" t="s">
        <v>154</v>
      </c>
      <c r="N879" s="1">
        <v>8</v>
      </c>
      <c r="O879" s="1">
        <v>95</v>
      </c>
      <c r="P879" s="1">
        <v>103</v>
      </c>
      <c r="Q879" s="16">
        <v>304</v>
      </c>
      <c r="R879" s="16">
        <v>296</v>
      </c>
      <c r="S879" s="12">
        <v>1.5699999999999999E-4</v>
      </c>
      <c r="T879" s="23" t="s">
        <v>944</v>
      </c>
      <c r="U879" s="1" t="s">
        <v>945</v>
      </c>
      <c r="V879" s="24" t="s">
        <v>946</v>
      </c>
    </row>
    <row r="880" spans="1:22">
      <c r="A880" s="1" t="s">
        <v>3271</v>
      </c>
      <c r="B880" s="1" t="s">
        <v>3821</v>
      </c>
      <c r="C880" s="1" t="s">
        <v>4031</v>
      </c>
      <c r="D880" s="1">
        <v>960385</v>
      </c>
      <c r="E880" s="1">
        <v>960785</v>
      </c>
      <c r="F880" s="1" t="s">
        <v>4065</v>
      </c>
      <c r="G880" s="1">
        <v>400</v>
      </c>
      <c r="H880" s="1">
        <v>113</v>
      </c>
      <c r="I880" s="1">
        <v>156</v>
      </c>
      <c r="J880" s="19" t="s">
        <v>3582</v>
      </c>
      <c r="K880" s="20" t="s">
        <v>3585</v>
      </c>
      <c r="L880" s="1">
        <v>55</v>
      </c>
      <c r="M880" s="1" t="s">
        <v>157</v>
      </c>
      <c r="N880" s="1">
        <v>6</v>
      </c>
      <c r="O880" s="1">
        <v>4</v>
      </c>
      <c r="P880" s="1">
        <v>10</v>
      </c>
      <c r="Q880" s="16">
        <v>283</v>
      </c>
      <c r="R880" s="16">
        <v>277</v>
      </c>
      <c r="S880" s="12">
        <v>9.4200000000000002E-4</v>
      </c>
      <c r="T880" s="23" t="s">
        <v>955</v>
      </c>
      <c r="U880" s="1" t="s">
        <v>956</v>
      </c>
      <c r="V880" s="24" t="s">
        <v>957</v>
      </c>
    </row>
    <row r="881" spans="1:22">
      <c r="A881" s="1" t="s">
        <v>3271</v>
      </c>
      <c r="B881" s="1" t="s">
        <v>3821</v>
      </c>
      <c r="C881" s="1" t="s">
        <v>4031</v>
      </c>
      <c r="D881" s="1">
        <v>960385</v>
      </c>
      <c r="E881" s="1">
        <v>960785</v>
      </c>
      <c r="F881" s="1" t="s">
        <v>4065</v>
      </c>
      <c r="G881" s="1">
        <v>400</v>
      </c>
      <c r="H881" s="1">
        <v>116</v>
      </c>
      <c r="I881" s="1">
        <v>156</v>
      </c>
      <c r="J881" s="19" t="s">
        <v>3582</v>
      </c>
      <c r="K881" s="20" t="s">
        <v>3585</v>
      </c>
      <c r="L881" s="1">
        <v>55</v>
      </c>
      <c r="M881" s="1" t="s">
        <v>157</v>
      </c>
      <c r="N881" s="1">
        <v>6</v>
      </c>
      <c r="O881" s="1">
        <v>7</v>
      </c>
      <c r="P881" s="1">
        <v>13</v>
      </c>
      <c r="Q881" s="16">
        <v>277</v>
      </c>
      <c r="R881" s="16">
        <v>271</v>
      </c>
      <c r="S881" s="12">
        <v>9.4200000000000002E-4</v>
      </c>
      <c r="T881" s="23" t="s">
        <v>958</v>
      </c>
      <c r="U881" s="1" t="s">
        <v>956</v>
      </c>
      <c r="V881" s="24" t="s">
        <v>957</v>
      </c>
    </row>
    <row r="882" spans="1:22">
      <c r="A882" s="1" t="s">
        <v>3271</v>
      </c>
      <c r="B882" s="1" t="s">
        <v>3821</v>
      </c>
      <c r="C882" s="1" t="s">
        <v>4031</v>
      </c>
      <c r="D882" s="1">
        <v>960385</v>
      </c>
      <c r="E882" s="1">
        <v>960785</v>
      </c>
      <c r="F882" s="1" t="s">
        <v>4065</v>
      </c>
      <c r="G882" s="1">
        <v>400</v>
      </c>
      <c r="H882" s="1">
        <v>210</v>
      </c>
      <c r="I882" s="1">
        <v>239</v>
      </c>
      <c r="J882" s="19" t="s">
        <v>3582</v>
      </c>
      <c r="K882" s="20" t="s">
        <v>3585</v>
      </c>
      <c r="L882" s="1">
        <v>55</v>
      </c>
      <c r="M882" s="1" t="s">
        <v>157</v>
      </c>
      <c r="N882" s="1">
        <v>6</v>
      </c>
      <c r="O882" s="1">
        <v>8</v>
      </c>
      <c r="P882" s="1">
        <v>14</v>
      </c>
      <c r="Q882" s="16">
        <v>182</v>
      </c>
      <c r="R882" s="16">
        <v>176</v>
      </c>
      <c r="S882" s="12">
        <v>2.33E-4</v>
      </c>
      <c r="T882" s="23" t="s">
        <v>949</v>
      </c>
      <c r="U882" s="1" t="s">
        <v>950</v>
      </c>
      <c r="V882" s="24" t="s">
        <v>951</v>
      </c>
    </row>
    <row r="883" spans="1:22">
      <c r="A883" s="1" t="s">
        <v>3274</v>
      </c>
      <c r="B883" s="1" t="s">
        <v>3858</v>
      </c>
      <c r="C883" s="1" t="s">
        <v>4040</v>
      </c>
      <c r="D883" s="1">
        <v>1232909</v>
      </c>
      <c r="E883" s="1">
        <v>1233309</v>
      </c>
      <c r="F883" s="1" t="s">
        <v>4066</v>
      </c>
      <c r="G883" s="1">
        <v>400</v>
      </c>
      <c r="H883" s="1">
        <v>38</v>
      </c>
      <c r="I883" s="1">
        <v>123</v>
      </c>
      <c r="J883" s="19" t="s">
        <v>3582</v>
      </c>
      <c r="K883" s="20" t="s">
        <v>3585</v>
      </c>
      <c r="L883" s="1">
        <v>55</v>
      </c>
      <c r="M883" s="1" t="s">
        <v>157</v>
      </c>
      <c r="N883" s="1">
        <v>6</v>
      </c>
      <c r="O883" s="1">
        <v>25</v>
      </c>
      <c r="P883" s="1">
        <v>31</v>
      </c>
      <c r="Q883" s="16">
        <v>337</v>
      </c>
      <c r="R883" s="16">
        <v>331</v>
      </c>
      <c r="S883" s="12">
        <v>1.41E-3</v>
      </c>
      <c r="T883" s="23" t="s">
        <v>962</v>
      </c>
      <c r="U883" s="1" t="s">
        <v>960</v>
      </c>
      <c r="V883" s="24" t="s">
        <v>963</v>
      </c>
    </row>
    <row r="884" spans="1:22">
      <c r="A884" s="1" t="s">
        <v>3274</v>
      </c>
      <c r="B884" s="1" t="s">
        <v>3858</v>
      </c>
      <c r="C884" s="1" t="s">
        <v>4040</v>
      </c>
      <c r="D884" s="1">
        <v>1232909</v>
      </c>
      <c r="E884" s="1">
        <v>1233309</v>
      </c>
      <c r="F884" s="1" t="s">
        <v>4066</v>
      </c>
      <c r="G884" s="1">
        <v>400</v>
      </c>
      <c r="H884" s="1">
        <v>87</v>
      </c>
      <c r="I884" s="1">
        <v>122</v>
      </c>
      <c r="J884" s="19" t="s">
        <v>3582</v>
      </c>
      <c r="K884" s="20" t="s">
        <v>3585</v>
      </c>
      <c r="L884" s="1">
        <v>55</v>
      </c>
      <c r="M884" s="1" t="s">
        <v>157</v>
      </c>
      <c r="N884" s="1">
        <v>6</v>
      </c>
      <c r="O884" s="1">
        <v>74</v>
      </c>
      <c r="P884" s="1">
        <v>80</v>
      </c>
      <c r="Q884" s="16">
        <v>239</v>
      </c>
      <c r="R884" s="16">
        <v>233</v>
      </c>
      <c r="S884" s="12">
        <v>1.41E-3</v>
      </c>
      <c r="T884" s="23" t="s">
        <v>962</v>
      </c>
      <c r="U884" s="1" t="s">
        <v>960</v>
      </c>
      <c r="V884" s="24" t="s">
        <v>964</v>
      </c>
    </row>
    <row r="885" spans="1:22">
      <c r="A885" s="1" t="s">
        <v>3275</v>
      </c>
      <c r="B885" s="1" t="s">
        <v>3900</v>
      </c>
      <c r="C885" s="1" t="s">
        <v>4049</v>
      </c>
      <c r="D885" s="1">
        <v>1139925</v>
      </c>
      <c r="E885" s="1">
        <v>1140325</v>
      </c>
      <c r="F885" s="1" t="s">
        <v>4065</v>
      </c>
      <c r="G885" s="1">
        <v>400</v>
      </c>
      <c r="H885" s="1">
        <v>138</v>
      </c>
      <c r="I885" s="1">
        <v>170</v>
      </c>
      <c r="J885" s="19" t="s">
        <v>3582</v>
      </c>
      <c r="K885" s="20" t="s">
        <v>3585</v>
      </c>
      <c r="L885" s="1">
        <v>55</v>
      </c>
      <c r="M885" s="1" t="s">
        <v>157</v>
      </c>
      <c r="N885" s="1">
        <v>6</v>
      </c>
      <c r="O885" s="1">
        <v>13</v>
      </c>
      <c r="P885" s="1">
        <v>19</v>
      </c>
      <c r="Q885" s="16">
        <v>249</v>
      </c>
      <c r="R885" s="16">
        <v>243</v>
      </c>
      <c r="S885" s="12">
        <v>1.41E-3</v>
      </c>
      <c r="T885" s="23" t="s">
        <v>968</v>
      </c>
      <c r="U885" s="1" t="s">
        <v>966</v>
      </c>
      <c r="V885" s="24" t="s">
        <v>969</v>
      </c>
    </row>
    <row r="886" spans="1:22">
      <c r="A886" s="1" t="s">
        <v>3275</v>
      </c>
      <c r="B886" s="1" t="s">
        <v>3900</v>
      </c>
      <c r="C886" s="1" t="s">
        <v>4049</v>
      </c>
      <c r="D886" s="1">
        <v>1139925</v>
      </c>
      <c r="E886" s="1">
        <v>1140325</v>
      </c>
      <c r="F886" s="1" t="s">
        <v>4065</v>
      </c>
      <c r="G886" s="1">
        <v>400</v>
      </c>
      <c r="H886" s="1">
        <v>139</v>
      </c>
      <c r="I886" s="1">
        <v>170</v>
      </c>
      <c r="J886" s="19" t="s">
        <v>3582</v>
      </c>
      <c r="K886" s="20" t="s">
        <v>3585</v>
      </c>
      <c r="L886" s="1">
        <v>55</v>
      </c>
      <c r="M886" s="1" t="s">
        <v>157</v>
      </c>
      <c r="N886" s="1">
        <v>6</v>
      </c>
      <c r="O886" s="1">
        <v>14</v>
      </c>
      <c r="P886" s="1">
        <v>20</v>
      </c>
      <c r="Q886" s="16">
        <v>247</v>
      </c>
      <c r="R886" s="16">
        <v>241</v>
      </c>
      <c r="S886" s="12">
        <v>1.41E-3</v>
      </c>
      <c r="T886" s="23" t="s">
        <v>968</v>
      </c>
      <c r="U886" s="1" t="s">
        <v>966</v>
      </c>
      <c r="V886" s="24" t="s">
        <v>969</v>
      </c>
    </row>
    <row r="887" spans="1:22">
      <c r="A887" s="1" t="s">
        <v>3278</v>
      </c>
      <c r="B887" s="1" t="s">
        <v>3902</v>
      </c>
      <c r="C887" s="1" t="s">
        <v>4051</v>
      </c>
      <c r="D887" s="1">
        <v>711174</v>
      </c>
      <c r="E887" s="1">
        <v>711574</v>
      </c>
      <c r="F887" s="1" t="s">
        <v>4066</v>
      </c>
      <c r="G887" s="1">
        <v>400</v>
      </c>
      <c r="H887" s="1">
        <v>266</v>
      </c>
      <c r="I887" s="1">
        <v>289</v>
      </c>
      <c r="J887" s="19" t="s">
        <v>3582</v>
      </c>
      <c r="K887" s="20" t="s">
        <v>3585</v>
      </c>
      <c r="L887" s="1">
        <v>55</v>
      </c>
      <c r="M887" s="1" t="s">
        <v>157</v>
      </c>
      <c r="N887" s="1">
        <v>6</v>
      </c>
      <c r="O887" s="1">
        <v>25</v>
      </c>
      <c r="P887" s="1">
        <v>31</v>
      </c>
      <c r="Q887" s="16">
        <v>109</v>
      </c>
      <c r="R887" s="16">
        <v>103</v>
      </c>
      <c r="S887" s="12">
        <v>5.0299999999999997E-3</v>
      </c>
      <c r="T887" s="23" t="s">
        <v>978</v>
      </c>
      <c r="U887" s="1" t="s">
        <v>979</v>
      </c>
      <c r="V887" s="24" t="s">
        <v>980</v>
      </c>
    </row>
    <row r="888" spans="1:22">
      <c r="A888" s="1" t="s">
        <v>3273</v>
      </c>
      <c r="B888" s="1" t="s">
        <v>3685</v>
      </c>
      <c r="C888" s="1" t="s">
        <v>4079</v>
      </c>
      <c r="D888" s="1">
        <v>801243</v>
      </c>
      <c r="E888" s="1">
        <v>801643</v>
      </c>
      <c r="F888" s="1" t="s">
        <v>4065</v>
      </c>
      <c r="G888" s="1">
        <v>400</v>
      </c>
      <c r="H888" s="1">
        <v>44</v>
      </c>
      <c r="I888" s="1">
        <v>79</v>
      </c>
      <c r="J888" s="19" t="s">
        <v>3584</v>
      </c>
      <c r="K888" s="20" t="s">
        <v>3585</v>
      </c>
      <c r="L888" s="1">
        <v>55</v>
      </c>
      <c r="M888" s="1" t="s">
        <v>157</v>
      </c>
      <c r="N888" s="1">
        <v>6</v>
      </c>
      <c r="O888" s="1">
        <v>25</v>
      </c>
      <c r="P888" s="1">
        <v>31</v>
      </c>
      <c r="Q888" s="16">
        <v>331</v>
      </c>
      <c r="R888" s="16">
        <v>325</v>
      </c>
      <c r="S888" s="12">
        <v>1.41E-3</v>
      </c>
      <c r="T888" s="23" t="s">
        <v>959</v>
      </c>
      <c r="U888" s="1" t="s">
        <v>960</v>
      </c>
      <c r="V888" s="24" t="s">
        <v>961</v>
      </c>
    </row>
    <row r="889" spans="1:22">
      <c r="A889" s="1" t="s">
        <v>2609</v>
      </c>
      <c r="B889" s="1" t="s">
        <v>3685</v>
      </c>
      <c r="C889" s="1" t="s">
        <v>4069</v>
      </c>
      <c r="D889" s="1">
        <v>8762973</v>
      </c>
      <c r="E889" s="1">
        <v>8763373</v>
      </c>
      <c r="F889" s="1" t="s">
        <v>4065</v>
      </c>
      <c r="G889" s="1">
        <v>400</v>
      </c>
      <c r="H889" s="1">
        <v>317</v>
      </c>
      <c r="I889" s="1">
        <v>350</v>
      </c>
      <c r="J889" s="19" t="s">
        <v>3584</v>
      </c>
      <c r="K889" s="20" t="s">
        <v>3585</v>
      </c>
      <c r="L889" s="1">
        <v>55</v>
      </c>
      <c r="M889" s="1" t="s">
        <v>157</v>
      </c>
      <c r="N889" s="1">
        <v>6</v>
      </c>
      <c r="O889" s="1">
        <v>15</v>
      </c>
      <c r="P889" s="1">
        <v>21</v>
      </c>
      <c r="Q889" s="16">
        <v>68</v>
      </c>
      <c r="R889" s="16">
        <v>62</v>
      </c>
      <c r="S889" s="12">
        <v>1.41E-3</v>
      </c>
      <c r="T889" s="23" t="s">
        <v>965</v>
      </c>
      <c r="U889" s="1" t="s">
        <v>966</v>
      </c>
      <c r="V889" s="24" t="s">
        <v>967</v>
      </c>
    </row>
    <row r="890" spans="1:22">
      <c r="A890" s="1" t="s">
        <v>2610</v>
      </c>
      <c r="B890" s="1" t="s">
        <v>3685</v>
      </c>
      <c r="C890" s="1" t="s">
        <v>4071</v>
      </c>
      <c r="D890" s="1">
        <v>2700265</v>
      </c>
      <c r="E890" s="1">
        <v>2700665</v>
      </c>
      <c r="F890" s="1" t="s">
        <v>4065</v>
      </c>
      <c r="G890" s="1">
        <v>400</v>
      </c>
      <c r="H890" s="1">
        <v>346</v>
      </c>
      <c r="I890" s="1">
        <v>386</v>
      </c>
      <c r="J890" s="19" t="s">
        <v>3584</v>
      </c>
      <c r="K890" s="20" t="s">
        <v>3585</v>
      </c>
      <c r="L890" s="1">
        <v>55</v>
      </c>
      <c r="M890" s="1" t="s">
        <v>157</v>
      </c>
      <c r="N890" s="1">
        <v>6</v>
      </c>
      <c r="O890" s="1">
        <v>14</v>
      </c>
      <c r="P890" s="1">
        <v>20</v>
      </c>
      <c r="Q890" s="16">
        <v>40</v>
      </c>
      <c r="R890" s="16">
        <v>34</v>
      </c>
      <c r="S890" s="12">
        <v>1.41E-3</v>
      </c>
      <c r="T890" s="23" t="s">
        <v>970</v>
      </c>
      <c r="U890" s="1" t="s">
        <v>966</v>
      </c>
      <c r="V890" s="24" t="s">
        <v>967</v>
      </c>
    </row>
    <row r="891" spans="1:22">
      <c r="A891" s="1" t="s">
        <v>3270</v>
      </c>
      <c r="B891" s="1" t="s">
        <v>3685</v>
      </c>
      <c r="C891" s="1" t="s">
        <v>4068</v>
      </c>
      <c r="D891" s="1">
        <v>2440433</v>
      </c>
      <c r="E891" s="1">
        <v>2440833</v>
      </c>
      <c r="F891" s="1" t="s">
        <v>4066</v>
      </c>
      <c r="G891" s="1">
        <v>400</v>
      </c>
      <c r="H891" s="1">
        <v>107</v>
      </c>
      <c r="I891" s="1">
        <v>146</v>
      </c>
      <c r="J891" s="19" t="s">
        <v>3584</v>
      </c>
      <c r="K891" s="20" t="s">
        <v>3585</v>
      </c>
      <c r="L891" s="1">
        <v>55</v>
      </c>
      <c r="M891" s="1" t="s">
        <v>157</v>
      </c>
      <c r="N891" s="1">
        <v>6</v>
      </c>
      <c r="O891" s="1">
        <v>4</v>
      </c>
      <c r="P891" s="1">
        <v>10</v>
      </c>
      <c r="Q891" s="16">
        <v>289</v>
      </c>
      <c r="R891" s="16">
        <v>283</v>
      </c>
      <c r="S891" s="12">
        <v>2.8500000000000001E-3</v>
      </c>
      <c r="T891" s="23" t="s">
        <v>955</v>
      </c>
      <c r="U891" s="1" t="s">
        <v>974</v>
      </c>
      <c r="V891" s="24" t="s">
        <v>975</v>
      </c>
    </row>
    <row r="892" spans="1:22">
      <c r="A892" s="1" t="s">
        <v>3270</v>
      </c>
      <c r="B892" s="1" t="s">
        <v>3685</v>
      </c>
      <c r="C892" s="1" t="s">
        <v>4068</v>
      </c>
      <c r="D892" s="1">
        <v>2440433</v>
      </c>
      <c r="E892" s="1">
        <v>2440833</v>
      </c>
      <c r="F892" s="1" t="s">
        <v>4066</v>
      </c>
      <c r="G892" s="1">
        <v>400</v>
      </c>
      <c r="H892" s="1">
        <v>214</v>
      </c>
      <c r="I892" s="1">
        <v>243</v>
      </c>
      <c r="J892" s="19" t="s">
        <v>3584</v>
      </c>
      <c r="K892" s="20" t="s">
        <v>3585</v>
      </c>
      <c r="L892" s="1">
        <v>55</v>
      </c>
      <c r="M892" s="1" t="s">
        <v>157</v>
      </c>
      <c r="N892" s="1">
        <v>6</v>
      </c>
      <c r="O892" s="1">
        <v>8</v>
      </c>
      <c r="P892" s="1">
        <v>14</v>
      </c>
      <c r="Q892" s="16">
        <v>178</v>
      </c>
      <c r="R892" s="16">
        <v>172</v>
      </c>
      <c r="S892" s="12">
        <v>2.33E-4</v>
      </c>
      <c r="T892" s="23" t="s">
        <v>949</v>
      </c>
      <c r="U892" s="1" t="s">
        <v>950</v>
      </c>
      <c r="V892" s="24" t="s">
        <v>951</v>
      </c>
    </row>
    <row r="893" spans="1:22">
      <c r="A893" s="1" t="s">
        <v>3277</v>
      </c>
      <c r="B893" s="1" t="s">
        <v>3610</v>
      </c>
      <c r="C893" s="1" t="s">
        <v>4106</v>
      </c>
      <c r="D893" s="1">
        <v>4015526</v>
      </c>
      <c r="E893" s="1">
        <v>4015926</v>
      </c>
      <c r="F893" s="1" t="s">
        <v>4065</v>
      </c>
      <c r="G893" s="1">
        <v>400</v>
      </c>
      <c r="H893" s="1">
        <v>211</v>
      </c>
      <c r="I893" s="1">
        <v>254</v>
      </c>
      <c r="J893" s="19" t="s">
        <v>4018</v>
      </c>
      <c r="K893" s="20" t="s">
        <v>3585</v>
      </c>
      <c r="L893" s="1">
        <v>55</v>
      </c>
      <c r="M893" s="1" t="s">
        <v>157</v>
      </c>
      <c r="N893" s="1">
        <v>6</v>
      </c>
      <c r="O893" s="1">
        <v>23</v>
      </c>
      <c r="P893" s="1">
        <v>29</v>
      </c>
      <c r="Q893" s="16">
        <v>166</v>
      </c>
      <c r="R893" s="16">
        <v>160</v>
      </c>
      <c r="S893" s="12">
        <v>3.81E-3</v>
      </c>
      <c r="T893" s="23" t="s">
        <v>957</v>
      </c>
      <c r="U893" s="1" t="s">
        <v>976</v>
      </c>
      <c r="V893" s="24" t="s">
        <v>977</v>
      </c>
    </row>
    <row r="894" spans="1:22">
      <c r="A894" s="1" t="s">
        <v>3272</v>
      </c>
      <c r="B894" s="1" t="s">
        <v>3664</v>
      </c>
      <c r="C894" s="1" t="s">
        <v>4154</v>
      </c>
      <c r="D894" s="1">
        <v>711153</v>
      </c>
      <c r="E894" s="1">
        <v>711553</v>
      </c>
      <c r="F894" s="1" t="s">
        <v>4065</v>
      </c>
      <c r="G894" s="1">
        <v>400</v>
      </c>
      <c r="H894" s="1">
        <v>98</v>
      </c>
      <c r="I894" s="1">
        <v>183</v>
      </c>
      <c r="J894" s="19" t="s">
        <v>4018</v>
      </c>
      <c r="K894" s="20" t="s">
        <v>3585</v>
      </c>
      <c r="L894" s="1">
        <v>55</v>
      </c>
      <c r="M894" s="1" t="s">
        <v>157</v>
      </c>
      <c r="N894" s="1">
        <v>6</v>
      </c>
      <c r="O894" s="1">
        <v>27</v>
      </c>
      <c r="P894" s="1">
        <v>33</v>
      </c>
      <c r="Q894" s="16">
        <v>275</v>
      </c>
      <c r="R894" s="16">
        <v>269</v>
      </c>
      <c r="S894" s="12">
        <v>7.0299999999999996E-4</v>
      </c>
      <c r="T894" s="23" t="s">
        <v>952</v>
      </c>
      <c r="U894" s="1" t="s">
        <v>953</v>
      </c>
      <c r="V894" s="24" t="s">
        <v>954</v>
      </c>
    </row>
    <row r="895" spans="1:22">
      <c r="A895" s="1" t="s">
        <v>3276</v>
      </c>
      <c r="B895" s="1" t="s">
        <v>3670</v>
      </c>
      <c r="C895" s="1" t="s">
        <v>4159</v>
      </c>
      <c r="D895" s="1">
        <v>986993</v>
      </c>
      <c r="E895" s="1">
        <v>987393</v>
      </c>
      <c r="F895" s="1" t="s">
        <v>4066</v>
      </c>
      <c r="G895" s="1">
        <v>400</v>
      </c>
      <c r="H895" s="1">
        <v>57</v>
      </c>
      <c r="I895" s="1">
        <v>150</v>
      </c>
      <c r="J895" s="19" t="s">
        <v>4018</v>
      </c>
      <c r="K895" s="20" t="s">
        <v>3585</v>
      </c>
      <c r="L895" s="1">
        <v>55</v>
      </c>
      <c r="M895" s="1" t="s">
        <v>157</v>
      </c>
      <c r="N895" s="1">
        <v>6</v>
      </c>
      <c r="O895" s="1">
        <v>25</v>
      </c>
      <c r="P895" s="1">
        <v>31</v>
      </c>
      <c r="Q895" s="16">
        <v>318</v>
      </c>
      <c r="R895" s="16">
        <v>312</v>
      </c>
      <c r="S895" s="12">
        <v>1.66E-3</v>
      </c>
      <c r="T895" s="23" t="s">
        <v>971</v>
      </c>
      <c r="U895" s="1" t="s">
        <v>972</v>
      </c>
      <c r="V895" s="24" t="s">
        <v>973</v>
      </c>
    </row>
    <row r="896" spans="1:22">
      <c r="A896" s="1" t="s">
        <v>3271</v>
      </c>
      <c r="B896" s="1" t="s">
        <v>3821</v>
      </c>
      <c r="C896" s="1" t="s">
        <v>4031</v>
      </c>
      <c r="D896" s="1">
        <v>960385</v>
      </c>
      <c r="E896" s="1">
        <v>960785</v>
      </c>
      <c r="F896" s="1" t="s">
        <v>4065</v>
      </c>
      <c r="G896" s="1">
        <v>400</v>
      </c>
      <c r="H896" s="1">
        <v>113</v>
      </c>
      <c r="I896" s="1">
        <v>156</v>
      </c>
      <c r="J896" s="19" t="s">
        <v>3582</v>
      </c>
      <c r="K896" s="20" t="s">
        <v>3585</v>
      </c>
      <c r="L896" s="1">
        <v>55</v>
      </c>
      <c r="M896" s="1" t="s">
        <v>158</v>
      </c>
      <c r="N896" s="1">
        <v>11</v>
      </c>
      <c r="O896" s="1">
        <v>31</v>
      </c>
      <c r="P896" s="1">
        <v>42</v>
      </c>
      <c r="Q896" s="16">
        <v>256</v>
      </c>
      <c r="R896" s="16">
        <v>245</v>
      </c>
      <c r="S896" s="12">
        <v>9.64E-7</v>
      </c>
      <c r="T896" s="23" t="s">
        <v>983</v>
      </c>
      <c r="U896" s="1" t="s">
        <v>982</v>
      </c>
    </row>
    <row r="897" spans="1:22">
      <c r="A897" s="1" t="s">
        <v>3271</v>
      </c>
      <c r="B897" s="1" t="s">
        <v>3821</v>
      </c>
      <c r="C897" s="1" t="s">
        <v>4031</v>
      </c>
      <c r="D897" s="1">
        <v>960385</v>
      </c>
      <c r="E897" s="1">
        <v>960785</v>
      </c>
      <c r="F897" s="1" t="s">
        <v>4065</v>
      </c>
      <c r="G897" s="1">
        <v>400</v>
      </c>
      <c r="H897" s="1">
        <v>116</v>
      </c>
      <c r="I897" s="1">
        <v>156</v>
      </c>
      <c r="J897" s="19" t="s">
        <v>3582</v>
      </c>
      <c r="K897" s="20" t="s">
        <v>3585</v>
      </c>
      <c r="L897" s="1">
        <v>55</v>
      </c>
      <c r="M897" s="1" t="s">
        <v>158</v>
      </c>
      <c r="N897" s="1">
        <v>11</v>
      </c>
      <c r="O897" s="1">
        <v>34</v>
      </c>
      <c r="P897" s="1">
        <v>45</v>
      </c>
      <c r="Q897" s="16">
        <v>250</v>
      </c>
      <c r="R897" s="16">
        <v>239</v>
      </c>
      <c r="S897" s="12">
        <v>9.64E-7</v>
      </c>
      <c r="T897" s="23" t="s">
        <v>983</v>
      </c>
      <c r="U897" s="1" t="s">
        <v>982</v>
      </c>
    </row>
    <row r="898" spans="1:22">
      <c r="A898" s="1" t="s">
        <v>3279</v>
      </c>
      <c r="B898" s="1" t="s">
        <v>3837</v>
      </c>
      <c r="C898" s="1" t="s">
        <v>4033</v>
      </c>
      <c r="D898" s="1">
        <v>369366</v>
      </c>
      <c r="E898" s="1">
        <v>369766</v>
      </c>
      <c r="F898" s="1" t="s">
        <v>4065</v>
      </c>
      <c r="G898" s="1">
        <v>400</v>
      </c>
      <c r="H898" s="1">
        <v>296</v>
      </c>
      <c r="I898" s="1">
        <v>338</v>
      </c>
      <c r="J898" s="19" t="s">
        <v>3582</v>
      </c>
      <c r="K898" s="20" t="s">
        <v>3585</v>
      </c>
      <c r="L898" s="1">
        <v>55</v>
      </c>
      <c r="M898" s="1" t="s">
        <v>158</v>
      </c>
      <c r="N898" s="1">
        <v>11</v>
      </c>
      <c r="O898" s="1">
        <v>20</v>
      </c>
      <c r="P898" s="1">
        <v>31</v>
      </c>
      <c r="Q898" s="16">
        <v>84</v>
      </c>
      <c r="R898" s="16">
        <v>73</v>
      </c>
      <c r="S898" s="12">
        <v>1.34E-4</v>
      </c>
      <c r="T898" s="23" t="s">
        <v>988</v>
      </c>
      <c r="U898" s="1" t="s">
        <v>989</v>
      </c>
      <c r="V898" s="24" t="s">
        <v>990</v>
      </c>
    </row>
    <row r="899" spans="1:22">
      <c r="A899" s="1" t="s">
        <v>3274</v>
      </c>
      <c r="B899" s="1" t="s">
        <v>3858</v>
      </c>
      <c r="C899" s="1" t="s">
        <v>4040</v>
      </c>
      <c r="D899" s="1">
        <v>1232909</v>
      </c>
      <c r="E899" s="1">
        <v>1233309</v>
      </c>
      <c r="F899" s="1" t="s">
        <v>4066</v>
      </c>
      <c r="G899" s="1">
        <v>400</v>
      </c>
      <c r="H899" s="1">
        <v>38</v>
      </c>
      <c r="I899" s="1">
        <v>123</v>
      </c>
      <c r="J899" s="19" t="s">
        <v>3582</v>
      </c>
      <c r="K899" s="20" t="s">
        <v>3585</v>
      </c>
      <c r="L899" s="1">
        <v>55</v>
      </c>
      <c r="M899" s="1" t="s">
        <v>158</v>
      </c>
      <c r="N899" s="1">
        <v>11</v>
      </c>
      <c r="O899" s="1">
        <v>1</v>
      </c>
      <c r="P899" s="1">
        <v>12</v>
      </c>
      <c r="Q899" s="16">
        <v>361</v>
      </c>
      <c r="R899" s="16">
        <v>350</v>
      </c>
      <c r="S899" s="12">
        <v>1.74E-4</v>
      </c>
      <c r="T899" s="23" t="s">
        <v>441</v>
      </c>
      <c r="U899" s="1" t="s">
        <v>993</v>
      </c>
      <c r="V899" s="24" t="s">
        <v>994</v>
      </c>
    </row>
    <row r="900" spans="1:22">
      <c r="A900" s="1" t="s">
        <v>3274</v>
      </c>
      <c r="B900" s="1" t="s">
        <v>3858</v>
      </c>
      <c r="C900" s="1" t="s">
        <v>4040</v>
      </c>
      <c r="D900" s="1">
        <v>1232909</v>
      </c>
      <c r="E900" s="1">
        <v>1233309</v>
      </c>
      <c r="F900" s="1" t="s">
        <v>4066</v>
      </c>
      <c r="G900" s="1">
        <v>400</v>
      </c>
      <c r="H900" s="1">
        <v>87</v>
      </c>
      <c r="I900" s="1">
        <v>122</v>
      </c>
      <c r="J900" s="19" t="s">
        <v>3582</v>
      </c>
      <c r="K900" s="20" t="s">
        <v>3585</v>
      </c>
      <c r="L900" s="1">
        <v>55</v>
      </c>
      <c r="M900" s="1" t="s">
        <v>158</v>
      </c>
      <c r="N900" s="1">
        <v>11</v>
      </c>
      <c r="O900" s="1">
        <v>2</v>
      </c>
      <c r="P900" s="1">
        <v>13</v>
      </c>
      <c r="Q900" s="16">
        <v>311</v>
      </c>
      <c r="R900" s="16">
        <v>300</v>
      </c>
      <c r="S900" s="12">
        <v>5.8300000000000001E-6</v>
      </c>
      <c r="T900" s="23" t="s">
        <v>403</v>
      </c>
      <c r="U900" s="1" t="s">
        <v>987</v>
      </c>
      <c r="V900" s="24" t="s">
        <v>986</v>
      </c>
    </row>
    <row r="901" spans="1:22">
      <c r="A901" s="1" t="s">
        <v>3273</v>
      </c>
      <c r="B901" s="1" t="s">
        <v>3685</v>
      </c>
      <c r="C901" s="1" t="s">
        <v>4079</v>
      </c>
      <c r="D901" s="1">
        <v>801243</v>
      </c>
      <c r="E901" s="1">
        <v>801643</v>
      </c>
      <c r="F901" s="1" t="s">
        <v>4065</v>
      </c>
      <c r="G901" s="1">
        <v>400</v>
      </c>
      <c r="H901" s="1">
        <v>44</v>
      </c>
      <c r="I901" s="1">
        <v>79</v>
      </c>
      <c r="J901" s="19" t="s">
        <v>3584</v>
      </c>
      <c r="K901" s="20" t="s">
        <v>3585</v>
      </c>
      <c r="L901" s="1">
        <v>55</v>
      </c>
      <c r="M901" s="1" t="s">
        <v>158</v>
      </c>
      <c r="N901" s="1">
        <v>11</v>
      </c>
      <c r="O901" s="1">
        <v>1</v>
      </c>
      <c r="P901" s="1">
        <v>12</v>
      </c>
      <c r="Q901" s="16">
        <v>355</v>
      </c>
      <c r="R901" s="16">
        <v>344</v>
      </c>
      <c r="S901" s="12">
        <v>1.6899999999999999E-4</v>
      </c>
      <c r="T901" s="23" t="s">
        <v>441</v>
      </c>
      <c r="U901" s="1" t="s">
        <v>991</v>
      </c>
      <c r="V901" s="24" t="s">
        <v>992</v>
      </c>
    </row>
    <row r="902" spans="1:22">
      <c r="A902" s="1" t="s">
        <v>3270</v>
      </c>
      <c r="B902" s="1" t="s">
        <v>3685</v>
      </c>
      <c r="C902" s="1" t="s">
        <v>4068</v>
      </c>
      <c r="D902" s="1">
        <v>2440433</v>
      </c>
      <c r="E902" s="1">
        <v>2440833</v>
      </c>
      <c r="F902" s="1" t="s">
        <v>4066</v>
      </c>
      <c r="G902" s="1">
        <v>400</v>
      </c>
      <c r="H902" s="1">
        <v>107</v>
      </c>
      <c r="I902" s="1">
        <v>146</v>
      </c>
      <c r="J902" s="19" t="s">
        <v>3584</v>
      </c>
      <c r="K902" s="20" t="s">
        <v>3585</v>
      </c>
      <c r="L902" s="1">
        <v>55</v>
      </c>
      <c r="M902" s="1" t="s">
        <v>158</v>
      </c>
      <c r="N902" s="1">
        <v>11</v>
      </c>
      <c r="O902" s="1">
        <v>30</v>
      </c>
      <c r="P902" s="1">
        <v>41</v>
      </c>
      <c r="Q902" s="16">
        <v>263</v>
      </c>
      <c r="R902" s="16">
        <v>252</v>
      </c>
      <c r="S902" s="12">
        <v>9.64E-7</v>
      </c>
      <c r="T902" s="23" t="s">
        <v>981</v>
      </c>
      <c r="U902" s="1" t="s">
        <v>982</v>
      </c>
    </row>
    <row r="903" spans="1:22">
      <c r="A903" s="1" t="s">
        <v>3277</v>
      </c>
      <c r="B903" s="1" t="s">
        <v>3610</v>
      </c>
      <c r="C903" s="1" t="s">
        <v>4106</v>
      </c>
      <c r="D903" s="1">
        <v>4015526</v>
      </c>
      <c r="E903" s="1">
        <v>4015926</v>
      </c>
      <c r="F903" s="1" t="s">
        <v>4065</v>
      </c>
      <c r="G903" s="1">
        <v>400</v>
      </c>
      <c r="H903" s="1">
        <v>211</v>
      </c>
      <c r="I903" s="1">
        <v>254</v>
      </c>
      <c r="J903" s="19" t="s">
        <v>4018</v>
      </c>
      <c r="K903" s="20" t="s">
        <v>3585</v>
      </c>
      <c r="L903" s="1">
        <v>55</v>
      </c>
      <c r="M903" s="1" t="s">
        <v>158</v>
      </c>
      <c r="N903" s="1">
        <v>11</v>
      </c>
      <c r="O903" s="1">
        <v>34</v>
      </c>
      <c r="P903" s="1">
        <v>45</v>
      </c>
      <c r="Q903" s="16">
        <v>155</v>
      </c>
      <c r="R903" s="16">
        <v>144</v>
      </c>
      <c r="S903" s="12">
        <v>9.64E-7</v>
      </c>
      <c r="T903" s="23" t="s">
        <v>984</v>
      </c>
      <c r="U903" s="1" t="s">
        <v>982</v>
      </c>
    </row>
    <row r="904" spans="1:22">
      <c r="A904" s="1" t="s">
        <v>3272</v>
      </c>
      <c r="B904" s="1" t="s">
        <v>3610</v>
      </c>
      <c r="C904" s="1" t="s">
        <v>4154</v>
      </c>
      <c r="D904" s="1">
        <v>711153</v>
      </c>
      <c r="E904" s="1">
        <v>711553</v>
      </c>
      <c r="F904" s="1" t="s">
        <v>4065</v>
      </c>
      <c r="G904" s="1">
        <v>400</v>
      </c>
      <c r="H904" s="1">
        <v>98</v>
      </c>
      <c r="I904" s="1">
        <v>183</v>
      </c>
      <c r="J904" s="19" t="s">
        <v>4018</v>
      </c>
      <c r="K904" s="20" t="s">
        <v>3585</v>
      </c>
      <c r="L904" s="1">
        <v>55</v>
      </c>
      <c r="M904" s="1" t="s">
        <v>158</v>
      </c>
      <c r="N904" s="1">
        <v>11</v>
      </c>
      <c r="O904" s="1">
        <v>2</v>
      </c>
      <c r="P904" s="1">
        <v>13</v>
      </c>
      <c r="Q904" s="16">
        <v>300</v>
      </c>
      <c r="R904" s="16">
        <v>289</v>
      </c>
      <c r="S904" s="12">
        <v>1.9300000000000002E-6</v>
      </c>
      <c r="T904" s="23" t="s">
        <v>403</v>
      </c>
      <c r="U904" s="1" t="s">
        <v>985</v>
      </c>
      <c r="V904" s="24" t="s">
        <v>986</v>
      </c>
    </row>
    <row r="905" spans="1:22">
      <c r="A905" s="1" t="s">
        <v>3299</v>
      </c>
      <c r="B905" s="1" t="s">
        <v>3825</v>
      </c>
      <c r="C905" s="1" t="s">
        <v>4032</v>
      </c>
      <c r="D905" s="1">
        <v>230174</v>
      </c>
      <c r="E905" s="1">
        <v>230574</v>
      </c>
      <c r="F905" s="1" t="s">
        <v>4066</v>
      </c>
      <c r="G905" s="1">
        <v>400</v>
      </c>
      <c r="H905" s="1">
        <v>216</v>
      </c>
      <c r="I905" s="1">
        <v>276</v>
      </c>
      <c r="J905" s="19" t="s">
        <v>3582</v>
      </c>
      <c r="K905" s="20" t="s">
        <v>3585</v>
      </c>
      <c r="L905" s="1">
        <v>56</v>
      </c>
      <c r="M905" s="1" t="s">
        <v>159</v>
      </c>
      <c r="N905" s="1">
        <v>7</v>
      </c>
      <c r="O905" s="1">
        <v>22</v>
      </c>
      <c r="P905" s="1">
        <v>29</v>
      </c>
      <c r="Q905" s="16">
        <v>162</v>
      </c>
      <c r="R905" s="16">
        <v>155</v>
      </c>
      <c r="S905" s="12">
        <v>1.9E-3</v>
      </c>
      <c r="T905" s="23" t="s">
        <v>1040</v>
      </c>
      <c r="U905" s="1" t="s">
        <v>1041</v>
      </c>
      <c r="V905" s="24" t="s">
        <v>1042</v>
      </c>
    </row>
    <row r="906" spans="1:22">
      <c r="A906" s="1" t="s">
        <v>3289</v>
      </c>
      <c r="B906" s="1" t="s">
        <v>3839</v>
      </c>
      <c r="C906" s="1" t="s">
        <v>4034</v>
      </c>
      <c r="D906" s="1">
        <v>325355</v>
      </c>
      <c r="E906" s="1">
        <v>325755</v>
      </c>
      <c r="F906" s="1" t="s">
        <v>4066</v>
      </c>
      <c r="G906" s="1">
        <v>400</v>
      </c>
      <c r="H906" s="1">
        <v>202</v>
      </c>
      <c r="I906" s="1">
        <v>245</v>
      </c>
      <c r="J906" s="19" t="s">
        <v>3582</v>
      </c>
      <c r="K906" s="20" t="s">
        <v>3585</v>
      </c>
      <c r="L906" s="1">
        <v>56</v>
      </c>
      <c r="M906" s="1" t="s">
        <v>159</v>
      </c>
      <c r="N906" s="1">
        <v>7</v>
      </c>
      <c r="O906" s="1">
        <v>13</v>
      </c>
      <c r="P906" s="1">
        <v>20</v>
      </c>
      <c r="Q906" s="16">
        <v>185</v>
      </c>
      <c r="R906" s="16">
        <v>178</v>
      </c>
      <c r="S906" s="12">
        <v>5.8900000000000001E-4</v>
      </c>
      <c r="T906" s="23" t="s">
        <v>1018</v>
      </c>
      <c r="U906" s="1" t="s">
        <v>1019</v>
      </c>
      <c r="V906" s="24" t="s">
        <v>1020</v>
      </c>
    </row>
    <row r="907" spans="1:22">
      <c r="A907" s="1" t="s">
        <v>3289</v>
      </c>
      <c r="B907" s="1" t="s">
        <v>3839</v>
      </c>
      <c r="C907" s="1" t="s">
        <v>4034</v>
      </c>
      <c r="D907" s="1">
        <v>325355</v>
      </c>
      <c r="E907" s="1">
        <v>325755</v>
      </c>
      <c r="F907" s="1" t="s">
        <v>4066</v>
      </c>
      <c r="G907" s="1">
        <v>400</v>
      </c>
      <c r="H907" s="1">
        <v>213</v>
      </c>
      <c r="I907" s="1">
        <v>266</v>
      </c>
      <c r="J907" s="19" t="s">
        <v>3582</v>
      </c>
      <c r="K907" s="20" t="s">
        <v>3585</v>
      </c>
      <c r="L907" s="1">
        <v>56</v>
      </c>
      <c r="M907" s="1" t="s">
        <v>159</v>
      </c>
      <c r="N907" s="1">
        <v>7</v>
      </c>
      <c r="O907" s="1">
        <v>24</v>
      </c>
      <c r="P907" s="1">
        <v>31</v>
      </c>
      <c r="Q907" s="16">
        <v>163</v>
      </c>
      <c r="R907" s="16">
        <v>156</v>
      </c>
      <c r="S907" s="12">
        <v>5.8900000000000001E-4</v>
      </c>
      <c r="T907" s="23" t="s">
        <v>1018</v>
      </c>
      <c r="U907" s="1" t="s">
        <v>1019</v>
      </c>
      <c r="V907" s="24" t="s">
        <v>1020</v>
      </c>
    </row>
    <row r="908" spans="1:22">
      <c r="A908" s="1" t="s">
        <v>3283</v>
      </c>
      <c r="B908" s="1" t="s">
        <v>3870</v>
      </c>
      <c r="C908" s="1" t="s">
        <v>4042</v>
      </c>
      <c r="D908" s="1">
        <v>1753442</v>
      </c>
      <c r="E908" s="1">
        <v>1753842</v>
      </c>
      <c r="F908" s="1" t="s">
        <v>4066</v>
      </c>
      <c r="G908" s="1">
        <v>400</v>
      </c>
      <c r="H908" s="1">
        <v>190</v>
      </c>
      <c r="I908" s="1">
        <v>246</v>
      </c>
      <c r="J908" s="19" t="s">
        <v>3582</v>
      </c>
      <c r="K908" s="20" t="s">
        <v>3585</v>
      </c>
      <c r="L908" s="1">
        <v>56</v>
      </c>
      <c r="M908" s="1" t="s">
        <v>159</v>
      </c>
      <c r="N908" s="1">
        <v>7</v>
      </c>
      <c r="O908" s="1">
        <v>17</v>
      </c>
      <c r="P908" s="1">
        <v>24</v>
      </c>
      <c r="Q908" s="16">
        <v>193</v>
      </c>
      <c r="R908" s="16">
        <v>186</v>
      </c>
      <c r="S908" s="12">
        <v>2.33E-4</v>
      </c>
      <c r="T908" s="23" t="s">
        <v>1004</v>
      </c>
      <c r="U908" s="1" t="s">
        <v>1002</v>
      </c>
      <c r="V908" s="24" t="s">
        <v>1005</v>
      </c>
    </row>
    <row r="909" spans="1:22">
      <c r="A909" s="1" t="s">
        <v>3292</v>
      </c>
      <c r="B909" s="1" t="s">
        <v>3871</v>
      </c>
      <c r="C909" s="1" t="s">
        <v>4042</v>
      </c>
      <c r="D909" s="1">
        <v>2047945</v>
      </c>
      <c r="E909" s="1">
        <v>2048345</v>
      </c>
      <c r="F909" s="1" t="s">
        <v>4066</v>
      </c>
      <c r="G909" s="1">
        <v>400</v>
      </c>
      <c r="H909" s="1">
        <v>305</v>
      </c>
      <c r="I909" s="1">
        <v>348</v>
      </c>
      <c r="J909" s="19" t="s">
        <v>3582</v>
      </c>
      <c r="K909" s="20" t="s">
        <v>3585</v>
      </c>
      <c r="L909" s="1">
        <v>56</v>
      </c>
      <c r="M909" s="1" t="s">
        <v>159</v>
      </c>
      <c r="N909" s="1">
        <v>7</v>
      </c>
      <c r="O909" s="1">
        <v>26</v>
      </c>
      <c r="P909" s="1">
        <v>33</v>
      </c>
      <c r="Q909" s="16">
        <v>69</v>
      </c>
      <c r="R909" s="16">
        <v>62</v>
      </c>
      <c r="S909" s="12">
        <v>1.06E-3</v>
      </c>
      <c r="T909" s="23" t="s">
        <v>1023</v>
      </c>
      <c r="U909" s="1" t="s">
        <v>1024</v>
      </c>
      <c r="V909" s="24" t="s">
        <v>1025</v>
      </c>
    </row>
    <row r="910" spans="1:22">
      <c r="A910" s="1" t="s">
        <v>3298</v>
      </c>
      <c r="B910" s="1" t="s">
        <v>3886</v>
      </c>
      <c r="C910" s="1" t="s">
        <v>4045</v>
      </c>
      <c r="D910" s="1">
        <v>407108</v>
      </c>
      <c r="E910" s="1">
        <v>407508</v>
      </c>
      <c r="F910" s="1" t="s">
        <v>4066</v>
      </c>
      <c r="G910" s="1">
        <v>400</v>
      </c>
      <c r="H910" s="1">
        <v>194</v>
      </c>
      <c r="I910" s="1">
        <v>223</v>
      </c>
      <c r="J910" s="19" t="s">
        <v>3582</v>
      </c>
      <c r="K910" s="20" t="s">
        <v>3585</v>
      </c>
      <c r="L910" s="1">
        <v>56</v>
      </c>
      <c r="M910" s="1" t="s">
        <v>159</v>
      </c>
      <c r="N910" s="1">
        <v>7</v>
      </c>
      <c r="O910" s="1">
        <v>24</v>
      </c>
      <c r="P910" s="1">
        <v>31</v>
      </c>
      <c r="Q910" s="16">
        <v>182</v>
      </c>
      <c r="R910" s="16">
        <v>175</v>
      </c>
      <c r="S910" s="12">
        <v>1.6000000000000001E-3</v>
      </c>
      <c r="T910" s="23" t="s">
        <v>1038</v>
      </c>
      <c r="U910" s="1" t="s">
        <v>1036</v>
      </c>
      <c r="V910" s="24" t="s">
        <v>1039</v>
      </c>
    </row>
    <row r="911" spans="1:22">
      <c r="A911" s="1" t="s">
        <v>3294</v>
      </c>
      <c r="B911" s="1" t="s">
        <v>3685</v>
      </c>
      <c r="C911" s="1" t="s">
        <v>4046</v>
      </c>
      <c r="D911" s="1">
        <v>541982</v>
      </c>
      <c r="E911" s="1">
        <v>542382</v>
      </c>
      <c r="F911" s="1" t="s">
        <v>4065</v>
      </c>
      <c r="G911" s="1">
        <v>400</v>
      </c>
      <c r="H911" s="1">
        <v>135</v>
      </c>
      <c r="I911" s="1">
        <v>224</v>
      </c>
      <c r="J911" s="19" t="s">
        <v>3582</v>
      </c>
      <c r="K911" s="20" t="s">
        <v>3585</v>
      </c>
      <c r="L911" s="1">
        <v>56</v>
      </c>
      <c r="M911" s="1" t="s">
        <v>159</v>
      </c>
      <c r="N911" s="1">
        <v>7</v>
      </c>
      <c r="O911" s="1">
        <v>27</v>
      </c>
      <c r="P911" s="1">
        <v>34</v>
      </c>
      <c r="Q911" s="16">
        <v>238</v>
      </c>
      <c r="R911" s="16">
        <v>231</v>
      </c>
      <c r="S911" s="12">
        <v>1.2999999999999999E-3</v>
      </c>
      <c r="T911" s="23" t="s">
        <v>1029</v>
      </c>
      <c r="U911" s="1" t="s">
        <v>1027</v>
      </c>
      <c r="V911" s="24" t="s">
        <v>1028</v>
      </c>
    </row>
    <row r="912" spans="1:22">
      <c r="A912" s="1" t="s">
        <v>3294</v>
      </c>
      <c r="B912" s="1" t="s">
        <v>3685</v>
      </c>
      <c r="C912" s="1" t="s">
        <v>4046</v>
      </c>
      <c r="D912" s="1">
        <v>541982</v>
      </c>
      <c r="E912" s="1">
        <v>542382</v>
      </c>
      <c r="F912" s="1" t="s">
        <v>4065</v>
      </c>
      <c r="G912" s="1">
        <v>400</v>
      </c>
      <c r="H912" s="1">
        <v>154</v>
      </c>
      <c r="I912" s="1">
        <v>189</v>
      </c>
      <c r="J912" s="19" t="s">
        <v>3582</v>
      </c>
      <c r="K912" s="20" t="s">
        <v>3585</v>
      </c>
      <c r="L912" s="1">
        <v>56</v>
      </c>
      <c r="M912" s="1" t="s">
        <v>159</v>
      </c>
      <c r="N912" s="1">
        <v>7</v>
      </c>
      <c r="O912" s="1">
        <v>46</v>
      </c>
      <c r="P912" s="1">
        <v>53</v>
      </c>
      <c r="Q912" s="16">
        <v>200</v>
      </c>
      <c r="R912" s="16">
        <v>193</v>
      </c>
      <c r="S912" s="12">
        <v>1.2999999999999999E-3</v>
      </c>
      <c r="T912" s="23" t="s">
        <v>1029</v>
      </c>
      <c r="U912" s="1" t="s">
        <v>1027</v>
      </c>
      <c r="V912" s="24" t="s">
        <v>1032</v>
      </c>
    </row>
    <row r="913" spans="1:22">
      <c r="A913" s="1" t="s">
        <v>3281</v>
      </c>
      <c r="B913" s="1" t="s">
        <v>3894</v>
      </c>
      <c r="C913" s="1" t="s">
        <v>4046</v>
      </c>
      <c r="D913" s="1">
        <v>832247</v>
      </c>
      <c r="E913" s="1">
        <v>832647</v>
      </c>
      <c r="F913" s="1" t="s">
        <v>4065</v>
      </c>
      <c r="G913" s="1">
        <v>400</v>
      </c>
      <c r="H913" s="1">
        <v>60</v>
      </c>
      <c r="I913" s="1">
        <v>116</v>
      </c>
      <c r="J913" s="19" t="s">
        <v>3582</v>
      </c>
      <c r="K913" s="20" t="s">
        <v>3585</v>
      </c>
      <c r="L913" s="1">
        <v>56</v>
      </c>
      <c r="M913" s="1" t="s">
        <v>159</v>
      </c>
      <c r="N913" s="1">
        <v>7</v>
      </c>
      <c r="O913" s="1">
        <v>20</v>
      </c>
      <c r="P913" s="1">
        <v>27</v>
      </c>
      <c r="Q913" s="16">
        <v>320</v>
      </c>
      <c r="R913" s="16">
        <v>313</v>
      </c>
      <c r="S913" s="12">
        <v>2.33E-4</v>
      </c>
      <c r="T913" s="23" t="s">
        <v>998</v>
      </c>
      <c r="U913" s="1" t="s">
        <v>999</v>
      </c>
      <c r="V913" s="24" t="s">
        <v>1000</v>
      </c>
    </row>
    <row r="914" spans="1:22">
      <c r="A914" s="1" t="s">
        <v>3291</v>
      </c>
      <c r="B914" s="1" t="s">
        <v>3909</v>
      </c>
      <c r="C914" s="1" t="s">
        <v>4053</v>
      </c>
      <c r="D914" s="1">
        <v>1096609</v>
      </c>
      <c r="E914" s="1">
        <v>1097009</v>
      </c>
      <c r="F914" s="1" t="s">
        <v>4066</v>
      </c>
      <c r="G914" s="1">
        <v>400</v>
      </c>
      <c r="H914" s="1">
        <v>93</v>
      </c>
      <c r="I914" s="1">
        <v>305</v>
      </c>
      <c r="J914" s="19" t="s">
        <v>3582</v>
      </c>
      <c r="K914" s="20" t="s">
        <v>3585</v>
      </c>
      <c r="L914" s="1">
        <v>56</v>
      </c>
      <c r="M914" s="1" t="s">
        <v>159</v>
      </c>
      <c r="N914" s="1">
        <v>7</v>
      </c>
      <c r="O914" s="1">
        <v>36</v>
      </c>
      <c r="P914" s="1">
        <v>43</v>
      </c>
      <c r="Q914" s="16">
        <v>271</v>
      </c>
      <c r="R914" s="16">
        <v>264</v>
      </c>
      <c r="S914" s="12">
        <v>9.4200000000000002E-4</v>
      </c>
      <c r="T914" s="23" t="s">
        <v>1021</v>
      </c>
      <c r="U914" s="1" t="s">
        <v>1022</v>
      </c>
      <c r="V914" s="24" t="s">
        <v>281</v>
      </c>
    </row>
    <row r="915" spans="1:22">
      <c r="A915" s="1" t="s">
        <v>3300</v>
      </c>
      <c r="B915" s="1" t="s">
        <v>3920</v>
      </c>
      <c r="C915" s="1" t="s">
        <v>4057</v>
      </c>
      <c r="D915" s="1">
        <v>1002985</v>
      </c>
      <c r="E915" s="1">
        <v>1003385</v>
      </c>
      <c r="F915" s="1" t="s">
        <v>4065</v>
      </c>
      <c r="G915" s="1">
        <v>400</v>
      </c>
      <c r="H915" s="1">
        <v>25</v>
      </c>
      <c r="I915" s="1">
        <v>66</v>
      </c>
      <c r="J915" s="19" t="s">
        <v>3582</v>
      </c>
      <c r="K915" s="20" t="s">
        <v>3585</v>
      </c>
      <c r="L915" s="1">
        <v>56</v>
      </c>
      <c r="M915" s="1" t="s">
        <v>159</v>
      </c>
      <c r="N915" s="1">
        <v>7</v>
      </c>
      <c r="O915" s="1">
        <v>13</v>
      </c>
      <c r="P915" s="1">
        <v>20</v>
      </c>
      <c r="Q915" s="16">
        <v>362</v>
      </c>
      <c r="R915" s="16">
        <v>355</v>
      </c>
      <c r="S915" s="12">
        <v>2.8700000000000002E-3</v>
      </c>
      <c r="T915" s="23" t="s">
        <v>1043</v>
      </c>
      <c r="U915" s="1" t="s">
        <v>1044</v>
      </c>
      <c r="V915" s="24" t="s">
        <v>1017</v>
      </c>
    </row>
    <row r="916" spans="1:22">
      <c r="A916" s="1" t="s">
        <v>3284</v>
      </c>
      <c r="B916" s="1" t="s">
        <v>3685</v>
      </c>
      <c r="C916" s="1" t="s">
        <v>4070</v>
      </c>
      <c r="D916" s="1">
        <v>2650366</v>
      </c>
      <c r="E916" s="1">
        <v>2650766</v>
      </c>
      <c r="F916" s="1" t="s">
        <v>4065</v>
      </c>
      <c r="G916" s="1">
        <v>400</v>
      </c>
      <c r="H916" s="1">
        <v>1</v>
      </c>
      <c r="I916" s="1">
        <v>48</v>
      </c>
      <c r="J916" s="19" t="s">
        <v>3584</v>
      </c>
      <c r="K916" s="20" t="s">
        <v>3585</v>
      </c>
      <c r="L916" s="1">
        <v>56</v>
      </c>
      <c r="M916" s="1" t="s">
        <v>159</v>
      </c>
      <c r="N916" s="1">
        <v>7</v>
      </c>
      <c r="O916" s="1">
        <v>33</v>
      </c>
      <c r="P916" s="1">
        <v>40</v>
      </c>
      <c r="Q916" s="16">
        <v>366</v>
      </c>
      <c r="R916" s="16">
        <v>359</v>
      </c>
      <c r="S916" s="12">
        <v>2.33E-4</v>
      </c>
      <c r="T916" s="23" t="s">
        <v>1006</v>
      </c>
      <c r="U916" s="1" t="s">
        <v>996</v>
      </c>
      <c r="V916" s="24" t="s">
        <v>1007</v>
      </c>
    </row>
    <row r="917" spans="1:22">
      <c r="A917" s="1" t="s">
        <v>3280</v>
      </c>
      <c r="B917" s="1" t="s">
        <v>3685</v>
      </c>
      <c r="C917" s="1" t="s">
        <v>4068</v>
      </c>
      <c r="D917" s="1">
        <v>9204925</v>
      </c>
      <c r="E917" s="1">
        <v>9205325</v>
      </c>
      <c r="F917" s="1" t="s">
        <v>4065</v>
      </c>
      <c r="G917" s="1">
        <v>400</v>
      </c>
      <c r="H917" s="1">
        <v>114</v>
      </c>
      <c r="I917" s="1">
        <v>173</v>
      </c>
      <c r="J917" s="19" t="s">
        <v>3584</v>
      </c>
      <c r="K917" s="20" t="s">
        <v>3585</v>
      </c>
      <c r="L917" s="1">
        <v>56</v>
      </c>
      <c r="M917" s="1" t="s">
        <v>159</v>
      </c>
      <c r="N917" s="1">
        <v>7</v>
      </c>
      <c r="O917" s="1">
        <v>20</v>
      </c>
      <c r="P917" s="1">
        <v>27</v>
      </c>
      <c r="Q917" s="16">
        <v>266</v>
      </c>
      <c r="R917" s="16">
        <v>259</v>
      </c>
      <c r="S917" s="12">
        <v>2.33E-4</v>
      </c>
      <c r="T917" s="23" t="s">
        <v>995</v>
      </c>
      <c r="U917" s="1" t="s">
        <v>996</v>
      </c>
      <c r="V917" s="24" t="s">
        <v>997</v>
      </c>
    </row>
    <row r="918" spans="1:22">
      <c r="A918" s="1" t="s">
        <v>3286</v>
      </c>
      <c r="B918" s="1" t="s">
        <v>3685</v>
      </c>
      <c r="C918" s="1" t="s">
        <v>4074</v>
      </c>
      <c r="D918" s="1">
        <v>3432126</v>
      </c>
      <c r="E918" s="1">
        <v>3432526</v>
      </c>
      <c r="F918" s="1" t="s">
        <v>4065</v>
      </c>
      <c r="G918" s="1">
        <v>400</v>
      </c>
      <c r="H918" s="1">
        <v>127</v>
      </c>
      <c r="I918" s="1">
        <v>204</v>
      </c>
      <c r="J918" s="19" t="s">
        <v>3584</v>
      </c>
      <c r="K918" s="20" t="s">
        <v>3585</v>
      </c>
      <c r="L918" s="1">
        <v>56</v>
      </c>
      <c r="M918" s="1" t="s">
        <v>159</v>
      </c>
      <c r="N918" s="1">
        <v>7</v>
      </c>
      <c r="O918" s="1">
        <v>31</v>
      </c>
      <c r="P918" s="1">
        <v>38</v>
      </c>
      <c r="Q918" s="16">
        <v>242</v>
      </c>
      <c r="R918" s="16">
        <v>235</v>
      </c>
      <c r="S918" s="12">
        <v>3.5E-4</v>
      </c>
      <c r="T918" s="23" t="s">
        <v>1010</v>
      </c>
      <c r="U918" s="1" t="s">
        <v>1011</v>
      </c>
      <c r="V918" s="24" t="s">
        <v>1012</v>
      </c>
    </row>
    <row r="919" spans="1:22">
      <c r="A919" s="1" t="s">
        <v>3296</v>
      </c>
      <c r="B919" s="1" t="s">
        <v>3685</v>
      </c>
      <c r="C919" s="1" t="s">
        <v>4143</v>
      </c>
      <c r="D919" s="1">
        <v>55255</v>
      </c>
      <c r="E919" s="1">
        <v>55655</v>
      </c>
      <c r="F919" s="1" t="s">
        <v>4066</v>
      </c>
      <c r="G919" s="1">
        <v>400</v>
      </c>
      <c r="H919" s="1">
        <v>167</v>
      </c>
      <c r="I919" s="1">
        <v>213</v>
      </c>
      <c r="J919" s="19" t="s">
        <v>3584</v>
      </c>
      <c r="K919" s="20" t="s">
        <v>3585</v>
      </c>
      <c r="L919" s="1">
        <v>56</v>
      </c>
      <c r="M919" s="1" t="s">
        <v>159</v>
      </c>
      <c r="N919" s="1">
        <v>7</v>
      </c>
      <c r="O919" s="1">
        <v>27</v>
      </c>
      <c r="P919" s="1">
        <v>34</v>
      </c>
      <c r="Q919" s="16">
        <v>206</v>
      </c>
      <c r="R919" s="16">
        <v>199</v>
      </c>
      <c r="S919" s="12">
        <v>1.42E-3</v>
      </c>
      <c r="T919" s="23" t="s">
        <v>1018</v>
      </c>
      <c r="U919" s="1" t="s">
        <v>1033</v>
      </c>
      <c r="V919" s="24" t="s">
        <v>1034</v>
      </c>
    </row>
    <row r="920" spans="1:22">
      <c r="A920" s="1" t="s">
        <v>3285</v>
      </c>
      <c r="B920" s="1" t="s">
        <v>3685</v>
      </c>
      <c r="C920" s="1" t="s">
        <v>4067</v>
      </c>
      <c r="D920" s="1">
        <v>330352</v>
      </c>
      <c r="E920" s="1">
        <v>330752</v>
      </c>
      <c r="F920" s="1" t="s">
        <v>4066</v>
      </c>
      <c r="G920" s="1">
        <v>400</v>
      </c>
      <c r="H920" s="1">
        <v>348</v>
      </c>
      <c r="I920" s="1">
        <v>400</v>
      </c>
      <c r="J920" s="19" t="s">
        <v>3584</v>
      </c>
      <c r="K920" s="20" t="s">
        <v>3585</v>
      </c>
      <c r="L920" s="1">
        <v>56</v>
      </c>
      <c r="M920" s="1" t="s">
        <v>159</v>
      </c>
      <c r="N920" s="1">
        <v>7</v>
      </c>
      <c r="O920" s="1">
        <v>12</v>
      </c>
      <c r="P920" s="1">
        <v>19</v>
      </c>
      <c r="Q920" s="16">
        <v>40</v>
      </c>
      <c r="R920" s="16">
        <v>33</v>
      </c>
      <c r="S920" s="12">
        <v>2.33E-4</v>
      </c>
      <c r="T920" s="23" t="s">
        <v>1008</v>
      </c>
      <c r="U920" s="1" t="s">
        <v>996</v>
      </c>
      <c r="V920" s="24" t="s">
        <v>1009</v>
      </c>
    </row>
    <row r="921" spans="1:22">
      <c r="A921" s="1" t="s">
        <v>3287</v>
      </c>
      <c r="B921" s="1" t="s">
        <v>3685</v>
      </c>
      <c r="C921" s="1" t="s">
        <v>4073</v>
      </c>
      <c r="D921" s="1">
        <v>5655343</v>
      </c>
      <c r="E921" s="1">
        <v>5655743</v>
      </c>
      <c r="F921" s="1" t="s">
        <v>4065</v>
      </c>
      <c r="G921" s="1">
        <v>400</v>
      </c>
      <c r="H921" s="1">
        <v>264</v>
      </c>
      <c r="I921" s="1">
        <v>307</v>
      </c>
      <c r="J921" s="19" t="s">
        <v>3584</v>
      </c>
      <c r="K921" s="20" t="s">
        <v>3585</v>
      </c>
      <c r="L921" s="1">
        <v>56</v>
      </c>
      <c r="M921" s="1" t="s">
        <v>159</v>
      </c>
      <c r="N921" s="1">
        <v>7</v>
      </c>
      <c r="O921" s="1">
        <v>26</v>
      </c>
      <c r="P921" s="1">
        <v>33</v>
      </c>
      <c r="Q921" s="16">
        <v>110</v>
      </c>
      <c r="R921" s="16">
        <v>103</v>
      </c>
      <c r="S921" s="12">
        <v>3.5E-4</v>
      </c>
      <c r="T921" s="23" t="s">
        <v>1013</v>
      </c>
      <c r="U921" s="1" t="s">
        <v>1011</v>
      </c>
      <c r="V921" s="24" t="s">
        <v>1014</v>
      </c>
    </row>
    <row r="922" spans="1:22">
      <c r="A922" s="1" t="s">
        <v>3288</v>
      </c>
      <c r="B922" s="1" t="s">
        <v>3610</v>
      </c>
      <c r="C922" s="1" t="s">
        <v>4087</v>
      </c>
      <c r="D922" s="1">
        <v>3767847</v>
      </c>
      <c r="E922" s="1">
        <v>3768247</v>
      </c>
      <c r="F922" s="1" t="s">
        <v>4065</v>
      </c>
      <c r="G922" s="1">
        <v>400</v>
      </c>
      <c r="H922" s="1">
        <v>119</v>
      </c>
      <c r="I922" s="1">
        <v>163</v>
      </c>
      <c r="J922" s="19" t="s">
        <v>4018</v>
      </c>
      <c r="K922" s="20" t="s">
        <v>3585</v>
      </c>
      <c r="L922" s="1">
        <v>56</v>
      </c>
      <c r="M922" s="1" t="s">
        <v>159</v>
      </c>
      <c r="N922" s="1">
        <v>7</v>
      </c>
      <c r="O922" s="1">
        <v>12</v>
      </c>
      <c r="P922" s="1">
        <v>19</v>
      </c>
      <c r="Q922" s="16">
        <v>269</v>
      </c>
      <c r="R922" s="16">
        <v>262</v>
      </c>
      <c r="S922" s="12">
        <v>5.8900000000000001E-4</v>
      </c>
      <c r="T922" s="23" t="s">
        <v>1015</v>
      </c>
      <c r="U922" s="1" t="s">
        <v>1016</v>
      </c>
      <c r="V922" s="24" t="s">
        <v>1017</v>
      </c>
    </row>
    <row r="923" spans="1:22">
      <c r="A923" s="1" t="s">
        <v>3295</v>
      </c>
      <c r="B923" s="1" t="s">
        <v>3610</v>
      </c>
      <c r="C923" s="1" t="s">
        <v>4092</v>
      </c>
      <c r="D923" s="1">
        <v>961827</v>
      </c>
      <c r="E923" s="1">
        <v>962227</v>
      </c>
      <c r="F923" s="1" t="s">
        <v>4066</v>
      </c>
      <c r="G923" s="1">
        <v>400</v>
      </c>
      <c r="H923" s="1">
        <v>312</v>
      </c>
      <c r="I923" s="1">
        <v>398</v>
      </c>
      <c r="J923" s="19" t="s">
        <v>4018</v>
      </c>
      <c r="K923" s="20" t="s">
        <v>3585</v>
      </c>
      <c r="L923" s="1">
        <v>56</v>
      </c>
      <c r="M923" s="1" t="s">
        <v>159</v>
      </c>
      <c r="N923" s="1">
        <v>7</v>
      </c>
      <c r="O923" s="1">
        <v>43</v>
      </c>
      <c r="P923" s="1">
        <v>50</v>
      </c>
      <c r="Q923" s="16">
        <v>45</v>
      </c>
      <c r="R923" s="16">
        <v>38</v>
      </c>
      <c r="S923" s="12">
        <v>1.2999999999999999E-3</v>
      </c>
      <c r="T923" s="23" t="s">
        <v>1030</v>
      </c>
      <c r="U923" s="1" t="s">
        <v>1027</v>
      </c>
      <c r="V923" s="24" t="s">
        <v>1031</v>
      </c>
    </row>
    <row r="924" spans="1:22">
      <c r="A924" s="1" t="s">
        <v>3282</v>
      </c>
      <c r="B924" s="1" t="s">
        <v>3610</v>
      </c>
      <c r="C924" s="1" t="s">
        <v>4094</v>
      </c>
      <c r="D924" s="1">
        <v>1315142</v>
      </c>
      <c r="E924" s="1">
        <v>1315542</v>
      </c>
      <c r="F924" s="1" t="s">
        <v>4066</v>
      </c>
      <c r="G924" s="1">
        <v>400</v>
      </c>
      <c r="H924" s="1">
        <v>150</v>
      </c>
      <c r="I924" s="1">
        <v>206</v>
      </c>
      <c r="J924" s="19" t="s">
        <v>4018</v>
      </c>
      <c r="K924" s="20" t="s">
        <v>3585</v>
      </c>
      <c r="L924" s="1">
        <v>56</v>
      </c>
      <c r="M924" s="1" t="s">
        <v>159</v>
      </c>
      <c r="N924" s="1">
        <v>7</v>
      </c>
      <c r="O924" s="1">
        <v>18</v>
      </c>
      <c r="P924" s="1">
        <v>25</v>
      </c>
      <c r="Q924" s="16">
        <v>232</v>
      </c>
      <c r="R924" s="16">
        <v>225</v>
      </c>
      <c r="S924" s="12">
        <v>2.33E-4</v>
      </c>
      <c r="T924" s="23" t="s">
        <v>1001</v>
      </c>
      <c r="U924" s="1" t="s">
        <v>1002</v>
      </c>
      <c r="V924" s="24" t="s">
        <v>1003</v>
      </c>
    </row>
    <row r="925" spans="1:22">
      <c r="A925" s="1" t="s">
        <v>3297</v>
      </c>
      <c r="B925" s="1" t="s">
        <v>3659</v>
      </c>
      <c r="C925" s="1" t="s">
        <v>4125</v>
      </c>
      <c r="D925" s="1">
        <v>1697944</v>
      </c>
      <c r="E925" s="1">
        <v>1698344</v>
      </c>
      <c r="F925" s="1" t="s">
        <v>4065</v>
      </c>
      <c r="G925" s="1">
        <v>400</v>
      </c>
      <c r="H925" s="1">
        <v>247</v>
      </c>
      <c r="I925" s="1">
        <v>286</v>
      </c>
      <c r="J925" s="19" t="s">
        <v>4018</v>
      </c>
      <c r="K925" s="20" t="s">
        <v>3585</v>
      </c>
      <c r="L925" s="1">
        <v>56</v>
      </c>
      <c r="M925" s="1" t="s">
        <v>159</v>
      </c>
      <c r="N925" s="1">
        <v>7</v>
      </c>
      <c r="O925" s="1">
        <v>25</v>
      </c>
      <c r="P925" s="1">
        <v>32</v>
      </c>
      <c r="Q925" s="16">
        <v>128</v>
      </c>
      <c r="R925" s="16">
        <v>121</v>
      </c>
      <c r="S925" s="12">
        <v>1.6000000000000001E-3</v>
      </c>
      <c r="T925" s="23" t="s">
        <v>1035</v>
      </c>
      <c r="U925" s="1" t="s">
        <v>1036</v>
      </c>
      <c r="V925" s="24" t="s">
        <v>1037</v>
      </c>
    </row>
    <row r="926" spans="1:22">
      <c r="A926" s="1" t="s">
        <v>3290</v>
      </c>
      <c r="B926" s="1" t="s">
        <v>3610</v>
      </c>
      <c r="C926" s="1" t="s">
        <v>4154</v>
      </c>
      <c r="D926" s="1">
        <v>1340613</v>
      </c>
      <c r="E926" s="1">
        <v>1341013</v>
      </c>
      <c r="F926" s="1" t="s">
        <v>4065</v>
      </c>
      <c r="G926" s="1">
        <v>400</v>
      </c>
      <c r="H926" s="1">
        <v>184</v>
      </c>
      <c r="I926" s="1">
        <v>237</v>
      </c>
      <c r="J926" s="19" t="s">
        <v>4018</v>
      </c>
      <c r="K926" s="20" t="s">
        <v>3585</v>
      </c>
      <c r="L926" s="1">
        <v>56</v>
      </c>
      <c r="M926" s="1" t="s">
        <v>159</v>
      </c>
      <c r="N926" s="1">
        <v>7</v>
      </c>
      <c r="O926" s="1">
        <v>13</v>
      </c>
      <c r="P926" s="1">
        <v>20</v>
      </c>
      <c r="Q926" s="16">
        <v>203</v>
      </c>
      <c r="R926" s="16">
        <v>196</v>
      </c>
      <c r="S926" s="12">
        <v>5.8900000000000001E-4</v>
      </c>
      <c r="T926" s="23" t="s">
        <v>1018</v>
      </c>
      <c r="U926" s="1" t="s">
        <v>1019</v>
      </c>
      <c r="V926" s="24" t="s">
        <v>1020</v>
      </c>
    </row>
    <row r="927" spans="1:22">
      <c r="A927" s="1" t="s">
        <v>3293</v>
      </c>
      <c r="B927" s="1" t="s">
        <v>3676</v>
      </c>
      <c r="C927" s="1" t="s">
        <v>4172</v>
      </c>
      <c r="D927" s="1">
        <v>147</v>
      </c>
      <c r="E927" s="1">
        <v>547</v>
      </c>
      <c r="F927" s="1" t="s">
        <v>4065</v>
      </c>
      <c r="G927" s="1">
        <v>400</v>
      </c>
      <c r="H927" s="1">
        <v>270</v>
      </c>
      <c r="I927" s="1">
        <v>305</v>
      </c>
      <c r="J927" s="19" t="s">
        <v>4018</v>
      </c>
      <c r="K927" s="20" t="s">
        <v>3585</v>
      </c>
      <c r="L927" s="1">
        <v>56</v>
      </c>
      <c r="M927" s="1" t="s">
        <v>159</v>
      </c>
      <c r="N927" s="1">
        <v>7</v>
      </c>
      <c r="O927" s="1">
        <v>27</v>
      </c>
      <c r="P927" s="1">
        <v>34</v>
      </c>
      <c r="Q927" s="16">
        <v>103</v>
      </c>
      <c r="R927" s="16">
        <v>96</v>
      </c>
      <c r="S927" s="12">
        <v>1.2999999999999999E-3</v>
      </c>
      <c r="T927" s="23" t="s">
        <v>1026</v>
      </c>
      <c r="U927" s="1" t="s">
        <v>1027</v>
      </c>
      <c r="V927" s="24" t="s">
        <v>1028</v>
      </c>
    </row>
    <row r="928" spans="1:22">
      <c r="A928" s="1" t="s">
        <v>3305</v>
      </c>
      <c r="B928" s="1" t="s">
        <v>3832</v>
      </c>
      <c r="C928" s="1" t="s">
        <v>4032</v>
      </c>
      <c r="D928" s="1">
        <v>2532053</v>
      </c>
      <c r="E928" s="1">
        <v>2532453</v>
      </c>
      <c r="F928" s="1" t="s">
        <v>4066</v>
      </c>
      <c r="G928" s="1">
        <v>400</v>
      </c>
      <c r="H928" s="1">
        <v>140</v>
      </c>
      <c r="I928" s="1">
        <v>219</v>
      </c>
      <c r="J928" s="19" t="s">
        <v>3582</v>
      </c>
      <c r="K928" s="20" t="s">
        <v>3585</v>
      </c>
      <c r="L928" s="1">
        <v>58</v>
      </c>
      <c r="M928" s="1" t="s">
        <v>160</v>
      </c>
      <c r="N928" s="1">
        <v>12</v>
      </c>
      <c r="O928" s="1">
        <v>26</v>
      </c>
      <c r="P928" s="1">
        <v>38</v>
      </c>
      <c r="Q928" s="16">
        <v>234</v>
      </c>
      <c r="R928" s="16">
        <v>222</v>
      </c>
      <c r="S928" s="12">
        <v>7.8700000000000002E-5</v>
      </c>
      <c r="T928" s="23" t="s">
        <v>1055</v>
      </c>
      <c r="U928" s="1" t="s">
        <v>1063</v>
      </c>
      <c r="V928" s="24" t="s">
        <v>1057</v>
      </c>
    </row>
    <row r="929" spans="1:22">
      <c r="A929" s="1" t="s">
        <v>3304</v>
      </c>
      <c r="B929" s="1" t="s">
        <v>3889</v>
      </c>
      <c r="C929" s="1" t="s">
        <v>4045</v>
      </c>
      <c r="D929" s="1">
        <v>1053723</v>
      </c>
      <c r="E929" s="1">
        <v>1054123</v>
      </c>
      <c r="F929" s="1" t="s">
        <v>4065</v>
      </c>
      <c r="G929" s="1">
        <v>400</v>
      </c>
      <c r="H929" s="1">
        <v>225</v>
      </c>
      <c r="I929" s="1">
        <v>251</v>
      </c>
      <c r="J929" s="19" t="s">
        <v>3582</v>
      </c>
      <c r="K929" s="20" t="s">
        <v>3585</v>
      </c>
      <c r="L929" s="1">
        <v>58</v>
      </c>
      <c r="M929" s="1" t="s">
        <v>160</v>
      </c>
      <c r="N929" s="1">
        <v>12</v>
      </c>
      <c r="O929" s="1">
        <v>7</v>
      </c>
      <c r="P929" s="1">
        <v>19</v>
      </c>
      <c r="Q929" s="16">
        <v>168</v>
      </c>
      <c r="R929" s="16">
        <v>156</v>
      </c>
      <c r="S929" s="12">
        <v>5.38E-5</v>
      </c>
      <c r="T929" s="23" t="s">
        <v>1058</v>
      </c>
      <c r="U929" s="1" t="s">
        <v>1061</v>
      </c>
      <c r="V929" s="24" t="s">
        <v>1062</v>
      </c>
    </row>
    <row r="930" spans="1:22">
      <c r="A930" s="1" t="s">
        <v>3301</v>
      </c>
      <c r="B930" s="1" t="s">
        <v>3910</v>
      </c>
      <c r="C930" s="1" t="s">
        <v>4053</v>
      </c>
      <c r="D930" s="1">
        <v>2134218</v>
      </c>
      <c r="E930" s="1">
        <v>2134618</v>
      </c>
      <c r="F930" s="1" t="s">
        <v>4066</v>
      </c>
      <c r="G930" s="1">
        <v>400</v>
      </c>
      <c r="H930" s="1">
        <v>31</v>
      </c>
      <c r="I930" s="1">
        <v>66</v>
      </c>
      <c r="J930" s="19" t="s">
        <v>3582</v>
      </c>
      <c r="K930" s="20" t="s">
        <v>3585</v>
      </c>
      <c r="L930" s="1">
        <v>58</v>
      </c>
      <c r="M930" s="1" t="s">
        <v>160</v>
      </c>
      <c r="N930" s="1">
        <v>12</v>
      </c>
      <c r="O930" s="1">
        <v>11</v>
      </c>
      <c r="P930" s="1">
        <v>23</v>
      </c>
      <c r="Q930" s="16">
        <v>358</v>
      </c>
      <c r="R930" s="16">
        <v>346</v>
      </c>
      <c r="S930" s="12">
        <v>5.2800000000000003E-8</v>
      </c>
      <c r="T930" s="23" t="s">
        <v>1051</v>
      </c>
      <c r="U930" s="1" t="s">
        <v>1046</v>
      </c>
      <c r="V930" s="24" t="s">
        <v>1050</v>
      </c>
    </row>
    <row r="931" spans="1:22">
      <c r="A931" s="1" t="s">
        <v>3301</v>
      </c>
      <c r="B931" s="1" t="s">
        <v>3910</v>
      </c>
      <c r="C931" s="1" t="s">
        <v>4053</v>
      </c>
      <c r="D931" s="1">
        <v>2134218</v>
      </c>
      <c r="E931" s="1">
        <v>2134618</v>
      </c>
      <c r="F931" s="1" t="s">
        <v>4066</v>
      </c>
      <c r="G931" s="1">
        <v>400</v>
      </c>
      <c r="H931" s="1">
        <v>41</v>
      </c>
      <c r="I931" s="1">
        <v>65</v>
      </c>
      <c r="J931" s="19" t="s">
        <v>3582</v>
      </c>
      <c r="K931" s="20" t="s">
        <v>3585</v>
      </c>
      <c r="L931" s="1">
        <v>58</v>
      </c>
      <c r="M931" s="1" t="s">
        <v>160</v>
      </c>
      <c r="N931" s="1">
        <v>12</v>
      </c>
      <c r="O931" s="1">
        <v>11</v>
      </c>
      <c r="P931" s="1">
        <v>23</v>
      </c>
      <c r="Q931" s="16">
        <v>348</v>
      </c>
      <c r="R931" s="16">
        <v>336</v>
      </c>
      <c r="S931" s="12">
        <v>5.2800000000000003E-8</v>
      </c>
      <c r="T931" s="23" t="s">
        <v>1051</v>
      </c>
      <c r="U931" s="1" t="s">
        <v>1046</v>
      </c>
      <c r="V931" s="24" t="s">
        <v>1047</v>
      </c>
    </row>
    <row r="932" spans="1:22">
      <c r="A932" s="1" t="s">
        <v>3301</v>
      </c>
      <c r="B932" s="1" t="s">
        <v>3910</v>
      </c>
      <c r="C932" s="1" t="s">
        <v>4053</v>
      </c>
      <c r="D932" s="1">
        <v>2134218</v>
      </c>
      <c r="E932" s="1">
        <v>2134618</v>
      </c>
      <c r="F932" s="1" t="s">
        <v>4066</v>
      </c>
      <c r="G932" s="1">
        <v>400</v>
      </c>
      <c r="H932" s="1">
        <v>41</v>
      </c>
      <c r="I932" s="1">
        <v>66</v>
      </c>
      <c r="J932" s="19" t="s">
        <v>3582</v>
      </c>
      <c r="K932" s="20" t="s">
        <v>3585</v>
      </c>
      <c r="L932" s="1">
        <v>58</v>
      </c>
      <c r="M932" s="1" t="s">
        <v>160</v>
      </c>
      <c r="N932" s="1">
        <v>12</v>
      </c>
      <c r="O932" s="1">
        <v>11</v>
      </c>
      <c r="P932" s="1">
        <v>23</v>
      </c>
      <c r="Q932" s="16">
        <v>348</v>
      </c>
      <c r="R932" s="16">
        <v>336</v>
      </c>
      <c r="S932" s="12">
        <v>5.2800000000000003E-8</v>
      </c>
      <c r="T932" s="23" t="s">
        <v>1051</v>
      </c>
      <c r="U932" s="1" t="s">
        <v>1046</v>
      </c>
      <c r="V932" s="24" t="s">
        <v>1048</v>
      </c>
    </row>
    <row r="933" spans="1:22">
      <c r="A933" s="1" t="s">
        <v>3301</v>
      </c>
      <c r="B933" s="1" t="s">
        <v>3910</v>
      </c>
      <c r="C933" s="1" t="s">
        <v>4053</v>
      </c>
      <c r="D933" s="1">
        <v>2134218</v>
      </c>
      <c r="E933" s="1">
        <v>2134618</v>
      </c>
      <c r="F933" s="1" t="s">
        <v>4066</v>
      </c>
      <c r="G933" s="1">
        <v>400</v>
      </c>
      <c r="H933" s="1">
        <v>41</v>
      </c>
      <c r="I933" s="1">
        <v>66</v>
      </c>
      <c r="J933" s="19" t="s">
        <v>3582</v>
      </c>
      <c r="K933" s="20" t="s">
        <v>3585</v>
      </c>
      <c r="L933" s="1">
        <v>58</v>
      </c>
      <c r="M933" s="1" t="s">
        <v>160</v>
      </c>
      <c r="N933" s="1">
        <v>12</v>
      </c>
      <c r="O933" s="1">
        <v>11</v>
      </c>
      <c r="P933" s="1">
        <v>23</v>
      </c>
      <c r="Q933" s="16">
        <v>348</v>
      </c>
      <c r="R933" s="16">
        <v>336</v>
      </c>
      <c r="S933" s="12">
        <v>5.2800000000000003E-8</v>
      </c>
      <c r="T933" s="23" t="s">
        <v>1051</v>
      </c>
      <c r="U933" s="1" t="s">
        <v>1046</v>
      </c>
      <c r="V933" s="24" t="s">
        <v>1054</v>
      </c>
    </row>
    <row r="934" spans="1:22">
      <c r="A934" s="1" t="s">
        <v>3301</v>
      </c>
      <c r="B934" s="1" t="s">
        <v>3910</v>
      </c>
      <c r="C934" s="1" t="s">
        <v>4053</v>
      </c>
      <c r="D934" s="1">
        <v>2134218</v>
      </c>
      <c r="E934" s="1">
        <v>2134618</v>
      </c>
      <c r="F934" s="1" t="s">
        <v>4066</v>
      </c>
      <c r="G934" s="1">
        <v>400</v>
      </c>
      <c r="H934" s="1">
        <v>41</v>
      </c>
      <c r="I934" s="1">
        <v>67</v>
      </c>
      <c r="J934" s="19" t="s">
        <v>3582</v>
      </c>
      <c r="K934" s="20" t="s">
        <v>3585</v>
      </c>
      <c r="L934" s="1">
        <v>58</v>
      </c>
      <c r="M934" s="1" t="s">
        <v>160</v>
      </c>
      <c r="N934" s="1">
        <v>12</v>
      </c>
      <c r="O934" s="1">
        <v>21</v>
      </c>
      <c r="P934" s="1">
        <v>33</v>
      </c>
      <c r="Q934" s="16">
        <v>338</v>
      </c>
      <c r="R934" s="16">
        <v>326</v>
      </c>
      <c r="S934" s="12">
        <v>5.2800000000000003E-8</v>
      </c>
      <c r="T934" s="23" t="s">
        <v>1051</v>
      </c>
      <c r="U934" s="1" t="s">
        <v>1046</v>
      </c>
      <c r="V934" s="24" t="s">
        <v>1047</v>
      </c>
    </row>
    <row r="935" spans="1:22">
      <c r="A935" s="1" t="s">
        <v>3301</v>
      </c>
      <c r="B935" s="1" t="s">
        <v>3910</v>
      </c>
      <c r="C935" s="1" t="s">
        <v>4053</v>
      </c>
      <c r="D935" s="1">
        <v>2134218</v>
      </c>
      <c r="E935" s="1">
        <v>2134618</v>
      </c>
      <c r="F935" s="1" t="s">
        <v>4066</v>
      </c>
      <c r="G935" s="1">
        <v>400</v>
      </c>
      <c r="H935" s="1">
        <v>41</v>
      </c>
      <c r="I935" s="1">
        <v>67</v>
      </c>
      <c r="J935" s="19" t="s">
        <v>3582</v>
      </c>
      <c r="K935" s="20" t="s">
        <v>3585</v>
      </c>
      <c r="L935" s="1">
        <v>58</v>
      </c>
      <c r="M935" s="1" t="s">
        <v>160</v>
      </c>
      <c r="N935" s="1">
        <v>12</v>
      </c>
      <c r="O935" s="1">
        <v>6</v>
      </c>
      <c r="P935" s="1">
        <v>18</v>
      </c>
      <c r="Q935" s="16">
        <v>353</v>
      </c>
      <c r="R935" s="16">
        <v>341</v>
      </c>
      <c r="S935" s="12">
        <v>5.2800000000000003E-8</v>
      </c>
      <c r="T935" s="23" t="s">
        <v>1045</v>
      </c>
      <c r="U935" s="1" t="s">
        <v>1046</v>
      </c>
      <c r="V935" s="24" t="s">
        <v>1047</v>
      </c>
    </row>
    <row r="936" spans="1:22">
      <c r="A936" s="1" t="s">
        <v>3301</v>
      </c>
      <c r="B936" s="1" t="s">
        <v>3910</v>
      </c>
      <c r="C936" s="1" t="s">
        <v>4053</v>
      </c>
      <c r="D936" s="1">
        <v>2134218</v>
      </c>
      <c r="E936" s="1">
        <v>2134618</v>
      </c>
      <c r="F936" s="1" t="s">
        <v>4066</v>
      </c>
      <c r="G936" s="1">
        <v>400</v>
      </c>
      <c r="H936" s="1">
        <v>41</v>
      </c>
      <c r="I936" s="1">
        <v>69</v>
      </c>
      <c r="J936" s="19" t="s">
        <v>3582</v>
      </c>
      <c r="K936" s="20" t="s">
        <v>3585</v>
      </c>
      <c r="L936" s="1">
        <v>58</v>
      </c>
      <c r="M936" s="1" t="s">
        <v>160</v>
      </c>
      <c r="N936" s="1">
        <v>12</v>
      </c>
      <c r="O936" s="1">
        <v>6</v>
      </c>
      <c r="P936" s="1">
        <v>18</v>
      </c>
      <c r="Q936" s="16">
        <v>353</v>
      </c>
      <c r="R936" s="16">
        <v>341</v>
      </c>
      <c r="S936" s="12">
        <v>5.2800000000000003E-8</v>
      </c>
      <c r="T936" s="23" t="s">
        <v>1045</v>
      </c>
      <c r="U936" s="1" t="s">
        <v>1046</v>
      </c>
      <c r="V936" s="24" t="s">
        <v>1048</v>
      </c>
    </row>
    <row r="937" spans="1:22">
      <c r="A937" s="1" t="s">
        <v>3306</v>
      </c>
      <c r="B937" s="1" t="s">
        <v>3914</v>
      </c>
      <c r="C937" s="1" t="s">
        <v>4056</v>
      </c>
      <c r="D937" s="1">
        <v>434391</v>
      </c>
      <c r="E937" s="1">
        <v>434791</v>
      </c>
      <c r="F937" s="1" t="s">
        <v>4065</v>
      </c>
      <c r="G937" s="1">
        <v>400</v>
      </c>
      <c r="H937" s="1">
        <v>70</v>
      </c>
      <c r="I937" s="1">
        <v>266</v>
      </c>
      <c r="J937" s="19" t="s">
        <v>3582</v>
      </c>
      <c r="K937" s="20" t="s">
        <v>3585</v>
      </c>
      <c r="L937" s="1">
        <v>58</v>
      </c>
      <c r="M937" s="1" t="s">
        <v>160</v>
      </c>
      <c r="N937" s="1">
        <v>12</v>
      </c>
      <c r="O937" s="1">
        <v>46</v>
      </c>
      <c r="P937" s="1">
        <v>58</v>
      </c>
      <c r="Q937" s="16">
        <v>284</v>
      </c>
      <c r="R937" s="16">
        <v>272</v>
      </c>
      <c r="S937" s="12">
        <v>1.27E-4</v>
      </c>
      <c r="T937" s="23" t="s">
        <v>1064</v>
      </c>
      <c r="U937" s="1" t="s">
        <v>1065</v>
      </c>
      <c r="V937" s="24" t="s">
        <v>1066</v>
      </c>
    </row>
    <row r="938" spans="1:22">
      <c r="A938" s="1" t="s">
        <v>2590</v>
      </c>
      <c r="B938" s="1" t="s">
        <v>3685</v>
      </c>
      <c r="C938" s="1" t="s">
        <v>4069</v>
      </c>
      <c r="D938" s="1">
        <v>11443007</v>
      </c>
      <c r="E938" s="1">
        <v>11443407</v>
      </c>
      <c r="F938" s="1" t="s">
        <v>4065</v>
      </c>
      <c r="G938" s="1">
        <v>400</v>
      </c>
      <c r="H938" s="1">
        <v>228</v>
      </c>
      <c r="I938" s="1">
        <v>265</v>
      </c>
      <c r="J938" s="19" t="s">
        <v>3584</v>
      </c>
      <c r="K938" s="20" t="s">
        <v>3585</v>
      </c>
      <c r="L938" s="1">
        <v>58</v>
      </c>
      <c r="M938" s="1" t="s">
        <v>160</v>
      </c>
      <c r="N938" s="1">
        <v>12</v>
      </c>
      <c r="O938" s="1">
        <v>21</v>
      </c>
      <c r="P938" s="1">
        <v>33</v>
      </c>
      <c r="Q938" s="16">
        <v>151</v>
      </c>
      <c r="R938" s="16">
        <v>139</v>
      </c>
      <c r="S938" s="12">
        <v>5.2800000000000003E-8</v>
      </c>
      <c r="T938" s="23" t="s">
        <v>1049</v>
      </c>
      <c r="U938" s="1" t="s">
        <v>1046</v>
      </c>
      <c r="V938" s="24" t="s">
        <v>1047</v>
      </c>
    </row>
    <row r="939" spans="1:22">
      <c r="A939" s="1" t="s">
        <v>2591</v>
      </c>
      <c r="B939" s="1" t="s">
        <v>3685</v>
      </c>
      <c r="C939" s="1" t="s">
        <v>4069</v>
      </c>
      <c r="D939" s="1">
        <v>12232896</v>
      </c>
      <c r="E939" s="1">
        <v>12233296</v>
      </c>
      <c r="F939" s="1" t="s">
        <v>4066</v>
      </c>
      <c r="G939" s="1">
        <v>400</v>
      </c>
      <c r="H939" s="1">
        <v>364</v>
      </c>
      <c r="I939" s="1">
        <v>400</v>
      </c>
      <c r="J939" s="19" t="s">
        <v>3584</v>
      </c>
      <c r="K939" s="20" t="s">
        <v>3585</v>
      </c>
      <c r="L939" s="1">
        <v>58</v>
      </c>
      <c r="M939" s="1" t="s">
        <v>160</v>
      </c>
      <c r="N939" s="1">
        <v>12</v>
      </c>
      <c r="O939" s="1">
        <v>11</v>
      </c>
      <c r="P939" s="1">
        <v>23</v>
      </c>
      <c r="Q939" s="16">
        <v>25</v>
      </c>
      <c r="R939" s="16">
        <v>13</v>
      </c>
      <c r="S939" s="12">
        <v>5.2800000000000003E-8</v>
      </c>
      <c r="T939" s="23" t="s">
        <v>1049</v>
      </c>
      <c r="U939" s="1" t="s">
        <v>1046</v>
      </c>
      <c r="V939" s="24" t="s">
        <v>1050</v>
      </c>
    </row>
    <row r="940" spans="1:22">
      <c r="A940" s="1" t="s">
        <v>2588</v>
      </c>
      <c r="B940" s="1" t="s">
        <v>3685</v>
      </c>
      <c r="C940" s="1" t="s">
        <v>4071</v>
      </c>
      <c r="D940" s="1">
        <v>2094404</v>
      </c>
      <c r="E940" s="1">
        <v>2094804</v>
      </c>
      <c r="F940" s="1" t="s">
        <v>4066</v>
      </c>
      <c r="G940" s="1">
        <v>400</v>
      </c>
      <c r="H940" s="1">
        <v>250</v>
      </c>
      <c r="I940" s="1">
        <v>286</v>
      </c>
      <c r="J940" s="19" t="s">
        <v>3584</v>
      </c>
      <c r="K940" s="20" t="s">
        <v>3585</v>
      </c>
      <c r="L940" s="1">
        <v>58</v>
      </c>
      <c r="M940" s="1" t="s">
        <v>160</v>
      </c>
      <c r="N940" s="1">
        <v>12</v>
      </c>
      <c r="O940" s="1">
        <v>12</v>
      </c>
      <c r="P940" s="1">
        <v>24</v>
      </c>
      <c r="Q940" s="16">
        <v>138</v>
      </c>
      <c r="R940" s="16">
        <v>126</v>
      </c>
      <c r="S940" s="12">
        <v>5.2800000000000003E-8</v>
      </c>
      <c r="T940" s="23" t="s">
        <v>1052</v>
      </c>
      <c r="U940" s="1" t="s">
        <v>1046</v>
      </c>
      <c r="V940" s="24" t="s">
        <v>1048</v>
      </c>
    </row>
    <row r="941" spans="1:22">
      <c r="A941" s="1" t="s">
        <v>2610</v>
      </c>
      <c r="B941" s="1" t="s">
        <v>3685</v>
      </c>
      <c r="C941" s="1" t="s">
        <v>4071</v>
      </c>
      <c r="D941" s="1">
        <v>2700265</v>
      </c>
      <c r="E941" s="1">
        <v>2700665</v>
      </c>
      <c r="F941" s="1" t="s">
        <v>4065</v>
      </c>
      <c r="G941" s="1">
        <v>400</v>
      </c>
      <c r="H941" s="1">
        <v>350</v>
      </c>
      <c r="I941" s="1">
        <v>386</v>
      </c>
      <c r="J941" s="19" t="s">
        <v>3584</v>
      </c>
      <c r="K941" s="20" t="s">
        <v>3585</v>
      </c>
      <c r="L941" s="1">
        <v>58</v>
      </c>
      <c r="M941" s="1" t="s">
        <v>160</v>
      </c>
      <c r="N941" s="1">
        <v>12</v>
      </c>
      <c r="O941" s="1">
        <v>11</v>
      </c>
      <c r="P941" s="1">
        <v>23</v>
      </c>
      <c r="Q941" s="16">
        <v>39</v>
      </c>
      <c r="R941" s="16">
        <v>27</v>
      </c>
      <c r="S941" s="12">
        <v>5.2800000000000003E-8</v>
      </c>
      <c r="T941" s="23" t="s">
        <v>1049</v>
      </c>
      <c r="U941" s="1" t="s">
        <v>1046</v>
      </c>
      <c r="V941" s="24" t="s">
        <v>1048</v>
      </c>
    </row>
    <row r="942" spans="1:22">
      <c r="A942" s="1" t="s">
        <v>2592</v>
      </c>
      <c r="B942" s="1" t="s">
        <v>3685</v>
      </c>
      <c r="C942" s="1" t="s">
        <v>4079</v>
      </c>
      <c r="D942" s="1">
        <v>1546997</v>
      </c>
      <c r="E942" s="1">
        <v>1547397</v>
      </c>
      <c r="F942" s="1" t="s">
        <v>4066</v>
      </c>
      <c r="G942" s="1">
        <v>400</v>
      </c>
      <c r="H942" s="1">
        <v>59</v>
      </c>
      <c r="I942" s="1">
        <v>97</v>
      </c>
      <c r="J942" s="19" t="s">
        <v>3584</v>
      </c>
      <c r="K942" s="20" t="s">
        <v>3585</v>
      </c>
      <c r="L942" s="1">
        <v>58</v>
      </c>
      <c r="M942" s="1" t="s">
        <v>160</v>
      </c>
      <c r="N942" s="1">
        <v>12</v>
      </c>
      <c r="O942" s="1">
        <v>11</v>
      </c>
      <c r="P942" s="1">
        <v>23</v>
      </c>
      <c r="Q942" s="16">
        <v>330</v>
      </c>
      <c r="R942" s="16">
        <v>318</v>
      </c>
      <c r="S942" s="12">
        <v>5.2800000000000003E-8</v>
      </c>
      <c r="T942" s="23" t="s">
        <v>1049</v>
      </c>
      <c r="U942" s="1" t="s">
        <v>1046</v>
      </c>
      <c r="V942" s="24" t="s">
        <v>1053</v>
      </c>
    </row>
    <row r="943" spans="1:22">
      <c r="A943" s="1" t="s">
        <v>3307</v>
      </c>
      <c r="B943" s="1" t="s">
        <v>3685</v>
      </c>
      <c r="C943" s="1" t="s">
        <v>4069</v>
      </c>
      <c r="D943" s="1">
        <v>11467742</v>
      </c>
      <c r="E943" s="1">
        <v>11468142</v>
      </c>
      <c r="F943" s="1" t="s">
        <v>4066</v>
      </c>
      <c r="G943" s="1">
        <v>400</v>
      </c>
      <c r="H943" s="1">
        <v>3</v>
      </c>
      <c r="I943" s="1">
        <v>208</v>
      </c>
      <c r="J943" s="19" t="s">
        <v>3584</v>
      </c>
      <c r="K943" s="20" t="s">
        <v>3585</v>
      </c>
      <c r="L943" s="1">
        <v>58</v>
      </c>
      <c r="M943" s="1" t="s">
        <v>160</v>
      </c>
      <c r="N943" s="1">
        <v>12</v>
      </c>
      <c r="O943" s="1">
        <v>46</v>
      </c>
      <c r="P943" s="1">
        <v>58</v>
      </c>
      <c r="Q943" s="16">
        <v>351</v>
      </c>
      <c r="R943" s="16">
        <v>339</v>
      </c>
      <c r="S943" s="12">
        <v>1.27E-4</v>
      </c>
      <c r="T943" s="23" t="s">
        <v>1067</v>
      </c>
      <c r="U943" s="1" t="s">
        <v>1065</v>
      </c>
      <c r="V943" s="24" t="s">
        <v>1068</v>
      </c>
    </row>
    <row r="944" spans="1:22">
      <c r="A944" s="1" t="s">
        <v>2782</v>
      </c>
      <c r="B944" s="1" t="s">
        <v>3685</v>
      </c>
      <c r="C944" s="1" t="s">
        <v>4079</v>
      </c>
      <c r="D944" s="1">
        <v>269009</v>
      </c>
      <c r="E944" s="1">
        <v>269409</v>
      </c>
      <c r="F944" s="1" t="s">
        <v>4066</v>
      </c>
      <c r="G944" s="1">
        <v>400</v>
      </c>
      <c r="H944" s="1">
        <v>370</v>
      </c>
      <c r="I944" s="1">
        <v>395</v>
      </c>
      <c r="J944" s="19" t="s">
        <v>3584</v>
      </c>
      <c r="K944" s="20" t="s">
        <v>3585</v>
      </c>
      <c r="L944" s="1">
        <v>58</v>
      </c>
      <c r="M944" s="1" t="s">
        <v>160</v>
      </c>
      <c r="N944" s="1">
        <v>12</v>
      </c>
      <c r="O944" s="1">
        <v>11</v>
      </c>
      <c r="P944" s="1">
        <v>23</v>
      </c>
      <c r="Q944" s="16">
        <v>19</v>
      </c>
      <c r="R944" s="16">
        <v>7</v>
      </c>
      <c r="S944" s="12">
        <v>5.2800000000000003E-8</v>
      </c>
      <c r="T944" s="23" t="s">
        <v>1049</v>
      </c>
      <c r="U944" s="1" t="s">
        <v>1046</v>
      </c>
      <c r="V944" s="24" t="s">
        <v>1047</v>
      </c>
    </row>
    <row r="945" spans="1:22">
      <c r="A945" s="1" t="s">
        <v>2595</v>
      </c>
      <c r="B945" s="1" t="s">
        <v>3685</v>
      </c>
      <c r="C945" s="1" t="s">
        <v>4079</v>
      </c>
      <c r="D945" s="1">
        <v>1612087</v>
      </c>
      <c r="E945" s="1">
        <v>1612487</v>
      </c>
      <c r="F945" s="1" t="s">
        <v>4065</v>
      </c>
      <c r="G945" s="1">
        <v>400</v>
      </c>
      <c r="H945" s="1">
        <v>214</v>
      </c>
      <c r="I945" s="1">
        <v>248</v>
      </c>
      <c r="J945" s="19" t="s">
        <v>3584</v>
      </c>
      <c r="K945" s="20" t="s">
        <v>3585</v>
      </c>
      <c r="L945" s="1">
        <v>58</v>
      </c>
      <c r="M945" s="1" t="s">
        <v>160</v>
      </c>
      <c r="N945" s="1">
        <v>12</v>
      </c>
      <c r="O945" s="1">
        <v>12</v>
      </c>
      <c r="P945" s="1">
        <v>24</v>
      </c>
      <c r="Q945" s="16">
        <v>174</v>
      </c>
      <c r="R945" s="16">
        <v>162</v>
      </c>
      <c r="S945" s="12">
        <v>5.2800000000000003E-8</v>
      </c>
      <c r="T945" s="23" t="s">
        <v>1052</v>
      </c>
      <c r="U945" s="1" t="s">
        <v>1046</v>
      </c>
      <c r="V945" s="24" t="s">
        <v>1047</v>
      </c>
    </row>
    <row r="946" spans="1:22">
      <c r="A946" s="1" t="s">
        <v>3302</v>
      </c>
      <c r="B946" s="1" t="s">
        <v>3610</v>
      </c>
      <c r="C946" s="1" t="s">
        <v>4156</v>
      </c>
      <c r="D946" s="1">
        <v>1010510</v>
      </c>
      <c r="E946" s="1">
        <v>1010910</v>
      </c>
      <c r="F946" s="1" t="s">
        <v>4065</v>
      </c>
      <c r="G946" s="1">
        <v>400</v>
      </c>
      <c r="H946" s="1">
        <v>269</v>
      </c>
      <c r="I946" s="1">
        <v>309</v>
      </c>
      <c r="J946" s="19" t="s">
        <v>4018</v>
      </c>
      <c r="K946" s="20" t="s">
        <v>3585</v>
      </c>
      <c r="L946" s="1">
        <v>58</v>
      </c>
      <c r="M946" s="1" t="s">
        <v>160</v>
      </c>
      <c r="N946" s="1">
        <v>12</v>
      </c>
      <c r="O946" s="1">
        <v>25</v>
      </c>
      <c r="P946" s="1">
        <v>37</v>
      </c>
      <c r="Q946" s="16">
        <v>106</v>
      </c>
      <c r="R946" s="16">
        <v>94</v>
      </c>
      <c r="S946" s="12">
        <v>1.98E-5</v>
      </c>
      <c r="T946" s="23" t="s">
        <v>1055</v>
      </c>
      <c r="U946" s="1" t="s">
        <v>1056</v>
      </c>
      <c r="V946" s="24" t="s">
        <v>1057</v>
      </c>
    </row>
    <row r="947" spans="1:22">
      <c r="A947" s="1" t="s">
        <v>3303</v>
      </c>
      <c r="B947" s="1" t="s">
        <v>3671</v>
      </c>
      <c r="C947" s="1" t="s">
        <v>4163</v>
      </c>
      <c r="D947" s="1">
        <v>125116</v>
      </c>
      <c r="E947" s="1">
        <v>125516</v>
      </c>
      <c r="F947" s="1" t="s">
        <v>4066</v>
      </c>
      <c r="G947" s="1">
        <v>400</v>
      </c>
      <c r="H947" s="1">
        <v>194</v>
      </c>
      <c r="I947" s="1">
        <v>220</v>
      </c>
      <c r="J947" s="19" t="s">
        <v>4018</v>
      </c>
      <c r="K947" s="20" t="s">
        <v>3585</v>
      </c>
      <c r="L947" s="1">
        <v>58</v>
      </c>
      <c r="M947" s="1" t="s">
        <v>160</v>
      </c>
      <c r="N947" s="1">
        <v>12</v>
      </c>
      <c r="O947" s="1">
        <v>7</v>
      </c>
      <c r="P947" s="1">
        <v>19</v>
      </c>
      <c r="Q947" s="16">
        <v>199</v>
      </c>
      <c r="R947" s="16">
        <v>187</v>
      </c>
      <c r="S947" s="12">
        <v>5.38E-5</v>
      </c>
      <c r="T947" s="23" t="s">
        <v>1058</v>
      </c>
      <c r="U947" s="1" t="s">
        <v>1059</v>
      </c>
      <c r="V947" s="24" t="s">
        <v>1060</v>
      </c>
    </row>
    <row r="948" spans="1:22">
      <c r="A948" s="1" t="s">
        <v>3301</v>
      </c>
      <c r="B948" s="1" t="s">
        <v>3910</v>
      </c>
      <c r="C948" s="1" t="s">
        <v>4053</v>
      </c>
      <c r="D948" s="1">
        <v>2134218</v>
      </c>
      <c r="E948" s="1">
        <v>2134618</v>
      </c>
      <c r="F948" s="1" t="s">
        <v>4066</v>
      </c>
      <c r="G948" s="1">
        <v>400</v>
      </c>
      <c r="H948" s="1">
        <v>46</v>
      </c>
      <c r="I948" s="1">
        <v>66</v>
      </c>
      <c r="J948" s="19" t="s">
        <v>3582</v>
      </c>
      <c r="K948" s="20" t="s">
        <v>3585</v>
      </c>
      <c r="L948" s="1">
        <v>58</v>
      </c>
      <c r="M948" s="1" t="s">
        <v>161</v>
      </c>
      <c r="N948" s="1">
        <v>4</v>
      </c>
      <c r="O948" s="1">
        <v>1</v>
      </c>
      <c r="P948" s="1">
        <v>5</v>
      </c>
      <c r="Q948" s="16">
        <v>353</v>
      </c>
      <c r="R948" s="16">
        <v>349</v>
      </c>
      <c r="S948" s="12">
        <v>3.9100000000000003E-3</v>
      </c>
      <c r="T948" s="23" t="s">
        <v>441</v>
      </c>
      <c r="U948" s="1" t="s">
        <v>1069</v>
      </c>
      <c r="V948" s="24" t="s">
        <v>1070</v>
      </c>
    </row>
    <row r="949" spans="1:22">
      <c r="A949" s="1" t="s">
        <v>3301</v>
      </c>
      <c r="B949" s="1" t="s">
        <v>3910</v>
      </c>
      <c r="C949" s="1" t="s">
        <v>4053</v>
      </c>
      <c r="D949" s="1">
        <v>2134218</v>
      </c>
      <c r="E949" s="1">
        <v>2134618</v>
      </c>
      <c r="F949" s="1" t="s">
        <v>4066</v>
      </c>
      <c r="G949" s="1">
        <v>400</v>
      </c>
      <c r="H949" s="1">
        <v>46</v>
      </c>
      <c r="I949" s="1">
        <v>67</v>
      </c>
      <c r="J949" s="19" t="s">
        <v>3582</v>
      </c>
      <c r="K949" s="20" t="s">
        <v>3585</v>
      </c>
      <c r="L949" s="1">
        <v>58</v>
      </c>
      <c r="M949" s="1" t="s">
        <v>161</v>
      </c>
      <c r="N949" s="1">
        <v>4</v>
      </c>
      <c r="O949" s="1">
        <v>16</v>
      </c>
      <c r="P949" s="1">
        <v>20</v>
      </c>
      <c r="Q949" s="16">
        <v>338</v>
      </c>
      <c r="R949" s="16">
        <v>334</v>
      </c>
      <c r="S949" s="12">
        <v>3.9100000000000003E-3</v>
      </c>
      <c r="T949" s="23" t="s">
        <v>1073</v>
      </c>
      <c r="U949" s="1" t="s">
        <v>1069</v>
      </c>
      <c r="V949" s="24" t="s">
        <v>1070</v>
      </c>
    </row>
    <row r="950" spans="1:22">
      <c r="A950" s="1" t="s">
        <v>3301</v>
      </c>
      <c r="B950" s="1" t="s">
        <v>3910</v>
      </c>
      <c r="C950" s="1" t="s">
        <v>4053</v>
      </c>
      <c r="D950" s="1">
        <v>2134218</v>
      </c>
      <c r="E950" s="1">
        <v>2134618</v>
      </c>
      <c r="F950" s="1" t="s">
        <v>4066</v>
      </c>
      <c r="G950" s="1">
        <v>400</v>
      </c>
      <c r="H950" s="1">
        <v>31</v>
      </c>
      <c r="I950" s="1">
        <v>66</v>
      </c>
      <c r="J950" s="19" t="s">
        <v>3582</v>
      </c>
      <c r="K950" s="20" t="s">
        <v>3585</v>
      </c>
      <c r="L950" s="1">
        <v>58</v>
      </c>
      <c r="M950" s="1" t="s">
        <v>161</v>
      </c>
      <c r="N950" s="1">
        <v>4</v>
      </c>
      <c r="O950" s="1">
        <v>6</v>
      </c>
      <c r="P950" s="1">
        <v>10</v>
      </c>
      <c r="Q950" s="16">
        <v>363</v>
      </c>
      <c r="R950" s="16">
        <v>359</v>
      </c>
      <c r="S950" s="12">
        <v>3.9100000000000003E-3</v>
      </c>
      <c r="T950" s="23" t="s">
        <v>1071</v>
      </c>
      <c r="U950" s="1" t="s">
        <v>1069</v>
      </c>
      <c r="V950" s="24" t="s">
        <v>1070</v>
      </c>
    </row>
    <row r="951" spans="1:22">
      <c r="A951" s="1" t="s">
        <v>3306</v>
      </c>
      <c r="B951" s="1" t="s">
        <v>3914</v>
      </c>
      <c r="C951" s="1" t="s">
        <v>4056</v>
      </c>
      <c r="D951" s="1">
        <v>434391</v>
      </c>
      <c r="E951" s="1">
        <v>434791</v>
      </c>
      <c r="F951" s="1" t="s">
        <v>4065</v>
      </c>
      <c r="G951" s="1">
        <v>400</v>
      </c>
      <c r="H951" s="1">
        <v>70</v>
      </c>
      <c r="I951" s="1">
        <v>275</v>
      </c>
      <c r="J951" s="19" t="s">
        <v>3582</v>
      </c>
      <c r="K951" s="20" t="s">
        <v>3585</v>
      </c>
      <c r="L951" s="1">
        <v>58</v>
      </c>
      <c r="M951" s="1" t="s">
        <v>161</v>
      </c>
      <c r="N951" s="1">
        <v>4</v>
      </c>
      <c r="O951" s="1">
        <v>151</v>
      </c>
      <c r="P951" s="1">
        <v>155</v>
      </c>
      <c r="Q951" s="16">
        <v>179</v>
      </c>
      <c r="R951" s="16">
        <v>175</v>
      </c>
      <c r="S951" s="12">
        <v>3.9100000000000003E-3</v>
      </c>
      <c r="T951" s="23" t="s">
        <v>1076</v>
      </c>
      <c r="U951" s="1" t="s">
        <v>1069</v>
      </c>
      <c r="V951" s="24" t="s">
        <v>1077</v>
      </c>
    </row>
    <row r="952" spans="1:22">
      <c r="A952" s="1" t="s">
        <v>2590</v>
      </c>
      <c r="B952" s="1" t="s">
        <v>3685</v>
      </c>
      <c r="C952" s="1" t="s">
        <v>4069</v>
      </c>
      <c r="D952" s="1">
        <v>11443007</v>
      </c>
      <c r="E952" s="1">
        <v>11443407</v>
      </c>
      <c r="F952" s="1" t="s">
        <v>4065</v>
      </c>
      <c r="G952" s="1">
        <v>400</v>
      </c>
      <c r="H952" s="1">
        <v>228</v>
      </c>
      <c r="I952" s="1">
        <v>264</v>
      </c>
      <c r="J952" s="19" t="s">
        <v>3584</v>
      </c>
      <c r="K952" s="20" t="s">
        <v>3585</v>
      </c>
      <c r="L952" s="1">
        <v>58</v>
      </c>
      <c r="M952" s="1" t="s">
        <v>161</v>
      </c>
      <c r="N952" s="1">
        <v>4</v>
      </c>
      <c r="O952" s="1">
        <v>16</v>
      </c>
      <c r="P952" s="1">
        <v>20</v>
      </c>
      <c r="Q952" s="16">
        <v>156</v>
      </c>
      <c r="R952" s="16">
        <v>152</v>
      </c>
      <c r="S952" s="12">
        <v>3.9100000000000003E-3</v>
      </c>
      <c r="T952" s="23" t="s">
        <v>914</v>
      </c>
      <c r="U952" s="1" t="s">
        <v>1069</v>
      </c>
      <c r="V952" s="24" t="s">
        <v>1070</v>
      </c>
    </row>
    <row r="953" spans="1:22">
      <c r="A953" s="1" t="s">
        <v>2591</v>
      </c>
      <c r="B953" s="1" t="s">
        <v>3685</v>
      </c>
      <c r="C953" s="1" t="s">
        <v>4069</v>
      </c>
      <c r="D953" s="1">
        <v>12232896</v>
      </c>
      <c r="E953" s="1">
        <v>12233296</v>
      </c>
      <c r="F953" s="1" t="s">
        <v>4066</v>
      </c>
      <c r="G953" s="1">
        <v>400</v>
      </c>
      <c r="H953" s="1">
        <v>360</v>
      </c>
      <c r="I953" s="1">
        <v>400</v>
      </c>
      <c r="J953" s="19" t="s">
        <v>3584</v>
      </c>
      <c r="K953" s="20" t="s">
        <v>3585</v>
      </c>
      <c r="L953" s="1">
        <v>58</v>
      </c>
      <c r="M953" s="1" t="s">
        <v>161</v>
      </c>
      <c r="N953" s="1">
        <v>4</v>
      </c>
      <c r="O953" s="1">
        <v>6</v>
      </c>
      <c r="P953" s="1">
        <v>10</v>
      </c>
      <c r="Q953" s="16">
        <v>34</v>
      </c>
      <c r="R953" s="16">
        <v>30</v>
      </c>
      <c r="S953" s="12">
        <v>3.9100000000000003E-3</v>
      </c>
      <c r="T953" s="23" t="s">
        <v>863</v>
      </c>
      <c r="U953" s="1" t="s">
        <v>1069</v>
      </c>
      <c r="V953" s="24" t="s">
        <v>1070</v>
      </c>
    </row>
    <row r="954" spans="1:22">
      <c r="A954" s="1" t="s">
        <v>2588</v>
      </c>
      <c r="B954" s="1" t="s">
        <v>3685</v>
      </c>
      <c r="C954" s="1" t="s">
        <v>4071</v>
      </c>
      <c r="D954" s="1">
        <v>2094404</v>
      </c>
      <c r="E954" s="1">
        <v>2094804</v>
      </c>
      <c r="F954" s="1" t="s">
        <v>4066</v>
      </c>
      <c r="G954" s="1">
        <v>400</v>
      </c>
      <c r="H954" s="1">
        <v>273</v>
      </c>
      <c r="I954" s="1">
        <v>341</v>
      </c>
      <c r="J954" s="19" t="s">
        <v>3584</v>
      </c>
      <c r="K954" s="20" t="s">
        <v>3585</v>
      </c>
      <c r="L954" s="1">
        <v>58</v>
      </c>
      <c r="M954" s="1" t="s">
        <v>161</v>
      </c>
      <c r="N954" s="1">
        <v>4</v>
      </c>
      <c r="O954" s="1">
        <v>7</v>
      </c>
      <c r="P954" s="1">
        <v>11</v>
      </c>
      <c r="Q954" s="16">
        <v>120</v>
      </c>
      <c r="R954" s="16">
        <v>116</v>
      </c>
      <c r="S954" s="12">
        <v>3.9100000000000003E-3</v>
      </c>
      <c r="T954" s="23" t="s">
        <v>1072</v>
      </c>
      <c r="U954" s="1" t="s">
        <v>1069</v>
      </c>
      <c r="V954" s="24" t="s">
        <v>1070</v>
      </c>
    </row>
    <row r="955" spans="1:22">
      <c r="A955" s="1" t="s">
        <v>2610</v>
      </c>
      <c r="B955" s="1" t="s">
        <v>3685</v>
      </c>
      <c r="C955" s="1" t="s">
        <v>4071</v>
      </c>
      <c r="D955" s="1">
        <v>2700265</v>
      </c>
      <c r="E955" s="1">
        <v>2700665</v>
      </c>
      <c r="F955" s="1" t="s">
        <v>4065</v>
      </c>
      <c r="G955" s="1">
        <v>400</v>
      </c>
      <c r="H955" s="1">
        <v>349</v>
      </c>
      <c r="I955" s="1">
        <v>387</v>
      </c>
      <c r="J955" s="19" t="s">
        <v>3584</v>
      </c>
      <c r="K955" s="20" t="s">
        <v>3585</v>
      </c>
      <c r="L955" s="1">
        <v>58</v>
      </c>
      <c r="M955" s="1" t="s">
        <v>161</v>
      </c>
      <c r="N955" s="1">
        <v>4</v>
      </c>
      <c r="O955" s="1">
        <v>6</v>
      </c>
      <c r="P955" s="1">
        <v>10</v>
      </c>
      <c r="Q955" s="16">
        <v>45</v>
      </c>
      <c r="R955" s="16">
        <v>41</v>
      </c>
      <c r="S955" s="12">
        <v>3.9100000000000003E-3</v>
      </c>
      <c r="T955" s="23" t="s">
        <v>863</v>
      </c>
      <c r="U955" s="1" t="s">
        <v>1069</v>
      </c>
      <c r="V955" s="24" t="s">
        <v>1070</v>
      </c>
    </row>
    <row r="956" spans="1:22">
      <c r="A956" s="1" t="s">
        <v>2592</v>
      </c>
      <c r="B956" s="1" t="s">
        <v>3685</v>
      </c>
      <c r="C956" s="1" t="s">
        <v>4079</v>
      </c>
      <c r="D956" s="1">
        <v>1546997</v>
      </c>
      <c r="E956" s="1">
        <v>1547397</v>
      </c>
      <c r="F956" s="1" t="s">
        <v>4066</v>
      </c>
      <c r="G956" s="1">
        <v>400</v>
      </c>
      <c r="H956" s="1">
        <v>56</v>
      </c>
      <c r="I956" s="1">
        <v>96</v>
      </c>
      <c r="J956" s="19" t="s">
        <v>3584</v>
      </c>
      <c r="K956" s="20" t="s">
        <v>3585</v>
      </c>
      <c r="L956" s="1">
        <v>58</v>
      </c>
      <c r="M956" s="1" t="s">
        <v>161</v>
      </c>
      <c r="N956" s="1">
        <v>4</v>
      </c>
      <c r="O956" s="1">
        <v>6</v>
      </c>
      <c r="P956" s="1">
        <v>10</v>
      </c>
      <c r="Q956" s="16">
        <v>338</v>
      </c>
      <c r="R956" s="16">
        <v>334</v>
      </c>
      <c r="S956" s="12">
        <v>3.9100000000000003E-3</v>
      </c>
      <c r="T956" s="23" t="s">
        <v>863</v>
      </c>
      <c r="U956" s="1" t="s">
        <v>1069</v>
      </c>
      <c r="V956" s="24" t="s">
        <v>1070</v>
      </c>
    </row>
    <row r="957" spans="1:22">
      <c r="A957" s="1" t="s">
        <v>2782</v>
      </c>
      <c r="B957" s="1" t="s">
        <v>3685</v>
      </c>
      <c r="C957" s="1" t="s">
        <v>4079</v>
      </c>
      <c r="D957" s="1">
        <v>269009</v>
      </c>
      <c r="E957" s="1">
        <v>269409</v>
      </c>
      <c r="F957" s="1" t="s">
        <v>4066</v>
      </c>
      <c r="G957" s="1">
        <v>400</v>
      </c>
      <c r="H957" s="1">
        <v>355</v>
      </c>
      <c r="I957" s="1">
        <v>397</v>
      </c>
      <c r="J957" s="19" t="s">
        <v>3584</v>
      </c>
      <c r="K957" s="20" t="s">
        <v>3585</v>
      </c>
      <c r="L957" s="1">
        <v>58</v>
      </c>
      <c r="M957" s="1" t="s">
        <v>161</v>
      </c>
      <c r="N957" s="1">
        <v>4</v>
      </c>
      <c r="O957" s="1">
        <v>6</v>
      </c>
      <c r="P957" s="1">
        <v>10</v>
      </c>
      <c r="Q957" s="16">
        <v>39</v>
      </c>
      <c r="R957" s="16">
        <v>35</v>
      </c>
      <c r="S957" s="12">
        <v>3.9100000000000003E-3</v>
      </c>
      <c r="T957" s="23" t="s">
        <v>863</v>
      </c>
      <c r="U957" s="1" t="s">
        <v>1069</v>
      </c>
      <c r="V957" s="24" t="s">
        <v>1070</v>
      </c>
    </row>
    <row r="958" spans="1:22">
      <c r="A958" s="1" t="s">
        <v>2595</v>
      </c>
      <c r="B958" s="1" t="s">
        <v>3685</v>
      </c>
      <c r="C958" s="1" t="s">
        <v>4079</v>
      </c>
      <c r="D958" s="1">
        <v>1612087</v>
      </c>
      <c r="E958" s="1">
        <v>1612487</v>
      </c>
      <c r="F958" s="1" t="s">
        <v>4065</v>
      </c>
      <c r="G958" s="1">
        <v>400</v>
      </c>
      <c r="H958" s="1">
        <v>211</v>
      </c>
      <c r="I958" s="1">
        <v>248</v>
      </c>
      <c r="J958" s="19" t="s">
        <v>3584</v>
      </c>
      <c r="K958" s="20" t="s">
        <v>3585</v>
      </c>
      <c r="L958" s="1">
        <v>58</v>
      </c>
      <c r="M958" s="1" t="s">
        <v>161</v>
      </c>
      <c r="N958" s="1">
        <v>4</v>
      </c>
      <c r="O958" s="1">
        <v>7</v>
      </c>
      <c r="P958" s="1">
        <v>11</v>
      </c>
      <c r="Q958" s="16">
        <v>182</v>
      </c>
      <c r="R958" s="16">
        <v>178</v>
      </c>
      <c r="S958" s="12">
        <v>3.9100000000000003E-3</v>
      </c>
      <c r="T958" s="23" t="s">
        <v>1072</v>
      </c>
      <c r="U958" s="1" t="s">
        <v>1069</v>
      </c>
      <c r="V958" s="24" t="s">
        <v>1070</v>
      </c>
    </row>
    <row r="959" spans="1:22">
      <c r="A959" s="1" t="s">
        <v>3308</v>
      </c>
      <c r="B959" s="1" t="s">
        <v>3610</v>
      </c>
      <c r="C959" s="1" t="s">
        <v>4165</v>
      </c>
      <c r="D959" s="1">
        <v>418951</v>
      </c>
      <c r="E959" s="1">
        <v>419351</v>
      </c>
      <c r="F959" s="1" t="s">
        <v>4065</v>
      </c>
      <c r="G959" s="1">
        <v>400</v>
      </c>
      <c r="H959" s="1">
        <v>17</v>
      </c>
      <c r="I959" s="1">
        <v>213</v>
      </c>
      <c r="J959" s="19" t="s">
        <v>4018</v>
      </c>
      <c r="K959" s="20" t="s">
        <v>3585</v>
      </c>
      <c r="L959" s="1">
        <v>58</v>
      </c>
      <c r="M959" s="1" t="s">
        <v>161</v>
      </c>
      <c r="N959" s="1">
        <v>4</v>
      </c>
      <c r="O959" s="1">
        <v>151</v>
      </c>
      <c r="P959" s="1">
        <v>155</v>
      </c>
      <c r="Q959" s="16">
        <v>232</v>
      </c>
      <c r="R959" s="16">
        <v>228</v>
      </c>
      <c r="S959" s="12">
        <v>3.9100000000000003E-3</v>
      </c>
      <c r="T959" s="23" t="s">
        <v>1074</v>
      </c>
      <c r="U959" s="1" t="s">
        <v>1069</v>
      </c>
      <c r="V959" s="24" t="s">
        <v>1075</v>
      </c>
    </row>
    <row r="960" spans="1:22">
      <c r="A960" s="1" t="s">
        <v>3317</v>
      </c>
      <c r="B960" s="1" t="s">
        <v>3783</v>
      </c>
      <c r="C960" s="1" t="s">
        <v>4019</v>
      </c>
      <c r="D960" s="1">
        <v>26204</v>
      </c>
      <c r="E960" s="1">
        <v>26604</v>
      </c>
      <c r="F960" s="1" t="s">
        <v>4066</v>
      </c>
      <c r="G960" s="1">
        <v>400</v>
      </c>
      <c r="H960" s="1">
        <v>72</v>
      </c>
      <c r="I960" s="1">
        <v>293</v>
      </c>
      <c r="J960" s="19" t="s">
        <v>3582</v>
      </c>
      <c r="K960" s="20" t="s">
        <v>3585</v>
      </c>
      <c r="L960" s="1">
        <v>60</v>
      </c>
      <c r="M960" s="1" t="s">
        <v>163</v>
      </c>
      <c r="N960" s="1">
        <v>6</v>
      </c>
      <c r="O960" s="1">
        <v>192</v>
      </c>
      <c r="P960" s="1">
        <v>198</v>
      </c>
      <c r="Q960" s="16">
        <v>136</v>
      </c>
      <c r="R960" s="16">
        <v>130</v>
      </c>
      <c r="S960" s="12">
        <v>9.7599999999999998E-4</v>
      </c>
      <c r="T960" s="23" t="s">
        <v>1098</v>
      </c>
      <c r="U960" s="1" t="s">
        <v>1094</v>
      </c>
      <c r="V960" s="24" t="s">
        <v>1099</v>
      </c>
    </row>
    <row r="961" spans="1:22">
      <c r="A961" s="1" t="s">
        <v>3317</v>
      </c>
      <c r="B961" s="1" t="s">
        <v>3783</v>
      </c>
      <c r="C961" s="1" t="s">
        <v>4019</v>
      </c>
      <c r="D961" s="1">
        <v>26204</v>
      </c>
      <c r="E961" s="1">
        <v>26604</v>
      </c>
      <c r="F961" s="1" t="s">
        <v>4066</v>
      </c>
      <c r="G961" s="1">
        <v>400</v>
      </c>
      <c r="H961" s="1">
        <v>77</v>
      </c>
      <c r="I961" s="1">
        <v>293</v>
      </c>
      <c r="J961" s="19" t="s">
        <v>3582</v>
      </c>
      <c r="K961" s="20" t="s">
        <v>3585</v>
      </c>
      <c r="L961" s="1">
        <v>60</v>
      </c>
      <c r="M961" s="1" t="s">
        <v>163</v>
      </c>
      <c r="N961" s="1">
        <v>6</v>
      </c>
      <c r="O961" s="1">
        <v>197</v>
      </c>
      <c r="P961" s="1">
        <v>203</v>
      </c>
      <c r="Q961" s="16">
        <v>126</v>
      </c>
      <c r="R961" s="16">
        <v>120</v>
      </c>
      <c r="S961" s="12">
        <v>9.7599999999999998E-4</v>
      </c>
      <c r="T961" s="23" t="s">
        <v>1098</v>
      </c>
      <c r="U961" s="1" t="s">
        <v>1094</v>
      </c>
      <c r="V961" s="24" t="s">
        <v>1099</v>
      </c>
    </row>
    <row r="962" spans="1:22">
      <c r="A962" s="1" t="s">
        <v>2828</v>
      </c>
      <c r="B962" s="1" t="s">
        <v>3685</v>
      </c>
      <c r="C962" s="1" t="s">
        <v>4026</v>
      </c>
      <c r="D962" s="1">
        <v>40478</v>
      </c>
      <c r="E962" s="1">
        <v>40878</v>
      </c>
      <c r="F962" s="1" t="s">
        <v>4066</v>
      </c>
      <c r="G962" s="1">
        <v>400</v>
      </c>
      <c r="H962" s="1">
        <v>101</v>
      </c>
      <c r="I962" s="1">
        <v>265</v>
      </c>
      <c r="J962" s="19" t="s">
        <v>3582</v>
      </c>
      <c r="K962" s="20" t="s">
        <v>3585</v>
      </c>
      <c r="L962" s="1">
        <v>60</v>
      </c>
      <c r="M962" s="1" t="s">
        <v>163</v>
      </c>
      <c r="N962" s="1">
        <v>6</v>
      </c>
      <c r="O962" s="1">
        <v>154</v>
      </c>
      <c r="P962" s="1">
        <v>160</v>
      </c>
      <c r="Q962" s="16">
        <v>145</v>
      </c>
      <c r="R962" s="16">
        <v>139</v>
      </c>
      <c r="S962" s="12">
        <v>2.5000000000000001E-4</v>
      </c>
      <c r="T962" s="23" t="s">
        <v>1078</v>
      </c>
      <c r="U962" s="1" t="s">
        <v>1079</v>
      </c>
      <c r="V962" s="24" t="s">
        <v>1083</v>
      </c>
    </row>
    <row r="963" spans="1:22">
      <c r="A963" s="1" t="s">
        <v>2828</v>
      </c>
      <c r="B963" s="1" t="s">
        <v>3685</v>
      </c>
      <c r="C963" s="1" t="s">
        <v>4026</v>
      </c>
      <c r="D963" s="1">
        <v>40478</v>
      </c>
      <c r="E963" s="1">
        <v>40878</v>
      </c>
      <c r="F963" s="1" t="s">
        <v>4066</v>
      </c>
      <c r="G963" s="1">
        <v>400</v>
      </c>
      <c r="H963" s="1">
        <v>183</v>
      </c>
      <c r="I963" s="1">
        <v>265</v>
      </c>
      <c r="J963" s="19" t="s">
        <v>3582</v>
      </c>
      <c r="K963" s="20" t="s">
        <v>3585</v>
      </c>
      <c r="L963" s="1">
        <v>60</v>
      </c>
      <c r="M963" s="1" t="s">
        <v>163</v>
      </c>
      <c r="N963" s="1">
        <v>6</v>
      </c>
      <c r="O963" s="1">
        <v>33</v>
      </c>
      <c r="P963" s="1">
        <v>39</v>
      </c>
      <c r="Q963" s="16">
        <v>184</v>
      </c>
      <c r="R963" s="16">
        <v>178</v>
      </c>
      <c r="S963" s="12">
        <v>2.5000000000000001E-4</v>
      </c>
      <c r="T963" s="23" t="s">
        <v>1078</v>
      </c>
      <c r="U963" s="1" t="s">
        <v>1079</v>
      </c>
      <c r="V963" s="24" t="s">
        <v>1080</v>
      </c>
    </row>
    <row r="964" spans="1:22">
      <c r="A964" s="1" t="s">
        <v>2828</v>
      </c>
      <c r="B964" s="1" t="s">
        <v>3685</v>
      </c>
      <c r="C964" s="1" t="s">
        <v>4026</v>
      </c>
      <c r="D964" s="1">
        <v>40478</v>
      </c>
      <c r="E964" s="1">
        <v>40878</v>
      </c>
      <c r="F964" s="1" t="s">
        <v>4066</v>
      </c>
      <c r="G964" s="1">
        <v>400</v>
      </c>
      <c r="H964" s="1">
        <v>222</v>
      </c>
      <c r="I964" s="1">
        <v>275</v>
      </c>
      <c r="J964" s="19" t="s">
        <v>3582</v>
      </c>
      <c r="K964" s="20" t="s">
        <v>3585</v>
      </c>
      <c r="L964" s="1">
        <v>60</v>
      </c>
      <c r="M964" s="1" t="s">
        <v>163</v>
      </c>
      <c r="N964" s="1">
        <v>6</v>
      </c>
      <c r="O964" s="1">
        <v>72</v>
      </c>
      <c r="P964" s="1">
        <v>78</v>
      </c>
      <c r="Q964" s="16">
        <v>106</v>
      </c>
      <c r="R964" s="16">
        <v>100</v>
      </c>
      <c r="S964" s="12">
        <v>2.5000000000000001E-4</v>
      </c>
      <c r="T964" s="23" t="s">
        <v>1078</v>
      </c>
      <c r="U964" s="1" t="s">
        <v>1079</v>
      </c>
      <c r="V964" s="24" t="s">
        <v>1083</v>
      </c>
    </row>
    <row r="965" spans="1:22">
      <c r="A965" s="1" t="s">
        <v>3321</v>
      </c>
      <c r="B965" s="1" t="s">
        <v>3802</v>
      </c>
      <c r="C965" s="1" t="s">
        <v>4027</v>
      </c>
      <c r="D965" s="1">
        <v>335525</v>
      </c>
      <c r="E965" s="1">
        <v>335925</v>
      </c>
      <c r="F965" s="1" t="s">
        <v>4066</v>
      </c>
      <c r="G965" s="1">
        <v>400</v>
      </c>
      <c r="H965" s="1">
        <v>160</v>
      </c>
      <c r="I965" s="1">
        <v>278</v>
      </c>
      <c r="J965" s="19" t="s">
        <v>3582</v>
      </c>
      <c r="K965" s="20" t="s">
        <v>3585</v>
      </c>
      <c r="L965" s="1">
        <v>60</v>
      </c>
      <c r="M965" s="1" t="s">
        <v>163</v>
      </c>
      <c r="N965" s="1">
        <v>6</v>
      </c>
      <c r="O965" s="1">
        <v>16</v>
      </c>
      <c r="P965" s="1">
        <v>22</v>
      </c>
      <c r="Q965" s="16">
        <v>224</v>
      </c>
      <c r="R965" s="16">
        <v>218</v>
      </c>
      <c r="S965" s="12">
        <v>1.4599999999999999E-3</v>
      </c>
      <c r="T965" s="23" t="s">
        <v>1108</v>
      </c>
      <c r="U965" s="1" t="s">
        <v>1106</v>
      </c>
      <c r="V965" s="24" t="s">
        <v>1109</v>
      </c>
    </row>
    <row r="966" spans="1:22">
      <c r="A966" s="1" t="s">
        <v>3321</v>
      </c>
      <c r="B966" s="1" t="s">
        <v>3802</v>
      </c>
      <c r="C966" s="1" t="s">
        <v>4027</v>
      </c>
      <c r="D966" s="1">
        <v>335525</v>
      </c>
      <c r="E966" s="1">
        <v>335925</v>
      </c>
      <c r="F966" s="1" t="s">
        <v>4066</v>
      </c>
      <c r="G966" s="1">
        <v>400</v>
      </c>
      <c r="H966" s="1">
        <v>163</v>
      </c>
      <c r="I966" s="1">
        <v>304</v>
      </c>
      <c r="J966" s="19" t="s">
        <v>3582</v>
      </c>
      <c r="K966" s="20" t="s">
        <v>3585</v>
      </c>
      <c r="L966" s="1">
        <v>60</v>
      </c>
      <c r="M966" s="1" t="s">
        <v>163</v>
      </c>
      <c r="N966" s="1">
        <v>6</v>
      </c>
      <c r="O966" s="1">
        <v>19</v>
      </c>
      <c r="P966" s="1">
        <v>25</v>
      </c>
      <c r="Q966" s="16">
        <v>218</v>
      </c>
      <c r="R966" s="16">
        <v>212</v>
      </c>
      <c r="S966" s="12">
        <v>1.4599999999999999E-3</v>
      </c>
      <c r="T966" s="23" t="s">
        <v>1108</v>
      </c>
      <c r="U966" s="1" t="s">
        <v>1106</v>
      </c>
      <c r="V966" s="24" t="s">
        <v>1109</v>
      </c>
    </row>
    <row r="967" spans="1:22">
      <c r="A967" s="1" t="s">
        <v>3319</v>
      </c>
      <c r="B967" s="1" t="s">
        <v>3822</v>
      </c>
      <c r="C967" s="1" t="s">
        <v>4031</v>
      </c>
      <c r="D967" s="1">
        <v>1618261</v>
      </c>
      <c r="E967" s="1">
        <v>1618661</v>
      </c>
      <c r="F967" s="1" t="s">
        <v>4065</v>
      </c>
      <c r="G967" s="1">
        <v>400</v>
      </c>
      <c r="H967" s="1">
        <v>2</v>
      </c>
      <c r="I967" s="1">
        <v>165</v>
      </c>
      <c r="J967" s="19" t="s">
        <v>3582</v>
      </c>
      <c r="K967" s="20" t="s">
        <v>3585</v>
      </c>
      <c r="L967" s="1">
        <v>60</v>
      </c>
      <c r="M967" s="1" t="s">
        <v>163</v>
      </c>
      <c r="N967" s="1">
        <v>6</v>
      </c>
      <c r="O967" s="1">
        <v>65</v>
      </c>
      <c r="P967" s="1">
        <v>71</v>
      </c>
      <c r="Q967" s="16">
        <v>333</v>
      </c>
      <c r="R967" s="16">
        <v>327</v>
      </c>
      <c r="S967" s="12">
        <v>1.4599999999999999E-3</v>
      </c>
      <c r="T967" s="23" t="s">
        <v>1103</v>
      </c>
      <c r="U967" s="1" t="s">
        <v>1101</v>
      </c>
      <c r="V967" s="24" t="s">
        <v>1104</v>
      </c>
    </row>
    <row r="968" spans="1:22">
      <c r="A968" s="1" t="s">
        <v>3323</v>
      </c>
      <c r="B968" s="1" t="s">
        <v>3774</v>
      </c>
      <c r="C968" s="1" t="s">
        <v>4129</v>
      </c>
      <c r="D968" s="1">
        <v>148252</v>
      </c>
      <c r="E968" s="1">
        <v>148652</v>
      </c>
      <c r="F968" s="1" t="s">
        <v>4066</v>
      </c>
      <c r="G968" s="1">
        <v>400</v>
      </c>
      <c r="H968" s="1">
        <v>44</v>
      </c>
      <c r="I968" s="1">
        <v>323</v>
      </c>
      <c r="J968" s="19" t="s">
        <v>3582</v>
      </c>
      <c r="K968" s="20" t="s">
        <v>3585</v>
      </c>
      <c r="L968" s="1">
        <v>60</v>
      </c>
      <c r="M968" s="1" t="s">
        <v>163</v>
      </c>
      <c r="N968" s="1">
        <v>6</v>
      </c>
      <c r="O968" s="1">
        <v>11</v>
      </c>
      <c r="P968" s="1">
        <v>17</v>
      </c>
      <c r="Q968" s="16">
        <v>345</v>
      </c>
      <c r="R968" s="16">
        <v>339</v>
      </c>
      <c r="S968" s="12">
        <v>1.4599999999999999E-3</v>
      </c>
      <c r="T968" s="23" t="s">
        <v>1112</v>
      </c>
      <c r="U968" s="1" t="s">
        <v>1101</v>
      </c>
      <c r="V968" s="24" t="s">
        <v>1113</v>
      </c>
    </row>
    <row r="969" spans="1:22">
      <c r="A969" s="1" t="s">
        <v>3323</v>
      </c>
      <c r="B969" s="1" t="s">
        <v>3774</v>
      </c>
      <c r="C969" s="1" t="s">
        <v>4129</v>
      </c>
      <c r="D969" s="1">
        <v>148252</v>
      </c>
      <c r="E969" s="1">
        <v>148652</v>
      </c>
      <c r="F969" s="1" t="s">
        <v>4066</v>
      </c>
      <c r="G969" s="1">
        <v>400</v>
      </c>
      <c r="H969" s="1">
        <v>66</v>
      </c>
      <c r="I969" s="1">
        <v>323</v>
      </c>
      <c r="J969" s="19" t="s">
        <v>3582</v>
      </c>
      <c r="K969" s="20" t="s">
        <v>3585</v>
      </c>
      <c r="L969" s="1">
        <v>60</v>
      </c>
      <c r="M969" s="1" t="s">
        <v>163</v>
      </c>
      <c r="N969" s="1">
        <v>6</v>
      </c>
      <c r="O969" s="1">
        <v>33</v>
      </c>
      <c r="P969" s="1">
        <v>39</v>
      </c>
      <c r="Q969" s="16">
        <v>301</v>
      </c>
      <c r="R969" s="16">
        <v>295</v>
      </c>
      <c r="S969" s="12">
        <v>1.4599999999999999E-3</v>
      </c>
      <c r="T969" s="23" t="s">
        <v>1112</v>
      </c>
      <c r="U969" s="1" t="s">
        <v>1101</v>
      </c>
      <c r="V969" s="24" t="s">
        <v>1113</v>
      </c>
    </row>
    <row r="970" spans="1:22">
      <c r="A970" s="1" t="s">
        <v>3314</v>
      </c>
      <c r="B970" s="1" t="s">
        <v>3685</v>
      </c>
      <c r="C970" s="1" t="s">
        <v>4041</v>
      </c>
      <c r="D970" s="1">
        <v>1372994</v>
      </c>
      <c r="E970" s="1">
        <v>1373394</v>
      </c>
      <c r="F970" s="1" t="s">
        <v>4065</v>
      </c>
      <c r="G970" s="1">
        <v>400</v>
      </c>
      <c r="H970" s="1">
        <v>228</v>
      </c>
      <c r="I970" s="1">
        <v>267</v>
      </c>
      <c r="J970" s="19" t="s">
        <v>3582</v>
      </c>
      <c r="K970" s="20" t="s">
        <v>3585</v>
      </c>
      <c r="L970" s="1">
        <v>60</v>
      </c>
      <c r="M970" s="1" t="s">
        <v>163</v>
      </c>
      <c r="N970" s="1">
        <v>6</v>
      </c>
      <c r="O970" s="1">
        <v>23</v>
      </c>
      <c r="P970" s="1">
        <v>29</v>
      </c>
      <c r="Q970" s="16">
        <v>149</v>
      </c>
      <c r="R970" s="16">
        <v>143</v>
      </c>
      <c r="S970" s="12">
        <v>9.7599999999999998E-4</v>
      </c>
      <c r="T970" s="23" t="s">
        <v>1093</v>
      </c>
      <c r="U970" s="1" t="s">
        <v>1094</v>
      </c>
      <c r="V970" s="24" t="s">
        <v>1096</v>
      </c>
    </row>
    <row r="971" spans="1:22">
      <c r="A971" s="1" t="s">
        <v>3314</v>
      </c>
      <c r="B971" s="1" t="s">
        <v>3685</v>
      </c>
      <c r="C971" s="1" t="s">
        <v>4041</v>
      </c>
      <c r="D971" s="1">
        <v>1372994</v>
      </c>
      <c r="E971" s="1">
        <v>1373394</v>
      </c>
      <c r="F971" s="1" t="s">
        <v>4065</v>
      </c>
      <c r="G971" s="1">
        <v>400</v>
      </c>
      <c r="H971" s="1">
        <v>236</v>
      </c>
      <c r="I971" s="1">
        <v>273</v>
      </c>
      <c r="J971" s="19" t="s">
        <v>3582</v>
      </c>
      <c r="K971" s="20" t="s">
        <v>3585</v>
      </c>
      <c r="L971" s="1">
        <v>60</v>
      </c>
      <c r="M971" s="1" t="s">
        <v>163</v>
      </c>
      <c r="N971" s="1">
        <v>6</v>
      </c>
      <c r="O971" s="1">
        <v>31</v>
      </c>
      <c r="P971" s="1">
        <v>37</v>
      </c>
      <c r="Q971" s="16">
        <v>133</v>
      </c>
      <c r="R971" s="16">
        <v>127</v>
      </c>
      <c r="S971" s="12">
        <v>9.7599999999999998E-4</v>
      </c>
      <c r="T971" s="23" t="s">
        <v>1093</v>
      </c>
      <c r="U971" s="1" t="s">
        <v>1094</v>
      </c>
      <c r="V971" s="24" t="s">
        <v>1097</v>
      </c>
    </row>
    <row r="972" spans="1:22">
      <c r="A972" s="1" t="s">
        <v>3316</v>
      </c>
      <c r="B972" s="1" t="s">
        <v>3685</v>
      </c>
      <c r="C972" s="1" t="s">
        <v>4076</v>
      </c>
      <c r="D972" s="1">
        <v>478284</v>
      </c>
      <c r="E972" s="1">
        <v>478684</v>
      </c>
      <c r="F972" s="1" t="s">
        <v>4066</v>
      </c>
      <c r="G972" s="1">
        <v>400</v>
      </c>
      <c r="H972" s="1">
        <v>263</v>
      </c>
      <c r="I972" s="1">
        <v>314</v>
      </c>
      <c r="J972" s="19" t="s">
        <v>3584</v>
      </c>
      <c r="K972" s="20" t="s">
        <v>3585</v>
      </c>
      <c r="L972" s="1">
        <v>60</v>
      </c>
      <c r="M972" s="1" t="s">
        <v>163</v>
      </c>
      <c r="N972" s="1">
        <v>6</v>
      </c>
      <c r="O972" s="1">
        <v>22</v>
      </c>
      <c r="P972" s="1">
        <v>28</v>
      </c>
      <c r="Q972" s="16">
        <v>115</v>
      </c>
      <c r="R972" s="16">
        <v>109</v>
      </c>
      <c r="S972" s="12">
        <v>9.7599999999999998E-4</v>
      </c>
      <c r="T972" s="23" t="s">
        <v>1093</v>
      </c>
      <c r="U972" s="1" t="s">
        <v>1094</v>
      </c>
      <c r="V972" s="24" t="s">
        <v>1095</v>
      </c>
    </row>
    <row r="973" spans="1:22">
      <c r="A973" s="1" t="s">
        <v>3320</v>
      </c>
      <c r="B973" s="1" t="s">
        <v>3685</v>
      </c>
      <c r="C973" s="1" t="s">
        <v>4069</v>
      </c>
      <c r="D973" s="1">
        <v>13169830</v>
      </c>
      <c r="E973" s="1">
        <v>13170230</v>
      </c>
      <c r="F973" s="1" t="s">
        <v>4066</v>
      </c>
      <c r="G973" s="1">
        <v>400</v>
      </c>
      <c r="H973" s="1">
        <v>15</v>
      </c>
      <c r="I973" s="1">
        <v>133</v>
      </c>
      <c r="J973" s="19" t="s">
        <v>3584</v>
      </c>
      <c r="K973" s="20" t="s">
        <v>3585</v>
      </c>
      <c r="L973" s="1">
        <v>60</v>
      </c>
      <c r="M973" s="1" t="s">
        <v>163</v>
      </c>
      <c r="N973" s="1">
        <v>6</v>
      </c>
      <c r="O973" s="1">
        <v>19</v>
      </c>
      <c r="P973" s="1">
        <v>25</v>
      </c>
      <c r="Q973" s="16">
        <v>366</v>
      </c>
      <c r="R973" s="16">
        <v>360</v>
      </c>
      <c r="S973" s="12">
        <v>1.4599999999999999E-3</v>
      </c>
      <c r="T973" s="23" t="s">
        <v>1105</v>
      </c>
      <c r="U973" s="1" t="s">
        <v>1106</v>
      </c>
      <c r="V973" s="24" t="s">
        <v>1107</v>
      </c>
    </row>
    <row r="974" spans="1:22">
      <c r="A974" s="1" t="s">
        <v>2752</v>
      </c>
      <c r="B974" s="1" t="s">
        <v>3685</v>
      </c>
      <c r="C974" s="1" t="s">
        <v>4069</v>
      </c>
      <c r="D974" s="1">
        <v>8021235</v>
      </c>
      <c r="E974" s="1">
        <v>8021635</v>
      </c>
      <c r="F974" s="1" t="s">
        <v>4065</v>
      </c>
      <c r="G974" s="1">
        <v>400</v>
      </c>
      <c r="H974" s="1">
        <v>155</v>
      </c>
      <c r="I974" s="1">
        <v>370</v>
      </c>
      <c r="J974" s="19" t="s">
        <v>3584</v>
      </c>
      <c r="K974" s="20" t="s">
        <v>3585</v>
      </c>
      <c r="L974" s="1">
        <v>60</v>
      </c>
      <c r="M974" s="1" t="s">
        <v>163</v>
      </c>
      <c r="N974" s="1">
        <v>6</v>
      </c>
      <c r="O974" s="1">
        <v>154</v>
      </c>
      <c r="P974" s="1">
        <v>160</v>
      </c>
      <c r="Q974" s="16">
        <v>91</v>
      </c>
      <c r="R974" s="16">
        <v>85</v>
      </c>
      <c r="S974" s="12">
        <v>2.5000000000000001E-4</v>
      </c>
      <c r="T974" s="23" t="s">
        <v>1084</v>
      </c>
      <c r="U974" s="1" t="s">
        <v>1079</v>
      </c>
      <c r="V974" s="24" t="s">
        <v>1083</v>
      </c>
    </row>
    <row r="975" spans="1:22">
      <c r="A975" s="1" t="s">
        <v>3309</v>
      </c>
      <c r="B975" s="1" t="s">
        <v>3685</v>
      </c>
      <c r="C975" s="1" t="s">
        <v>4069</v>
      </c>
      <c r="D975" s="1">
        <v>4582258</v>
      </c>
      <c r="E975" s="1">
        <v>4582658</v>
      </c>
      <c r="F975" s="1" t="s">
        <v>4066</v>
      </c>
      <c r="G975" s="1">
        <v>400</v>
      </c>
      <c r="H975" s="1">
        <v>69</v>
      </c>
      <c r="I975" s="1">
        <v>233</v>
      </c>
      <c r="J975" s="19" t="s">
        <v>3584</v>
      </c>
      <c r="K975" s="20" t="s">
        <v>3585</v>
      </c>
      <c r="L975" s="1">
        <v>60</v>
      </c>
      <c r="M975" s="1" t="s">
        <v>163</v>
      </c>
      <c r="N975" s="1">
        <v>6</v>
      </c>
      <c r="O975" s="1">
        <v>154</v>
      </c>
      <c r="P975" s="1">
        <v>160</v>
      </c>
      <c r="Q975" s="16">
        <v>177</v>
      </c>
      <c r="R975" s="16">
        <v>171</v>
      </c>
      <c r="S975" s="12">
        <v>2.5000000000000001E-4</v>
      </c>
      <c r="T975" s="23" t="s">
        <v>1084</v>
      </c>
      <c r="U975" s="1" t="s">
        <v>1079</v>
      </c>
      <c r="V975" s="24" t="s">
        <v>1083</v>
      </c>
    </row>
    <row r="976" spans="1:22">
      <c r="A976" s="1" t="s">
        <v>3315</v>
      </c>
      <c r="B976" s="1" t="s">
        <v>3685</v>
      </c>
      <c r="C976" s="1" t="s">
        <v>4069</v>
      </c>
      <c r="D976" s="1">
        <v>11525810</v>
      </c>
      <c r="E976" s="1">
        <v>11526210</v>
      </c>
      <c r="F976" s="1" t="s">
        <v>4065</v>
      </c>
      <c r="G976" s="1">
        <v>400</v>
      </c>
      <c r="H976" s="1">
        <v>305</v>
      </c>
      <c r="I976" s="1">
        <v>349</v>
      </c>
      <c r="J976" s="19" t="s">
        <v>3584</v>
      </c>
      <c r="K976" s="20" t="s">
        <v>3585</v>
      </c>
      <c r="L976" s="1">
        <v>60</v>
      </c>
      <c r="M976" s="1" t="s">
        <v>163</v>
      </c>
      <c r="N976" s="1">
        <v>6</v>
      </c>
      <c r="O976" s="1">
        <v>22</v>
      </c>
      <c r="P976" s="1">
        <v>28</v>
      </c>
      <c r="Q976" s="16">
        <v>73</v>
      </c>
      <c r="R976" s="16">
        <v>67</v>
      </c>
      <c r="S976" s="12">
        <v>9.7599999999999998E-4</v>
      </c>
      <c r="T976" s="23" t="s">
        <v>1093</v>
      </c>
      <c r="U976" s="1" t="s">
        <v>1094</v>
      </c>
      <c r="V976" s="24" t="s">
        <v>1095</v>
      </c>
    </row>
    <row r="977" spans="1:22">
      <c r="A977" s="1" t="s">
        <v>3310</v>
      </c>
      <c r="B977" s="1" t="s">
        <v>3685</v>
      </c>
      <c r="C977" s="1" t="s">
        <v>4069</v>
      </c>
      <c r="D977" s="1">
        <v>11549062</v>
      </c>
      <c r="E977" s="1">
        <v>11549462</v>
      </c>
      <c r="F977" s="1" t="s">
        <v>4066</v>
      </c>
      <c r="G977" s="1">
        <v>400</v>
      </c>
      <c r="H977" s="1">
        <v>4</v>
      </c>
      <c r="I977" s="1">
        <v>261</v>
      </c>
      <c r="J977" s="19" t="s">
        <v>3584</v>
      </c>
      <c r="K977" s="20" t="s">
        <v>3585</v>
      </c>
      <c r="L977" s="1">
        <v>60</v>
      </c>
      <c r="M977" s="1" t="s">
        <v>163</v>
      </c>
      <c r="N977" s="1">
        <v>6</v>
      </c>
      <c r="O977" s="1">
        <v>30</v>
      </c>
      <c r="P977" s="1">
        <v>36</v>
      </c>
      <c r="Q977" s="16">
        <v>366</v>
      </c>
      <c r="R977" s="16">
        <v>360</v>
      </c>
      <c r="S977" s="12">
        <v>4.9399999999999997E-4</v>
      </c>
      <c r="T977" s="23" t="s">
        <v>1085</v>
      </c>
      <c r="U977" s="1" t="s">
        <v>1086</v>
      </c>
      <c r="V977" s="24" t="s">
        <v>1087</v>
      </c>
    </row>
    <row r="978" spans="1:22">
      <c r="A978" s="1" t="s">
        <v>3324</v>
      </c>
      <c r="B978" s="1" t="s">
        <v>3685</v>
      </c>
      <c r="C978" s="1" t="s">
        <v>4069</v>
      </c>
      <c r="D978" s="1">
        <v>2735751</v>
      </c>
      <c r="E978" s="1">
        <v>2736151</v>
      </c>
      <c r="F978" s="1" t="s">
        <v>4065</v>
      </c>
      <c r="G978" s="1">
        <v>400</v>
      </c>
      <c r="H978" s="1">
        <v>115</v>
      </c>
      <c r="I978" s="1">
        <v>278</v>
      </c>
      <c r="J978" s="19" t="s">
        <v>3584</v>
      </c>
      <c r="K978" s="20" t="s">
        <v>3585</v>
      </c>
      <c r="L978" s="1">
        <v>60</v>
      </c>
      <c r="M978" s="1" t="s">
        <v>163</v>
      </c>
      <c r="N978" s="1">
        <v>6</v>
      </c>
      <c r="O978" s="1">
        <v>37</v>
      </c>
      <c r="P978" s="1">
        <v>43</v>
      </c>
      <c r="Q978" s="16">
        <v>248</v>
      </c>
      <c r="R978" s="16">
        <v>242</v>
      </c>
      <c r="S978" s="12">
        <v>3.13E-3</v>
      </c>
      <c r="T978" s="23" t="s">
        <v>1114</v>
      </c>
      <c r="U978" s="1" t="s">
        <v>1115</v>
      </c>
      <c r="V978" s="24" t="s">
        <v>1116</v>
      </c>
    </row>
    <row r="979" spans="1:22">
      <c r="A979" s="1" t="s">
        <v>2757</v>
      </c>
      <c r="B979" s="1" t="s">
        <v>3685</v>
      </c>
      <c r="C979" s="1" t="s">
        <v>4074</v>
      </c>
      <c r="D979" s="1">
        <v>687492</v>
      </c>
      <c r="E979" s="1">
        <v>687892</v>
      </c>
      <c r="F979" s="1" t="s">
        <v>4065</v>
      </c>
      <c r="G979" s="1">
        <v>400</v>
      </c>
      <c r="H979" s="1">
        <v>11</v>
      </c>
      <c r="I979" s="1">
        <v>225</v>
      </c>
      <c r="J979" s="19" t="s">
        <v>3584</v>
      </c>
      <c r="K979" s="20" t="s">
        <v>3585</v>
      </c>
      <c r="L979" s="1">
        <v>60</v>
      </c>
      <c r="M979" s="1" t="s">
        <v>163</v>
      </c>
      <c r="N979" s="1">
        <v>6</v>
      </c>
      <c r="O979" s="1">
        <v>72</v>
      </c>
      <c r="P979" s="1">
        <v>78</v>
      </c>
      <c r="Q979" s="16">
        <v>317</v>
      </c>
      <c r="R979" s="16">
        <v>311</v>
      </c>
      <c r="S979" s="12">
        <v>2.5000000000000001E-4</v>
      </c>
      <c r="T979" s="23" t="s">
        <v>1081</v>
      </c>
      <c r="U979" s="1" t="s">
        <v>1079</v>
      </c>
      <c r="V979" s="24" t="s">
        <v>1082</v>
      </c>
    </row>
    <row r="980" spans="1:22">
      <c r="A980" s="1" t="s">
        <v>3322</v>
      </c>
      <c r="B980" s="1" t="s">
        <v>3610</v>
      </c>
      <c r="C980" s="1" t="s">
        <v>4085</v>
      </c>
      <c r="D980" s="1">
        <v>2693470</v>
      </c>
      <c r="E980" s="1">
        <v>2693870</v>
      </c>
      <c r="F980" s="1" t="s">
        <v>4066</v>
      </c>
      <c r="G980" s="1">
        <v>400</v>
      </c>
      <c r="H980" s="1">
        <v>73</v>
      </c>
      <c r="I980" s="1">
        <v>214</v>
      </c>
      <c r="J980" s="19" t="s">
        <v>4018</v>
      </c>
      <c r="K980" s="20" t="s">
        <v>3585</v>
      </c>
      <c r="L980" s="1">
        <v>60</v>
      </c>
      <c r="M980" s="1" t="s">
        <v>163</v>
      </c>
      <c r="N980" s="1">
        <v>6</v>
      </c>
      <c r="O980" s="1">
        <v>16</v>
      </c>
      <c r="P980" s="1">
        <v>22</v>
      </c>
      <c r="Q980" s="16">
        <v>311</v>
      </c>
      <c r="R980" s="16">
        <v>305</v>
      </c>
      <c r="S980" s="12">
        <v>1.4599999999999999E-3</v>
      </c>
      <c r="T980" s="23" t="s">
        <v>1110</v>
      </c>
      <c r="U980" s="1" t="s">
        <v>1106</v>
      </c>
      <c r="V980" s="24" t="s">
        <v>1111</v>
      </c>
    </row>
    <row r="981" spans="1:22">
      <c r="A981" s="1" t="s">
        <v>3313</v>
      </c>
      <c r="B981" s="1" t="s">
        <v>3610</v>
      </c>
      <c r="C981" s="1" t="s">
        <v>4106</v>
      </c>
      <c r="D981" s="1">
        <v>2453558</v>
      </c>
      <c r="E981" s="1">
        <v>2453958</v>
      </c>
      <c r="F981" s="1" t="s">
        <v>4066</v>
      </c>
      <c r="G981" s="1">
        <v>400</v>
      </c>
      <c r="H981" s="1">
        <v>1</v>
      </c>
      <c r="I981" s="1">
        <v>97</v>
      </c>
      <c r="J981" s="19" t="s">
        <v>4018</v>
      </c>
      <c r="K981" s="20" t="s">
        <v>3585</v>
      </c>
      <c r="L981" s="1">
        <v>60</v>
      </c>
      <c r="M981" s="1" t="s">
        <v>163</v>
      </c>
      <c r="N981" s="1">
        <v>6</v>
      </c>
      <c r="O981" s="1">
        <v>22</v>
      </c>
      <c r="P981" s="1">
        <v>28</v>
      </c>
      <c r="Q981" s="16">
        <v>377</v>
      </c>
      <c r="R981" s="16">
        <v>371</v>
      </c>
      <c r="S981" s="12">
        <v>9.7599999999999998E-4</v>
      </c>
      <c r="T981" s="23" t="s">
        <v>1093</v>
      </c>
      <c r="U981" s="1" t="s">
        <v>1094</v>
      </c>
      <c r="V981" s="24" t="s">
        <v>1095</v>
      </c>
    </row>
    <row r="982" spans="1:22">
      <c r="A982" s="1" t="s">
        <v>3312</v>
      </c>
      <c r="B982" s="1" t="s">
        <v>3631</v>
      </c>
      <c r="C982" s="1" t="s">
        <v>4087</v>
      </c>
      <c r="D982" s="1">
        <v>3957636</v>
      </c>
      <c r="E982" s="1">
        <v>3958036</v>
      </c>
      <c r="F982" s="1" t="s">
        <v>4065</v>
      </c>
      <c r="G982" s="1">
        <v>400</v>
      </c>
      <c r="H982" s="1">
        <v>33</v>
      </c>
      <c r="I982" s="1">
        <v>249</v>
      </c>
      <c r="J982" s="19" t="s">
        <v>4018</v>
      </c>
      <c r="K982" s="20" t="s">
        <v>3585</v>
      </c>
      <c r="L982" s="1">
        <v>60</v>
      </c>
      <c r="M982" s="1" t="s">
        <v>163</v>
      </c>
      <c r="N982" s="1">
        <v>6</v>
      </c>
      <c r="O982" s="1">
        <v>122</v>
      </c>
      <c r="P982" s="1">
        <v>128</v>
      </c>
      <c r="Q982" s="16">
        <v>245</v>
      </c>
      <c r="R982" s="16">
        <v>239</v>
      </c>
      <c r="S982" s="12">
        <v>7.3800000000000005E-4</v>
      </c>
      <c r="T982" s="23" t="s">
        <v>1090</v>
      </c>
      <c r="U982" s="1" t="s">
        <v>1091</v>
      </c>
      <c r="V982" s="24" t="s">
        <v>1092</v>
      </c>
    </row>
    <row r="983" spans="1:22">
      <c r="A983" s="1" t="s">
        <v>3325</v>
      </c>
      <c r="B983" s="1" t="s">
        <v>3652</v>
      </c>
      <c r="C983" s="1" t="s">
        <v>4148</v>
      </c>
      <c r="D983" s="1">
        <v>1108005</v>
      </c>
      <c r="E983" s="1">
        <v>1108405</v>
      </c>
      <c r="F983" s="1" t="s">
        <v>4066</v>
      </c>
      <c r="G983" s="1">
        <v>400</v>
      </c>
      <c r="H983" s="1">
        <v>38</v>
      </c>
      <c r="I983" s="1">
        <v>265</v>
      </c>
      <c r="J983" s="19" t="s">
        <v>4018</v>
      </c>
      <c r="K983" s="20" t="s">
        <v>3585</v>
      </c>
      <c r="L983" s="1">
        <v>60</v>
      </c>
      <c r="M983" s="1" t="s">
        <v>163</v>
      </c>
      <c r="N983" s="1">
        <v>6</v>
      </c>
      <c r="O983" s="1">
        <v>134</v>
      </c>
      <c r="P983" s="1">
        <v>140</v>
      </c>
      <c r="Q983" s="16">
        <v>228</v>
      </c>
      <c r="R983" s="16">
        <v>222</v>
      </c>
      <c r="S983" s="12">
        <v>3.13E-3</v>
      </c>
      <c r="T983" s="23" t="s">
        <v>1117</v>
      </c>
      <c r="U983" s="1" t="s">
        <v>1115</v>
      </c>
      <c r="V983" s="24" t="s">
        <v>1118</v>
      </c>
    </row>
    <row r="984" spans="1:22">
      <c r="A984" s="1" t="s">
        <v>3318</v>
      </c>
      <c r="B984" s="1" t="s">
        <v>3610</v>
      </c>
      <c r="C984" s="1" t="s">
        <v>4148</v>
      </c>
      <c r="D984" s="1">
        <v>2425070</v>
      </c>
      <c r="E984" s="1">
        <v>2425470</v>
      </c>
      <c r="F984" s="1" t="s">
        <v>4065</v>
      </c>
      <c r="G984" s="1">
        <v>400</v>
      </c>
      <c r="H984" s="1">
        <v>9</v>
      </c>
      <c r="I984" s="1">
        <v>175</v>
      </c>
      <c r="J984" s="19" t="s">
        <v>4018</v>
      </c>
      <c r="K984" s="20" t="s">
        <v>3585</v>
      </c>
      <c r="L984" s="1">
        <v>60</v>
      </c>
      <c r="M984" s="1" t="s">
        <v>163</v>
      </c>
      <c r="N984" s="1">
        <v>6</v>
      </c>
      <c r="O984" s="1">
        <v>65</v>
      </c>
      <c r="P984" s="1">
        <v>71</v>
      </c>
      <c r="Q984" s="16">
        <v>326</v>
      </c>
      <c r="R984" s="16">
        <v>320</v>
      </c>
      <c r="S984" s="12">
        <v>1.4599999999999999E-3</v>
      </c>
      <c r="T984" s="23" t="s">
        <v>1100</v>
      </c>
      <c r="U984" s="1" t="s">
        <v>1101</v>
      </c>
      <c r="V984" s="24" t="s">
        <v>1102</v>
      </c>
    </row>
    <row r="985" spans="1:22">
      <c r="A985" s="1" t="s">
        <v>3311</v>
      </c>
      <c r="B985" s="1" t="s">
        <v>3610</v>
      </c>
      <c r="C985" s="1" t="s">
        <v>4165</v>
      </c>
      <c r="D985" s="1">
        <v>283248</v>
      </c>
      <c r="E985" s="1">
        <v>283648</v>
      </c>
      <c r="F985" s="1" t="s">
        <v>4066</v>
      </c>
      <c r="G985" s="1">
        <v>400</v>
      </c>
      <c r="H985" s="1">
        <v>4</v>
      </c>
      <c r="I985" s="1">
        <v>283</v>
      </c>
      <c r="J985" s="19" t="s">
        <v>4018</v>
      </c>
      <c r="K985" s="20" t="s">
        <v>3585</v>
      </c>
      <c r="L985" s="1">
        <v>60</v>
      </c>
      <c r="M985" s="1" t="s">
        <v>163</v>
      </c>
      <c r="N985" s="1">
        <v>6</v>
      </c>
      <c r="O985" s="1">
        <v>86</v>
      </c>
      <c r="P985" s="1">
        <v>92</v>
      </c>
      <c r="Q985" s="16">
        <v>310</v>
      </c>
      <c r="R985" s="16">
        <v>304</v>
      </c>
      <c r="S985" s="12">
        <v>4.9399999999999997E-4</v>
      </c>
      <c r="T985" s="23" t="s">
        <v>1088</v>
      </c>
      <c r="U985" s="1" t="s">
        <v>1086</v>
      </c>
      <c r="V985" s="24" t="s">
        <v>1089</v>
      </c>
    </row>
    <row r="986" spans="1:22">
      <c r="A986" s="1" t="s">
        <v>2828</v>
      </c>
      <c r="B986" s="1" t="s">
        <v>3685</v>
      </c>
      <c r="C986" s="1" t="s">
        <v>4026</v>
      </c>
      <c r="D986" s="1">
        <v>40478</v>
      </c>
      <c r="E986" s="1">
        <v>40878</v>
      </c>
      <c r="F986" s="1" t="s">
        <v>4066</v>
      </c>
      <c r="G986" s="1">
        <v>400</v>
      </c>
      <c r="H986" s="1">
        <v>101</v>
      </c>
      <c r="I986" s="1">
        <v>265</v>
      </c>
      <c r="J986" s="19" t="s">
        <v>3582</v>
      </c>
      <c r="K986" s="20" t="s">
        <v>3585</v>
      </c>
      <c r="L986" s="1">
        <v>60</v>
      </c>
      <c r="M986" s="1" t="s">
        <v>164</v>
      </c>
      <c r="N986" s="1">
        <v>6</v>
      </c>
      <c r="O986" s="1">
        <v>11</v>
      </c>
      <c r="P986" s="1">
        <v>17</v>
      </c>
      <c r="Q986" s="16">
        <v>288</v>
      </c>
      <c r="R986" s="16">
        <v>282</v>
      </c>
      <c r="S986" s="12">
        <v>4.6500000000000003E-4</v>
      </c>
      <c r="T986" s="23" t="s">
        <v>1135</v>
      </c>
      <c r="U986" s="1" t="s">
        <v>1136</v>
      </c>
      <c r="V986" s="24" t="s">
        <v>1137</v>
      </c>
    </row>
    <row r="987" spans="1:22">
      <c r="A987" s="1" t="s">
        <v>2828</v>
      </c>
      <c r="B987" s="1" t="s">
        <v>3685</v>
      </c>
      <c r="C987" s="1" t="s">
        <v>4026</v>
      </c>
      <c r="D987" s="1">
        <v>40478</v>
      </c>
      <c r="E987" s="1">
        <v>40878</v>
      </c>
      <c r="F987" s="1" t="s">
        <v>4066</v>
      </c>
      <c r="G987" s="1">
        <v>400</v>
      </c>
      <c r="H987" s="1">
        <v>183</v>
      </c>
      <c r="I987" s="1">
        <v>265</v>
      </c>
      <c r="J987" s="19" t="s">
        <v>3582</v>
      </c>
      <c r="K987" s="20" t="s">
        <v>3585</v>
      </c>
      <c r="L987" s="1">
        <v>60</v>
      </c>
      <c r="M987" s="1" t="s">
        <v>164</v>
      </c>
      <c r="N987" s="1">
        <v>6</v>
      </c>
      <c r="O987" s="1">
        <v>132</v>
      </c>
      <c r="P987" s="1">
        <v>138</v>
      </c>
      <c r="Q987" s="16">
        <v>85</v>
      </c>
      <c r="R987" s="16">
        <v>79</v>
      </c>
      <c r="S987" s="12">
        <v>4.6500000000000003E-4</v>
      </c>
      <c r="T987" s="23" t="s">
        <v>1135</v>
      </c>
      <c r="U987" s="1" t="s">
        <v>1136</v>
      </c>
      <c r="V987" s="24" t="s">
        <v>1137</v>
      </c>
    </row>
    <row r="988" spans="1:22">
      <c r="A988" s="1" t="s">
        <v>2828</v>
      </c>
      <c r="B988" s="1" t="s">
        <v>3685</v>
      </c>
      <c r="C988" s="1" t="s">
        <v>4026</v>
      </c>
      <c r="D988" s="1">
        <v>40478</v>
      </c>
      <c r="E988" s="1">
        <v>40878</v>
      </c>
      <c r="F988" s="1" t="s">
        <v>4066</v>
      </c>
      <c r="G988" s="1">
        <v>400</v>
      </c>
      <c r="H988" s="1">
        <v>222</v>
      </c>
      <c r="I988" s="1">
        <v>275</v>
      </c>
      <c r="J988" s="19" t="s">
        <v>3582</v>
      </c>
      <c r="K988" s="20" t="s">
        <v>3585</v>
      </c>
      <c r="L988" s="1">
        <v>60</v>
      </c>
      <c r="M988" s="1" t="s">
        <v>164</v>
      </c>
      <c r="N988" s="1">
        <v>6</v>
      </c>
      <c r="O988" s="1">
        <v>50</v>
      </c>
      <c r="P988" s="1">
        <v>56</v>
      </c>
      <c r="Q988" s="16">
        <v>128</v>
      </c>
      <c r="R988" s="16">
        <v>122</v>
      </c>
      <c r="S988" s="12">
        <v>4.6500000000000003E-4</v>
      </c>
      <c r="T988" s="23" t="s">
        <v>1135</v>
      </c>
      <c r="U988" s="1" t="s">
        <v>1136</v>
      </c>
      <c r="V988" s="24" t="s">
        <v>1137</v>
      </c>
    </row>
    <row r="989" spans="1:22">
      <c r="A989" s="1" t="s">
        <v>3319</v>
      </c>
      <c r="B989" s="1" t="s">
        <v>3822</v>
      </c>
      <c r="C989" s="1" t="s">
        <v>4031</v>
      </c>
      <c r="D989" s="1">
        <v>1618261</v>
      </c>
      <c r="E989" s="1">
        <v>1618661</v>
      </c>
      <c r="F989" s="1" t="s">
        <v>4065</v>
      </c>
      <c r="G989" s="1">
        <v>400</v>
      </c>
      <c r="H989" s="1">
        <v>2</v>
      </c>
      <c r="I989" s="1">
        <v>165</v>
      </c>
      <c r="J989" s="19" t="s">
        <v>3582</v>
      </c>
      <c r="K989" s="20" t="s">
        <v>3585</v>
      </c>
      <c r="L989" s="1">
        <v>60</v>
      </c>
      <c r="M989" s="1" t="s">
        <v>164</v>
      </c>
      <c r="N989" s="1">
        <v>6</v>
      </c>
      <c r="O989" s="1">
        <v>94</v>
      </c>
      <c r="P989" s="1">
        <v>100</v>
      </c>
      <c r="Q989" s="16">
        <v>304</v>
      </c>
      <c r="R989" s="16">
        <v>298</v>
      </c>
      <c r="S989" s="12">
        <v>2.33E-4</v>
      </c>
      <c r="T989" s="23" t="s">
        <v>1122</v>
      </c>
      <c r="U989" s="1" t="s">
        <v>1120</v>
      </c>
      <c r="V989" s="24" t="s">
        <v>1123</v>
      </c>
    </row>
    <row r="990" spans="1:22">
      <c r="A990" s="1" t="s">
        <v>3323</v>
      </c>
      <c r="B990" s="1" t="s">
        <v>3774</v>
      </c>
      <c r="C990" s="1" t="s">
        <v>4129</v>
      </c>
      <c r="D990" s="1">
        <v>148252</v>
      </c>
      <c r="E990" s="1">
        <v>148652</v>
      </c>
      <c r="F990" s="1" t="s">
        <v>4066</v>
      </c>
      <c r="G990" s="1">
        <v>400</v>
      </c>
      <c r="H990" s="1">
        <v>44</v>
      </c>
      <c r="I990" s="1">
        <v>323</v>
      </c>
      <c r="J990" s="19" t="s">
        <v>3582</v>
      </c>
      <c r="K990" s="20" t="s">
        <v>3585</v>
      </c>
      <c r="L990" s="1">
        <v>60</v>
      </c>
      <c r="M990" s="1" t="s">
        <v>164</v>
      </c>
      <c r="N990" s="1">
        <v>6</v>
      </c>
      <c r="O990" s="1">
        <v>113</v>
      </c>
      <c r="P990" s="1">
        <v>119</v>
      </c>
      <c r="Q990" s="16">
        <v>243</v>
      </c>
      <c r="R990" s="16">
        <v>237</v>
      </c>
      <c r="S990" s="12">
        <v>4.6500000000000003E-4</v>
      </c>
      <c r="T990" s="23" t="s">
        <v>1138</v>
      </c>
      <c r="U990" s="1" t="s">
        <v>1136</v>
      </c>
      <c r="V990" s="24" t="s">
        <v>1139</v>
      </c>
    </row>
    <row r="991" spans="1:22">
      <c r="A991" s="1" t="s">
        <v>3323</v>
      </c>
      <c r="B991" s="1" t="s">
        <v>3774</v>
      </c>
      <c r="C991" s="1" t="s">
        <v>4129</v>
      </c>
      <c r="D991" s="1">
        <v>148252</v>
      </c>
      <c r="E991" s="1">
        <v>148652</v>
      </c>
      <c r="F991" s="1" t="s">
        <v>4066</v>
      </c>
      <c r="G991" s="1">
        <v>400</v>
      </c>
      <c r="H991" s="1">
        <v>66</v>
      </c>
      <c r="I991" s="1">
        <v>323</v>
      </c>
      <c r="J991" s="19" t="s">
        <v>3582</v>
      </c>
      <c r="K991" s="20" t="s">
        <v>3585</v>
      </c>
      <c r="L991" s="1">
        <v>60</v>
      </c>
      <c r="M991" s="1" t="s">
        <v>164</v>
      </c>
      <c r="N991" s="1">
        <v>6</v>
      </c>
      <c r="O991" s="1">
        <v>135</v>
      </c>
      <c r="P991" s="1">
        <v>141</v>
      </c>
      <c r="Q991" s="16">
        <v>199</v>
      </c>
      <c r="R991" s="16">
        <v>193</v>
      </c>
      <c r="S991" s="12">
        <v>4.6500000000000003E-4</v>
      </c>
      <c r="T991" s="23" t="s">
        <v>1138</v>
      </c>
      <c r="U991" s="1" t="s">
        <v>1136</v>
      </c>
      <c r="V991" s="24" t="s">
        <v>1139</v>
      </c>
    </row>
    <row r="992" spans="1:22">
      <c r="A992" s="1" t="s">
        <v>3314</v>
      </c>
      <c r="B992" s="1" t="s">
        <v>3685</v>
      </c>
      <c r="C992" s="1" t="s">
        <v>4041</v>
      </c>
      <c r="D992" s="1">
        <v>1372994</v>
      </c>
      <c r="E992" s="1">
        <v>1373394</v>
      </c>
      <c r="F992" s="1" t="s">
        <v>4065</v>
      </c>
      <c r="G992" s="1">
        <v>400</v>
      </c>
      <c r="H992" s="1">
        <v>236</v>
      </c>
      <c r="I992" s="1">
        <v>278</v>
      </c>
      <c r="J992" s="19" t="s">
        <v>3582</v>
      </c>
      <c r="K992" s="20" t="s">
        <v>3585</v>
      </c>
      <c r="L992" s="1">
        <v>60</v>
      </c>
      <c r="M992" s="1" t="s">
        <v>164</v>
      </c>
      <c r="N992" s="1">
        <v>6</v>
      </c>
      <c r="O992" s="1">
        <v>17</v>
      </c>
      <c r="P992" s="1">
        <v>23</v>
      </c>
      <c r="Q992" s="16">
        <v>147</v>
      </c>
      <c r="R992" s="16">
        <v>141</v>
      </c>
      <c r="S992" s="12">
        <v>2.33E-4</v>
      </c>
      <c r="T992" s="23" t="s">
        <v>1127</v>
      </c>
      <c r="U992" s="1" t="s">
        <v>1120</v>
      </c>
      <c r="V992" s="24" t="s">
        <v>1125</v>
      </c>
    </row>
    <row r="993" spans="1:22">
      <c r="A993" s="1" t="s">
        <v>3314</v>
      </c>
      <c r="B993" s="1" t="s">
        <v>3685</v>
      </c>
      <c r="C993" s="1" t="s">
        <v>4041</v>
      </c>
      <c r="D993" s="1">
        <v>1372994</v>
      </c>
      <c r="E993" s="1">
        <v>1373394</v>
      </c>
      <c r="F993" s="1" t="s">
        <v>4065</v>
      </c>
      <c r="G993" s="1">
        <v>400</v>
      </c>
      <c r="H993" s="1">
        <v>236</v>
      </c>
      <c r="I993" s="1">
        <v>284</v>
      </c>
      <c r="J993" s="19" t="s">
        <v>3582</v>
      </c>
      <c r="K993" s="20" t="s">
        <v>3585</v>
      </c>
      <c r="L993" s="1">
        <v>60</v>
      </c>
      <c r="M993" s="1" t="s">
        <v>164</v>
      </c>
      <c r="N993" s="1">
        <v>6</v>
      </c>
      <c r="O993" s="1">
        <v>9</v>
      </c>
      <c r="P993" s="1">
        <v>15</v>
      </c>
      <c r="Q993" s="16">
        <v>155</v>
      </c>
      <c r="R993" s="16">
        <v>149</v>
      </c>
      <c r="S993" s="12">
        <v>2.33E-4</v>
      </c>
      <c r="T993" s="23" t="s">
        <v>1126</v>
      </c>
      <c r="U993" s="1" t="s">
        <v>1120</v>
      </c>
      <c r="V993" s="24" t="s">
        <v>1125</v>
      </c>
    </row>
    <row r="994" spans="1:22">
      <c r="A994" s="1" t="s">
        <v>3316</v>
      </c>
      <c r="B994" s="1" t="s">
        <v>3685</v>
      </c>
      <c r="C994" s="1" t="s">
        <v>4076</v>
      </c>
      <c r="D994" s="1">
        <v>478284</v>
      </c>
      <c r="E994" s="1">
        <v>478684</v>
      </c>
      <c r="F994" s="1" t="s">
        <v>4066</v>
      </c>
      <c r="G994" s="1">
        <v>400</v>
      </c>
      <c r="H994" s="1">
        <v>255</v>
      </c>
      <c r="I994" s="1">
        <v>299</v>
      </c>
      <c r="J994" s="19" t="s">
        <v>3584</v>
      </c>
      <c r="K994" s="20" t="s">
        <v>3585</v>
      </c>
      <c r="L994" s="1">
        <v>60</v>
      </c>
      <c r="M994" s="1" t="s">
        <v>164</v>
      </c>
      <c r="N994" s="1">
        <v>6</v>
      </c>
      <c r="O994" s="1">
        <v>8</v>
      </c>
      <c r="P994" s="1">
        <v>14</v>
      </c>
      <c r="Q994" s="16">
        <v>137</v>
      </c>
      <c r="R994" s="16">
        <v>131</v>
      </c>
      <c r="S994" s="12">
        <v>2.33E-4</v>
      </c>
      <c r="T994" s="23" t="s">
        <v>1124</v>
      </c>
      <c r="U994" s="1" t="s">
        <v>1120</v>
      </c>
      <c r="V994" s="24" t="s">
        <v>1125</v>
      </c>
    </row>
    <row r="995" spans="1:22">
      <c r="A995" s="1" t="s">
        <v>2752</v>
      </c>
      <c r="B995" s="1" t="s">
        <v>3685</v>
      </c>
      <c r="C995" s="1" t="s">
        <v>4069</v>
      </c>
      <c r="D995" s="1">
        <v>8021235</v>
      </c>
      <c r="E995" s="1">
        <v>8021635</v>
      </c>
      <c r="F995" s="1" t="s">
        <v>4065</v>
      </c>
      <c r="G995" s="1">
        <v>400</v>
      </c>
      <c r="H995" s="1">
        <v>68</v>
      </c>
      <c r="I995" s="1">
        <v>232</v>
      </c>
      <c r="J995" s="19" t="s">
        <v>3584</v>
      </c>
      <c r="K995" s="20" t="s">
        <v>3585</v>
      </c>
      <c r="L995" s="1">
        <v>60</v>
      </c>
      <c r="M995" s="1" t="s">
        <v>164</v>
      </c>
      <c r="N995" s="1">
        <v>6</v>
      </c>
      <c r="O995" s="1">
        <v>132</v>
      </c>
      <c r="P995" s="1">
        <v>138</v>
      </c>
      <c r="Q995" s="16">
        <v>200</v>
      </c>
      <c r="R995" s="16">
        <v>194</v>
      </c>
      <c r="S995" s="12">
        <v>9.4200000000000002E-4</v>
      </c>
      <c r="T995" s="23" t="s">
        <v>1143</v>
      </c>
      <c r="U995" s="1" t="s">
        <v>1141</v>
      </c>
      <c r="V995" s="24" t="s">
        <v>1144</v>
      </c>
    </row>
    <row r="996" spans="1:22">
      <c r="A996" s="1" t="s">
        <v>3309</v>
      </c>
      <c r="B996" s="1" t="s">
        <v>3685</v>
      </c>
      <c r="C996" s="1" t="s">
        <v>4069</v>
      </c>
      <c r="D996" s="1">
        <v>4582258</v>
      </c>
      <c r="E996" s="1">
        <v>4582658</v>
      </c>
      <c r="F996" s="1" t="s">
        <v>4066</v>
      </c>
      <c r="G996" s="1">
        <v>400</v>
      </c>
      <c r="H996" s="1">
        <v>69</v>
      </c>
      <c r="I996" s="1">
        <v>233</v>
      </c>
      <c r="J996" s="19" t="s">
        <v>3584</v>
      </c>
      <c r="K996" s="20" t="s">
        <v>3585</v>
      </c>
      <c r="L996" s="1">
        <v>60</v>
      </c>
      <c r="M996" s="1" t="s">
        <v>164</v>
      </c>
      <c r="N996" s="1">
        <v>6</v>
      </c>
      <c r="O996" s="1">
        <v>132</v>
      </c>
      <c r="P996" s="1">
        <v>138</v>
      </c>
      <c r="Q996" s="16">
        <v>199</v>
      </c>
      <c r="R996" s="16">
        <v>193</v>
      </c>
      <c r="S996" s="12">
        <v>9.4200000000000002E-4</v>
      </c>
      <c r="T996" s="23" t="s">
        <v>1143</v>
      </c>
      <c r="U996" s="1" t="s">
        <v>1141</v>
      </c>
      <c r="V996" s="24" t="s">
        <v>1144</v>
      </c>
    </row>
    <row r="997" spans="1:22">
      <c r="A997" s="1" t="s">
        <v>3315</v>
      </c>
      <c r="B997" s="1" t="s">
        <v>3685</v>
      </c>
      <c r="C997" s="1" t="s">
        <v>4069</v>
      </c>
      <c r="D997" s="1">
        <v>11525810</v>
      </c>
      <c r="E997" s="1">
        <v>11526210</v>
      </c>
      <c r="F997" s="1" t="s">
        <v>4065</v>
      </c>
      <c r="G997" s="1">
        <v>400</v>
      </c>
      <c r="H997" s="1">
        <v>294</v>
      </c>
      <c r="I997" s="1">
        <v>323</v>
      </c>
      <c r="J997" s="19" t="s">
        <v>3584</v>
      </c>
      <c r="K997" s="20" t="s">
        <v>3585</v>
      </c>
      <c r="L997" s="1">
        <v>60</v>
      </c>
      <c r="M997" s="1" t="s">
        <v>164</v>
      </c>
      <c r="N997" s="1">
        <v>6</v>
      </c>
      <c r="O997" s="1">
        <v>8</v>
      </c>
      <c r="P997" s="1">
        <v>14</v>
      </c>
      <c r="Q997" s="16">
        <v>98</v>
      </c>
      <c r="R997" s="16">
        <v>92</v>
      </c>
      <c r="S997" s="12">
        <v>2.33E-4</v>
      </c>
      <c r="T997" s="23" t="s">
        <v>1124</v>
      </c>
      <c r="U997" s="1" t="s">
        <v>1120</v>
      </c>
      <c r="V997" s="24" t="s">
        <v>1125</v>
      </c>
    </row>
    <row r="998" spans="1:22">
      <c r="A998" s="1" t="s">
        <v>3310</v>
      </c>
      <c r="B998" s="1" t="s">
        <v>3685</v>
      </c>
      <c r="C998" s="1" t="s">
        <v>4069</v>
      </c>
      <c r="D998" s="1">
        <v>11549062</v>
      </c>
      <c r="E998" s="1">
        <v>11549462</v>
      </c>
      <c r="F998" s="1" t="s">
        <v>4066</v>
      </c>
      <c r="G998" s="1">
        <v>400</v>
      </c>
      <c r="H998" s="1">
        <v>4</v>
      </c>
      <c r="I998" s="1">
        <v>261</v>
      </c>
      <c r="J998" s="19" t="s">
        <v>3584</v>
      </c>
      <c r="K998" s="20" t="s">
        <v>3585</v>
      </c>
      <c r="L998" s="1">
        <v>60</v>
      </c>
      <c r="M998" s="1" t="s">
        <v>164</v>
      </c>
      <c r="N998" s="1">
        <v>6</v>
      </c>
      <c r="O998" s="1">
        <v>96</v>
      </c>
      <c r="P998" s="1">
        <v>102</v>
      </c>
      <c r="Q998" s="16">
        <v>300</v>
      </c>
      <c r="R998" s="16">
        <v>294</v>
      </c>
      <c r="S998" s="12">
        <v>2.33E-4</v>
      </c>
      <c r="T998" s="23" t="s">
        <v>1128</v>
      </c>
      <c r="U998" s="1" t="s">
        <v>1120</v>
      </c>
      <c r="V998" s="24" t="s">
        <v>1129</v>
      </c>
    </row>
    <row r="999" spans="1:22">
      <c r="A999" s="1" t="s">
        <v>3326</v>
      </c>
      <c r="B999" s="1" t="s">
        <v>3685</v>
      </c>
      <c r="C999" s="1" t="s">
        <v>4068</v>
      </c>
      <c r="D999" s="1">
        <v>2937281</v>
      </c>
      <c r="E999" s="1">
        <v>2937681</v>
      </c>
      <c r="F999" s="1" t="s">
        <v>4066</v>
      </c>
      <c r="G999" s="1">
        <v>400</v>
      </c>
      <c r="H999" s="1">
        <v>22</v>
      </c>
      <c r="I999" s="1">
        <v>243</v>
      </c>
      <c r="J999" s="19" t="s">
        <v>3584</v>
      </c>
      <c r="K999" s="20" t="s">
        <v>3585</v>
      </c>
      <c r="L999" s="1">
        <v>60</v>
      </c>
      <c r="M999" s="1" t="s">
        <v>164</v>
      </c>
      <c r="N999" s="1">
        <v>6</v>
      </c>
      <c r="O999" s="1">
        <v>20</v>
      </c>
      <c r="P999" s="1">
        <v>26</v>
      </c>
      <c r="Q999" s="16">
        <v>358</v>
      </c>
      <c r="R999" s="16">
        <v>352</v>
      </c>
      <c r="S999" s="12">
        <v>2.33E-4</v>
      </c>
      <c r="T999" s="23" t="s">
        <v>1132</v>
      </c>
      <c r="U999" s="1" t="s">
        <v>1120</v>
      </c>
      <c r="V999" s="24" t="s">
        <v>1133</v>
      </c>
    </row>
    <row r="1000" spans="1:22">
      <c r="A1000" s="1" t="s">
        <v>2757</v>
      </c>
      <c r="B1000" s="1" t="s">
        <v>3685</v>
      </c>
      <c r="C1000" s="1" t="s">
        <v>4074</v>
      </c>
      <c r="D1000" s="1">
        <v>687492</v>
      </c>
      <c r="E1000" s="1">
        <v>687892</v>
      </c>
      <c r="F1000" s="1" t="s">
        <v>4065</v>
      </c>
      <c r="G1000" s="1">
        <v>400</v>
      </c>
      <c r="H1000" s="1">
        <v>6</v>
      </c>
      <c r="I1000" s="1">
        <v>88</v>
      </c>
      <c r="J1000" s="19" t="s">
        <v>3584</v>
      </c>
      <c r="K1000" s="20" t="s">
        <v>3585</v>
      </c>
      <c r="L1000" s="1">
        <v>60</v>
      </c>
      <c r="M1000" s="1" t="s">
        <v>164</v>
      </c>
      <c r="N1000" s="1">
        <v>6</v>
      </c>
      <c r="O1000" s="1">
        <v>50</v>
      </c>
      <c r="P1000" s="1">
        <v>56</v>
      </c>
      <c r="Q1000" s="16">
        <v>344</v>
      </c>
      <c r="R1000" s="16">
        <v>338</v>
      </c>
      <c r="S1000" s="12">
        <v>9.4200000000000002E-4</v>
      </c>
      <c r="T1000" s="23" t="s">
        <v>1140</v>
      </c>
      <c r="U1000" s="1" t="s">
        <v>1141</v>
      </c>
      <c r="V1000" s="24" t="s">
        <v>1142</v>
      </c>
    </row>
    <row r="1001" spans="1:22">
      <c r="A1001" s="1" t="s">
        <v>3313</v>
      </c>
      <c r="B1001" s="1" t="s">
        <v>3610</v>
      </c>
      <c r="C1001" s="1" t="s">
        <v>4106</v>
      </c>
      <c r="D1001" s="1">
        <v>2453558</v>
      </c>
      <c r="E1001" s="1">
        <v>2453958</v>
      </c>
      <c r="F1001" s="1" t="s">
        <v>4066</v>
      </c>
      <c r="G1001" s="1">
        <v>400</v>
      </c>
      <c r="H1001" s="1">
        <v>244</v>
      </c>
      <c r="I1001" s="1">
        <v>280</v>
      </c>
      <c r="J1001" s="19" t="s">
        <v>4018</v>
      </c>
      <c r="K1001" s="20" t="s">
        <v>3585</v>
      </c>
      <c r="L1001" s="1">
        <v>60</v>
      </c>
      <c r="M1001" s="1" t="s">
        <v>164</v>
      </c>
      <c r="N1001" s="1">
        <v>6</v>
      </c>
      <c r="O1001" s="1">
        <v>8</v>
      </c>
      <c r="P1001" s="1">
        <v>14</v>
      </c>
      <c r="Q1001" s="16">
        <v>148</v>
      </c>
      <c r="R1001" s="16">
        <v>142</v>
      </c>
      <c r="S1001" s="12">
        <v>2.33E-4</v>
      </c>
      <c r="T1001" s="23" t="s">
        <v>1124</v>
      </c>
      <c r="U1001" s="1" t="s">
        <v>1120</v>
      </c>
      <c r="V1001" s="24" t="s">
        <v>1125</v>
      </c>
    </row>
    <row r="1002" spans="1:22">
      <c r="A1002" s="1" t="s">
        <v>3312</v>
      </c>
      <c r="B1002" s="1" t="s">
        <v>3631</v>
      </c>
      <c r="C1002" s="1" t="s">
        <v>4087</v>
      </c>
      <c r="D1002" s="1">
        <v>3957636</v>
      </c>
      <c r="E1002" s="1">
        <v>3958036</v>
      </c>
      <c r="F1002" s="1" t="s">
        <v>4065</v>
      </c>
      <c r="G1002" s="1">
        <v>400</v>
      </c>
      <c r="H1002" s="1">
        <v>33</v>
      </c>
      <c r="I1002" s="1">
        <v>249</v>
      </c>
      <c r="J1002" s="19" t="s">
        <v>4018</v>
      </c>
      <c r="K1002" s="20" t="s">
        <v>3585</v>
      </c>
      <c r="L1002" s="1">
        <v>60</v>
      </c>
      <c r="M1002" s="1" t="s">
        <v>164</v>
      </c>
      <c r="N1002" s="1">
        <v>6</v>
      </c>
      <c r="O1002" s="1">
        <v>15</v>
      </c>
      <c r="P1002" s="1">
        <v>21</v>
      </c>
      <c r="Q1002" s="16">
        <v>352</v>
      </c>
      <c r="R1002" s="16">
        <v>346</v>
      </c>
      <c r="S1002" s="12">
        <v>2.33E-4</v>
      </c>
      <c r="T1002" s="23" t="s">
        <v>1132</v>
      </c>
      <c r="U1002" s="1" t="s">
        <v>1120</v>
      </c>
      <c r="V1002" s="24" t="s">
        <v>1134</v>
      </c>
    </row>
    <row r="1003" spans="1:22">
      <c r="A1003" s="1" t="s">
        <v>3318</v>
      </c>
      <c r="B1003" s="1" t="s">
        <v>3610</v>
      </c>
      <c r="C1003" s="1" t="s">
        <v>4148</v>
      </c>
      <c r="D1003" s="1">
        <v>2425070</v>
      </c>
      <c r="E1003" s="1">
        <v>2425470</v>
      </c>
      <c r="F1003" s="1" t="s">
        <v>4065</v>
      </c>
      <c r="G1003" s="1">
        <v>400</v>
      </c>
      <c r="H1003" s="1">
        <v>9</v>
      </c>
      <c r="I1003" s="1">
        <v>175</v>
      </c>
      <c r="J1003" s="19" t="s">
        <v>4018</v>
      </c>
      <c r="K1003" s="20" t="s">
        <v>3585</v>
      </c>
      <c r="L1003" s="1">
        <v>60</v>
      </c>
      <c r="M1003" s="1" t="s">
        <v>164</v>
      </c>
      <c r="N1003" s="1">
        <v>6</v>
      </c>
      <c r="O1003" s="1">
        <v>94</v>
      </c>
      <c r="P1003" s="1">
        <v>100</v>
      </c>
      <c r="Q1003" s="16">
        <v>297</v>
      </c>
      <c r="R1003" s="16">
        <v>291</v>
      </c>
      <c r="S1003" s="12">
        <v>2.33E-4</v>
      </c>
      <c r="T1003" s="23" t="s">
        <v>1119</v>
      </c>
      <c r="U1003" s="1" t="s">
        <v>1120</v>
      </c>
      <c r="V1003" s="24" t="s">
        <v>1121</v>
      </c>
    </row>
    <row r="1004" spans="1:22">
      <c r="A1004" s="1" t="s">
        <v>3311</v>
      </c>
      <c r="B1004" s="1" t="s">
        <v>3610</v>
      </c>
      <c r="C1004" s="1" t="s">
        <v>4165</v>
      </c>
      <c r="D1004" s="1">
        <v>283248</v>
      </c>
      <c r="E1004" s="1">
        <v>283648</v>
      </c>
      <c r="F1004" s="1" t="s">
        <v>4066</v>
      </c>
      <c r="G1004" s="1">
        <v>400</v>
      </c>
      <c r="H1004" s="1">
        <v>4</v>
      </c>
      <c r="I1004" s="1">
        <v>283</v>
      </c>
      <c r="J1004" s="19" t="s">
        <v>4018</v>
      </c>
      <c r="K1004" s="20" t="s">
        <v>3585</v>
      </c>
      <c r="L1004" s="1">
        <v>60</v>
      </c>
      <c r="M1004" s="1" t="s">
        <v>164</v>
      </c>
      <c r="N1004" s="1">
        <v>6</v>
      </c>
      <c r="O1004" s="1">
        <v>118</v>
      </c>
      <c r="P1004" s="1">
        <v>124</v>
      </c>
      <c r="Q1004" s="16">
        <v>278</v>
      </c>
      <c r="R1004" s="16">
        <v>272</v>
      </c>
      <c r="S1004" s="12">
        <v>2.33E-4</v>
      </c>
      <c r="T1004" s="23" t="s">
        <v>1130</v>
      </c>
      <c r="U1004" s="1" t="s">
        <v>1120</v>
      </c>
      <c r="V1004" s="24" t="s">
        <v>1131</v>
      </c>
    </row>
    <row r="1005" spans="1:22">
      <c r="A1005" s="1" t="s">
        <v>3328</v>
      </c>
      <c r="B1005" s="1" t="s">
        <v>3800</v>
      </c>
      <c r="C1005" s="1" t="s">
        <v>4026</v>
      </c>
      <c r="D1005" s="1">
        <v>435637</v>
      </c>
      <c r="E1005" s="1">
        <v>436037</v>
      </c>
      <c r="F1005" s="1" t="s">
        <v>4065</v>
      </c>
      <c r="G1005" s="1">
        <v>400</v>
      </c>
      <c r="H1005" s="1">
        <v>228</v>
      </c>
      <c r="I1005" s="1">
        <v>262</v>
      </c>
      <c r="J1005" s="19" t="s">
        <v>3582</v>
      </c>
      <c r="K1005" s="20" t="s">
        <v>3585</v>
      </c>
      <c r="L1005" s="1">
        <v>61</v>
      </c>
      <c r="M1005" s="1" t="s">
        <v>165</v>
      </c>
      <c r="N1005" s="1">
        <v>12</v>
      </c>
      <c r="O1005" s="1">
        <v>21</v>
      </c>
      <c r="P1005" s="1">
        <v>33</v>
      </c>
      <c r="Q1005" s="16">
        <v>151</v>
      </c>
      <c r="R1005" s="16">
        <v>139</v>
      </c>
      <c r="S1005" s="12">
        <v>7.1600000000000001E-6</v>
      </c>
      <c r="T1005" s="23" t="s">
        <v>1148</v>
      </c>
      <c r="U1005" s="1" t="s">
        <v>1149</v>
      </c>
      <c r="V1005" s="24" t="s">
        <v>1151</v>
      </c>
    </row>
    <row r="1006" spans="1:22">
      <c r="A1006" s="1" t="s">
        <v>3328</v>
      </c>
      <c r="B1006" s="1" t="s">
        <v>3800</v>
      </c>
      <c r="C1006" s="1" t="s">
        <v>4026</v>
      </c>
      <c r="D1006" s="1">
        <v>435637</v>
      </c>
      <c r="E1006" s="1">
        <v>436037</v>
      </c>
      <c r="F1006" s="1" t="s">
        <v>4065</v>
      </c>
      <c r="G1006" s="1">
        <v>400</v>
      </c>
      <c r="H1006" s="1">
        <v>229</v>
      </c>
      <c r="I1006" s="1">
        <v>294</v>
      </c>
      <c r="J1006" s="19" t="s">
        <v>3582</v>
      </c>
      <c r="K1006" s="20" t="s">
        <v>3585</v>
      </c>
      <c r="L1006" s="1">
        <v>61</v>
      </c>
      <c r="M1006" s="1" t="s">
        <v>165</v>
      </c>
      <c r="N1006" s="1">
        <v>12</v>
      </c>
      <c r="O1006" s="1">
        <v>22</v>
      </c>
      <c r="P1006" s="1">
        <v>34</v>
      </c>
      <c r="Q1006" s="16">
        <v>149</v>
      </c>
      <c r="R1006" s="16">
        <v>137</v>
      </c>
      <c r="S1006" s="12">
        <v>7.1600000000000001E-6</v>
      </c>
      <c r="T1006" s="23" t="s">
        <v>1148</v>
      </c>
      <c r="U1006" s="1" t="s">
        <v>1149</v>
      </c>
      <c r="V1006" s="24" t="s">
        <v>1150</v>
      </c>
    </row>
    <row r="1007" spans="1:22">
      <c r="A1007" s="1" t="s">
        <v>3336</v>
      </c>
      <c r="B1007" s="1" t="s">
        <v>3850</v>
      </c>
      <c r="C1007" s="1" t="s">
        <v>4038</v>
      </c>
      <c r="D1007" s="1">
        <v>1928583</v>
      </c>
      <c r="E1007" s="1">
        <v>1928983</v>
      </c>
      <c r="F1007" s="1" t="s">
        <v>4065</v>
      </c>
      <c r="G1007" s="1">
        <v>400</v>
      </c>
      <c r="H1007" s="1">
        <v>150</v>
      </c>
      <c r="I1007" s="1">
        <v>211</v>
      </c>
      <c r="J1007" s="19" t="s">
        <v>3582</v>
      </c>
      <c r="K1007" s="20" t="s">
        <v>3585</v>
      </c>
      <c r="L1007" s="1">
        <v>61</v>
      </c>
      <c r="M1007" s="1" t="s">
        <v>165</v>
      </c>
      <c r="N1007" s="1">
        <v>12</v>
      </c>
      <c r="O1007" s="1">
        <v>64</v>
      </c>
      <c r="P1007" s="1">
        <v>76</v>
      </c>
      <c r="Q1007" s="16">
        <v>186</v>
      </c>
      <c r="R1007" s="16">
        <v>174</v>
      </c>
      <c r="S1007" s="12">
        <v>1.65E-4</v>
      </c>
      <c r="T1007" s="23" t="s">
        <v>1167</v>
      </c>
      <c r="U1007" s="1" t="s">
        <v>1168</v>
      </c>
      <c r="V1007" s="24" t="s">
        <v>1169</v>
      </c>
    </row>
    <row r="1008" spans="1:22">
      <c r="A1008" s="1" t="s">
        <v>3338</v>
      </c>
      <c r="B1008" s="1" t="s">
        <v>3861</v>
      </c>
      <c r="C1008" s="1" t="s">
        <v>4041</v>
      </c>
      <c r="D1008" s="1">
        <v>433799</v>
      </c>
      <c r="E1008" s="1">
        <v>434199</v>
      </c>
      <c r="F1008" s="1" t="s">
        <v>4065</v>
      </c>
      <c r="G1008" s="1">
        <v>400</v>
      </c>
      <c r="H1008" s="1">
        <v>360</v>
      </c>
      <c r="I1008" s="1">
        <v>400</v>
      </c>
      <c r="J1008" s="19" t="s">
        <v>3582</v>
      </c>
      <c r="K1008" s="20" t="s">
        <v>3585</v>
      </c>
      <c r="L1008" s="1">
        <v>61</v>
      </c>
      <c r="M1008" s="1" t="s">
        <v>165</v>
      </c>
      <c r="N1008" s="1">
        <v>12</v>
      </c>
      <c r="O1008" s="1">
        <v>5</v>
      </c>
      <c r="P1008" s="1">
        <v>17</v>
      </c>
      <c r="Q1008" s="16">
        <v>35</v>
      </c>
      <c r="R1008" s="16">
        <v>23</v>
      </c>
      <c r="S1008" s="12">
        <v>2.3900000000000001E-4</v>
      </c>
      <c r="T1008" s="23" t="s">
        <v>1173</v>
      </c>
      <c r="U1008" s="1" t="s">
        <v>1171</v>
      </c>
      <c r="V1008" s="24" t="s">
        <v>1174</v>
      </c>
    </row>
    <row r="1009" spans="1:22">
      <c r="A1009" s="1" t="s">
        <v>3332</v>
      </c>
      <c r="B1009" s="1" t="s">
        <v>3926</v>
      </c>
      <c r="C1009" s="1" t="s">
        <v>4059</v>
      </c>
      <c r="D1009" s="1">
        <v>706914</v>
      </c>
      <c r="E1009" s="1">
        <v>707314</v>
      </c>
      <c r="F1009" s="1" t="s">
        <v>4066</v>
      </c>
      <c r="G1009" s="1">
        <v>400</v>
      </c>
      <c r="H1009" s="1">
        <v>79</v>
      </c>
      <c r="I1009" s="1">
        <v>192</v>
      </c>
      <c r="J1009" s="19" t="s">
        <v>3582</v>
      </c>
      <c r="K1009" s="20" t="s">
        <v>3585</v>
      </c>
      <c r="L1009" s="1">
        <v>61</v>
      </c>
      <c r="M1009" s="1" t="s">
        <v>165</v>
      </c>
      <c r="N1009" s="1">
        <v>12</v>
      </c>
      <c r="O1009" s="1">
        <v>45</v>
      </c>
      <c r="P1009" s="1">
        <v>57</v>
      </c>
      <c r="Q1009" s="16">
        <v>276</v>
      </c>
      <c r="R1009" s="16">
        <v>264</v>
      </c>
      <c r="S1009" s="12">
        <v>5.9299999999999998E-5</v>
      </c>
      <c r="T1009" s="23" t="s">
        <v>1158</v>
      </c>
      <c r="U1009" s="1" t="s">
        <v>1156</v>
      </c>
      <c r="V1009" s="24" t="s">
        <v>1159</v>
      </c>
    </row>
    <row r="1010" spans="1:22">
      <c r="A1010" s="1" t="s">
        <v>3332</v>
      </c>
      <c r="B1010" s="1" t="s">
        <v>3926</v>
      </c>
      <c r="C1010" s="1" t="s">
        <v>4059</v>
      </c>
      <c r="D1010" s="1">
        <v>706914</v>
      </c>
      <c r="E1010" s="1">
        <v>707314</v>
      </c>
      <c r="F1010" s="1" t="s">
        <v>4066</v>
      </c>
      <c r="G1010" s="1">
        <v>400</v>
      </c>
      <c r="H1010" s="1">
        <v>84</v>
      </c>
      <c r="I1010" s="1">
        <v>192</v>
      </c>
      <c r="J1010" s="19" t="s">
        <v>3582</v>
      </c>
      <c r="K1010" s="20" t="s">
        <v>3585</v>
      </c>
      <c r="L1010" s="1">
        <v>61</v>
      </c>
      <c r="M1010" s="1" t="s">
        <v>165</v>
      </c>
      <c r="N1010" s="1">
        <v>12</v>
      </c>
      <c r="O1010" s="1">
        <v>50</v>
      </c>
      <c r="P1010" s="1">
        <v>62</v>
      </c>
      <c r="Q1010" s="16">
        <v>266</v>
      </c>
      <c r="R1010" s="16">
        <v>254</v>
      </c>
      <c r="S1010" s="12">
        <v>5.9299999999999998E-5</v>
      </c>
      <c r="T1010" s="23" t="s">
        <v>1158</v>
      </c>
      <c r="U1010" s="1" t="s">
        <v>1156</v>
      </c>
      <c r="V1010" s="24" t="s">
        <v>1159</v>
      </c>
    </row>
    <row r="1011" spans="1:22">
      <c r="A1011" s="1" t="s">
        <v>3340</v>
      </c>
      <c r="B1011" s="1" t="s">
        <v>3685</v>
      </c>
      <c r="C1011" s="1" t="s">
        <v>4059</v>
      </c>
      <c r="D1011" s="1">
        <v>2159406</v>
      </c>
      <c r="E1011" s="1">
        <v>2159806</v>
      </c>
      <c r="F1011" s="1" t="s">
        <v>4065</v>
      </c>
      <c r="G1011" s="1">
        <v>400</v>
      </c>
      <c r="H1011" s="1">
        <v>187</v>
      </c>
      <c r="I1011" s="1">
        <v>290</v>
      </c>
      <c r="J1011" s="19" t="s">
        <v>3582</v>
      </c>
      <c r="K1011" s="20" t="s">
        <v>3585</v>
      </c>
      <c r="L1011" s="1">
        <v>61</v>
      </c>
      <c r="M1011" s="1" t="s">
        <v>165</v>
      </c>
      <c r="N1011" s="1">
        <v>12</v>
      </c>
      <c r="O1011" s="1">
        <v>60</v>
      </c>
      <c r="P1011" s="1">
        <v>72</v>
      </c>
      <c r="Q1011" s="16">
        <v>153</v>
      </c>
      <c r="R1011" s="16">
        <v>141</v>
      </c>
      <c r="S1011" s="12">
        <v>3.3300000000000002E-4</v>
      </c>
      <c r="T1011" s="23" t="s">
        <v>1178</v>
      </c>
      <c r="U1011" s="1" t="s">
        <v>1176</v>
      </c>
      <c r="V1011" s="24" t="s">
        <v>1179</v>
      </c>
    </row>
    <row r="1012" spans="1:22">
      <c r="A1012" s="1" t="s">
        <v>3341</v>
      </c>
      <c r="B1012" s="1" t="s">
        <v>3935</v>
      </c>
      <c r="C1012" s="1" t="s">
        <v>4061</v>
      </c>
      <c r="D1012" s="1">
        <v>483669</v>
      </c>
      <c r="E1012" s="1">
        <v>484069</v>
      </c>
      <c r="F1012" s="1" t="s">
        <v>4066</v>
      </c>
      <c r="G1012" s="1">
        <v>400</v>
      </c>
      <c r="H1012" s="1">
        <v>80</v>
      </c>
      <c r="I1012" s="1">
        <v>202</v>
      </c>
      <c r="J1012" s="19" t="s">
        <v>3582</v>
      </c>
      <c r="K1012" s="20" t="s">
        <v>3585</v>
      </c>
      <c r="L1012" s="1">
        <v>61</v>
      </c>
      <c r="M1012" s="1" t="s">
        <v>165</v>
      </c>
      <c r="N1012" s="1">
        <v>12</v>
      </c>
      <c r="O1012" s="1">
        <v>18</v>
      </c>
      <c r="P1012" s="1">
        <v>30</v>
      </c>
      <c r="Q1012" s="16">
        <v>302</v>
      </c>
      <c r="R1012" s="16">
        <v>290</v>
      </c>
      <c r="S1012" s="12">
        <v>3.77E-4</v>
      </c>
      <c r="T1012" s="23" t="s">
        <v>1180</v>
      </c>
      <c r="U1012" s="1" t="s">
        <v>1181</v>
      </c>
      <c r="V1012" s="24" t="s">
        <v>1182</v>
      </c>
    </row>
    <row r="1013" spans="1:22">
      <c r="A1013" s="1" t="s">
        <v>3335</v>
      </c>
      <c r="B1013" s="1" t="s">
        <v>3685</v>
      </c>
      <c r="C1013" s="1" t="s">
        <v>4069</v>
      </c>
      <c r="D1013" s="1">
        <v>7373653</v>
      </c>
      <c r="E1013" s="1">
        <v>7374053</v>
      </c>
      <c r="F1013" s="1" t="s">
        <v>4066</v>
      </c>
      <c r="G1013" s="1">
        <v>400</v>
      </c>
      <c r="H1013" s="1">
        <v>39</v>
      </c>
      <c r="I1013" s="1">
        <v>201</v>
      </c>
      <c r="J1013" s="19" t="s">
        <v>3584</v>
      </c>
      <c r="K1013" s="20" t="s">
        <v>3585</v>
      </c>
      <c r="L1013" s="1">
        <v>61</v>
      </c>
      <c r="M1013" s="1" t="s">
        <v>165</v>
      </c>
      <c r="N1013" s="1">
        <v>12</v>
      </c>
      <c r="O1013" s="1">
        <v>60</v>
      </c>
      <c r="P1013" s="1">
        <v>72</v>
      </c>
      <c r="Q1013" s="16">
        <v>301</v>
      </c>
      <c r="R1013" s="16">
        <v>289</v>
      </c>
      <c r="S1013" s="12">
        <v>1.5200000000000001E-4</v>
      </c>
      <c r="T1013" s="23" t="s">
        <v>1164</v>
      </c>
      <c r="U1013" s="1" t="s">
        <v>1165</v>
      </c>
      <c r="V1013" s="24" t="s">
        <v>1166</v>
      </c>
    </row>
    <row r="1014" spans="1:22">
      <c r="A1014" s="1" t="s">
        <v>3334</v>
      </c>
      <c r="B1014" s="1" t="s">
        <v>3685</v>
      </c>
      <c r="C1014" s="1" t="s">
        <v>4070</v>
      </c>
      <c r="D1014" s="1">
        <v>804126</v>
      </c>
      <c r="E1014" s="1">
        <v>804526</v>
      </c>
      <c r="F1014" s="1" t="s">
        <v>4065</v>
      </c>
      <c r="G1014" s="1">
        <v>400</v>
      </c>
      <c r="H1014" s="1">
        <v>10</v>
      </c>
      <c r="I1014" s="1">
        <v>131</v>
      </c>
      <c r="J1014" s="19" t="s">
        <v>3584</v>
      </c>
      <c r="K1014" s="20" t="s">
        <v>3585</v>
      </c>
      <c r="L1014" s="1">
        <v>61</v>
      </c>
      <c r="M1014" s="1" t="s">
        <v>165</v>
      </c>
      <c r="N1014" s="1">
        <v>12</v>
      </c>
      <c r="O1014" s="1">
        <v>18</v>
      </c>
      <c r="P1014" s="1">
        <v>30</v>
      </c>
      <c r="Q1014" s="16">
        <v>372</v>
      </c>
      <c r="R1014" s="16">
        <v>360</v>
      </c>
      <c r="S1014" s="12">
        <v>1.3799999999999999E-4</v>
      </c>
      <c r="T1014" s="23" t="s">
        <v>1161</v>
      </c>
      <c r="U1014" s="1" t="s">
        <v>1162</v>
      </c>
      <c r="V1014" s="24" t="s">
        <v>1163</v>
      </c>
    </row>
    <row r="1015" spans="1:22">
      <c r="A1015" s="1" t="s">
        <v>3329</v>
      </c>
      <c r="B1015" s="1" t="s">
        <v>3685</v>
      </c>
      <c r="C1015" s="1" t="s">
        <v>4069</v>
      </c>
      <c r="D1015" s="1">
        <v>31386</v>
      </c>
      <c r="E1015" s="1">
        <v>31786</v>
      </c>
      <c r="F1015" s="1" t="s">
        <v>4066</v>
      </c>
      <c r="G1015" s="1">
        <v>400</v>
      </c>
      <c r="H1015" s="1">
        <v>181</v>
      </c>
      <c r="I1015" s="1">
        <v>215</v>
      </c>
      <c r="J1015" s="19" t="s">
        <v>3584</v>
      </c>
      <c r="K1015" s="20" t="s">
        <v>3585</v>
      </c>
      <c r="L1015" s="1">
        <v>61</v>
      </c>
      <c r="M1015" s="1" t="s">
        <v>165</v>
      </c>
      <c r="N1015" s="1">
        <v>12</v>
      </c>
      <c r="O1015" s="1">
        <v>22</v>
      </c>
      <c r="P1015" s="1">
        <v>34</v>
      </c>
      <c r="Q1015" s="16">
        <v>197</v>
      </c>
      <c r="R1015" s="16">
        <v>185</v>
      </c>
      <c r="S1015" s="12">
        <v>2.4700000000000001E-5</v>
      </c>
      <c r="T1015" s="23" t="s">
        <v>1152</v>
      </c>
      <c r="U1015" s="1" t="s">
        <v>1153</v>
      </c>
      <c r="V1015" s="24" t="s">
        <v>1150</v>
      </c>
    </row>
    <row r="1016" spans="1:22">
      <c r="A1016" s="1" t="s">
        <v>3333</v>
      </c>
      <c r="B1016" s="1" t="s">
        <v>3685</v>
      </c>
      <c r="C1016" s="1" t="s">
        <v>4068</v>
      </c>
      <c r="D1016" s="1">
        <v>5502676</v>
      </c>
      <c r="E1016" s="1">
        <v>5503076</v>
      </c>
      <c r="F1016" s="1" t="s">
        <v>4065</v>
      </c>
      <c r="G1016" s="1">
        <v>400</v>
      </c>
      <c r="H1016" s="1">
        <v>33</v>
      </c>
      <c r="I1016" s="1">
        <v>148</v>
      </c>
      <c r="J1016" s="19" t="s">
        <v>3584</v>
      </c>
      <c r="K1016" s="20" t="s">
        <v>3585</v>
      </c>
      <c r="L1016" s="1">
        <v>61</v>
      </c>
      <c r="M1016" s="1" t="s">
        <v>165</v>
      </c>
      <c r="N1016" s="1">
        <v>12</v>
      </c>
      <c r="O1016" s="1">
        <v>50</v>
      </c>
      <c r="P1016" s="1">
        <v>62</v>
      </c>
      <c r="Q1016" s="16">
        <v>317</v>
      </c>
      <c r="R1016" s="16">
        <v>305</v>
      </c>
      <c r="S1016" s="12">
        <v>5.9299999999999998E-5</v>
      </c>
      <c r="T1016" s="23" t="s">
        <v>1160</v>
      </c>
      <c r="U1016" s="1" t="s">
        <v>1156</v>
      </c>
      <c r="V1016" s="24" t="s">
        <v>1157</v>
      </c>
    </row>
    <row r="1017" spans="1:22">
      <c r="A1017" s="1" t="s">
        <v>3331</v>
      </c>
      <c r="B1017" s="1" t="s">
        <v>3607</v>
      </c>
      <c r="C1017" s="1" t="s">
        <v>4084</v>
      </c>
      <c r="D1017" s="1">
        <v>288685</v>
      </c>
      <c r="E1017" s="1">
        <v>289085</v>
      </c>
      <c r="F1017" s="1" t="s">
        <v>4065</v>
      </c>
      <c r="G1017" s="1">
        <v>400</v>
      </c>
      <c r="H1017" s="1">
        <v>18</v>
      </c>
      <c r="I1017" s="1">
        <v>127</v>
      </c>
      <c r="J1017" s="19" t="s">
        <v>4018</v>
      </c>
      <c r="K1017" s="20" t="s">
        <v>3585</v>
      </c>
      <c r="L1017" s="1">
        <v>61</v>
      </c>
      <c r="M1017" s="1" t="s">
        <v>165</v>
      </c>
      <c r="N1017" s="1">
        <v>12</v>
      </c>
      <c r="O1017" s="1">
        <v>45</v>
      </c>
      <c r="P1017" s="1">
        <v>57</v>
      </c>
      <c r="Q1017" s="16">
        <v>337</v>
      </c>
      <c r="R1017" s="16">
        <v>325</v>
      </c>
      <c r="S1017" s="12">
        <v>5.9299999999999998E-5</v>
      </c>
      <c r="T1017" s="23" t="s">
        <v>1155</v>
      </c>
      <c r="U1017" s="1" t="s">
        <v>1156</v>
      </c>
      <c r="V1017" s="24" t="s">
        <v>1157</v>
      </c>
    </row>
    <row r="1018" spans="1:22">
      <c r="A1018" s="1" t="s">
        <v>3339</v>
      </c>
      <c r="B1018" s="1" t="s">
        <v>3610</v>
      </c>
      <c r="C1018" s="1" t="s">
        <v>4086</v>
      </c>
      <c r="D1018" s="1">
        <v>1487010</v>
      </c>
      <c r="E1018" s="1">
        <v>1487410</v>
      </c>
      <c r="F1018" s="1" t="s">
        <v>4065</v>
      </c>
      <c r="G1018" s="1">
        <v>400</v>
      </c>
      <c r="H1018" s="1">
        <v>9</v>
      </c>
      <c r="I1018" s="1">
        <v>112</v>
      </c>
      <c r="J1018" s="19" t="s">
        <v>4018</v>
      </c>
      <c r="K1018" s="20" t="s">
        <v>3585</v>
      </c>
      <c r="L1018" s="1">
        <v>61</v>
      </c>
      <c r="M1018" s="1" t="s">
        <v>165</v>
      </c>
      <c r="N1018" s="1">
        <v>12</v>
      </c>
      <c r="O1018" s="1">
        <v>60</v>
      </c>
      <c r="P1018" s="1">
        <v>72</v>
      </c>
      <c r="Q1018" s="16">
        <v>331</v>
      </c>
      <c r="R1018" s="16">
        <v>319</v>
      </c>
      <c r="S1018" s="12">
        <v>3.3300000000000002E-4</v>
      </c>
      <c r="T1018" s="23" t="s">
        <v>1175</v>
      </c>
      <c r="U1018" s="1" t="s">
        <v>1176</v>
      </c>
      <c r="V1018" s="24" t="s">
        <v>1177</v>
      </c>
    </row>
    <row r="1019" spans="1:22">
      <c r="A1019" s="1" t="s">
        <v>3337</v>
      </c>
      <c r="B1019" s="1" t="s">
        <v>3610</v>
      </c>
      <c r="C1019" s="1" t="s">
        <v>4106</v>
      </c>
      <c r="D1019" s="1">
        <v>2470064</v>
      </c>
      <c r="E1019" s="1">
        <v>2470464</v>
      </c>
      <c r="F1019" s="1" t="s">
        <v>4065</v>
      </c>
      <c r="G1019" s="1">
        <v>400</v>
      </c>
      <c r="H1019" s="1">
        <v>307</v>
      </c>
      <c r="I1019" s="1">
        <v>347</v>
      </c>
      <c r="J1019" s="19" t="s">
        <v>4018</v>
      </c>
      <c r="K1019" s="20" t="s">
        <v>3585</v>
      </c>
      <c r="L1019" s="1">
        <v>61</v>
      </c>
      <c r="M1019" s="1" t="s">
        <v>165</v>
      </c>
      <c r="N1019" s="1">
        <v>12</v>
      </c>
      <c r="O1019" s="1">
        <v>5</v>
      </c>
      <c r="P1019" s="1">
        <v>17</v>
      </c>
      <c r="Q1019" s="16">
        <v>88</v>
      </c>
      <c r="R1019" s="16">
        <v>76</v>
      </c>
      <c r="S1019" s="12">
        <v>2.3900000000000001E-4</v>
      </c>
      <c r="T1019" s="23" t="s">
        <v>1170</v>
      </c>
      <c r="U1019" s="1" t="s">
        <v>1171</v>
      </c>
      <c r="V1019" s="24" t="s">
        <v>1172</v>
      </c>
    </row>
    <row r="1020" spans="1:22">
      <c r="A1020" s="1" t="s">
        <v>3327</v>
      </c>
      <c r="B1020" s="1" t="s">
        <v>3637</v>
      </c>
      <c r="C1020" s="1" t="s">
        <v>4089</v>
      </c>
      <c r="D1020" s="1">
        <v>1792848</v>
      </c>
      <c r="E1020" s="1">
        <v>1793248</v>
      </c>
      <c r="F1020" s="1" t="s">
        <v>4065</v>
      </c>
      <c r="G1020" s="1">
        <v>400</v>
      </c>
      <c r="H1020" s="1">
        <v>197</v>
      </c>
      <c r="I1020" s="1">
        <v>259</v>
      </c>
      <c r="J1020" s="19" t="s">
        <v>4018</v>
      </c>
      <c r="K1020" s="20" t="s">
        <v>3585</v>
      </c>
      <c r="L1020" s="1">
        <v>61</v>
      </c>
      <c r="M1020" s="1" t="s">
        <v>165</v>
      </c>
      <c r="N1020" s="1">
        <v>12</v>
      </c>
      <c r="O1020" s="1">
        <v>16</v>
      </c>
      <c r="P1020" s="1">
        <v>28</v>
      </c>
      <c r="Q1020" s="16">
        <v>187</v>
      </c>
      <c r="R1020" s="16">
        <v>175</v>
      </c>
      <c r="S1020" s="12">
        <v>2.1600000000000001E-6</v>
      </c>
      <c r="T1020" s="23" t="s">
        <v>1145</v>
      </c>
      <c r="U1020" s="1" t="s">
        <v>1146</v>
      </c>
      <c r="V1020" s="24" t="s">
        <v>1147</v>
      </c>
    </row>
    <row r="1021" spans="1:22">
      <c r="A1021" s="1" t="s">
        <v>3330</v>
      </c>
      <c r="B1021" s="1" t="s">
        <v>3610</v>
      </c>
      <c r="C1021" s="1" t="s">
        <v>4105</v>
      </c>
      <c r="D1021" s="1">
        <v>896214</v>
      </c>
      <c r="E1021" s="1">
        <v>896614</v>
      </c>
      <c r="F1021" s="1" t="s">
        <v>4066</v>
      </c>
      <c r="G1021" s="1">
        <v>400</v>
      </c>
      <c r="H1021" s="1">
        <v>191</v>
      </c>
      <c r="I1021" s="1">
        <v>257</v>
      </c>
      <c r="J1021" s="19" t="s">
        <v>4018</v>
      </c>
      <c r="K1021" s="20" t="s">
        <v>3585</v>
      </c>
      <c r="L1021" s="1">
        <v>61</v>
      </c>
      <c r="M1021" s="1" t="s">
        <v>165</v>
      </c>
      <c r="N1021" s="1">
        <v>12</v>
      </c>
      <c r="O1021" s="1">
        <v>21</v>
      </c>
      <c r="P1021" s="1">
        <v>33</v>
      </c>
      <c r="Q1021" s="16">
        <v>188</v>
      </c>
      <c r="R1021" s="16">
        <v>176</v>
      </c>
      <c r="S1021" s="12">
        <v>2.4700000000000001E-5</v>
      </c>
      <c r="T1021" s="23" t="s">
        <v>1152</v>
      </c>
      <c r="U1021" s="1" t="s">
        <v>1153</v>
      </c>
      <c r="V1021" s="24" t="s">
        <v>1154</v>
      </c>
    </row>
    <row r="1022" spans="1:22">
      <c r="A1022" s="1" t="s">
        <v>3349</v>
      </c>
      <c r="B1022" s="1" t="s">
        <v>3685</v>
      </c>
      <c r="C1022" s="1" t="s">
        <v>4019</v>
      </c>
      <c r="D1022" s="1">
        <v>323532</v>
      </c>
      <c r="E1022" s="1">
        <v>323932</v>
      </c>
      <c r="F1022" s="1" t="s">
        <v>4066</v>
      </c>
      <c r="G1022" s="1">
        <v>400</v>
      </c>
      <c r="H1022" s="1">
        <v>27</v>
      </c>
      <c r="I1022" s="1">
        <v>171</v>
      </c>
      <c r="J1022" s="19" t="s">
        <v>3582</v>
      </c>
      <c r="K1022" s="20" t="s">
        <v>3585</v>
      </c>
      <c r="L1022" s="1">
        <v>65</v>
      </c>
      <c r="M1022" s="1" t="s">
        <v>166</v>
      </c>
      <c r="N1022" s="1">
        <v>4</v>
      </c>
      <c r="O1022" s="1">
        <v>46</v>
      </c>
      <c r="P1022" s="1">
        <v>50</v>
      </c>
      <c r="Q1022" s="16">
        <v>327</v>
      </c>
      <c r="R1022" s="16">
        <v>323</v>
      </c>
      <c r="S1022" s="12">
        <v>3.81E-3</v>
      </c>
      <c r="T1022" s="23" t="s">
        <v>1197</v>
      </c>
      <c r="U1022" s="1" t="s">
        <v>1184</v>
      </c>
      <c r="V1022" s="24" t="s">
        <v>1198</v>
      </c>
    </row>
    <row r="1023" spans="1:22">
      <c r="A1023" s="1" t="s">
        <v>3361</v>
      </c>
      <c r="B1023" s="1" t="s">
        <v>3793</v>
      </c>
      <c r="C1023" s="1" t="s">
        <v>4022</v>
      </c>
      <c r="D1023" s="1">
        <v>1000182</v>
      </c>
      <c r="E1023" s="1">
        <v>1000582</v>
      </c>
      <c r="F1023" s="1" t="s">
        <v>4065</v>
      </c>
      <c r="G1023" s="1">
        <v>400</v>
      </c>
      <c r="H1023" s="1">
        <v>34</v>
      </c>
      <c r="I1023" s="1">
        <v>136</v>
      </c>
      <c r="J1023" s="19" t="s">
        <v>3582</v>
      </c>
      <c r="K1023" s="20" t="s">
        <v>3585</v>
      </c>
      <c r="L1023" s="1">
        <v>65</v>
      </c>
      <c r="M1023" s="1" t="s">
        <v>166</v>
      </c>
      <c r="N1023" s="1">
        <v>4</v>
      </c>
      <c r="O1023" s="1">
        <v>27</v>
      </c>
      <c r="P1023" s="1">
        <v>31</v>
      </c>
      <c r="Q1023" s="16">
        <v>339</v>
      </c>
      <c r="R1023" s="16">
        <v>335</v>
      </c>
      <c r="S1023" s="12">
        <v>7.7200000000000003E-3</v>
      </c>
      <c r="T1023" s="23" t="s">
        <v>1221</v>
      </c>
      <c r="U1023" s="1" t="s">
        <v>1206</v>
      </c>
      <c r="V1023" s="24" t="s">
        <v>1222</v>
      </c>
    </row>
    <row r="1024" spans="1:22">
      <c r="A1024" s="1" t="s">
        <v>3344</v>
      </c>
      <c r="B1024" s="1" t="s">
        <v>3888</v>
      </c>
      <c r="C1024" s="1" t="s">
        <v>4045</v>
      </c>
      <c r="D1024" s="1">
        <v>606049</v>
      </c>
      <c r="E1024" s="1">
        <v>606449</v>
      </c>
      <c r="F1024" s="1" t="s">
        <v>4065</v>
      </c>
      <c r="G1024" s="1">
        <v>400</v>
      </c>
      <c r="H1024" s="1">
        <v>284</v>
      </c>
      <c r="I1024" s="1">
        <v>323</v>
      </c>
      <c r="J1024" s="19" t="s">
        <v>3582</v>
      </c>
      <c r="K1024" s="20" t="s">
        <v>3585</v>
      </c>
      <c r="L1024" s="1">
        <v>65</v>
      </c>
      <c r="M1024" s="1" t="s">
        <v>166</v>
      </c>
      <c r="N1024" s="1">
        <v>4</v>
      </c>
      <c r="O1024" s="1">
        <v>15</v>
      </c>
      <c r="P1024" s="1">
        <v>19</v>
      </c>
      <c r="Q1024" s="16">
        <v>101</v>
      </c>
      <c r="R1024" s="16">
        <v>97</v>
      </c>
      <c r="S1024" s="12">
        <v>1.1599999999999999E-2</v>
      </c>
      <c r="T1024" s="23" t="s">
        <v>1228</v>
      </c>
      <c r="U1024" s="1" t="s">
        <v>1224</v>
      </c>
      <c r="V1024" s="24" t="s">
        <v>1229</v>
      </c>
    </row>
    <row r="1025" spans="1:22">
      <c r="A1025" s="1" t="s">
        <v>3344</v>
      </c>
      <c r="B1025" s="1" t="s">
        <v>3888</v>
      </c>
      <c r="C1025" s="1" t="s">
        <v>4045</v>
      </c>
      <c r="D1025" s="1">
        <v>606049</v>
      </c>
      <c r="E1025" s="1">
        <v>606449</v>
      </c>
      <c r="F1025" s="1" t="s">
        <v>4065</v>
      </c>
      <c r="G1025" s="1">
        <v>400</v>
      </c>
      <c r="H1025" s="1">
        <v>91</v>
      </c>
      <c r="I1025" s="1">
        <v>201</v>
      </c>
      <c r="J1025" s="19" t="s">
        <v>3582</v>
      </c>
      <c r="K1025" s="20" t="s">
        <v>3585</v>
      </c>
      <c r="L1025" s="1">
        <v>65</v>
      </c>
      <c r="M1025" s="1" t="s">
        <v>166</v>
      </c>
      <c r="N1025" s="1">
        <v>4</v>
      </c>
      <c r="O1025" s="1">
        <v>49</v>
      </c>
      <c r="P1025" s="1">
        <v>53</v>
      </c>
      <c r="Q1025" s="16">
        <v>260</v>
      </c>
      <c r="R1025" s="16">
        <v>256</v>
      </c>
      <c r="S1025" s="12">
        <v>3.81E-3</v>
      </c>
      <c r="T1025" s="23" t="s">
        <v>1189</v>
      </c>
      <c r="U1025" s="1" t="s">
        <v>1184</v>
      </c>
      <c r="V1025" s="24" t="s">
        <v>1190</v>
      </c>
    </row>
    <row r="1026" spans="1:22">
      <c r="A1026" s="1" t="s">
        <v>3355</v>
      </c>
      <c r="B1026" s="1" t="s">
        <v>3757</v>
      </c>
      <c r="C1026" s="1" t="s">
        <v>4045</v>
      </c>
      <c r="D1026" s="1">
        <v>958487</v>
      </c>
      <c r="E1026" s="1">
        <v>958887</v>
      </c>
      <c r="F1026" s="1" t="s">
        <v>4066</v>
      </c>
      <c r="G1026" s="1">
        <v>400</v>
      </c>
      <c r="H1026" s="1">
        <v>154</v>
      </c>
      <c r="I1026" s="1">
        <v>254</v>
      </c>
      <c r="J1026" s="19" t="s">
        <v>3582</v>
      </c>
      <c r="K1026" s="20" t="s">
        <v>3585</v>
      </c>
      <c r="L1026" s="1">
        <v>65</v>
      </c>
      <c r="M1026" s="1" t="s">
        <v>166</v>
      </c>
      <c r="N1026" s="1">
        <v>4</v>
      </c>
      <c r="O1026" s="1">
        <v>94</v>
      </c>
      <c r="P1026" s="1">
        <v>98</v>
      </c>
      <c r="Q1026" s="16">
        <v>152</v>
      </c>
      <c r="R1026" s="16">
        <v>148</v>
      </c>
      <c r="S1026" s="12">
        <v>7.7200000000000003E-3</v>
      </c>
      <c r="T1026" s="23" t="s">
        <v>1210</v>
      </c>
      <c r="U1026" s="1" t="s">
        <v>1206</v>
      </c>
      <c r="V1026" s="24" t="s">
        <v>1209</v>
      </c>
    </row>
    <row r="1027" spans="1:22">
      <c r="A1027" s="1" t="s">
        <v>3346</v>
      </c>
      <c r="B1027" s="1" t="s">
        <v>3898</v>
      </c>
      <c r="C1027" s="1" t="s">
        <v>4047</v>
      </c>
      <c r="D1027" s="1">
        <v>276540</v>
      </c>
      <c r="E1027" s="1">
        <v>276940</v>
      </c>
      <c r="F1027" s="1" t="s">
        <v>4066</v>
      </c>
      <c r="G1027" s="1">
        <v>400</v>
      </c>
      <c r="H1027" s="1">
        <v>26</v>
      </c>
      <c r="I1027" s="1">
        <v>64</v>
      </c>
      <c r="J1027" s="19" t="s">
        <v>3582</v>
      </c>
      <c r="K1027" s="20" t="s">
        <v>3585</v>
      </c>
      <c r="L1027" s="1">
        <v>65</v>
      </c>
      <c r="M1027" s="1" t="s">
        <v>166</v>
      </c>
      <c r="N1027" s="1">
        <v>4</v>
      </c>
      <c r="O1027" s="1">
        <v>62</v>
      </c>
      <c r="P1027" s="1">
        <v>66</v>
      </c>
      <c r="Q1027" s="16">
        <v>312</v>
      </c>
      <c r="R1027" s="16">
        <v>308</v>
      </c>
      <c r="S1027" s="12">
        <v>3.81E-3</v>
      </c>
      <c r="T1027" s="23" t="s">
        <v>1192</v>
      </c>
      <c r="U1027" s="1" t="s">
        <v>1184</v>
      </c>
      <c r="V1027" s="24" t="s">
        <v>490</v>
      </c>
    </row>
    <row r="1028" spans="1:22">
      <c r="A1028" s="1" t="s">
        <v>3346</v>
      </c>
      <c r="B1028" s="1" t="s">
        <v>3898</v>
      </c>
      <c r="C1028" s="1" t="s">
        <v>4047</v>
      </c>
      <c r="D1028" s="1">
        <v>276540</v>
      </c>
      <c r="E1028" s="1">
        <v>276940</v>
      </c>
      <c r="F1028" s="1" t="s">
        <v>4066</v>
      </c>
      <c r="G1028" s="1">
        <v>400</v>
      </c>
      <c r="H1028" s="1">
        <v>45</v>
      </c>
      <c r="I1028" s="1">
        <v>117</v>
      </c>
      <c r="J1028" s="19" t="s">
        <v>3582</v>
      </c>
      <c r="K1028" s="20" t="s">
        <v>3585</v>
      </c>
      <c r="L1028" s="1">
        <v>65</v>
      </c>
      <c r="M1028" s="1" t="s">
        <v>166</v>
      </c>
      <c r="N1028" s="1">
        <v>4</v>
      </c>
      <c r="O1028" s="1">
        <v>89</v>
      </c>
      <c r="P1028" s="1">
        <v>93</v>
      </c>
      <c r="Q1028" s="16">
        <v>266</v>
      </c>
      <c r="R1028" s="16">
        <v>262</v>
      </c>
      <c r="S1028" s="12">
        <v>3.81E-3</v>
      </c>
      <c r="T1028" s="23" t="s">
        <v>1192</v>
      </c>
      <c r="U1028" s="1" t="s">
        <v>1184</v>
      </c>
      <c r="V1028" s="24" t="s">
        <v>490</v>
      </c>
    </row>
    <row r="1029" spans="1:22">
      <c r="A1029" s="1" t="s">
        <v>3357</v>
      </c>
      <c r="B1029" s="1" t="s">
        <v>3915</v>
      </c>
      <c r="C1029" s="1" t="s">
        <v>4056</v>
      </c>
      <c r="D1029" s="1">
        <v>589464</v>
      </c>
      <c r="E1029" s="1">
        <v>589864</v>
      </c>
      <c r="F1029" s="1" t="s">
        <v>4066</v>
      </c>
      <c r="G1029" s="1">
        <v>400</v>
      </c>
      <c r="H1029" s="1">
        <v>110</v>
      </c>
      <c r="I1029" s="1">
        <v>185</v>
      </c>
      <c r="J1029" s="19" t="s">
        <v>3582</v>
      </c>
      <c r="K1029" s="20" t="s">
        <v>3585</v>
      </c>
      <c r="L1029" s="1">
        <v>65</v>
      </c>
      <c r="M1029" s="1" t="s">
        <v>166</v>
      </c>
      <c r="N1029" s="1">
        <v>4</v>
      </c>
      <c r="O1029" s="1">
        <v>28</v>
      </c>
      <c r="P1029" s="1">
        <v>32</v>
      </c>
      <c r="Q1029" s="16">
        <v>262</v>
      </c>
      <c r="R1029" s="16">
        <v>258</v>
      </c>
      <c r="S1029" s="12">
        <v>7.7200000000000003E-3</v>
      </c>
      <c r="T1029" s="23" t="s">
        <v>1213</v>
      </c>
      <c r="U1029" s="1" t="s">
        <v>1206</v>
      </c>
      <c r="V1029" s="24" t="s">
        <v>1214</v>
      </c>
    </row>
    <row r="1030" spans="1:22">
      <c r="A1030" s="1" t="s">
        <v>3357</v>
      </c>
      <c r="B1030" s="1" t="s">
        <v>3915</v>
      </c>
      <c r="C1030" s="1" t="s">
        <v>4056</v>
      </c>
      <c r="D1030" s="1">
        <v>589464</v>
      </c>
      <c r="E1030" s="1">
        <v>589864</v>
      </c>
      <c r="F1030" s="1" t="s">
        <v>4066</v>
      </c>
      <c r="G1030" s="1">
        <v>400</v>
      </c>
      <c r="H1030" s="1">
        <v>130</v>
      </c>
      <c r="I1030" s="1">
        <v>265</v>
      </c>
      <c r="J1030" s="19" t="s">
        <v>3582</v>
      </c>
      <c r="K1030" s="20" t="s">
        <v>3585</v>
      </c>
      <c r="L1030" s="1">
        <v>65</v>
      </c>
      <c r="M1030" s="1" t="s">
        <v>166</v>
      </c>
      <c r="N1030" s="1">
        <v>4</v>
      </c>
      <c r="O1030" s="1">
        <v>8</v>
      </c>
      <c r="P1030" s="1">
        <v>12</v>
      </c>
      <c r="Q1030" s="16">
        <v>262</v>
      </c>
      <c r="R1030" s="16">
        <v>258</v>
      </c>
      <c r="S1030" s="12">
        <v>7.7200000000000003E-3</v>
      </c>
      <c r="T1030" s="23" t="s">
        <v>1217</v>
      </c>
      <c r="U1030" s="1" t="s">
        <v>1206</v>
      </c>
      <c r="V1030" s="24" t="s">
        <v>1214</v>
      </c>
    </row>
    <row r="1031" spans="1:22">
      <c r="A1031" s="1" t="s">
        <v>3360</v>
      </c>
      <c r="B1031" s="1" t="s">
        <v>3685</v>
      </c>
      <c r="C1031" s="1" t="s">
        <v>4059</v>
      </c>
      <c r="D1031" s="1">
        <v>2216836</v>
      </c>
      <c r="E1031" s="1">
        <v>2217236</v>
      </c>
      <c r="F1031" s="1" t="s">
        <v>4066</v>
      </c>
      <c r="G1031" s="1">
        <v>400</v>
      </c>
      <c r="H1031" s="1">
        <v>241</v>
      </c>
      <c r="I1031" s="1">
        <v>265</v>
      </c>
      <c r="J1031" s="19" t="s">
        <v>3582</v>
      </c>
      <c r="K1031" s="20" t="s">
        <v>3585</v>
      </c>
      <c r="L1031" s="1">
        <v>65</v>
      </c>
      <c r="M1031" s="1" t="s">
        <v>166</v>
      </c>
      <c r="N1031" s="1">
        <v>4</v>
      </c>
      <c r="O1031" s="1">
        <v>18</v>
      </c>
      <c r="P1031" s="1">
        <v>22</v>
      </c>
      <c r="Q1031" s="16">
        <v>141</v>
      </c>
      <c r="R1031" s="16">
        <v>137</v>
      </c>
      <c r="S1031" s="12">
        <v>7.7200000000000003E-3</v>
      </c>
      <c r="T1031" s="23" t="s">
        <v>1220</v>
      </c>
      <c r="U1031" s="1" t="s">
        <v>1206</v>
      </c>
      <c r="V1031" s="24" t="s">
        <v>1219</v>
      </c>
    </row>
    <row r="1032" spans="1:22">
      <c r="A1032" s="1" t="s">
        <v>3342</v>
      </c>
      <c r="B1032" s="1" t="s">
        <v>3934</v>
      </c>
      <c r="C1032" s="1" t="s">
        <v>4060</v>
      </c>
      <c r="D1032" s="1">
        <v>43347</v>
      </c>
      <c r="E1032" s="1">
        <v>43747</v>
      </c>
      <c r="F1032" s="1" t="s">
        <v>4065</v>
      </c>
      <c r="G1032" s="1">
        <v>400</v>
      </c>
      <c r="H1032" s="1">
        <v>163</v>
      </c>
      <c r="I1032" s="1">
        <v>197</v>
      </c>
      <c r="J1032" s="19" t="s">
        <v>3582</v>
      </c>
      <c r="K1032" s="20" t="s">
        <v>3585</v>
      </c>
      <c r="L1032" s="1">
        <v>65</v>
      </c>
      <c r="M1032" s="1" t="s">
        <v>166</v>
      </c>
      <c r="N1032" s="1">
        <v>4</v>
      </c>
      <c r="O1032" s="1">
        <v>29</v>
      </c>
      <c r="P1032" s="1">
        <v>33</v>
      </c>
      <c r="Q1032" s="16">
        <v>208</v>
      </c>
      <c r="R1032" s="16">
        <v>204</v>
      </c>
      <c r="S1032" s="12">
        <v>3.81E-3</v>
      </c>
      <c r="T1032" s="23" t="s">
        <v>1186</v>
      </c>
      <c r="U1032" s="1" t="s">
        <v>1184</v>
      </c>
      <c r="V1032" s="24" t="s">
        <v>399</v>
      </c>
    </row>
    <row r="1033" spans="1:22">
      <c r="A1033" s="1" t="s">
        <v>3351</v>
      </c>
      <c r="B1033" s="1" t="s">
        <v>3941</v>
      </c>
      <c r="C1033" s="1" t="s">
        <v>4062</v>
      </c>
      <c r="D1033" s="1">
        <v>1356106</v>
      </c>
      <c r="E1033" s="1">
        <v>1356506</v>
      </c>
      <c r="F1033" s="1" t="s">
        <v>4066</v>
      </c>
      <c r="G1033" s="1">
        <v>400</v>
      </c>
      <c r="H1033" s="1">
        <v>28</v>
      </c>
      <c r="I1033" s="1">
        <v>331</v>
      </c>
      <c r="J1033" s="19" t="s">
        <v>3582</v>
      </c>
      <c r="K1033" s="20" t="s">
        <v>3585</v>
      </c>
      <c r="L1033" s="1">
        <v>65</v>
      </c>
      <c r="M1033" s="1" t="s">
        <v>166</v>
      </c>
      <c r="N1033" s="1">
        <v>4</v>
      </c>
      <c r="O1033" s="1">
        <v>76</v>
      </c>
      <c r="P1033" s="1">
        <v>80</v>
      </c>
      <c r="Q1033" s="16">
        <v>296</v>
      </c>
      <c r="R1033" s="16">
        <v>292</v>
      </c>
      <c r="S1033" s="12">
        <v>3.81E-3</v>
      </c>
      <c r="T1033" s="23" t="s">
        <v>1201</v>
      </c>
      <c r="U1033" s="1" t="s">
        <v>1184</v>
      </c>
      <c r="V1033" s="24" t="s">
        <v>1202</v>
      </c>
    </row>
    <row r="1034" spans="1:22">
      <c r="A1034" s="1" t="s">
        <v>2963</v>
      </c>
      <c r="B1034" s="1" t="s">
        <v>3603</v>
      </c>
      <c r="C1034" s="1" t="s">
        <v>4077</v>
      </c>
      <c r="D1034" s="1">
        <v>1616012</v>
      </c>
      <c r="E1034" s="1">
        <v>1616412</v>
      </c>
      <c r="F1034" s="1" t="s">
        <v>4066</v>
      </c>
      <c r="G1034" s="1">
        <v>400</v>
      </c>
      <c r="H1034" s="1">
        <v>25</v>
      </c>
      <c r="I1034" s="1">
        <v>52</v>
      </c>
      <c r="J1034" s="19" t="s">
        <v>3584</v>
      </c>
      <c r="K1034" s="20" t="s">
        <v>3585</v>
      </c>
      <c r="L1034" s="1">
        <v>65</v>
      </c>
      <c r="M1034" s="1" t="s">
        <v>166</v>
      </c>
      <c r="N1034" s="1">
        <v>4</v>
      </c>
      <c r="O1034" s="1">
        <v>30</v>
      </c>
      <c r="P1034" s="1">
        <v>34</v>
      </c>
      <c r="Q1034" s="16">
        <v>345</v>
      </c>
      <c r="R1034" s="16">
        <v>341</v>
      </c>
      <c r="S1034" s="12">
        <v>3.81E-3</v>
      </c>
      <c r="T1034" s="23" t="s">
        <v>1183</v>
      </c>
      <c r="U1034" s="1" t="s">
        <v>1184</v>
      </c>
      <c r="V1034" s="24" t="s">
        <v>399</v>
      </c>
    </row>
    <row r="1035" spans="1:22">
      <c r="A1035" s="1" t="s">
        <v>2964</v>
      </c>
      <c r="B1035" s="1" t="s">
        <v>3685</v>
      </c>
      <c r="C1035" s="1" t="s">
        <v>4120</v>
      </c>
      <c r="D1035" s="1">
        <v>1165131</v>
      </c>
      <c r="E1035" s="1">
        <v>1165531</v>
      </c>
      <c r="F1035" s="1" t="s">
        <v>4066</v>
      </c>
      <c r="G1035" s="1">
        <v>400</v>
      </c>
      <c r="H1035" s="1">
        <v>118</v>
      </c>
      <c r="I1035" s="1">
        <v>157</v>
      </c>
      <c r="J1035" s="19" t="s">
        <v>3584</v>
      </c>
      <c r="K1035" s="20" t="s">
        <v>3585</v>
      </c>
      <c r="L1035" s="1">
        <v>65</v>
      </c>
      <c r="M1035" s="1" t="s">
        <v>166</v>
      </c>
      <c r="N1035" s="1">
        <v>4</v>
      </c>
      <c r="O1035" s="1">
        <v>30</v>
      </c>
      <c r="P1035" s="1">
        <v>34</v>
      </c>
      <c r="Q1035" s="16">
        <v>252</v>
      </c>
      <c r="R1035" s="16">
        <v>248</v>
      </c>
      <c r="S1035" s="12">
        <v>3.81E-3</v>
      </c>
      <c r="T1035" s="23" t="s">
        <v>1185</v>
      </c>
      <c r="U1035" s="1" t="s">
        <v>1184</v>
      </c>
      <c r="V1035" s="24" t="s">
        <v>399</v>
      </c>
    </row>
    <row r="1036" spans="1:22">
      <c r="A1036" s="1" t="s">
        <v>3356</v>
      </c>
      <c r="B1036" s="1" t="s">
        <v>3685</v>
      </c>
      <c r="C1036" s="1" t="s">
        <v>4073</v>
      </c>
      <c r="D1036" s="1">
        <v>672928</v>
      </c>
      <c r="E1036" s="1">
        <v>673328</v>
      </c>
      <c r="F1036" s="1" t="s">
        <v>4066</v>
      </c>
      <c r="G1036" s="1">
        <v>400</v>
      </c>
      <c r="H1036" s="1">
        <v>4</v>
      </c>
      <c r="I1036" s="1">
        <v>79</v>
      </c>
      <c r="J1036" s="19" t="s">
        <v>3584</v>
      </c>
      <c r="K1036" s="20" t="s">
        <v>3585</v>
      </c>
      <c r="L1036" s="1">
        <v>65</v>
      </c>
      <c r="M1036" s="1" t="s">
        <v>166</v>
      </c>
      <c r="N1036" s="1">
        <v>4</v>
      </c>
      <c r="O1036" s="1">
        <v>28</v>
      </c>
      <c r="P1036" s="1">
        <v>32</v>
      </c>
      <c r="Q1036" s="16">
        <v>368</v>
      </c>
      <c r="R1036" s="16">
        <v>364</v>
      </c>
      <c r="S1036" s="12">
        <v>7.7200000000000003E-3</v>
      </c>
      <c r="T1036" s="23" t="s">
        <v>1211</v>
      </c>
      <c r="U1036" s="1" t="s">
        <v>1206</v>
      </c>
      <c r="V1036" s="24" t="s">
        <v>1212</v>
      </c>
    </row>
    <row r="1037" spans="1:22">
      <c r="A1037" s="1" t="s">
        <v>3350</v>
      </c>
      <c r="B1037" s="1" t="s">
        <v>3685</v>
      </c>
      <c r="C1037" s="1" t="s">
        <v>4072</v>
      </c>
      <c r="D1037" s="1">
        <v>5562609</v>
      </c>
      <c r="E1037" s="1">
        <v>5563009</v>
      </c>
      <c r="F1037" s="1" t="s">
        <v>4065</v>
      </c>
      <c r="G1037" s="1">
        <v>400</v>
      </c>
      <c r="H1037" s="1">
        <v>34</v>
      </c>
      <c r="I1037" s="1">
        <v>117</v>
      </c>
      <c r="J1037" s="19" t="s">
        <v>3584</v>
      </c>
      <c r="K1037" s="20" t="s">
        <v>3585</v>
      </c>
      <c r="L1037" s="1">
        <v>65</v>
      </c>
      <c r="M1037" s="1" t="s">
        <v>166</v>
      </c>
      <c r="N1037" s="1">
        <v>4</v>
      </c>
      <c r="O1037" s="1">
        <v>66</v>
      </c>
      <c r="P1037" s="1">
        <v>70</v>
      </c>
      <c r="Q1037" s="16">
        <v>300</v>
      </c>
      <c r="R1037" s="16">
        <v>296</v>
      </c>
      <c r="S1037" s="12">
        <v>3.81E-3</v>
      </c>
      <c r="T1037" s="23" t="s">
        <v>1199</v>
      </c>
      <c r="U1037" s="1" t="s">
        <v>1184</v>
      </c>
      <c r="V1037" s="24" t="s">
        <v>1200</v>
      </c>
    </row>
    <row r="1038" spans="1:22">
      <c r="A1038" s="1" t="s">
        <v>3354</v>
      </c>
      <c r="B1038" s="1" t="s">
        <v>3685</v>
      </c>
      <c r="C1038" s="1" t="s">
        <v>4069</v>
      </c>
      <c r="D1038" s="1">
        <v>4033223</v>
      </c>
      <c r="E1038" s="1">
        <v>4033623</v>
      </c>
      <c r="F1038" s="1" t="s">
        <v>4066</v>
      </c>
      <c r="G1038" s="1">
        <v>400</v>
      </c>
      <c r="H1038" s="1">
        <v>150</v>
      </c>
      <c r="I1038" s="1">
        <v>250</v>
      </c>
      <c r="J1038" s="19" t="s">
        <v>3584</v>
      </c>
      <c r="K1038" s="20" t="s">
        <v>3585</v>
      </c>
      <c r="L1038" s="1">
        <v>65</v>
      </c>
      <c r="M1038" s="1" t="s">
        <v>166</v>
      </c>
      <c r="N1038" s="1">
        <v>4</v>
      </c>
      <c r="O1038" s="1">
        <v>94</v>
      </c>
      <c r="P1038" s="1">
        <v>98</v>
      </c>
      <c r="Q1038" s="16">
        <v>156</v>
      </c>
      <c r="R1038" s="16">
        <v>152</v>
      </c>
      <c r="S1038" s="12">
        <v>7.7200000000000003E-3</v>
      </c>
      <c r="T1038" s="23" t="s">
        <v>1208</v>
      </c>
      <c r="U1038" s="1" t="s">
        <v>1206</v>
      </c>
      <c r="V1038" s="24" t="s">
        <v>1209</v>
      </c>
    </row>
    <row r="1039" spans="1:22">
      <c r="A1039" s="1" t="s">
        <v>3345</v>
      </c>
      <c r="B1039" s="1" t="s">
        <v>3685</v>
      </c>
      <c r="C1039" s="1" t="s">
        <v>4068</v>
      </c>
      <c r="D1039" s="1">
        <v>4763147</v>
      </c>
      <c r="E1039" s="1">
        <v>4763547</v>
      </c>
      <c r="F1039" s="1" t="s">
        <v>4065</v>
      </c>
      <c r="G1039" s="1">
        <v>400</v>
      </c>
      <c r="H1039" s="1">
        <v>12</v>
      </c>
      <c r="I1039" s="1">
        <v>79</v>
      </c>
      <c r="J1039" s="19" t="s">
        <v>3584</v>
      </c>
      <c r="K1039" s="20" t="s">
        <v>3585</v>
      </c>
      <c r="L1039" s="1">
        <v>65</v>
      </c>
      <c r="M1039" s="1" t="s">
        <v>166</v>
      </c>
      <c r="N1039" s="1">
        <v>4</v>
      </c>
      <c r="O1039" s="1">
        <v>2</v>
      </c>
      <c r="P1039" s="1">
        <v>6</v>
      </c>
      <c r="Q1039" s="16">
        <v>386</v>
      </c>
      <c r="R1039" s="16">
        <v>382</v>
      </c>
      <c r="S1039" s="12">
        <v>3.81E-3</v>
      </c>
      <c r="T1039" s="23" t="s">
        <v>533</v>
      </c>
      <c r="U1039" s="1" t="s">
        <v>1184</v>
      </c>
      <c r="V1039" s="24" t="s">
        <v>1191</v>
      </c>
    </row>
    <row r="1040" spans="1:22">
      <c r="A1040" s="1" t="s">
        <v>3363</v>
      </c>
      <c r="B1040" s="1" t="s">
        <v>3685</v>
      </c>
      <c r="C1040" s="1" t="s">
        <v>4073</v>
      </c>
      <c r="D1040" s="1">
        <v>3707386</v>
      </c>
      <c r="E1040" s="1">
        <v>3707786</v>
      </c>
      <c r="F1040" s="1" t="s">
        <v>4065</v>
      </c>
      <c r="G1040" s="1">
        <v>400</v>
      </c>
      <c r="H1040" s="1">
        <v>25</v>
      </c>
      <c r="I1040" s="1">
        <v>60</v>
      </c>
      <c r="J1040" s="19" t="s">
        <v>3584</v>
      </c>
      <c r="K1040" s="20" t="s">
        <v>3585</v>
      </c>
      <c r="L1040" s="1">
        <v>65</v>
      </c>
      <c r="M1040" s="1" t="s">
        <v>166</v>
      </c>
      <c r="N1040" s="1">
        <v>4</v>
      </c>
      <c r="O1040" s="1">
        <v>18</v>
      </c>
      <c r="P1040" s="1">
        <v>22</v>
      </c>
      <c r="Q1040" s="16">
        <v>357</v>
      </c>
      <c r="R1040" s="16">
        <v>353</v>
      </c>
      <c r="S1040" s="12">
        <v>1.1599999999999999E-2</v>
      </c>
      <c r="T1040" s="23" t="s">
        <v>1223</v>
      </c>
      <c r="U1040" s="1" t="s">
        <v>1224</v>
      </c>
      <c r="V1040" s="24" t="s">
        <v>1225</v>
      </c>
    </row>
    <row r="1041" spans="1:22">
      <c r="A1041" s="1" t="s">
        <v>3352</v>
      </c>
      <c r="B1041" s="1" t="s">
        <v>3612</v>
      </c>
      <c r="C1041" s="1" t="s">
        <v>4084</v>
      </c>
      <c r="D1041" s="1">
        <v>3603771</v>
      </c>
      <c r="E1041" s="1">
        <v>3604171</v>
      </c>
      <c r="F1041" s="1" t="s">
        <v>4065</v>
      </c>
      <c r="G1041" s="1">
        <v>400</v>
      </c>
      <c r="H1041" s="1">
        <v>118</v>
      </c>
      <c r="I1041" s="1">
        <v>220</v>
      </c>
      <c r="J1041" s="19" t="s">
        <v>4018</v>
      </c>
      <c r="K1041" s="20" t="s">
        <v>3585</v>
      </c>
      <c r="L1041" s="1">
        <v>65</v>
      </c>
      <c r="M1041" s="1" t="s">
        <v>166</v>
      </c>
      <c r="N1041" s="1">
        <v>4</v>
      </c>
      <c r="O1041" s="1">
        <v>55</v>
      </c>
      <c r="P1041" s="1">
        <v>59</v>
      </c>
      <c r="Q1041" s="16">
        <v>227</v>
      </c>
      <c r="R1041" s="16">
        <v>223</v>
      </c>
      <c r="S1041" s="12">
        <v>3.81E-3</v>
      </c>
      <c r="T1041" s="23" t="s">
        <v>1203</v>
      </c>
      <c r="U1041" s="1" t="s">
        <v>1184</v>
      </c>
      <c r="V1041" s="24" t="s">
        <v>1204</v>
      </c>
    </row>
    <row r="1042" spans="1:22">
      <c r="A1042" s="1" t="s">
        <v>3348</v>
      </c>
      <c r="B1042" s="1" t="s">
        <v>3610</v>
      </c>
      <c r="C1042" s="1" t="s">
        <v>4087</v>
      </c>
      <c r="D1042" s="1">
        <v>2298692</v>
      </c>
      <c r="E1042" s="1">
        <v>2299092</v>
      </c>
      <c r="F1042" s="1" t="s">
        <v>4065</v>
      </c>
      <c r="G1042" s="1">
        <v>400</v>
      </c>
      <c r="H1042" s="1">
        <v>15</v>
      </c>
      <c r="I1042" s="1">
        <v>159</v>
      </c>
      <c r="J1042" s="19" t="s">
        <v>4018</v>
      </c>
      <c r="K1042" s="20" t="s">
        <v>3585</v>
      </c>
      <c r="L1042" s="1">
        <v>65</v>
      </c>
      <c r="M1042" s="1" t="s">
        <v>166</v>
      </c>
      <c r="N1042" s="1">
        <v>4</v>
      </c>
      <c r="O1042" s="1">
        <v>122</v>
      </c>
      <c r="P1042" s="1">
        <v>126</v>
      </c>
      <c r="Q1042" s="16">
        <v>263</v>
      </c>
      <c r="R1042" s="16">
        <v>259</v>
      </c>
      <c r="S1042" s="12">
        <v>3.81E-3</v>
      </c>
      <c r="T1042" s="23" t="s">
        <v>1195</v>
      </c>
      <c r="U1042" s="1" t="s">
        <v>1184</v>
      </c>
      <c r="V1042" s="24" t="s">
        <v>1196</v>
      </c>
    </row>
    <row r="1043" spans="1:22">
      <c r="A1043" s="1" t="s">
        <v>3359</v>
      </c>
      <c r="B1043" s="1" t="s">
        <v>3610</v>
      </c>
      <c r="C1043" s="1" t="s">
        <v>4089</v>
      </c>
      <c r="D1043" s="1">
        <v>334562</v>
      </c>
      <c r="E1043" s="1">
        <v>334962</v>
      </c>
      <c r="F1043" s="1" t="s">
        <v>4065</v>
      </c>
      <c r="G1043" s="1">
        <v>400</v>
      </c>
      <c r="H1043" s="1">
        <v>6</v>
      </c>
      <c r="I1043" s="1">
        <v>37</v>
      </c>
      <c r="J1043" s="19" t="s">
        <v>4018</v>
      </c>
      <c r="K1043" s="20" t="s">
        <v>3585</v>
      </c>
      <c r="L1043" s="1">
        <v>65</v>
      </c>
      <c r="M1043" s="1" t="s">
        <v>166</v>
      </c>
      <c r="N1043" s="1">
        <v>4</v>
      </c>
      <c r="O1043" s="1">
        <v>17</v>
      </c>
      <c r="P1043" s="1">
        <v>21</v>
      </c>
      <c r="Q1043" s="16">
        <v>377</v>
      </c>
      <c r="R1043" s="16">
        <v>373</v>
      </c>
      <c r="S1043" s="12">
        <v>7.7200000000000003E-3</v>
      </c>
      <c r="T1043" s="23" t="s">
        <v>1218</v>
      </c>
      <c r="U1043" s="1" t="s">
        <v>1206</v>
      </c>
      <c r="V1043" s="24" t="s">
        <v>1219</v>
      </c>
    </row>
    <row r="1044" spans="1:22">
      <c r="A1044" s="1" t="s">
        <v>3353</v>
      </c>
      <c r="B1044" s="1" t="s">
        <v>3610</v>
      </c>
      <c r="C1044" s="1" t="s">
        <v>4124</v>
      </c>
      <c r="D1044" s="1">
        <v>1093506</v>
      </c>
      <c r="E1044" s="1">
        <v>1093906</v>
      </c>
      <c r="F1044" s="1" t="s">
        <v>4066</v>
      </c>
      <c r="G1044" s="1">
        <v>400</v>
      </c>
      <c r="H1044" s="1">
        <v>24</v>
      </c>
      <c r="I1044" s="1">
        <v>80</v>
      </c>
      <c r="J1044" s="19" t="s">
        <v>4018</v>
      </c>
      <c r="K1044" s="20" t="s">
        <v>3585</v>
      </c>
      <c r="L1044" s="1">
        <v>65</v>
      </c>
      <c r="M1044" s="1" t="s">
        <v>166</v>
      </c>
      <c r="N1044" s="1">
        <v>4</v>
      </c>
      <c r="O1044" s="1">
        <v>39</v>
      </c>
      <c r="P1044" s="1">
        <v>43</v>
      </c>
      <c r="Q1044" s="16">
        <v>337</v>
      </c>
      <c r="R1044" s="16">
        <v>333</v>
      </c>
      <c r="S1044" s="12">
        <v>7.7200000000000003E-3</v>
      </c>
      <c r="T1044" s="23" t="s">
        <v>1205</v>
      </c>
      <c r="U1044" s="1" t="s">
        <v>1206</v>
      </c>
      <c r="V1044" s="24" t="s">
        <v>1207</v>
      </c>
    </row>
    <row r="1045" spans="1:22">
      <c r="A1045" s="1" t="s">
        <v>3347</v>
      </c>
      <c r="B1045" s="1" t="s">
        <v>3656</v>
      </c>
      <c r="C1045" s="1" t="s">
        <v>4124</v>
      </c>
      <c r="D1045" s="1">
        <v>1243513</v>
      </c>
      <c r="E1045" s="1">
        <v>1243913</v>
      </c>
      <c r="F1045" s="1" t="s">
        <v>4066</v>
      </c>
      <c r="G1045" s="1">
        <v>400</v>
      </c>
      <c r="H1045" s="1">
        <v>55</v>
      </c>
      <c r="I1045" s="1">
        <v>149</v>
      </c>
      <c r="J1045" s="19" t="s">
        <v>4018</v>
      </c>
      <c r="K1045" s="20" t="s">
        <v>3585</v>
      </c>
      <c r="L1045" s="1">
        <v>65</v>
      </c>
      <c r="M1045" s="1" t="s">
        <v>166</v>
      </c>
      <c r="N1045" s="1">
        <v>4</v>
      </c>
      <c r="O1045" s="1">
        <v>80</v>
      </c>
      <c r="P1045" s="1">
        <v>84</v>
      </c>
      <c r="Q1045" s="16">
        <v>265</v>
      </c>
      <c r="R1045" s="16">
        <v>261</v>
      </c>
      <c r="S1045" s="12">
        <v>3.81E-3</v>
      </c>
      <c r="T1045" s="23" t="s">
        <v>1193</v>
      </c>
      <c r="U1045" s="1" t="s">
        <v>1184</v>
      </c>
      <c r="V1045" s="24" t="s">
        <v>1194</v>
      </c>
    </row>
    <row r="1046" spans="1:22">
      <c r="A1046" s="1" t="s">
        <v>3343</v>
      </c>
      <c r="B1046" s="1" t="s">
        <v>3610</v>
      </c>
      <c r="C1046" s="1" t="s">
        <v>4095</v>
      </c>
      <c r="D1046" s="1">
        <v>1486996</v>
      </c>
      <c r="E1046" s="1">
        <v>1487396</v>
      </c>
      <c r="F1046" s="1" t="s">
        <v>4065</v>
      </c>
      <c r="G1046" s="1">
        <v>400</v>
      </c>
      <c r="H1046" s="1">
        <v>245</v>
      </c>
      <c r="I1046" s="1">
        <v>284</v>
      </c>
      <c r="J1046" s="19" t="s">
        <v>4018</v>
      </c>
      <c r="K1046" s="20" t="s">
        <v>3585</v>
      </c>
      <c r="L1046" s="1">
        <v>65</v>
      </c>
      <c r="M1046" s="1" t="s">
        <v>166</v>
      </c>
      <c r="N1046" s="1">
        <v>4</v>
      </c>
      <c r="O1046" s="1">
        <v>15</v>
      </c>
      <c r="P1046" s="1">
        <v>19</v>
      </c>
      <c r="Q1046" s="16">
        <v>140</v>
      </c>
      <c r="R1046" s="16">
        <v>136</v>
      </c>
      <c r="S1046" s="12">
        <v>1.1599999999999999E-2</v>
      </c>
      <c r="T1046" s="23" t="s">
        <v>1226</v>
      </c>
      <c r="U1046" s="1" t="s">
        <v>1224</v>
      </c>
      <c r="V1046" s="24" t="s">
        <v>1227</v>
      </c>
    </row>
    <row r="1047" spans="1:22">
      <c r="A1047" s="1" t="s">
        <v>3343</v>
      </c>
      <c r="B1047" s="1" t="s">
        <v>3610</v>
      </c>
      <c r="C1047" s="1" t="s">
        <v>4095</v>
      </c>
      <c r="D1047" s="1">
        <v>1486996</v>
      </c>
      <c r="E1047" s="1">
        <v>1487396</v>
      </c>
      <c r="F1047" s="1" t="s">
        <v>4065</v>
      </c>
      <c r="G1047" s="1">
        <v>400</v>
      </c>
      <c r="H1047" s="1">
        <v>46</v>
      </c>
      <c r="I1047" s="1">
        <v>156</v>
      </c>
      <c r="J1047" s="19" t="s">
        <v>4018</v>
      </c>
      <c r="K1047" s="20" t="s">
        <v>3585</v>
      </c>
      <c r="L1047" s="1">
        <v>65</v>
      </c>
      <c r="M1047" s="1" t="s">
        <v>166</v>
      </c>
      <c r="N1047" s="1">
        <v>4</v>
      </c>
      <c r="O1047" s="1">
        <v>15</v>
      </c>
      <c r="P1047" s="1">
        <v>19</v>
      </c>
      <c r="Q1047" s="16">
        <v>339</v>
      </c>
      <c r="R1047" s="16">
        <v>335</v>
      </c>
      <c r="S1047" s="12">
        <v>3.81E-3</v>
      </c>
      <c r="T1047" s="23" t="s">
        <v>1187</v>
      </c>
      <c r="U1047" s="1" t="s">
        <v>1184</v>
      </c>
      <c r="V1047" s="24" t="s">
        <v>1188</v>
      </c>
    </row>
    <row r="1048" spans="1:22">
      <c r="A1048" s="1" t="s">
        <v>3358</v>
      </c>
      <c r="B1048" s="1" t="s">
        <v>3662</v>
      </c>
      <c r="C1048" s="1" t="s">
        <v>4140</v>
      </c>
      <c r="D1048" s="1">
        <v>1042910</v>
      </c>
      <c r="E1048" s="1">
        <v>1043310</v>
      </c>
      <c r="F1048" s="1" t="s">
        <v>4066</v>
      </c>
      <c r="G1048" s="1">
        <v>400</v>
      </c>
      <c r="H1048" s="1">
        <v>2</v>
      </c>
      <c r="I1048" s="1">
        <v>134</v>
      </c>
      <c r="J1048" s="19" t="s">
        <v>4018</v>
      </c>
      <c r="K1048" s="20" t="s">
        <v>3585</v>
      </c>
      <c r="L1048" s="1">
        <v>65</v>
      </c>
      <c r="M1048" s="1" t="s">
        <v>166</v>
      </c>
      <c r="N1048" s="1">
        <v>4</v>
      </c>
      <c r="O1048" s="1">
        <v>8</v>
      </c>
      <c r="P1048" s="1">
        <v>12</v>
      </c>
      <c r="Q1048" s="16">
        <v>390</v>
      </c>
      <c r="R1048" s="16">
        <v>386</v>
      </c>
      <c r="S1048" s="12">
        <v>7.7200000000000003E-3</v>
      </c>
      <c r="T1048" s="23" t="s">
        <v>1215</v>
      </c>
      <c r="U1048" s="1" t="s">
        <v>1206</v>
      </c>
      <c r="V1048" s="24" t="s">
        <v>1216</v>
      </c>
    </row>
    <row r="1049" spans="1:22">
      <c r="A1049" s="1" t="s">
        <v>3362</v>
      </c>
      <c r="B1049" s="1" t="s">
        <v>3663</v>
      </c>
      <c r="C1049" s="1" t="s">
        <v>4153</v>
      </c>
      <c r="D1049" s="1">
        <v>855658</v>
      </c>
      <c r="E1049" s="1">
        <v>856058</v>
      </c>
      <c r="F1049" s="1" t="s">
        <v>4065</v>
      </c>
      <c r="G1049" s="1">
        <v>400</v>
      </c>
      <c r="H1049" s="1">
        <v>74</v>
      </c>
      <c r="I1049" s="1">
        <v>108</v>
      </c>
      <c r="J1049" s="19" t="s">
        <v>4018</v>
      </c>
      <c r="K1049" s="20" t="s">
        <v>3585</v>
      </c>
      <c r="L1049" s="1">
        <v>65</v>
      </c>
      <c r="M1049" s="1" t="s">
        <v>166</v>
      </c>
      <c r="N1049" s="1">
        <v>4</v>
      </c>
      <c r="O1049" s="1">
        <v>18</v>
      </c>
      <c r="P1049" s="1">
        <v>22</v>
      </c>
      <c r="Q1049" s="16">
        <v>308</v>
      </c>
      <c r="R1049" s="16">
        <v>304</v>
      </c>
      <c r="S1049" s="12">
        <v>1.1599999999999999E-2</v>
      </c>
      <c r="T1049" s="23" t="s">
        <v>1223</v>
      </c>
      <c r="U1049" s="1" t="s">
        <v>1224</v>
      </c>
      <c r="V1049" s="24" t="s">
        <v>1225</v>
      </c>
    </row>
    <row r="1050" spans="1:22">
      <c r="A1050" s="1" t="s">
        <v>3349</v>
      </c>
      <c r="B1050" s="1" t="s">
        <v>3685</v>
      </c>
      <c r="C1050" s="1" t="s">
        <v>4019</v>
      </c>
      <c r="D1050" s="1">
        <v>323532</v>
      </c>
      <c r="E1050" s="1">
        <v>323932</v>
      </c>
      <c r="F1050" s="1" t="s">
        <v>4066</v>
      </c>
      <c r="G1050" s="1">
        <v>400</v>
      </c>
      <c r="H1050" s="1">
        <v>27</v>
      </c>
      <c r="I1050" s="1">
        <v>171</v>
      </c>
      <c r="J1050" s="19" t="s">
        <v>3582</v>
      </c>
      <c r="K1050" s="20" t="s">
        <v>3585</v>
      </c>
      <c r="L1050" s="1">
        <v>65</v>
      </c>
      <c r="M1050" s="1" t="s">
        <v>167</v>
      </c>
      <c r="N1050" s="1">
        <v>5</v>
      </c>
      <c r="O1050" s="1">
        <v>102</v>
      </c>
      <c r="P1050" s="1">
        <v>107</v>
      </c>
      <c r="Q1050" s="16">
        <v>271</v>
      </c>
      <c r="R1050" s="16">
        <v>266</v>
      </c>
      <c r="S1050" s="12">
        <v>2.8900000000000002E-3</v>
      </c>
      <c r="T1050" s="23" t="s">
        <v>1252</v>
      </c>
      <c r="U1050" s="1" t="s">
        <v>1250</v>
      </c>
      <c r="V1050" s="24" t="s">
        <v>1253</v>
      </c>
    </row>
    <row r="1051" spans="1:22">
      <c r="A1051" s="1" t="s">
        <v>3365</v>
      </c>
      <c r="B1051" s="1" t="s">
        <v>3685</v>
      </c>
      <c r="C1051" s="1" t="s">
        <v>4020</v>
      </c>
      <c r="D1051" s="1">
        <v>881044</v>
      </c>
      <c r="E1051" s="1">
        <v>881444</v>
      </c>
      <c r="F1051" s="1" t="s">
        <v>4065</v>
      </c>
      <c r="G1051" s="1">
        <v>400</v>
      </c>
      <c r="H1051" s="1">
        <v>84</v>
      </c>
      <c r="I1051" s="1">
        <v>107</v>
      </c>
      <c r="J1051" s="19" t="s">
        <v>3582</v>
      </c>
      <c r="K1051" s="20" t="s">
        <v>3585</v>
      </c>
      <c r="L1051" s="1">
        <v>65</v>
      </c>
      <c r="M1051" s="1" t="s">
        <v>167</v>
      </c>
      <c r="N1051" s="1">
        <v>5</v>
      </c>
      <c r="O1051" s="1">
        <v>20</v>
      </c>
      <c r="P1051" s="1">
        <v>25</v>
      </c>
      <c r="Q1051" s="16">
        <v>296</v>
      </c>
      <c r="R1051" s="16">
        <v>291</v>
      </c>
      <c r="S1051" s="12">
        <v>9.6500000000000004E-4</v>
      </c>
      <c r="T1051" s="23" t="s">
        <v>1241</v>
      </c>
      <c r="U1051" s="1" t="s">
        <v>1231</v>
      </c>
    </row>
    <row r="1052" spans="1:22">
      <c r="A1052" s="1" t="s">
        <v>3361</v>
      </c>
      <c r="B1052" s="1" t="s">
        <v>3793</v>
      </c>
      <c r="C1052" s="1" t="s">
        <v>4022</v>
      </c>
      <c r="D1052" s="1">
        <v>1000182</v>
      </c>
      <c r="E1052" s="1">
        <v>1000582</v>
      </c>
      <c r="F1052" s="1" t="s">
        <v>4065</v>
      </c>
      <c r="G1052" s="1">
        <v>400</v>
      </c>
      <c r="H1052" s="1">
        <v>34</v>
      </c>
      <c r="I1052" s="1">
        <v>136</v>
      </c>
      <c r="J1052" s="19" t="s">
        <v>3582</v>
      </c>
      <c r="K1052" s="20" t="s">
        <v>3585</v>
      </c>
      <c r="L1052" s="1">
        <v>65</v>
      </c>
      <c r="M1052" s="1" t="s">
        <v>167</v>
      </c>
      <c r="N1052" s="1">
        <v>5</v>
      </c>
      <c r="O1052" s="1">
        <v>14</v>
      </c>
      <c r="P1052" s="1">
        <v>19</v>
      </c>
      <c r="Q1052" s="16">
        <v>352</v>
      </c>
      <c r="R1052" s="16">
        <v>347</v>
      </c>
      <c r="S1052" s="12">
        <v>8.7100000000000007E-3</v>
      </c>
      <c r="T1052" s="23" t="s">
        <v>1271</v>
      </c>
      <c r="U1052" s="1" t="s">
        <v>1269</v>
      </c>
      <c r="V1052" s="24" t="s">
        <v>1255</v>
      </c>
    </row>
    <row r="1053" spans="1:22">
      <c r="A1053" s="1" t="s">
        <v>3364</v>
      </c>
      <c r="B1053" s="1" t="s">
        <v>3828</v>
      </c>
      <c r="C1053" s="1" t="s">
        <v>4032</v>
      </c>
      <c r="D1053" s="1">
        <v>1317423</v>
      </c>
      <c r="E1053" s="1">
        <v>1317823</v>
      </c>
      <c r="F1053" s="1" t="s">
        <v>4065</v>
      </c>
      <c r="G1053" s="1">
        <v>400</v>
      </c>
      <c r="H1053" s="1">
        <v>1</v>
      </c>
      <c r="I1053" s="1">
        <v>58</v>
      </c>
      <c r="J1053" s="19" t="s">
        <v>3582</v>
      </c>
      <c r="K1053" s="20" t="s">
        <v>3585</v>
      </c>
      <c r="L1053" s="1">
        <v>65</v>
      </c>
      <c r="M1053" s="1" t="s">
        <v>167</v>
      </c>
      <c r="N1053" s="1">
        <v>5</v>
      </c>
      <c r="O1053" s="1">
        <v>35</v>
      </c>
      <c r="P1053" s="1">
        <v>40</v>
      </c>
      <c r="Q1053" s="16">
        <v>364</v>
      </c>
      <c r="R1053" s="16">
        <v>359</v>
      </c>
      <c r="S1053" s="12">
        <v>9.6500000000000004E-4</v>
      </c>
      <c r="T1053" s="23" t="s">
        <v>1235</v>
      </c>
      <c r="U1053" s="1" t="s">
        <v>1231</v>
      </c>
      <c r="V1053" s="24" t="s">
        <v>1236</v>
      </c>
    </row>
    <row r="1054" spans="1:22">
      <c r="A1054" s="1" t="s">
        <v>3367</v>
      </c>
      <c r="B1054" s="1" t="s">
        <v>3829</v>
      </c>
      <c r="C1054" s="1" t="s">
        <v>4032</v>
      </c>
      <c r="D1054" s="1">
        <v>1591103</v>
      </c>
      <c r="E1054" s="1">
        <v>1591503</v>
      </c>
      <c r="F1054" s="1" t="s">
        <v>4066</v>
      </c>
      <c r="G1054" s="1">
        <v>400</v>
      </c>
      <c r="H1054" s="1">
        <v>272</v>
      </c>
      <c r="I1054" s="1">
        <v>306</v>
      </c>
      <c r="J1054" s="19" t="s">
        <v>3582</v>
      </c>
      <c r="K1054" s="20" t="s">
        <v>3585</v>
      </c>
      <c r="L1054" s="1">
        <v>65</v>
      </c>
      <c r="M1054" s="1" t="s">
        <v>167</v>
      </c>
      <c r="N1054" s="1">
        <v>5</v>
      </c>
      <c r="O1054" s="1">
        <v>16</v>
      </c>
      <c r="P1054" s="1">
        <v>21</v>
      </c>
      <c r="Q1054" s="16">
        <v>112</v>
      </c>
      <c r="R1054" s="16">
        <v>107</v>
      </c>
      <c r="S1054" s="12">
        <v>1.1599999999999999E-2</v>
      </c>
      <c r="T1054" s="23" t="s">
        <v>1277</v>
      </c>
      <c r="U1054" s="1" t="s">
        <v>1278</v>
      </c>
      <c r="V1054" s="24" t="s">
        <v>1279</v>
      </c>
    </row>
    <row r="1055" spans="1:22">
      <c r="A1055" s="1" t="s">
        <v>3344</v>
      </c>
      <c r="B1055" s="1" t="s">
        <v>3888</v>
      </c>
      <c r="C1055" s="1" t="s">
        <v>4045</v>
      </c>
      <c r="D1055" s="1">
        <v>606049</v>
      </c>
      <c r="E1055" s="1">
        <v>606449</v>
      </c>
      <c r="F1055" s="1" t="s">
        <v>4065</v>
      </c>
      <c r="G1055" s="1">
        <v>400</v>
      </c>
      <c r="H1055" s="1">
        <v>284</v>
      </c>
      <c r="I1055" s="1">
        <v>323</v>
      </c>
      <c r="J1055" s="19" t="s">
        <v>3582</v>
      </c>
      <c r="K1055" s="20" t="s">
        <v>3585</v>
      </c>
      <c r="L1055" s="1">
        <v>65</v>
      </c>
      <c r="M1055" s="1" t="s">
        <v>167</v>
      </c>
      <c r="N1055" s="1">
        <v>5</v>
      </c>
      <c r="O1055" s="1">
        <v>43</v>
      </c>
      <c r="P1055" s="1">
        <v>48</v>
      </c>
      <c r="Q1055" s="16">
        <v>73</v>
      </c>
      <c r="R1055" s="16">
        <v>68</v>
      </c>
      <c r="S1055" s="12">
        <v>9.6500000000000004E-4</v>
      </c>
      <c r="T1055" s="23" t="s">
        <v>1239</v>
      </c>
      <c r="U1055" s="1" t="s">
        <v>1231</v>
      </c>
      <c r="V1055" s="24" t="s">
        <v>1240</v>
      </c>
    </row>
    <row r="1056" spans="1:22">
      <c r="A1056" s="1" t="s">
        <v>3344</v>
      </c>
      <c r="B1056" s="1" t="s">
        <v>3888</v>
      </c>
      <c r="C1056" s="1" t="s">
        <v>4045</v>
      </c>
      <c r="D1056" s="1">
        <v>606049</v>
      </c>
      <c r="E1056" s="1">
        <v>606449</v>
      </c>
      <c r="F1056" s="1" t="s">
        <v>4065</v>
      </c>
      <c r="G1056" s="1">
        <v>400</v>
      </c>
      <c r="H1056" s="1">
        <v>91</v>
      </c>
      <c r="I1056" s="1">
        <v>201</v>
      </c>
      <c r="J1056" s="19" t="s">
        <v>3582</v>
      </c>
      <c r="K1056" s="20" t="s">
        <v>3585</v>
      </c>
      <c r="L1056" s="1">
        <v>65</v>
      </c>
      <c r="M1056" s="1" t="s">
        <v>167</v>
      </c>
      <c r="N1056" s="1">
        <v>5</v>
      </c>
      <c r="O1056" s="1">
        <v>8</v>
      </c>
      <c r="P1056" s="1">
        <v>13</v>
      </c>
      <c r="Q1056" s="16">
        <v>301</v>
      </c>
      <c r="R1056" s="16">
        <v>296</v>
      </c>
      <c r="S1056" s="12">
        <v>1.35E-2</v>
      </c>
      <c r="T1056" s="23" t="s">
        <v>1283</v>
      </c>
      <c r="U1056" s="1" t="s">
        <v>1281</v>
      </c>
      <c r="V1056" s="24" t="s">
        <v>1282</v>
      </c>
    </row>
    <row r="1057" spans="1:22">
      <c r="A1057" s="1" t="s">
        <v>3346</v>
      </c>
      <c r="B1057" s="1" t="s">
        <v>3898</v>
      </c>
      <c r="C1057" s="1" t="s">
        <v>4047</v>
      </c>
      <c r="D1057" s="1">
        <v>276540</v>
      </c>
      <c r="E1057" s="1">
        <v>276940</v>
      </c>
      <c r="F1057" s="1" t="s">
        <v>4066</v>
      </c>
      <c r="G1057" s="1">
        <v>400</v>
      </c>
      <c r="H1057" s="1">
        <v>61</v>
      </c>
      <c r="I1057" s="1">
        <v>84</v>
      </c>
      <c r="J1057" s="19" t="s">
        <v>3582</v>
      </c>
      <c r="K1057" s="20" t="s">
        <v>3585</v>
      </c>
      <c r="L1057" s="1">
        <v>65</v>
      </c>
      <c r="M1057" s="1" t="s">
        <v>167</v>
      </c>
      <c r="N1057" s="1">
        <v>5</v>
      </c>
      <c r="O1057" s="1">
        <v>31</v>
      </c>
      <c r="P1057" s="1">
        <v>36</v>
      </c>
      <c r="Q1057" s="16">
        <v>308</v>
      </c>
      <c r="R1057" s="16">
        <v>303</v>
      </c>
      <c r="S1057" s="12">
        <v>1.91E-3</v>
      </c>
      <c r="T1057" s="23" t="s">
        <v>1245</v>
      </c>
      <c r="U1057" s="1" t="s">
        <v>1243</v>
      </c>
      <c r="V1057" s="24" t="s">
        <v>1246</v>
      </c>
    </row>
    <row r="1058" spans="1:22">
      <c r="A1058" s="1" t="s">
        <v>3346</v>
      </c>
      <c r="B1058" s="1" t="s">
        <v>3898</v>
      </c>
      <c r="C1058" s="1" t="s">
        <v>4047</v>
      </c>
      <c r="D1058" s="1">
        <v>276540</v>
      </c>
      <c r="E1058" s="1">
        <v>276940</v>
      </c>
      <c r="F1058" s="1" t="s">
        <v>4066</v>
      </c>
      <c r="G1058" s="1">
        <v>400</v>
      </c>
      <c r="H1058" s="1">
        <v>24</v>
      </c>
      <c r="I1058" s="1">
        <v>63</v>
      </c>
      <c r="J1058" s="19" t="s">
        <v>3582</v>
      </c>
      <c r="K1058" s="20" t="s">
        <v>3585</v>
      </c>
      <c r="L1058" s="1">
        <v>65</v>
      </c>
      <c r="M1058" s="1" t="s">
        <v>167</v>
      </c>
      <c r="N1058" s="1">
        <v>5</v>
      </c>
      <c r="O1058" s="1">
        <v>58</v>
      </c>
      <c r="P1058" s="1">
        <v>63</v>
      </c>
      <c r="Q1058" s="16">
        <v>318</v>
      </c>
      <c r="R1058" s="16">
        <v>313</v>
      </c>
      <c r="S1058" s="12">
        <v>1.91E-3</v>
      </c>
      <c r="T1058" s="23" t="s">
        <v>1245</v>
      </c>
      <c r="U1058" s="1" t="s">
        <v>1243</v>
      </c>
      <c r="V1058" s="24" t="s">
        <v>1246</v>
      </c>
    </row>
    <row r="1059" spans="1:22">
      <c r="A1059" s="1" t="s">
        <v>3357</v>
      </c>
      <c r="B1059" s="1" t="s">
        <v>3915</v>
      </c>
      <c r="C1059" s="1" t="s">
        <v>4056</v>
      </c>
      <c r="D1059" s="1">
        <v>589464</v>
      </c>
      <c r="E1059" s="1">
        <v>589864</v>
      </c>
      <c r="F1059" s="1" t="s">
        <v>4066</v>
      </c>
      <c r="G1059" s="1">
        <v>400</v>
      </c>
      <c r="H1059" s="1">
        <v>110</v>
      </c>
      <c r="I1059" s="1">
        <v>185</v>
      </c>
      <c r="J1059" s="19" t="s">
        <v>3582</v>
      </c>
      <c r="K1059" s="20" t="s">
        <v>3585</v>
      </c>
      <c r="L1059" s="1">
        <v>65</v>
      </c>
      <c r="M1059" s="1" t="s">
        <v>167</v>
      </c>
      <c r="N1059" s="1">
        <v>5</v>
      </c>
      <c r="O1059" s="1">
        <v>129</v>
      </c>
      <c r="P1059" s="1">
        <v>134</v>
      </c>
      <c r="Q1059" s="16">
        <v>161</v>
      </c>
      <c r="R1059" s="16">
        <v>156</v>
      </c>
      <c r="S1059" s="12">
        <v>3.8600000000000001E-3</v>
      </c>
      <c r="T1059" s="23" t="s">
        <v>1256</v>
      </c>
      <c r="U1059" s="1" t="s">
        <v>1257</v>
      </c>
      <c r="V1059" s="24" t="s">
        <v>233</v>
      </c>
    </row>
    <row r="1060" spans="1:22">
      <c r="A1060" s="1" t="s">
        <v>3360</v>
      </c>
      <c r="B1060" s="1" t="s">
        <v>3685</v>
      </c>
      <c r="C1060" s="1" t="s">
        <v>4059</v>
      </c>
      <c r="D1060" s="1">
        <v>2216836</v>
      </c>
      <c r="E1060" s="1">
        <v>2217236</v>
      </c>
      <c r="F1060" s="1" t="s">
        <v>4066</v>
      </c>
      <c r="G1060" s="1">
        <v>400</v>
      </c>
      <c r="H1060" s="1">
        <v>78</v>
      </c>
      <c r="I1060" s="1">
        <v>149</v>
      </c>
      <c r="J1060" s="19" t="s">
        <v>3582</v>
      </c>
      <c r="K1060" s="20" t="s">
        <v>3585</v>
      </c>
      <c r="L1060" s="1">
        <v>65</v>
      </c>
      <c r="M1060" s="1" t="s">
        <v>167</v>
      </c>
      <c r="N1060" s="1">
        <v>5</v>
      </c>
      <c r="O1060" s="1">
        <v>29</v>
      </c>
      <c r="P1060" s="1">
        <v>34</v>
      </c>
      <c r="Q1060" s="16">
        <v>293</v>
      </c>
      <c r="R1060" s="16">
        <v>288</v>
      </c>
      <c r="S1060" s="12">
        <v>3.8600000000000001E-3</v>
      </c>
      <c r="T1060" s="23" t="s">
        <v>1258</v>
      </c>
      <c r="U1060" s="1" t="s">
        <v>1257</v>
      </c>
    </row>
    <row r="1061" spans="1:22">
      <c r="A1061" s="1" t="s">
        <v>3342</v>
      </c>
      <c r="B1061" s="1" t="s">
        <v>3934</v>
      </c>
      <c r="C1061" s="1" t="s">
        <v>4060</v>
      </c>
      <c r="D1061" s="1">
        <v>43347</v>
      </c>
      <c r="E1061" s="1">
        <v>43747</v>
      </c>
      <c r="F1061" s="1" t="s">
        <v>4065</v>
      </c>
      <c r="G1061" s="1">
        <v>400</v>
      </c>
      <c r="H1061" s="1">
        <v>17</v>
      </c>
      <c r="I1061" s="1">
        <v>197</v>
      </c>
      <c r="J1061" s="19" t="s">
        <v>3582</v>
      </c>
      <c r="K1061" s="20" t="s">
        <v>3585</v>
      </c>
      <c r="L1061" s="1">
        <v>65</v>
      </c>
      <c r="M1061" s="1" t="s">
        <v>167</v>
      </c>
      <c r="N1061" s="1">
        <v>5</v>
      </c>
      <c r="O1061" s="1">
        <v>17</v>
      </c>
      <c r="P1061" s="1">
        <v>22</v>
      </c>
      <c r="Q1061" s="16">
        <v>366</v>
      </c>
      <c r="R1061" s="16">
        <v>361</v>
      </c>
      <c r="S1061" s="12">
        <v>9.6500000000000006E-3</v>
      </c>
      <c r="T1061" s="23" t="s">
        <v>1272</v>
      </c>
      <c r="U1061" s="1" t="s">
        <v>1273</v>
      </c>
      <c r="V1061" s="24" t="s">
        <v>1274</v>
      </c>
    </row>
    <row r="1062" spans="1:22">
      <c r="A1062" s="1" t="s">
        <v>3351</v>
      </c>
      <c r="B1062" s="1" t="s">
        <v>3941</v>
      </c>
      <c r="C1062" s="1" t="s">
        <v>4062</v>
      </c>
      <c r="D1062" s="1">
        <v>2107399</v>
      </c>
      <c r="E1062" s="1">
        <v>2107799</v>
      </c>
      <c r="F1062" s="1" t="s">
        <v>4066</v>
      </c>
      <c r="G1062" s="1">
        <v>400</v>
      </c>
      <c r="H1062" s="1">
        <v>95</v>
      </c>
      <c r="I1062" s="1">
        <v>178</v>
      </c>
      <c r="J1062" s="19" t="s">
        <v>3582</v>
      </c>
      <c r="K1062" s="20" t="s">
        <v>3585</v>
      </c>
      <c r="L1062" s="1">
        <v>65</v>
      </c>
      <c r="M1062" s="1" t="s">
        <v>167</v>
      </c>
      <c r="N1062" s="1">
        <v>5</v>
      </c>
      <c r="O1062" s="1">
        <v>25</v>
      </c>
      <c r="P1062" s="1">
        <v>30</v>
      </c>
      <c r="Q1062" s="16">
        <v>280</v>
      </c>
      <c r="R1062" s="16">
        <v>275</v>
      </c>
      <c r="S1062" s="12">
        <v>4.8199999999999996E-3</v>
      </c>
      <c r="T1062" s="23" t="s">
        <v>1259</v>
      </c>
      <c r="U1062" s="1" t="s">
        <v>1260</v>
      </c>
      <c r="V1062" s="24" t="s">
        <v>1261</v>
      </c>
    </row>
    <row r="1063" spans="1:22">
      <c r="A1063" s="1" t="s">
        <v>2963</v>
      </c>
      <c r="B1063" s="1" t="s">
        <v>3603</v>
      </c>
      <c r="C1063" s="1" t="s">
        <v>4077</v>
      </c>
      <c r="D1063" s="1">
        <v>1616012</v>
      </c>
      <c r="E1063" s="1">
        <v>1616412</v>
      </c>
      <c r="F1063" s="1" t="s">
        <v>4066</v>
      </c>
      <c r="G1063" s="1">
        <v>400</v>
      </c>
      <c r="H1063" s="1">
        <v>311</v>
      </c>
      <c r="I1063" s="1">
        <v>347</v>
      </c>
      <c r="J1063" s="19" t="s">
        <v>3584</v>
      </c>
      <c r="K1063" s="20" t="s">
        <v>3585</v>
      </c>
      <c r="L1063" s="1">
        <v>65</v>
      </c>
      <c r="M1063" s="1" t="s">
        <v>167</v>
      </c>
      <c r="N1063" s="1">
        <v>5</v>
      </c>
      <c r="O1063" s="1">
        <v>10</v>
      </c>
      <c r="P1063" s="1">
        <v>15</v>
      </c>
      <c r="Q1063" s="16">
        <v>79</v>
      </c>
      <c r="R1063" s="16">
        <v>74</v>
      </c>
      <c r="S1063" s="12">
        <v>5.8100000000000001E-3</v>
      </c>
      <c r="T1063" s="23" t="s">
        <v>1262</v>
      </c>
      <c r="U1063" s="1" t="s">
        <v>1263</v>
      </c>
      <c r="V1063" s="24" t="s">
        <v>1264</v>
      </c>
    </row>
    <row r="1064" spans="1:22">
      <c r="A1064" s="1" t="s">
        <v>2964</v>
      </c>
      <c r="B1064" s="1" t="s">
        <v>3685</v>
      </c>
      <c r="C1064" s="1" t="s">
        <v>4120</v>
      </c>
      <c r="D1064" s="1">
        <v>1165131</v>
      </c>
      <c r="E1064" s="1">
        <v>1165531</v>
      </c>
      <c r="F1064" s="1" t="s">
        <v>4066</v>
      </c>
      <c r="G1064" s="1">
        <v>400</v>
      </c>
      <c r="H1064" s="1">
        <v>118</v>
      </c>
      <c r="I1064" s="1">
        <v>153</v>
      </c>
      <c r="J1064" s="19" t="s">
        <v>3584</v>
      </c>
      <c r="K1064" s="20" t="s">
        <v>3585</v>
      </c>
      <c r="L1064" s="1">
        <v>65</v>
      </c>
      <c r="M1064" s="1" t="s">
        <v>167</v>
      </c>
      <c r="N1064" s="1">
        <v>5</v>
      </c>
      <c r="O1064" s="1">
        <v>10</v>
      </c>
      <c r="P1064" s="1">
        <v>15</v>
      </c>
      <c r="Q1064" s="16">
        <v>272</v>
      </c>
      <c r="R1064" s="16">
        <v>267</v>
      </c>
      <c r="S1064" s="12">
        <v>5.8100000000000001E-3</v>
      </c>
      <c r="T1064" s="23" t="s">
        <v>1262</v>
      </c>
      <c r="U1064" s="1" t="s">
        <v>1263</v>
      </c>
      <c r="V1064" s="24" t="s">
        <v>1264</v>
      </c>
    </row>
    <row r="1065" spans="1:22">
      <c r="A1065" s="1" t="s">
        <v>3350</v>
      </c>
      <c r="B1065" s="1" t="s">
        <v>3685</v>
      </c>
      <c r="C1065" s="1" t="s">
        <v>4072</v>
      </c>
      <c r="D1065" s="1">
        <v>5562609</v>
      </c>
      <c r="E1065" s="1">
        <v>5563009</v>
      </c>
      <c r="F1065" s="1" t="s">
        <v>4065</v>
      </c>
      <c r="G1065" s="1">
        <v>400</v>
      </c>
      <c r="H1065" s="1">
        <v>34</v>
      </c>
      <c r="I1065" s="1">
        <v>117</v>
      </c>
      <c r="J1065" s="19" t="s">
        <v>3584</v>
      </c>
      <c r="K1065" s="20" t="s">
        <v>3585</v>
      </c>
      <c r="L1065" s="1">
        <v>65</v>
      </c>
      <c r="M1065" s="1" t="s">
        <v>167</v>
      </c>
      <c r="N1065" s="1">
        <v>5</v>
      </c>
      <c r="O1065" s="1">
        <v>71</v>
      </c>
      <c r="P1065" s="1">
        <v>76</v>
      </c>
      <c r="Q1065" s="16">
        <v>295</v>
      </c>
      <c r="R1065" s="16">
        <v>290</v>
      </c>
      <c r="S1065" s="12">
        <v>1.91E-3</v>
      </c>
      <c r="T1065" s="23" t="s">
        <v>1247</v>
      </c>
      <c r="U1065" s="1" t="s">
        <v>1243</v>
      </c>
      <c r="V1065" s="24" t="s">
        <v>1248</v>
      </c>
    </row>
    <row r="1066" spans="1:22">
      <c r="A1066" s="1" t="s">
        <v>3354</v>
      </c>
      <c r="B1066" s="1" t="s">
        <v>3685</v>
      </c>
      <c r="C1066" s="1" t="s">
        <v>4069</v>
      </c>
      <c r="D1066" s="1">
        <v>4033223</v>
      </c>
      <c r="E1066" s="1">
        <v>4033623</v>
      </c>
      <c r="F1066" s="1" t="s">
        <v>4066</v>
      </c>
      <c r="G1066" s="1">
        <v>400</v>
      </c>
      <c r="H1066" s="1">
        <v>151</v>
      </c>
      <c r="I1066" s="1">
        <v>396</v>
      </c>
      <c r="J1066" s="19" t="s">
        <v>3584</v>
      </c>
      <c r="K1066" s="20" t="s">
        <v>3585</v>
      </c>
      <c r="L1066" s="1">
        <v>65</v>
      </c>
      <c r="M1066" s="1" t="s">
        <v>167</v>
      </c>
      <c r="N1066" s="1">
        <v>5</v>
      </c>
      <c r="O1066" s="1">
        <v>44</v>
      </c>
      <c r="P1066" s="1">
        <v>49</v>
      </c>
      <c r="Q1066" s="16">
        <v>205</v>
      </c>
      <c r="R1066" s="16">
        <v>200</v>
      </c>
      <c r="S1066" s="12">
        <v>8.7100000000000007E-3</v>
      </c>
      <c r="T1066" s="23" t="s">
        <v>1268</v>
      </c>
      <c r="U1066" s="1" t="s">
        <v>1269</v>
      </c>
      <c r="V1066" s="24" t="s">
        <v>1270</v>
      </c>
    </row>
    <row r="1067" spans="1:22">
      <c r="A1067" s="1" t="s">
        <v>3345</v>
      </c>
      <c r="B1067" s="1" t="s">
        <v>3685</v>
      </c>
      <c r="C1067" s="1" t="s">
        <v>4068</v>
      </c>
      <c r="D1067" s="1">
        <v>4763147</v>
      </c>
      <c r="E1067" s="1">
        <v>4763547</v>
      </c>
      <c r="F1067" s="1" t="s">
        <v>4065</v>
      </c>
      <c r="G1067" s="1">
        <v>400</v>
      </c>
      <c r="H1067" s="1">
        <v>12</v>
      </c>
      <c r="I1067" s="1">
        <v>79</v>
      </c>
      <c r="J1067" s="19" t="s">
        <v>3584</v>
      </c>
      <c r="K1067" s="20" t="s">
        <v>3585</v>
      </c>
      <c r="L1067" s="1">
        <v>65</v>
      </c>
      <c r="M1067" s="1" t="s">
        <v>167</v>
      </c>
      <c r="N1067" s="1">
        <v>5</v>
      </c>
      <c r="O1067" s="1">
        <v>31</v>
      </c>
      <c r="P1067" s="1">
        <v>36</v>
      </c>
      <c r="Q1067" s="16">
        <v>357</v>
      </c>
      <c r="R1067" s="16">
        <v>352</v>
      </c>
      <c r="S1067" s="12">
        <v>1.91E-3</v>
      </c>
      <c r="T1067" s="23" t="s">
        <v>1242</v>
      </c>
      <c r="U1067" s="1" t="s">
        <v>1243</v>
      </c>
      <c r="V1067" s="24" t="s">
        <v>1244</v>
      </c>
    </row>
    <row r="1068" spans="1:22">
      <c r="A1068" s="1" t="s">
        <v>3363</v>
      </c>
      <c r="B1068" s="1" t="s">
        <v>3685</v>
      </c>
      <c r="C1068" s="1" t="s">
        <v>4073</v>
      </c>
      <c r="D1068" s="1">
        <v>3707386</v>
      </c>
      <c r="E1068" s="1">
        <v>3707786</v>
      </c>
      <c r="F1068" s="1" t="s">
        <v>4065</v>
      </c>
      <c r="G1068" s="1">
        <v>400</v>
      </c>
      <c r="H1068" s="1">
        <v>25</v>
      </c>
      <c r="I1068" s="1">
        <v>60</v>
      </c>
      <c r="J1068" s="19" t="s">
        <v>3584</v>
      </c>
      <c r="K1068" s="20" t="s">
        <v>3585</v>
      </c>
      <c r="L1068" s="1">
        <v>65</v>
      </c>
      <c r="M1068" s="1" t="s">
        <v>167</v>
      </c>
      <c r="N1068" s="1">
        <v>5</v>
      </c>
      <c r="O1068" s="1">
        <v>5</v>
      </c>
      <c r="P1068" s="1">
        <v>10</v>
      </c>
      <c r="Q1068" s="16">
        <v>370</v>
      </c>
      <c r="R1068" s="16">
        <v>365</v>
      </c>
      <c r="S1068" s="12">
        <v>9.6500000000000004E-4</v>
      </c>
      <c r="T1068" s="23" t="s">
        <v>1230</v>
      </c>
      <c r="U1068" s="1" t="s">
        <v>1231</v>
      </c>
      <c r="V1068" s="24" t="s">
        <v>1232</v>
      </c>
    </row>
    <row r="1069" spans="1:22">
      <c r="A1069" s="1" t="s">
        <v>3352</v>
      </c>
      <c r="B1069" s="1" t="s">
        <v>3612</v>
      </c>
      <c r="C1069" s="1" t="s">
        <v>4084</v>
      </c>
      <c r="D1069" s="1">
        <v>3603771</v>
      </c>
      <c r="E1069" s="1">
        <v>3604171</v>
      </c>
      <c r="F1069" s="1" t="s">
        <v>4065</v>
      </c>
      <c r="G1069" s="1">
        <v>400</v>
      </c>
      <c r="H1069" s="1">
        <v>118</v>
      </c>
      <c r="I1069" s="1">
        <v>220</v>
      </c>
      <c r="J1069" s="19" t="s">
        <v>4018</v>
      </c>
      <c r="K1069" s="20" t="s">
        <v>3585</v>
      </c>
      <c r="L1069" s="1">
        <v>65</v>
      </c>
      <c r="M1069" s="1" t="s">
        <v>167</v>
      </c>
      <c r="N1069" s="1">
        <v>5</v>
      </c>
      <c r="O1069" s="1">
        <v>14</v>
      </c>
      <c r="P1069" s="1">
        <v>19</v>
      </c>
      <c r="Q1069" s="16">
        <v>268</v>
      </c>
      <c r="R1069" s="16">
        <v>263</v>
      </c>
      <c r="S1069" s="12">
        <v>2.8900000000000002E-3</v>
      </c>
      <c r="T1069" s="23" t="s">
        <v>1254</v>
      </c>
      <c r="U1069" s="1" t="s">
        <v>1250</v>
      </c>
      <c r="V1069" s="24" t="s">
        <v>1255</v>
      </c>
    </row>
    <row r="1070" spans="1:22">
      <c r="A1070" s="1" t="s">
        <v>3348</v>
      </c>
      <c r="B1070" s="1" t="s">
        <v>3610</v>
      </c>
      <c r="C1070" s="1" t="s">
        <v>4087</v>
      </c>
      <c r="D1070" s="1">
        <v>2298692</v>
      </c>
      <c r="E1070" s="1">
        <v>2299092</v>
      </c>
      <c r="F1070" s="1" t="s">
        <v>4065</v>
      </c>
      <c r="G1070" s="1">
        <v>400</v>
      </c>
      <c r="H1070" s="1">
        <v>15</v>
      </c>
      <c r="I1070" s="1">
        <v>159</v>
      </c>
      <c r="J1070" s="19" t="s">
        <v>4018</v>
      </c>
      <c r="K1070" s="20" t="s">
        <v>3585</v>
      </c>
      <c r="L1070" s="1">
        <v>65</v>
      </c>
      <c r="M1070" s="1" t="s">
        <v>167</v>
      </c>
      <c r="N1070" s="1">
        <v>5</v>
      </c>
      <c r="O1070" s="1">
        <v>102</v>
      </c>
      <c r="P1070" s="1">
        <v>107</v>
      </c>
      <c r="Q1070" s="16">
        <v>283</v>
      </c>
      <c r="R1070" s="16">
        <v>278</v>
      </c>
      <c r="S1070" s="12">
        <v>2.8900000000000002E-3</v>
      </c>
      <c r="T1070" s="23" t="s">
        <v>1249</v>
      </c>
      <c r="U1070" s="1" t="s">
        <v>1250</v>
      </c>
      <c r="V1070" s="24" t="s">
        <v>1251</v>
      </c>
    </row>
    <row r="1071" spans="1:22">
      <c r="A1071" s="1" t="s">
        <v>3359</v>
      </c>
      <c r="B1071" s="1" t="s">
        <v>3610</v>
      </c>
      <c r="C1071" s="1" t="s">
        <v>4089</v>
      </c>
      <c r="D1071" s="1">
        <v>334562</v>
      </c>
      <c r="E1071" s="1">
        <v>334962</v>
      </c>
      <c r="F1071" s="1" t="s">
        <v>4065</v>
      </c>
      <c r="G1071" s="1">
        <v>400</v>
      </c>
      <c r="H1071" s="1">
        <v>6</v>
      </c>
      <c r="I1071" s="1">
        <v>37</v>
      </c>
      <c r="J1071" s="19" t="s">
        <v>4018</v>
      </c>
      <c r="K1071" s="20" t="s">
        <v>3585</v>
      </c>
      <c r="L1071" s="1">
        <v>65</v>
      </c>
      <c r="M1071" s="1" t="s">
        <v>167</v>
      </c>
      <c r="N1071" s="1">
        <v>5</v>
      </c>
      <c r="O1071" s="1">
        <v>28</v>
      </c>
      <c r="P1071" s="1">
        <v>33</v>
      </c>
      <c r="Q1071" s="16">
        <v>366</v>
      </c>
      <c r="R1071" s="16">
        <v>361</v>
      </c>
      <c r="S1071" s="12">
        <v>3.8600000000000001E-3</v>
      </c>
      <c r="T1071" s="23" t="s">
        <v>1258</v>
      </c>
      <c r="U1071" s="1" t="s">
        <v>1257</v>
      </c>
    </row>
    <row r="1072" spans="1:22">
      <c r="A1072" s="1" t="s">
        <v>3353</v>
      </c>
      <c r="B1072" s="1" t="s">
        <v>3610</v>
      </c>
      <c r="C1072" s="1" t="s">
        <v>4124</v>
      </c>
      <c r="D1072" s="1">
        <v>1093506</v>
      </c>
      <c r="E1072" s="1">
        <v>1093906</v>
      </c>
      <c r="F1072" s="1" t="s">
        <v>4066</v>
      </c>
      <c r="G1072" s="1">
        <v>400</v>
      </c>
      <c r="H1072" s="1">
        <v>24</v>
      </c>
      <c r="I1072" s="1">
        <v>80</v>
      </c>
      <c r="J1072" s="19" t="s">
        <v>4018</v>
      </c>
      <c r="K1072" s="20" t="s">
        <v>3585</v>
      </c>
      <c r="L1072" s="1">
        <v>65</v>
      </c>
      <c r="M1072" s="1" t="s">
        <v>167</v>
      </c>
      <c r="N1072" s="1">
        <v>5</v>
      </c>
      <c r="O1072" s="1">
        <v>34</v>
      </c>
      <c r="P1072" s="1">
        <v>39</v>
      </c>
      <c r="Q1072" s="16">
        <v>342</v>
      </c>
      <c r="R1072" s="16">
        <v>337</v>
      </c>
      <c r="S1072" s="12">
        <v>9.6500000000000004E-4</v>
      </c>
      <c r="T1072" s="23" t="s">
        <v>1233</v>
      </c>
      <c r="U1072" s="1" t="s">
        <v>1231</v>
      </c>
      <c r="V1072" s="24" t="s">
        <v>1234</v>
      </c>
    </row>
    <row r="1073" spans="1:22">
      <c r="A1073" s="1" t="s">
        <v>3347</v>
      </c>
      <c r="B1073" s="1" t="s">
        <v>3656</v>
      </c>
      <c r="C1073" s="1" t="s">
        <v>4124</v>
      </c>
      <c r="D1073" s="1">
        <v>1243513</v>
      </c>
      <c r="E1073" s="1">
        <v>1243913</v>
      </c>
      <c r="F1073" s="1" t="s">
        <v>4066</v>
      </c>
      <c r="G1073" s="1">
        <v>400</v>
      </c>
      <c r="H1073" s="1">
        <v>55</v>
      </c>
      <c r="I1073" s="1">
        <v>149</v>
      </c>
      <c r="J1073" s="19" t="s">
        <v>4018</v>
      </c>
      <c r="K1073" s="20" t="s">
        <v>3585</v>
      </c>
      <c r="L1073" s="1">
        <v>65</v>
      </c>
      <c r="M1073" s="1" t="s">
        <v>167</v>
      </c>
      <c r="N1073" s="1">
        <v>5</v>
      </c>
      <c r="O1073" s="1">
        <v>58</v>
      </c>
      <c r="P1073" s="1">
        <v>63</v>
      </c>
      <c r="Q1073" s="16">
        <v>287</v>
      </c>
      <c r="R1073" s="16">
        <v>282</v>
      </c>
      <c r="S1073" s="12">
        <v>1.91E-3</v>
      </c>
      <c r="T1073" s="23" t="s">
        <v>1242</v>
      </c>
      <c r="U1073" s="1" t="s">
        <v>1243</v>
      </c>
      <c r="V1073" s="24" t="s">
        <v>1244</v>
      </c>
    </row>
    <row r="1074" spans="1:22">
      <c r="A1074" s="1" t="s">
        <v>3366</v>
      </c>
      <c r="B1074" s="1" t="s">
        <v>3610</v>
      </c>
      <c r="C1074" s="1" t="s">
        <v>4125</v>
      </c>
      <c r="D1074" s="1">
        <v>1678608</v>
      </c>
      <c r="E1074" s="1">
        <v>1679008</v>
      </c>
      <c r="F1074" s="1" t="s">
        <v>4065</v>
      </c>
      <c r="G1074" s="1">
        <v>400</v>
      </c>
      <c r="H1074" s="1">
        <v>86</v>
      </c>
      <c r="I1074" s="1">
        <v>109</v>
      </c>
      <c r="J1074" s="19" t="s">
        <v>4018</v>
      </c>
      <c r="K1074" s="20" t="s">
        <v>3585</v>
      </c>
      <c r="L1074" s="1">
        <v>65</v>
      </c>
      <c r="M1074" s="1" t="s">
        <v>167</v>
      </c>
      <c r="N1074" s="1">
        <v>5</v>
      </c>
      <c r="O1074" s="1">
        <v>6</v>
      </c>
      <c r="P1074" s="1">
        <v>11</v>
      </c>
      <c r="Q1074" s="16">
        <v>308</v>
      </c>
      <c r="R1074" s="16">
        <v>303</v>
      </c>
      <c r="S1074" s="12">
        <v>9.6500000000000006E-3</v>
      </c>
      <c r="T1074" s="23" t="s">
        <v>1275</v>
      </c>
      <c r="U1074" s="1" t="s">
        <v>1273</v>
      </c>
      <c r="V1074" s="24" t="s">
        <v>1276</v>
      </c>
    </row>
    <row r="1075" spans="1:22">
      <c r="A1075" s="1" t="s">
        <v>3343</v>
      </c>
      <c r="B1075" s="1" t="s">
        <v>3610</v>
      </c>
      <c r="C1075" s="1" t="s">
        <v>4095</v>
      </c>
      <c r="D1075" s="1">
        <v>1486996</v>
      </c>
      <c r="E1075" s="1">
        <v>1487396</v>
      </c>
      <c r="F1075" s="1" t="s">
        <v>4065</v>
      </c>
      <c r="G1075" s="1">
        <v>400</v>
      </c>
      <c r="H1075" s="1">
        <v>245</v>
      </c>
      <c r="I1075" s="1">
        <v>284</v>
      </c>
      <c r="J1075" s="19" t="s">
        <v>4018</v>
      </c>
      <c r="K1075" s="20" t="s">
        <v>3585</v>
      </c>
      <c r="L1075" s="1">
        <v>65</v>
      </c>
      <c r="M1075" s="1" t="s">
        <v>167</v>
      </c>
      <c r="N1075" s="1">
        <v>5</v>
      </c>
      <c r="O1075" s="1">
        <v>43</v>
      </c>
      <c r="P1075" s="1">
        <v>48</v>
      </c>
      <c r="Q1075" s="16">
        <v>112</v>
      </c>
      <c r="R1075" s="16">
        <v>107</v>
      </c>
      <c r="S1075" s="12">
        <v>9.6500000000000004E-4</v>
      </c>
      <c r="T1075" s="23" t="s">
        <v>1237</v>
      </c>
      <c r="U1075" s="1" t="s">
        <v>1231</v>
      </c>
      <c r="V1075" s="24" t="s">
        <v>1238</v>
      </c>
    </row>
    <row r="1076" spans="1:22">
      <c r="A1076" s="1" t="s">
        <v>3343</v>
      </c>
      <c r="B1076" s="1" t="s">
        <v>3610</v>
      </c>
      <c r="C1076" s="1" t="s">
        <v>4095</v>
      </c>
      <c r="D1076" s="1">
        <v>1486996</v>
      </c>
      <c r="E1076" s="1">
        <v>1487396</v>
      </c>
      <c r="F1076" s="1" t="s">
        <v>4065</v>
      </c>
      <c r="G1076" s="1">
        <v>400</v>
      </c>
      <c r="H1076" s="1">
        <v>46</v>
      </c>
      <c r="I1076" s="1">
        <v>156</v>
      </c>
      <c r="J1076" s="19" t="s">
        <v>4018</v>
      </c>
      <c r="K1076" s="20" t="s">
        <v>3585</v>
      </c>
      <c r="L1076" s="1">
        <v>65</v>
      </c>
      <c r="M1076" s="1" t="s">
        <v>167</v>
      </c>
      <c r="N1076" s="1">
        <v>5</v>
      </c>
      <c r="O1076" s="1">
        <v>8</v>
      </c>
      <c r="P1076" s="1">
        <v>13</v>
      </c>
      <c r="Q1076" s="16">
        <v>346</v>
      </c>
      <c r="R1076" s="16">
        <v>341</v>
      </c>
      <c r="S1076" s="12">
        <v>1.35E-2</v>
      </c>
      <c r="T1076" s="23" t="s">
        <v>1280</v>
      </c>
      <c r="U1076" s="1" t="s">
        <v>1281</v>
      </c>
      <c r="V1076" s="24" t="s">
        <v>1282</v>
      </c>
    </row>
    <row r="1077" spans="1:22">
      <c r="A1077" s="1" t="s">
        <v>3358</v>
      </c>
      <c r="B1077" s="1" t="s">
        <v>3662</v>
      </c>
      <c r="C1077" s="1" t="s">
        <v>4140</v>
      </c>
      <c r="D1077" s="1">
        <v>1042910</v>
      </c>
      <c r="E1077" s="1">
        <v>1043310</v>
      </c>
      <c r="F1077" s="1" t="s">
        <v>4066</v>
      </c>
      <c r="G1077" s="1">
        <v>400</v>
      </c>
      <c r="H1077" s="1">
        <v>2</v>
      </c>
      <c r="I1077" s="1">
        <v>134</v>
      </c>
      <c r="J1077" s="19" t="s">
        <v>4018</v>
      </c>
      <c r="K1077" s="20" t="s">
        <v>3585</v>
      </c>
      <c r="L1077" s="1">
        <v>65</v>
      </c>
      <c r="M1077" s="1" t="s">
        <v>167</v>
      </c>
      <c r="N1077" s="1">
        <v>5</v>
      </c>
      <c r="O1077" s="1">
        <v>125</v>
      </c>
      <c r="P1077" s="1">
        <v>130</v>
      </c>
      <c r="Q1077" s="16">
        <v>273</v>
      </c>
      <c r="R1077" s="16">
        <v>268</v>
      </c>
      <c r="S1077" s="12">
        <v>6.7499999999999999E-3</v>
      </c>
      <c r="T1077" s="23" t="s">
        <v>1265</v>
      </c>
      <c r="U1077" s="1" t="s">
        <v>1266</v>
      </c>
      <c r="V1077" s="24" t="s">
        <v>1267</v>
      </c>
    </row>
    <row r="1078" spans="1:22">
      <c r="A1078" s="1" t="s">
        <v>3362</v>
      </c>
      <c r="B1078" s="1" t="s">
        <v>3610</v>
      </c>
      <c r="C1078" s="1" t="s">
        <v>4153</v>
      </c>
      <c r="D1078" s="1">
        <v>855658</v>
      </c>
      <c r="E1078" s="1">
        <v>856058</v>
      </c>
      <c r="F1078" s="1" t="s">
        <v>4065</v>
      </c>
      <c r="G1078" s="1">
        <v>400</v>
      </c>
      <c r="H1078" s="1">
        <v>74</v>
      </c>
      <c r="I1078" s="1">
        <v>108</v>
      </c>
      <c r="J1078" s="19" t="s">
        <v>4018</v>
      </c>
      <c r="K1078" s="20" t="s">
        <v>3585</v>
      </c>
      <c r="L1078" s="1">
        <v>65</v>
      </c>
      <c r="M1078" s="1" t="s">
        <v>167</v>
      </c>
      <c r="N1078" s="1">
        <v>5</v>
      </c>
      <c r="O1078" s="1">
        <v>5</v>
      </c>
      <c r="P1078" s="1">
        <v>10</v>
      </c>
      <c r="Q1078" s="16">
        <v>321</v>
      </c>
      <c r="R1078" s="16">
        <v>316</v>
      </c>
      <c r="S1078" s="12">
        <v>9.6500000000000004E-4</v>
      </c>
      <c r="T1078" s="23" t="s">
        <v>1230</v>
      </c>
      <c r="U1078" s="1" t="s">
        <v>1231</v>
      </c>
      <c r="V1078" s="24" t="s">
        <v>1232</v>
      </c>
    </row>
    <row r="1079" spans="1:22">
      <c r="A1079" s="1" t="s">
        <v>3369</v>
      </c>
      <c r="B1079" s="1" t="s">
        <v>3685</v>
      </c>
      <c r="C1079" s="1" t="s">
        <v>4021</v>
      </c>
      <c r="D1079" s="1">
        <v>745151</v>
      </c>
      <c r="E1079" s="1">
        <v>745551</v>
      </c>
      <c r="F1079" s="1" t="s">
        <v>4066</v>
      </c>
      <c r="G1079" s="1">
        <v>400</v>
      </c>
      <c r="H1079" s="1">
        <v>84</v>
      </c>
      <c r="I1079" s="1">
        <v>292</v>
      </c>
      <c r="J1079" s="19" t="s">
        <v>3582</v>
      </c>
      <c r="K1079" s="20" t="s">
        <v>3585</v>
      </c>
      <c r="L1079" s="1">
        <v>75</v>
      </c>
      <c r="M1079" s="1" t="s">
        <v>177</v>
      </c>
      <c r="N1079" s="1">
        <v>8</v>
      </c>
      <c r="O1079" s="1">
        <v>58</v>
      </c>
      <c r="P1079" s="1">
        <v>66</v>
      </c>
      <c r="Q1079" s="16">
        <v>258</v>
      </c>
      <c r="R1079" s="16">
        <v>250</v>
      </c>
      <c r="S1079" s="12">
        <v>1.49E-5</v>
      </c>
      <c r="T1079" s="23" t="s">
        <v>1287</v>
      </c>
      <c r="U1079" s="1" t="s">
        <v>1285</v>
      </c>
      <c r="V1079" s="24" t="s">
        <v>1288</v>
      </c>
    </row>
    <row r="1080" spans="1:22">
      <c r="A1080" s="1" t="s">
        <v>3369</v>
      </c>
      <c r="B1080" s="1" t="s">
        <v>3685</v>
      </c>
      <c r="C1080" s="1" t="s">
        <v>4021</v>
      </c>
      <c r="D1080" s="1">
        <v>745151</v>
      </c>
      <c r="E1080" s="1">
        <v>745551</v>
      </c>
      <c r="F1080" s="1" t="s">
        <v>4066</v>
      </c>
      <c r="G1080" s="1">
        <v>400</v>
      </c>
      <c r="H1080" s="1">
        <v>96</v>
      </c>
      <c r="I1080" s="1">
        <v>292</v>
      </c>
      <c r="J1080" s="19" t="s">
        <v>3582</v>
      </c>
      <c r="K1080" s="20" t="s">
        <v>3585</v>
      </c>
      <c r="L1080" s="1">
        <v>75</v>
      </c>
      <c r="M1080" s="1" t="s">
        <v>177</v>
      </c>
      <c r="N1080" s="1">
        <v>8</v>
      </c>
      <c r="O1080" s="1">
        <v>70</v>
      </c>
      <c r="P1080" s="1">
        <v>78</v>
      </c>
      <c r="Q1080" s="16">
        <v>234</v>
      </c>
      <c r="R1080" s="16">
        <v>226</v>
      </c>
      <c r="S1080" s="12">
        <v>1.49E-5</v>
      </c>
      <c r="T1080" s="23" t="s">
        <v>1287</v>
      </c>
      <c r="U1080" s="1" t="s">
        <v>1285</v>
      </c>
      <c r="V1080" s="24" t="s">
        <v>1288</v>
      </c>
    </row>
    <row r="1081" spans="1:22">
      <c r="A1081" s="1" t="s">
        <v>3378</v>
      </c>
      <c r="B1081" s="1" t="s">
        <v>3805</v>
      </c>
      <c r="C1081" s="1" t="s">
        <v>4111</v>
      </c>
      <c r="D1081" s="1">
        <v>1139995</v>
      </c>
      <c r="E1081" s="1">
        <v>1140395</v>
      </c>
      <c r="F1081" s="1" t="s">
        <v>4066</v>
      </c>
      <c r="G1081" s="1">
        <v>400</v>
      </c>
      <c r="H1081" s="1">
        <v>37</v>
      </c>
      <c r="I1081" s="1">
        <v>309</v>
      </c>
      <c r="J1081" s="19" t="s">
        <v>3582</v>
      </c>
      <c r="K1081" s="20" t="s">
        <v>3585</v>
      </c>
      <c r="L1081" s="1">
        <v>75</v>
      </c>
      <c r="M1081" s="1" t="s">
        <v>177</v>
      </c>
      <c r="N1081" s="1">
        <v>8</v>
      </c>
      <c r="O1081" s="1">
        <v>98</v>
      </c>
      <c r="P1081" s="1">
        <v>106</v>
      </c>
      <c r="Q1081" s="16">
        <v>265</v>
      </c>
      <c r="R1081" s="16">
        <v>257</v>
      </c>
      <c r="S1081" s="12">
        <v>3.39E-4</v>
      </c>
      <c r="T1081" s="23" t="s">
        <v>1309</v>
      </c>
      <c r="U1081" s="1" t="s">
        <v>1310</v>
      </c>
      <c r="V1081" s="24" t="s">
        <v>1311</v>
      </c>
    </row>
    <row r="1082" spans="1:22">
      <c r="A1082" s="1" t="s">
        <v>3373</v>
      </c>
      <c r="B1082" s="1" t="s">
        <v>3844</v>
      </c>
      <c r="C1082" s="1" t="s">
        <v>4036</v>
      </c>
      <c r="D1082" s="1">
        <v>1237489</v>
      </c>
      <c r="E1082" s="1">
        <v>1237889</v>
      </c>
      <c r="F1082" s="1" t="s">
        <v>4066</v>
      </c>
      <c r="G1082" s="1">
        <v>400</v>
      </c>
      <c r="H1082" s="1">
        <v>10</v>
      </c>
      <c r="I1082" s="1">
        <v>144</v>
      </c>
      <c r="J1082" s="19" t="s">
        <v>3582</v>
      </c>
      <c r="K1082" s="20" t="s">
        <v>3585</v>
      </c>
      <c r="L1082" s="1">
        <v>75</v>
      </c>
      <c r="M1082" s="1" t="s">
        <v>177</v>
      </c>
      <c r="N1082" s="1">
        <v>8</v>
      </c>
      <c r="O1082" s="1">
        <v>109</v>
      </c>
      <c r="P1082" s="1">
        <v>117</v>
      </c>
      <c r="Q1082" s="16">
        <v>281</v>
      </c>
      <c r="R1082" s="16">
        <v>273</v>
      </c>
      <c r="S1082" s="12">
        <v>7.3700000000000002E-5</v>
      </c>
      <c r="T1082" s="23" t="s">
        <v>1295</v>
      </c>
      <c r="U1082" s="1" t="s">
        <v>1296</v>
      </c>
      <c r="V1082" s="24" t="s">
        <v>1297</v>
      </c>
    </row>
    <row r="1083" spans="1:22">
      <c r="A1083" s="1" t="s">
        <v>3372</v>
      </c>
      <c r="B1083" s="1" t="s">
        <v>3924</v>
      </c>
      <c r="C1083" s="1" t="s">
        <v>4058</v>
      </c>
      <c r="D1083" s="1">
        <v>1450916</v>
      </c>
      <c r="E1083" s="1">
        <v>1451316</v>
      </c>
      <c r="F1083" s="1" t="s">
        <v>4066</v>
      </c>
      <c r="G1083" s="1">
        <v>400</v>
      </c>
      <c r="H1083" s="1">
        <v>45</v>
      </c>
      <c r="I1083" s="1">
        <v>214</v>
      </c>
      <c r="J1083" s="19" t="s">
        <v>3582</v>
      </c>
      <c r="K1083" s="20" t="s">
        <v>3585</v>
      </c>
      <c r="L1083" s="1">
        <v>75</v>
      </c>
      <c r="M1083" s="1" t="s">
        <v>177</v>
      </c>
      <c r="N1083" s="1">
        <v>8</v>
      </c>
      <c r="O1083" s="1">
        <v>24</v>
      </c>
      <c r="P1083" s="1">
        <v>32</v>
      </c>
      <c r="Q1083" s="16">
        <v>331</v>
      </c>
      <c r="R1083" s="16">
        <v>323</v>
      </c>
      <c r="S1083" s="12">
        <v>2.94E-5</v>
      </c>
      <c r="T1083" s="23" t="s">
        <v>1293</v>
      </c>
      <c r="U1083" s="1" t="s">
        <v>1291</v>
      </c>
      <c r="V1083" s="24" t="s">
        <v>1294</v>
      </c>
    </row>
    <row r="1084" spans="1:22">
      <c r="A1084" s="1" t="s">
        <v>3376</v>
      </c>
      <c r="B1084" s="1" t="s">
        <v>3936</v>
      </c>
      <c r="C1084" s="1" t="s">
        <v>4061</v>
      </c>
      <c r="D1084" s="1">
        <v>524564</v>
      </c>
      <c r="E1084" s="1">
        <v>524964</v>
      </c>
      <c r="F1084" s="1" t="s">
        <v>4066</v>
      </c>
      <c r="G1084" s="1">
        <v>400</v>
      </c>
      <c r="H1084" s="1">
        <v>177</v>
      </c>
      <c r="I1084" s="1">
        <v>220</v>
      </c>
      <c r="J1084" s="19" t="s">
        <v>3582</v>
      </c>
      <c r="K1084" s="20" t="s">
        <v>3585</v>
      </c>
      <c r="L1084" s="1">
        <v>75</v>
      </c>
      <c r="M1084" s="1" t="s">
        <v>177</v>
      </c>
      <c r="N1084" s="1">
        <v>8</v>
      </c>
      <c r="O1084" s="1">
        <v>66</v>
      </c>
      <c r="P1084" s="1">
        <v>74</v>
      </c>
      <c r="Q1084" s="16">
        <v>157</v>
      </c>
      <c r="R1084" s="16">
        <v>149</v>
      </c>
      <c r="S1084" s="12">
        <v>2.0599999999999999E-4</v>
      </c>
      <c r="T1084" s="23" t="s">
        <v>1304</v>
      </c>
      <c r="U1084" s="1" t="s">
        <v>1302</v>
      </c>
      <c r="V1084" s="24" t="s">
        <v>1305</v>
      </c>
    </row>
    <row r="1085" spans="1:22">
      <c r="A1085" s="1" t="s">
        <v>3371</v>
      </c>
      <c r="B1085" s="1" t="s">
        <v>3685</v>
      </c>
      <c r="C1085" s="1" t="s">
        <v>4069</v>
      </c>
      <c r="D1085" s="1">
        <v>5681012</v>
      </c>
      <c r="E1085" s="1">
        <v>5681412</v>
      </c>
      <c r="F1085" s="1" t="s">
        <v>4066</v>
      </c>
      <c r="G1085" s="1">
        <v>400</v>
      </c>
      <c r="H1085" s="1">
        <v>1</v>
      </c>
      <c r="I1085" s="1">
        <v>164</v>
      </c>
      <c r="J1085" s="19" t="s">
        <v>3584</v>
      </c>
      <c r="K1085" s="20" t="s">
        <v>3585</v>
      </c>
      <c r="L1085" s="1">
        <v>75</v>
      </c>
      <c r="M1085" s="1" t="s">
        <v>177</v>
      </c>
      <c r="N1085" s="1">
        <v>8</v>
      </c>
      <c r="O1085" s="1">
        <v>24</v>
      </c>
      <c r="P1085" s="1">
        <v>32</v>
      </c>
      <c r="Q1085" s="16">
        <v>375</v>
      </c>
      <c r="R1085" s="16">
        <v>367</v>
      </c>
      <c r="S1085" s="12">
        <v>2.94E-5</v>
      </c>
      <c r="T1085" s="23" t="s">
        <v>1290</v>
      </c>
      <c r="U1085" s="1" t="s">
        <v>1291</v>
      </c>
      <c r="V1085" s="24" t="s">
        <v>1292</v>
      </c>
    </row>
    <row r="1086" spans="1:22">
      <c r="A1086" s="1" t="s">
        <v>3377</v>
      </c>
      <c r="B1086" s="1" t="s">
        <v>3685</v>
      </c>
      <c r="C1086" s="1" t="s">
        <v>4073</v>
      </c>
      <c r="D1086" s="1">
        <v>2145982</v>
      </c>
      <c r="E1086" s="1">
        <v>2146382</v>
      </c>
      <c r="F1086" s="1" t="s">
        <v>4065</v>
      </c>
      <c r="G1086" s="1">
        <v>400</v>
      </c>
      <c r="H1086" s="1">
        <v>53</v>
      </c>
      <c r="I1086" s="1">
        <v>236</v>
      </c>
      <c r="J1086" s="19" t="s">
        <v>3584</v>
      </c>
      <c r="K1086" s="20" t="s">
        <v>3585</v>
      </c>
      <c r="L1086" s="1">
        <v>75</v>
      </c>
      <c r="M1086" s="1" t="s">
        <v>177</v>
      </c>
      <c r="N1086" s="1">
        <v>8</v>
      </c>
      <c r="O1086" s="1">
        <v>134</v>
      </c>
      <c r="P1086" s="1">
        <v>142</v>
      </c>
      <c r="Q1086" s="16">
        <v>213</v>
      </c>
      <c r="R1086" s="16">
        <v>205</v>
      </c>
      <c r="S1086" s="12">
        <v>2.6499999999999999E-4</v>
      </c>
      <c r="T1086" s="23" t="s">
        <v>1306</v>
      </c>
      <c r="U1086" s="1" t="s">
        <v>1307</v>
      </c>
      <c r="V1086" s="24" t="s">
        <v>1308</v>
      </c>
    </row>
    <row r="1087" spans="1:22">
      <c r="A1087" s="1" t="s">
        <v>3368</v>
      </c>
      <c r="B1087" s="1" t="s">
        <v>3685</v>
      </c>
      <c r="C1087" s="1" t="s">
        <v>4074</v>
      </c>
      <c r="D1087" s="1">
        <v>5241244</v>
      </c>
      <c r="E1087" s="1">
        <v>5241644</v>
      </c>
      <c r="F1087" s="1" t="s">
        <v>4066</v>
      </c>
      <c r="G1087" s="1">
        <v>400</v>
      </c>
      <c r="H1087" s="1">
        <v>1</v>
      </c>
      <c r="I1087" s="1">
        <v>209</v>
      </c>
      <c r="J1087" s="19" t="s">
        <v>3584</v>
      </c>
      <c r="K1087" s="20" t="s">
        <v>3585</v>
      </c>
      <c r="L1087" s="1">
        <v>75</v>
      </c>
      <c r="M1087" s="1" t="s">
        <v>177</v>
      </c>
      <c r="N1087" s="1">
        <v>8</v>
      </c>
      <c r="O1087" s="1">
        <v>70</v>
      </c>
      <c r="P1087" s="1">
        <v>78</v>
      </c>
      <c r="Q1087" s="16">
        <v>329</v>
      </c>
      <c r="R1087" s="16">
        <v>321</v>
      </c>
      <c r="S1087" s="12">
        <v>1.49E-5</v>
      </c>
      <c r="T1087" s="23" t="s">
        <v>1284</v>
      </c>
      <c r="U1087" s="1" t="s">
        <v>1285</v>
      </c>
      <c r="V1087" s="24" t="s">
        <v>1286</v>
      </c>
    </row>
    <row r="1088" spans="1:22">
      <c r="A1088" s="1" t="s">
        <v>3374</v>
      </c>
      <c r="B1088" s="1" t="s">
        <v>3608</v>
      </c>
      <c r="C1088" s="1" t="s">
        <v>4084</v>
      </c>
      <c r="D1088" s="1">
        <v>873207</v>
      </c>
      <c r="E1088" s="1">
        <v>873607</v>
      </c>
      <c r="F1088" s="1" t="s">
        <v>4066</v>
      </c>
      <c r="G1088" s="1">
        <v>400</v>
      </c>
      <c r="H1088" s="1">
        <v>46</v>
      </c>
      <c r="I1088" s="1">
        <v>200</v>
      </c>
      <c r="J1088" s="19" t="s">
        <v>4018</v>
      </c>
      <c r="K1088" s="20" t="s">
        <v>3585</v>
      </c>
      <c r="L1088" s="1">
        <v>75</v>
      </c>
      <c r="M1088" s="1" t="s">
        <v>177</v>
      </c>
      <c r="N1088" s="1">
        <v>8</v>
      </c>
      <c r="O1088" s="1">
        <v>104</v>
      </c>
      <c r="P1088" s="1">
        <v>112</v>
      </c>
      <c r="Q1088" s="16">
        <v>250</v>
      </c>
      <c r="R1088" s="16">
        <v>242</v>
      </c>
      <c r="S1088" s="12">
        <v>1.6200000000000001E-4</v>
      </c>
      <c r="T1088" s="23" t="s">
        <v>1298</v>
      </c>
      <c r="U1088" s="1" t="s">
        <v>1299</v>
      </c>
      <c r="V1088" s="24" t="s">
        <v>1300</v>
      </c>
    </row>
    <row r="1089" spans="1:22">
      <c r="A1089" s="1" t="s">
        <v>3370</v>
      </c>
      <c r="B1089" s="1" t="s">
        <v>3610</v>
      </c>
      <c r="C1089" s="1" t="s">
        <v>4084</v>
      </c>
      <c r="D1089" s="1">
        <v>1686475</v>
      </c>
      <c r="E1089" s="1">
        <v>1686875</v>
      </c>
      <c r="F1089" s="1" t="s">
        <v>4065</v>
      </c>
      <c r="G1089" s="1">
        <v>400</v>
      </c>
      <c r="H1089" s="1">
        <v>3</v>
      </c>
      <c r="I1089" s="1">
        <v>199</v>
      </c>
      <c r="J1089" s="19" t="s">
        <v>4018</v>
      </c>
      <c r="K1089" s="20" t="s">
        <v>3585</v>
      </c>
      <c r="L1089" s="1">
        <v>75</v>
      </c>
      <c r="M1089" s="1" t="s">
        <v>177</v>
      </c>
      <c r="N1089" s="1">
        <v>8</v>
      </c>
      <c r="O1089" s="1">
        <v>58</v>
      </c>
      <c r="P1089" s="1">
        <v>66</v>
      </c>
      <c r="Q1089" s="16">
        <v>339</v>
      </c>
      <c r="R1089" s="16">
        <v>331</v>
      </c>
      <c r="S1089" s="12">
        <v>1.49E-5</v>
      </c>
      <c r="T1089" s="23" t="s">
        <v>1289</v>
      </c>
      <c r="U1089" s="1" t="s">
        <v>1285</v>
      </c>
      <c r="V1089" s="24" t="s">
        <v>1288</v>
      </c>
    </row>
    <row r="1090" spans="1:22">
      <c r="A1090" s="1" t="s">
        <v>3380</v>
      </c>
      <c r="B1090" s="1" t="s">
        <v>3613</v>
      </c>
      <c r="C1090" s="1" t="s">
        <v>4122</v>
      </c>
      <c r="D1090" s="1">
        <v>657119</v>
      </c>
      <c r="E1090" s="1">
        <v>657519</v>
      </c>
      <c r="F1090" s="1" t="s">
        <v>4066</v>
      </c>
      <c r="G1090" s="1">
        <v>400</v>
      </c>
      <c r="H1090" s="1">
        <v>116</v>
      </c>
      <c r="I1090" s="1">
        <v>361</v>
      </c>
      <c r="J1090" s="19" t="s">
        <v>4018</v>
      </c>
      <c r="K1090" s="20" t="s">
        <v>3585</v>
      </c>
      <c r="L1090" s="1">
        <v>75</v>
      </c>
      <c r="M1090" s="1" t="s">
        <v>177</v>
      </c>
      <c r="N1090" s="1">
        <v>8</v>
      </c>
      <c r="O1090" s="1">
        <v>151</v>
      </c>
      <c r="P1090" s="1">
        <v>159</v>
      </c>
      <c r="Q1090" s="16">
        <v>133</v>
      </c>
      <c r="R1090" s="16">
        <v>125</v>
      </c>
      <c r="S1090" s="12">
        <v>7.9900000000000001E-4</v>
      </c>
      <c r="T1090" s="23" t="s">
        <v>1315</v>
      </c>
      <c r="U1090" s="1" t="s">
        <v>1316</v>
      </c>
      <c r="V1090" s="24" t="s">
        <v>1317</v>
      </c>
    </row>
    <row r="1091" spans="1:22">
      <c r="A1091" s="1" t="s">
        <v>3379</v>
      </c>
      <c r="B1091" s="1" t="s">
        <v>3640</v>
      </c>
      <c r="C1091" s="1" t="s">
        <v>4147</v>
      </c>
      <c r="D1091" s="1">
        <v>1468785</v>
      </c>
      <c r="E1091" s="1">
        <v>1469185</v>
      </c>
      <c r="F1091" s="1" t="s">
        <v>4065</v>
      </c>
      <c r="G1091" s="1">
        <v>400</v>
      </c>
      <c r="H1091" s="1">
        <v>1</v>
      </c>
      <c r="I1091" s="1">
        <v>273</v>
      </c>
      <c r="J1091" s="19" t="s">
        <v>4018</v>
      </c>
      <c r="K1091" s="20" t="s">
        <v>3585</v>
      </c>
      <c r="L1091" s="1">
        <v>75</v>
      </c>
      <c r="M1091" s="1" t="s">
        <v>177</v>
      </c>
      <c r="N1091" s="1">
        <v>8</v>
      </c>
      <c r="O1091" s="1">
        <v>154</v>
      </c>
      <c r="P1091" s="1">
        <v>162</v>
      </c>
      <c r="Q1091" s="16">
        <v>245</v>
      </c>
      <c r="R1091" s="16">
        <v>237</v>
      </c>
      <c r="S1091" s="12">
        <v>4.57E-4</v>
      </c>
      <c r="T1091" s="23" t="s">
        <v>1312</v>
      </c>
      <c r="U1091" s="1" t="s">
        <v>1313</v>
      </c>
      <c r="V1091" s="24" t="s">
        <v>1314</v>
      </c>
    </row>
    <row r="1092" spans="1:22">
      <c r="A1092" s="1" t="s">
        <v>3375</v>
      </c>
      <c r="B1092" s="1" t="s">
        <v>3660</v>
      </c>
      <c r="C1092" s="1" t="s">
        <v>4095</v>
      </c>
      <c r="D1092" s="1">
        <v>1725600</v>
      </c>
      <c r="E1092" s="1">
        <v>1726000</v>
      </c>
      <c r="F1092" s="1" t="s">
        <v>4065</v>
      </c>
      <c r="G1092" s="1">
        <v>400</v>
      </c>
      <c r="H1092" s="1">
        <v>96</v>
      </c>
      <c r="I1092" s="1">
        <v>172</v>
      </c>
      <c r="J1092" s="19" t="s">
        <v>4018</v>
      </c>
      <c r="K1092" s="20" t="s">
        <v>3585</v>
      </c>
      <c r="L1092" s="1">
        <v>75</v>
      </c>
      <c r="M1092" s="1" t="s">
        <v>177</v>
      </c>
      <c r="N1092" s="1">
        <v>8</v>
      </c>
      <c r="O1092" s="1">
        <v>66</v>
      </c>
      <c r="P1092" s="1">
        <v>74</v>
      </c>
      <c r="Q1092" s="16">
        <v>238</v>
      </c>
      <c r="R1092" s="16">
        <v>230</v>
      </c>
      <c r="S1092" s="12">
        <v>2.0599999999999999E-4</v>
      </c>
      <c r="T1092" s="23" t="s">
        <v>1301</v>
      </c>
      <c r="U1092" s="1" t="s">
        <v>1302</v>
      </c>
      <c r="V1092" s="24" t="s">
        <v>1303</v>
      </c>
    </row>
    <row r="1093" spans="1:22">
      <c r="A1093" s="1" t="s">
        <v>3382</v>
      </c>
      <c r="B1093" s="1" t="s">
        <v>3855</v>
      </c>
      <c r="C1093" s="1" t="s">
        <v>4040</v>
      </c>
      <c r="D1093" s="1">
        <v>130803</v>
      </c>
      <c r="E1093" s="1">
        <v>131203</v>
      </c>
      <c r="F1093" s="1" t="s">
        <v>4065</v>
      </c>
      <c r="G1093" s="1">
        <v>400</v>
      </c>
      <c r="H1093" s="1">
        <v>170</v>
      </c>
      <c r="I1093" s="1">
        <v>240</v>
      </c>
      <c r="J1093" s="19" t="s">
        <v>3582</v>
      </c>
      <c r="K1093" s="20" t="s">
        <v>3585</v>
      </c>
      <c r="L1093" s="1">
        <v>78</v>
      </c>
      <c r="M1093" s="1" t="s">
        <v>178</v>
      </c>
      <c r="N1093" s="1">
        <v>14</v>
      </c>
      <c r="O1093" s="1">
        <v>2</v>
      </c>
      <c r="P1093" s="1">
        <v>16</v>
      </c>
      <c r="Q1093" s="16">
        <v>228</v>
      </c>
      <c r="R1093" s="16">
        <v>214</v>
      </c>
      <c r="S1093" s="12">
        <v>1.4300000000000001E-6</v>
      </c>
      <c r="T1093" s="23" t="s">
        <v>403</v>
      </c>
      <c r="U1093" s="1" t="s">
        <v>1320</v>
      </c>
      <c r="V1093" s="24" t="s">
        <v>1319</v>
      </c>
    </row>
    <row r="1094" spans="1:22">
      <c r="A1094" s="1" t="s">
        <v>3382</v>
      </c>
      <c r="B1094" s="1" t="s">
        <v>3855</v>
      </c>
      <c r="C1094" s="1" t="s">
        <v>4040</v>
      </c>
      <c r="D1094" s="1">
        <v>130803</v>
      </c>
      <c r="E1094" s="1">
        <v>131203</v>
      </c>
      <c r="F1094" s="1" t="s">
        <v>4065</v>
      </c>
      <c r="G1094" s="1">
        <v>400</v>
      </c>
      <c r="H1094" s="1">
        <v>170</v>
      </c>
      <c r="I1094" s="1">
        <v>241</v>
      </c>
      <c r="J1094" s="19" t="s">
        <v>3582</v>
      </c>
      <c r="K1094" s="20" t="s">
        <v>3585</v>
      </c>
      <c r="L1094" s="1">
        <v>78</v>
      </c>
      <c r="M1094" s="1" t="s">
        <v>178</v>
      </c>
      <c r="N1094" s="1">
        <v>14</v>
      </c>
      <c r="O1094" s="1">
        <v>34</v>
      </c>
      <c r="P1094" s="1">
        <v>48</v>
      </c>
      <c r="Q1094" s="16">
        <v>196</v>
      </c>
      <c r="R1094" s="16">
        <v>182</v>
      </c>
      <c r="S1094" s="12">
        <v>1.4300000000000001E-6</v>
      </c>
      <c r="T1094" s="23" t="s">
        <v>1321</v>
      </c>
      <c r="U1094" s="1" t="s">
        <v>1320</v>
      </c>
      <c r="V1094" s="24" t="s">
        <v>1319</v>
      </c>
    </row>
    <row r="1095" spans="1:22">
      <c r="A1095" s="1" t="s">
        <v>3383</v>
      </c>
      <c r="B1095" s="1" t="s">
        <v>3907</v>
      </c>
      <c r="C1095" s="1" t="s">
        <v>4053</v>
      </c>
      <c r="D1095" s="1">
        <v>109908</v>
      </c>
      <c r="E1095" s="1">
        <v>110308</v>
      </c>
      <c r="F1095" s="1" t="s">
        <v>4066</v>
      </c>
      <c r="G1095" s="1">
        <v>400</v>
      </c>
      <c r="H1095" s="1">
        <v>224</v>
      </c>
      <c r="I1095" s="1">
        <v>284</v>
      </c>
      <c r="J1095" s="19" t="s">
        <v>3582</v>
      </c>
      <c r="K1095" s="20" t="s">
        <v>3585</v>
      </c>
      <c r="L1095" s="1">
        <v>78</v>
      </c>
      <c r="M1095" s="1" t="s">
        <v>178</v>
      </c>
      <c r="N1095" s="1">
        <v>14</v>
      </c>
      <c r="O1095" s="1">
        <v>44</v>
      </c>
      <c r="P1095" s="1">
        <v>58</v>
      </c>
      <c r="Q1095" s="16">
        <v>132</v>
      </c>
      <c r="R1095" s="16">
        <v>118</v>
      </c>
      <c r="S1095" s="12">
        <v>1.6700000000000001E-6</v>
      </c>
      <c r="T1095" s="23" t="s">
        <v>1322</v>
      </c>
      <c r="U1095" s="1" t="s">
        <v>1323</v>
      </c>
      <c r="V1095" s="24" t="s">
        <v>1324</v>
      </c>
    </row>
    <row r="1096" spans="1:22">
      <c r="A1096" s="1" t="s">
        <v>3381</v>
      </c>
      <c r="B1096" s="1" t="s">
        <v>3685</v>
      </c>
      <c r="C1096" s="1" t="s">
        <v>4082</v>
      </c>
      <c r="D1096" s="1">
        <v>557071</v>
      </c>
      <c r="E1096" s="1">
        <v>557471</v>
      </c>
      <c r="F1096" s="1" t="s">
        <v>4066</v>
      </c>
      <c r="G1096" s="1">
        <v>400</v>
      </c>
      <c r="H1096" s="1">
        <v>366</v>
      </c>
      <c r="I1096" s="1">
        <v>400</v>
      </c>
      <c r="J1096" s="19" t="s">
        <v>3584</v>
      </c>
      <c r="K1096" s="20" t="s">
        <v>3585</v>
      </c>
      <c r="L1096" s="1">
        <v>78</v>
      </c>
      <c r="M1096" s="1" t="s">
        <v>178</v>
      </c>
      <c r="N1096" s="1">
        <v>14</v>
      </c>
      <c r="O1096" s="1">
        <v>3</v>
      </c>
      <c r="P1096" s="1">
        <v>17</v>
      </c>
      <c r="Q1096" s="16">
        <v>31</v>
      </c>
      <c r="R1096" s="16">
        <v>17</v>
      </c>
      <c r="S1096" s="12">
        <v>5.9100000000000004E-7</v>
      </c>
      <c r="T1096" s="23" t="s">
        <v>910</v>
      </c>
      <c r="U1096" s="1" t="s">
        <v>1318</v>
      </c>
      <c r="V1096" s="24" t="s">
        <v>1319</v>
      </c>
    </row>
    <row r="1097" spans="1:22">
      <c r="A1097" s="1" t="s">
        <v>2600</v>
      </c>
      <c r="B1097" s="1" t="s">
        <v>3685</v>
      </c>
      <c r="C1097" s="1" t="s">
        <v>4070</v>
      </c>
      <c r="D1097" s="1">
        <v>1091650</v>
      </c>
      <c r="E1097" s="1">
        <v>1092050</v>
      </c>
      <c r="F1097" s="1" t="s">
        <v>4066</v>
      </c>
      <c r="G1097" s="1">
        <v>400</v>
      </c>
      <c r="H1097" s="1">
        <v>76</v>
      </c>
      <c r="I1097" s="1">
        <v>260</v>
      </c>
      <c r="J1097" s="19" t="s">
        <v>3584</v>
      </c>
      <c r="K1097" s="20" t="s">
        <v>3585</v>
      </c>
      <c r="L1097" s="1">
        <v>78</v>
      </c>
      <c r="M1097" s="1" t="s">
        <v>178</v>
      </c>
      <c r="N1097" s="1">
        <v>14</v>
      </c>
      <c r="O1097" s="1">
        <v>37</v>
      </c>
      <c r="P1097" s="1">
        <v>51</v>
      </c>
      <c r="Q1097" s="16">
        <v>287</v>
      </c>
      <c r="R1097" s="16">
        <v>273</v>
      </c>
      <c r="S1097" s="12">
        <v>1.1600000000000001E-5</v>
      </c>
      <c r="T1097" s="23" t="s">
        <v>1329</v>
      </c>
      <c r="U1097" s="1" t="s">
        <v>1330</v>
      </c>
      <c r="V1097" s="24" t="s">
        <v>1319</v>
      </c>
    </row>
    <row r="1098" spans="1:22">
      <c r="A1098" s="1" t="s">
        <v>2789</v>
      </c>
      <c r="B1098" s="1" t="s">
        <v>3685</v>
      </c>
      <c r="C1098" s="1" t="s">
        <v>4073</v>
      </c>
      <c r="D1098" s="1">
        <v>7338185</v>
      </c>
      <c r="E1098" s="1">
        <v>7338585</v>
      </c>
      <c r="F1098" s="1" t="s">
        <v>4066</v>
      </c>
      <c r="G1098" s="1">
        <v>400</v>
      </c>
      <c r="H1098" s="1">
        <v>356</v>
      </c>
      <c r="I1098" s="1">
        <v>380</v>
      </c>
      <c r="J1098" s="19" t="s">
        <v>3584</v>
      </c>
      <c r="K1098" s="20" t="s">
        <v>3585</v>
      </c>
      <c r="L1098" s="1">
        <v>78</v>
      </c>
      <c r="M1098" s="1" t="s">
        <v>178</v>
      </c>
      <c r="N1098" s="1">
        <v>14</v>
      </c>
      <c r="O1098" s="1">
        <v>1</v>
      </c>
      <c r="P1098" s="1">
        <v>15</v>
      </c>
      <c r="Q1098" s="16">
        <v>43</v>
      </c>
      <c r="R1098" s="16">
        <v>29</v>
      </c>
      <c r="S1098" s="12">
        <v>1.6900000000000001E-5</v>
      </c>
      <c r="T1098" s="23" t="s">
        <v>1329</v>
      </c>
      <c r="U1098" s="1" t="s">
        <v>1331</v>
      </c>
      <c r="V1098" s="24" t="s">
        <v>1332</v>
      </c>
    </row>
    <row r="1099" spans="1:22">
      <c r="A1099" s="1" t="s">
        <v>3385</v>
      </c>
      <c r="B1099" s="1" t="s">
        <v>3685</v>
      </c>
      <c r="C1099" s="1" t="s">
        <v>4076</v>
      </c>
      <c r="D1099" s="1">
        <v>1571522</v>
      </c>
      <c r="E1099" s="1">
        <v>1571922</v>
      </c>
      <c r="F1099" s="1" t="s">
        <v>4066</v>
      </c>
      <c r="G1099" s="1">
        <v>400</v>
      </c>
      <c r="H1099" s="1">
        <v>128</v>
      </c>
      <c r="I1099" s="1">
        <v>188</v>
      </c>
      <c r="J1099" s="19" t="s">
        <v>3584</v>
      </c>
      <c r="K1099" s="20" t="s">
        <v>3585</v>
      </c>
      <c r="L1099" s="1">
        <v>78</v>
      </c>
      <c r="M1099" s="1" t="s">
        <v>178</v>
      </c>
      <c r="N1099" s="1">
        <v>14</v>
      </c>
      <c r="O1099" s="1">
        <v>44</v>
      </c>
      <c r="P1099" s="1">
        <v>58</v>
      </c>
      <c r="Q1099" s="16">
        <v>228</v>
      </c>
      <c r="R1099" s="16">
        <v>214</v>
      </c>
      <c r="S1099" s="12">
        <v>8.1699999999999997E-6</v>
      </c>
      <c r="T1099" s="23" t="s">
        <v>1327</v>
      </c>
      <c r="U1099" s="1" t="s">
        <v>1328</v>
      </c>
      <c r="V1099" s="24" t="s">
        <v>1324</v>
      </c>
    </row>
    <row r="1100" spans="1:22">
      <c r="A1100" s="1" t="s">
        <v>3384</v>
      </c>
      <c r="B1100" s="1" t="s">
        <v>3610</v>
      </c>
      <c r="C1100" s="1" t="s">
        <v>4088</v>
      </c>
      <c r="D1100" s="1">
        <v>1761192</v>
      </c>
      <c r="E1100" s="1">
        <v>1761592</v>
      </c>
      <c r="F1100" s="1" t="s">
        <v>4065</v>
      </c>
      <c r="G1100" s="1">
        <v>400</v>
      </c>
      <c r="H1100" s="1">
        <v>167</v>
      </c>
      <c r="I1100" s="1">
        <v>227</v>
      </c>
      <c r="J1100" s="19" t="s">
        <v>4018</v>
      </c>
      <c r="K1100" s="20" t="s">
        <v>3585</v>
      </c>
      <c r="L1100" s="1">
        <v>78</v>
      </c>
      <c r="M1100" s="1" t="s">
        <v>178</v>
      </c>
      <c r="N1100" s="1">
        <v>14</v>
      </c>
      <c r="O1100" s="1">
        <v>44</v>
      </c>
      <c r="P1100" s="1">
        <v>58</v>
      </c>
      <c r="Q1100" s="16">
        <v>189</v>
      </c>
      <c r="R1100" s="16">
        <v>175</v>
      </c>
      <c r="S1100" s="12">
        <v>5.3800000000000002E-6</v>
      </c>
      <c r="T1100" s="23" t="s">
        <v>1325</v>
      </c>
      <c r="U1100" s="1" t="s">
        <v>1326</v>
      </c>
      <c r="V1100" s="24" t="s">
        <v>1324</v>
      </c>
    </row>
    <row r="1101" spans="1:22">
      <c r="A1101" s="1" t="s">
        <v>3388</v>
      </c>
      <c r="B1101" s="1" t="s">
        <v>3685</v>
      </c>
      <c r="C1101" s="1" t="s">
        <v>4049</v>
      </c>
      <c r="D1101" s="1">
        <v>836943</v>
      </c>
      <c r="E1101" s="1">
        <v>837343</v>
      </c>
      <c r="F1101" s="1" t="s">
        <v>4066</v>
      </c>
      <c r="G1101" s="1">
        <v>400</v>
      </c>
      <c r="H1101" s="1">
        <v>194</v>
      </c>
      <c r="I1101" s="1">
        <v>257</v>
      </c>
      <c r="J1101" s="19" t="s">
        <v>3582</v>
      </c>
      <c r="K1101" s="20" t="s">
        <v>3585</v>
      </c>
      <c r="L1101" s="1">
        <v>81</v>
      </c>
      <c r="M1101" s="1" t="s">
        <v>179</v>
      </c>
      <c r="N1101" s="1">
        <v>6</v>
      </c>
      <c r="O1101" s="1">
        <v>32</v>
      </c>
      <c r="P1101" s="1">
        <v>38</v>
      </c>
      <c r="Q1101" s="16">
        <v>174</v>
      </c>
      <c r="R1101" s="16">
        <v>168</v>
      </c>
      <c r="S1101" s="12">
        <v>4.7100000000000001E-4</v>
      </c>
      <c r="T1101" s="23" t="s">
        <v>1339</v>
      </c>
      <c r="U1101" s="1" t="s">
        <v>1337</v>
      </c>
      <c r="V1101" s="24" t="s">
        <v>1340</v>
      </c>
    </row>
    <row r="1102" spans="1:22">
      <c r="A1102" s="1" t="s">
        <v>3391</v>
      </c>
      <c r="B1102" s="1" t="s">
        <v>3905</v>
      </c>
      <c r="C1102" s="1" t="s">
        <v>4051</v>
      </c>
      <c r="D1102" s="1">
        <v>1774434</v>
      </c>
      <c r="E1102" s="1">
        <v>1774834</v>
      </c>
      <c r="F1102" s="1" t="s">
        <v>4066</v>
      </c>
      <c r="G1102" s="1">
        <v>400</v>
      </c>
      <c r="H1102" s="1">
        <v>284</v>
      </c>
      <c r="I1102" s="1">
        <v>325</v>
      </c>
      <c r="J1102" s="19" t="s">
        <v>3582</v>
      </c>
      <c r="K1102" s="20" t="s">
        <v>3585</v>
      </c>
      <c r="L1102" s="1">
        <v>81</v>
      </c>
      <c r="M1102" s="1" t="s">
        <v>179</v>
      </c>
      <c r="N1102" s="1">
        <v>6</v>
      </c>
      <c r="O1102" s="1">
        <v>32</v>
      </c>
      <c r="P1102" s="1">
        <v>38</v>
      </c>
      <c r="Q1102" s="16">
        <v>84</v>
      </c>
      <c r="R1102" s="16">
        <v>78</v>
      </c>
      <c r="S1102" s="12">
        <v>7.1500000000000003E-4</v>
      </c>
      <c r="T1102" s="23" t="s">
        <v>1345</v>
      </c>
      <c r="U1102" s="1" t="s">
        <v>1344</v>
      </c>
      <c r="V1102" s="24" t="s">
        <v>1346</v>
      </c>
    </row>
    <row r="1103" spans="1:22">
      <c r="A1103" s="1" t="s">
        <v>3391</v>
      </c>
      <c r="B1103" s="1" t="s">
        <v>3905</v>
      </c>
      <c r="C1103" s="1" t="s">
        <v>4051</v>
      </c>
      <c r="D1103" s="1">
        <v>1774434</v>
      </c>
      <c r="E1103" s="1">
        <v>1774834</v>
      </c>
      <c r="F1103" s="1" t="s">
        <v>4066</v>
      </c>
      <c r="G1103" s="1">
        <v>400</v>
      </c>
      <c r="H1103" s="1">
        <v>284</v>
      </c>
      <c r="I1103" s="1">
        <v>327</v>
      </c>
      <c r="J1103" s="19" t="s">
        <v>3582</v>
      </c>
      <c r="K1103" s="20" t="s">
        <v>3585</v>
      </c>
      <c r="L1103" s="1">
        <v>81</v>
      </c>
      <c r="M1103" s="1" t="s">
        <v>179</v>
      </c>
      <c r="N1103" s="1">
        <v>6</v>
      </c>
      <c r="O1103" s="1">
        <v>51</v>
      </c>
      <c r="P1103" s="1">
        <v>57</v>
      </c>
      <c r="Q1103" s="16">
        <v>65</v>
      </c>
      <c r="R1103" s="16">
        <v>59</v>
      </c>
      <c r="S1103" s="12">
        <v>7.1500000000000003E-4</v>
      </c>
      <c r="T1103" s="23" t="s">
        <v>1345</v>
      </c>
      <c r="U1103" s="1" t="s">
        <v>1344</v>
      </c>
      <c r="V1103" s="24" t="s">
        <v>1346</v>
      </c>
    </row>
    <row r="1104" spans="1:22">
      <c r="A1104" s="1" t="s">
        <v>2837</v>
      </c>
      <c r="B1104" s="1" t="s">
        <v>3922</v>
      </c>
      <c r="C1104" s="1" t="s">
        <v>4058</v>
      </c>
      <c r="D1104" s="1">
        <v>326413</v>
      </c>
      <c r="E1104" s="1">
        <v>326813</v>
      </c>
      <c r="F1104" s="1" t="s">
        <v>4066</v>
      </c>
      <c r="G1104" s="1">
        <v>400</v>
      </c>
      <c r="H1104" s="1">
        <v>20</v>
      </c>
      <c r="I1104" s="1">
        <v>62</v>
      </c>
      <c r="J1104" s="19" t="s">
        <v>3582</v>
      </c>
      <c r="K1104" s="20" t="s">
        <v>3585</v>
      </c>
      <c r="L1104" s="1">
        <v>81</v>
      </c>
      <c r="M1104" s="1" t="s">
        <v>179</v>
      </c>
      <c r="N1104" s="1">
        <v>6</v>
      </c>
      <c r="O1104" s="1">
        <v>36</v>
      </c>
      <c r="P1104" s="1">
        <v>42</v>
      </c>
      <c r="Q1104" s="16">
        <v>344</v>
      </c>
      <c r="R1104" s="16">
        <v>338</v>
      </c>
      <c r="S1104" s="12">
        <v>1.1900000000000001E-3</v>
      </c>
      <c r="T1104" s="23" t="s">
        <v>1349</v>
      </c>
      <c r="U1104" s="1" t="s">
        <v>1350</v>
      </c>
      <c r="V1104" s="24" t="s">
        <v>1352</v>
      </c>
    </row>
    <row r="1105" spans="1:22">
      <c r="A1105" s="1" t="s">
        <v>2837</v>
      </c>
      <c r="B1105" s="1" t="s">
        <v>3922</v>
      </c>
      <c r="C1105" s="1" t="s">
        <v>4058</v>
      </c>
      <c r="D1105" s="1">
        <v>326413</v>
      </c>
      <c r="E1105" s="1">
        <v>326813</v>
      </c>
      <c r="F1105" s="1" t="s">
        <v>4066</v>
      </c>
      <c r="G1105" s="1">
        <v>400</v>
      </c>
      <c r="H1105" s="1">
        <v>20</v>
      </c>
      <c r="I1105" s="1">
        <v>63</v>
      </c>
      <c r="J1105" s="19" t="s">
        <v>3582</v>
      </c>
      <c r="K1105" s="20" t="s">
        <v>3585</v>
      </c>
      <c r="L1105" s="1">
        <v>81</v>
      </c>
      <c r="M1105" s="1" t="s">
        <v>179</v>
      </c>
      <c r="N1105" s="1">
        <v>6</v>
      </c>
      <c r="O1105" s="1">
        <v>36</v>
      </c>
      <c r="P1105" s="1">
        <v>42</v>
      </c>
      <c r="Q1105" s="16">
        <v>344</v>
      </c>
      <c r="R1105" s="16">
        <v>338</v>
      </c>
      <c r="S1105" s="12">
        <v>1.1900000000000001E-3</v>
      </c>
      <c r="T1105" s="23" t="s">
        <v>1349</v>
      </c>
      <c r="U1105" s="1" t="s">
        <v>1350</v>
      </c>
      <c r="V1105" s="24" t="s">
        <v>1351</v>
      </c>
    </row>
    <row r="1106" spans="1:22">
      <c r="A1106" s="1" t="s">
        <v>3387</v>
      </c>
      <c r="B1106" s="1" t="s">
        <v>3685</v>
      </c>
      <c r="C1106" s="1" t="s">
        <v>4075</v>
      </c>
      <c r="D1106" s="1">
        <v>3465611</v>
      </c>
      <c r="E1106" s="1">
        <v>3466011</v>
      </c>
      <c r="F1106" s="1" t="s">
        <v>4066</v>
      </c>
      <c r="G1106" s="1">
        <v>400</v>
      </c>
      <c r="H1106" s="1">
        <v>100</v>
      </c>
      <c r="I1106" s="1">
        <v>163</v>
      </c>
      <c r="J1106" s="19" t="s">
        <v>3584</v>
      </c>
      <c r="K1106" s="20" t="s">
        <v>3585</v>
      </c>
      <c r="L1106" s="1">
        <v>81</v>
      </c>
      <c r="M1106" s="1" t="s">
        <v>179</v>
      </c>
      <c r="N1106" s="1">
        <v>6</v>
      </c>
      <c r="O1106" s="1">
        <v>32</v>
      </c>
      <c r="P1106" s="1">
        <v>38</v>
      </c>
      <c r="Q1106" s="16">
        <v>268</v>
      </c>
      <c r="R1106" s="16">
        <v>262</v>
      </c>
      <c r="S1106" s="12">
        <v>4.7100000000000001E-4</v>
      </c>
      <c r="T1106" s="23" t="s">
        <v>1336</v>
      </c>
      <c r="U1106" s="1" t="s">
        <v>1337</v>
      </c>
      <c r="V1106" s="24" t="s">
        <v>1338</v>
      </c>
    </row>
    <row r="1107" spans="1:22">
      <c r="A1107" s="1" t="s">
        <v>2590</v>
      </c>
      <c r="B1107" s="1" t="s">
        <v>3685</v>
      </c>
      <c r="C1107" s="1" t="s">
        <v>4069</v>
      </c>
      <c r="D1107" s="1">
        <v>11443007</v>
      </c>
      <c r="E1107" s="1">
        <v>11443407</v>
      </c>
      <c r="F1107" s="1" t="s">
        <v>4065</v>
      </c>
      <c r="G1107" s="1">
        <v>400</v>
      </c>
      <c r="H1107" s="1">
        <v>224</v>
      </c>
      <c r="I1107" s="1">
        <v>265</v>
      </c>
      <c r="J1107" s="19" t="s">
        <v>3584</v>
      </c>
      <c r="K1107" s="20" t="s">
        <v>3585</v>
      </c>
      <c r="L1107" s="1">
        <v>81</v>
      </c>
      <c r="M1107" s="1" t="s">
        <v>179</v>
      </c>
      <c r="N1107" s="1">
        <v>6</v>
      </c>
      <c r="O1107" s="1">
        <v>35</v>
      </c>
      <c r="P1107" s="1">
        <v>41</v>
      </c>
      <c r="Q1107" s="16">
        <v>141</v>
      </c>
      <c r="R1107" s="16">
        <v>135</v>
      </c>
      <c r="S1107" s="12">
        <v>1.1900000000000001E-3</v>
      </c>
      <c r="T1107" s="23" t="s">
        <v>1070</v>
      </c>
      <c r="U1107" s="1" t="s">
        <v>1350</v>
      </c>
      <c r="V1107" s="24" t="s">
        <v>1352</v>
      </c>
    </row>
    <row r="1108" spans="1:22">
      <c r="A1108" s="1" t="s">
        <v>3392</v>
      </c>
      <c r="B1108" s="1" t="s">
        <v>3685</v>
      </c>
      <c r="C1108" s="1" t="s">
        <v>4068</v>
      </c>
      <c r="D1108" s="1">
        <v>3486964</v>
      </c>
      <c r="E1108" s="1">
        <v>3487364</v>
      </c>
      <c r="F1108" s="1" t="s">
        <v>4065</v>
      </c>
      <c r="G1108" s="1">
        <v>400</v>
      </c>
      <c r="H1108" s="1">
        <v>324</v>
      </c>
      <c r="I1108" s="1">
        <v>376</v>
      </c>
      <c r="J1108" s="19" t="s">
        <v>3584</v>
      </c>
      <c r="K1108" s="20" t="s">
        <v>3585</v>
      </c>
      <c r="L1108" s="1">
        <v>81</v>
      </c>
      <c r="M1108" s="1" t="s">
        <v>179</v>
      </c>
      <c r="N1108" s="1">
        <v>6</v>
      </c>
      <c r="O1108" s="1">
        <v>32</v>
      </c>
      <c r="P1108" s="1">
        <v>38</v>
      </c>
      <c r="Q1108" s="16">
        <v>44</v>
      </c>
      <c r="R1108" s="16">
        <v>38</v>
      </c>
      <c r="S1108" s="12">
        <v>9.5299999999999996E-4</v>
      </c>
      <c r="T1108" s="23" t="s">
        <v>1347</v>
      </c>
      <c r="U1108" s="1" t="s">
        <v>1348</v>
      </c>
      <c r="V1108" s="24" t="s">
        <v>1346</v>
      </c>
    </row>
    <row r="1109" spans="1:22">
      <c r="A1109" s="1" t="s">
        <v>3386</v>
      </c>
      <c r="B1109" s="1" t="s">
        <v>3685</v>
      </c>
      <c r="C1109" s="1" t="s">
        <v>4068</v>
      </c>
      <c r="D1109" s="1">
        <v>2923525</v>
      </c>
      <c r="E1109" s="1">
        <v>2923925</v>
      </c>
      <c r="F1109" s="1" t="s">
        <v>4065</v>
      </c>
      <c r="G1109" s="1">
        <v>400</v>
      </c>
      <c r="H1109" s="1">
        <v>45</v>
      </c>
      <c r="I1109" s="1">
        <v>148</v>
      </c>
      <c r="J1109" s="19" t="s">
        <v>3584</v>
      </c>
      <c r="K1109" s="20" t="s">
        <v>3585</v>
      </c>
      <c r="L1109" s="1">
        <v>81</v>
      </c>
      <c r="M1109" s="1" t="s">
        <v>179</v>
      </c>
      <c r="N1109" s="1">
        <v>6</v>
      </c>
      <c r="O1109" s="1">
        <v>31</v>
      </c>
      <c r="P1109" s="1">
        <v>37</v>
      </c>
      <c r="Q1109" s="16">
        <v>324</v>
      </c>
      <c r="R1109" s="16">
        <v>318</v>
      </c>
      <c r="S1109" s="12">
        <v>2.3800000000000001E-4</v>
      </c>
      <c r="T1109" s="23" t="s">
        <v>1333</v>
      </c>
      <c r="U1109" s="1" t="s">
        <v>1334</v>
      </c>
      <c r="V1109" s="24" t="s">
        <v>1335</v>
      </c>
    </row>
    <row r="1110" spans="1:22">
      <c r="A1110" s="1" t="s">
        <v>3389</v>
      </c>
      <c r="B1110" s="1" t="s">
        <v>3685</v>
      </c>
      <c r="C1110" s="1" t="s">
        <v>4068</v>
      </c>
      <c r="D1110" s="1">
        <v>3459228</v>
      </c>
      <c r="E1110" s="1">
        <v>3459628</v>
      </c>
      <c r="F1110" s="1" t="s">
        <v>4066</v>
      </c>
      <c r="G1110" s="1">
        <v>400</v>
      </c>
      <c r="H1110" s="1">
        <v>84</v>
      </c>
      <c r="I1110" s="1">
        <v>136</v>
      </c>
      <c r="J1110" s="19" t="s">
        <v>3584</v>
      </c>
      <c r="K1110" s="20" t="s">
        <v>3585</v>
      </c>
      <c r="L1110" s="1">
        <v>81</v>
      </c>
      <c r="M1110" s="1" t="s">
        <v>179</v>
      </c>
      <c r="N1110" s="1">
        <v>6</v>
      </c>
      <c r="O1110" s="1">
        <v>23</v>
      </c>
      <c r="P1110" s="1">
        <v>29</v>
      </c>
      <c r="Q1110" s="16">
        <v>293</v>
      </c>
      <c r="R1110" s="16">
        <v>287</v>
      </c>
      <c r="S1110" s="12">
        <v>4.7100000000000001E-4</v>
      </c>
      <c r="T1110" s="23" t="s">
        <v>1341</v>
      </c>
      <c r="U1110" s="1" t="s">
        <v>1337</v>
      </c>
      <c r="V1110" s="24" t="s">
        <v>1342</v>
      </c>
    </row>
    <row r="1111" spans="1:22">
      <c r="A1111" s="1" t="s">
        <v>2782</v>
      </c>
      <c r="B1111" s="1" t="s">
        <v>3685</v>
      </c>
      <c r="C1111" s="1" t="s">
        <v>4079</v>
      </c>
      <c r="D1111" s="1">
        <v>269009</v>
      </c>
      <c r="E1111" s="1">
        <v>269409</v>
      </c>
      <c r="F1111" s="1" t="s">
        <v>4066</v>
      </c>
      <c r="G1111" s="1">
        <v>400</v>
      </c>
      <c r="H1111" s="1">
        <v>355</v>
      </c>
      <c r="I1111" s="1">
        <v>396</v>
      </c>
      <c r="J1111" s="19" t="s">
        <v>3584</v>
      </c>
      <c r="K1111" s="20" t="s">
        <v>3585</v>
      </c>
      <c r="L1111" s="1">
        <v>81</v>
      </c>
      <c r="M1111" s="1" t="s">
        <v>179</v>
      </c>
      <c r="N1111" s="1">
        <v>6</v>
      </c>
      <c r="O1111" s="1">
        <v>10</v>
      </c>
      <c r="P1111" s="1">
        <v>16</v>
      </c>
      <c r="Q1111" s="16">
        <v>35</v>
      </c>
      <c r="R1111" s="16">
        <v>29</v>
      </c>
      <c r="S1111" s="12">
        <v>7.1500000000000003E-4</v>
      </c>
      <c r="T1111" s="23" t="s">
        <v>1343</v>
      </c>
      <c r="U1111" s="1" t="s">
        <v>1344</v>
      </c>
      <c r="V1111" s="24" t="s">
        <v>1049</v>
      </c>
    </row>
    <row r="1112" spans="1:22">
      <c r="A1112" s="1" t="s">
        <v>3390</v>
      </c>
      <c r="B1112" s="1" t="s">
        <v>3675</v>
      </c>
      <c r="C1112" s="1" t="s">
        <v>4171</v>
      </c>
      <c r="D1112" s="1">
        <v>1950</v>
      </c>
      <c r="E1112" s="1">
        <v>2350</v>
      </c>
      <c r="F1112" s="1" t="s">
        <v>4066</v>
      </c>
      <c r="G1112" s="1">
        <v>400</v>
      </c>
      <c r="H1112" s="1">
        <v>306</v>
      </c>
      <c r="I1112" s="1">
        <v>373</v>
      </c>
      <c r="J1112" s="19" t="s">
        <v>4018</v>
      </c>
      <c r="K1112" s="20" t="s">
        <v>3585</v>
      </c>
      <c r="L1112" s="1">
        <v>81</v>
      </c>
      <c r="M1112" s="1" t="s">
        <v>179</v>
      </c>
      <c r="N1112" s="1">
        <v>6</v>
      </c>
      <c r="O1112" s="1">
        <v>42</v>
      </c>
      <c r="P1112" s="1">
        <v>48</v>
      </c>
      <c r="Q1112" s="16">
        <v>52</v>
      </c>
      <c r="R1112" s="16">
        <v>46</v>
      </c>
      <c r="S1112" s="12">
        <v>4.7100000000000001E-4</v>
      </c>
      <c r="T1112" s="23" t="s">
        <v>1341</v>
      </c>
      <c r="U1112" s="1" t="s">
        <v>1337</v>
      </c>
      <c r="V1112" s="24" t="s">
        <v>1342</v>
      </c>
    </row>
    <row r="1113" spans="1:22">
      <c r="A1113" s="1" t="s">
        <v>3394</v>
      </c>
      <c r="B1113" s="1" t="s">
        <v>3803</v>
      </c>
      <c r="C1113" s="1" t="s">
        <v>4027</v>
      </c>
      <c r="D1113" s="1">
        <v>389618</v>
      </c>
      <c r="E1113" s="1">
        <v>390018</v>
      </c>
      <c r="F1113" s="1" t="s">
        <v>4065</v>
      </c>
      <c r="G1113" s="1">
        <v>400</v>
      </c>
      <c r="H1113" s="1">
        <v>29</v>
      </c>
      <c r="I1113" s="1">
        <v>162</v>
      </c>
      <c r="J1113" s="19" t="s">
        <v>3582</v>
      </c>
      <c r="K1113" s="20" t="s">
        <v>3585</v>
      </c>
      <c r="L1113" s="1">
        <v>82</v>
      </c>
      <c r="M1113" s="1" t="s">
        <v>180</v>
      </c>
      <c r="N1113" s="1">
        <v>5</v>
      </c>
      <c r="O1113" s="1">
        <v>5</v>
      </c>
      <c r="P1113" s="1">
        <v>10</v>
      </c>
      <c r="Q1113" s="16">
        <v>366</v>
      </c>
      <c r="R1113" s="16">
        <v>361</v>
      </c>
      <c r="S1113" s="12">
        <v>9.6500000000000004E-4</v>
      </c>
      <c r="T1113" s="23" t="s">
        <v>749</v>
      </c>
      <c r="U1113" s="1" t="s">
        <v>1354</v>
      </c>
      <c r="V1113" s="24" t="s">
        <v>1356</v>
      </c>
    </row>
    <row r="1114" spans="1:22">
      <c r="A1114" s="1" t="s">
        <v>3400</v>
      </c>
      <c r="B1114" s="1" t="s">
        <v>3824</v>
      </c>
      <c r="C1114" s="1" t="s">
        <v>4032</v>
      </c>
      <c r="D1114" s="1">
        <v>98438</v>
      </c>
      <c r="E1114" s="1">
        <v>98838</v>
      </c>
      <c r="F1114" s="1" t="s">
        <v>4066</v>
      </c>
      <c r="G1114" s="1">
        <v>400</v>
      </c>
      <c r="H1114" s="1">
        <v>220</v>
      </c>
      <c r="I1114" s="1">
        <v>270</v>
      </c>
      <c r="J1114" s="19" t="s">
        <v>3582</v>
      </c>
      <c r="K1114" s="20" t="s">
        <v>3585</v>
      </c>
      <c r="L1114" s="1">
        <v>82</v>
      </c>
      <c r="M1114" s="1" t="s">
        <v>180</v>
      </c>
      <c r="N1114" s="1">
        <v>5</v>
      </c>
      <c r="O1114" s="1">
        <v>35</v>
      </c>
      <c r="P1114" s="1">
        <v>40</v>
      </c>
      <c r="Q1114" s="16">
        <v>145</v>
      </c>
      <c r="R1114" s="16">
        <v>140</v>
      </c>
      <c r="S1114" s="12">
        <v>5.8100000000000001E-3</v>
      </c>
      <c r="T1114" s="23" t="s">
        <v>1372</v>
      </c>
      <c r="U1114" s="1" t="s">
        <v>1370</v>
      </c>
      <c r="V1114" s="24" t="s">
        <v>1373</v>
      </c>
    </row>
    <row r="1115" spans="1:22">
      <c r="A1115" s="1" t="s">
        <v>3396</v>
      </c>
      <c r="B1115" s="1" t="s">
        <v>3834</v>
      </c>
      <c r="C1115" s="1" t="s">
        <v>4112</v>
      </c>
      <c r="D1115" s="1">
        <v>558618</v>
      </c>
      <c r="E1115" s="1">
        <v>559018</v>
      </c>
      <c r="F1115" s="1" t="s">
        <v>4066</v>
      </c>
      <c r="G1115" s="1">
        <v>400</v>
      </c>
      <c r="H1115" s="1">
        <v>114</v>
      </c>
      <c r="I1115" s="1">
        <v>200</v>
      </c>
      <c r="J1115" s="19" t="s">
        <v>3582</v>
      </c>
      <c r="K1115" s="20" t="s">
        <v>3585</v>
      </c>
      <c r="L1115" s="1">
        <v>82</v>
      </c>
      <c r="M1115" s="1" t="s">
        <v>180</v>
      </c>
      <c r="N1115" s="1">
        <v>5</v>
      </c>
      <c r="O1115" s="1">
        <v>17</v>
      </c>
      <c r="P1115" s="1">
        <v>22</v>
      </c>
      <c r="Q1115" s="16">
        <v>269</v>
      </c>
      <c r="R1115" s="16">
        <v>264</v>
      </c>
      <c r="S1115" s="12">
        <v>9.6500000000000004E-4</v>
      </c>
      <c r="T1115" s="23" t="s">
        <v>1359</v>
      </c>
      <c r="U1115" s="1" t="s">
        <v>1354</v>
      </c>
      <c r="V1115" s="24" t="s">
        <v>1358</v>
      </c>
    </row>
    <row r="1116" spans="1:22">
      <c r="A1116" s="1" t="s">
        <v>3397</v>
      </c>
      <c r="B1116" s="1" t="s">
        <v>3685</v>
      </c>
      <c r="C1116" s="1" t="s">
        <v>4044</v>
      </c>
      <c r="D1116" s="1">
        <v>1072452</v>
      </c>
      <c r="E1116" s="1">
        <v>1072852</v>
      </c>
      <c r="F1116" s="1" t="s">
        <v>4066</v>
      </c>
      <c r="G1116" s="1">
        <v>400</v>
      </c>
      <c r="H1116" s="1">
        <v>123</v>
      </c>
      <c r="I1116" s="1">
        <v>158</v>
      </c>
      <c r="J1116" s="19" t="s">
        <v>3582</v>
      </c>
      <c r="K1116" s="20" t="s">
        <v>3585</v>
      </c>
      <c r="L1116" s="1">
        <v>82</v>
      </c>
      <c r="M1116" s="1" t="s">
        <v>180</v>
      </c>
      <c r="N1116" s="1">
        <v>5</v>
      </c>
      <c r="O1116" s="1">
        <v>25</v>
      </c>
      <c r="P1116" s="1">
        <v>30</v>
      </c>
      <c r="Q1116" s="16">
        <v>252</v>
      </c>
      <c r="R1116" s="16">
        <v>247</v>
      </c>
      <c r="S1116" s="12">
        <v>1.9499999999999999E-3</v>
      </c>
      <c r="T1116" s="23" t="s">
        <v>1363</v>
      </c>
      <c r="U1116" s="1" t="s">
        <v>1361</v>
      </c>
      <c r="V1116" s="24" t="s">
        <v>1364</v>
      </c>
    </row>
    <row r="1117" spans="1:22">
      <c r="A1117" s="1" t="s">
        <v>3397</v>
      </c>
      <c r="B1117" s="1" t="s">
        <v>3685</v>
      </c>
      <c r="C1117" s="1" t="s">
        <v>4044</v>
      </c>
      <c r="D1117" s="1">
        <v>1072452</v>
      </c>
      <c r="E1117" s="1">
        <v>1072852</v>
      </c>
      <c r="F1117" s="1" t="s">
        <v>4066</v>
      </c>
      <c r="G1117" s="1">
        <v>400</v>
      </c>
      <c r="H1117" s="1">
        <v>213</v>
      </c>
      <c r="I1117" s="1">
        <v>251</v>
      </c>
      <c r="J1117" s="19" t="s">
        <v>3582</v>
      </c>
      <c r="K1117" s="20" t="s">
        <v>3585</v>
      </c>
      <c r="L1117" s="1">
        <v>82</v>
      </c>
      <c r="M1117" s="1" t="s">
        <v>180</v>
      </c>
      <c r="N1117" s="1">
        <v>5</v>
      </c>
      <c r="O1117" s="1">
        <v>6</v>
      </c>
      <c r="P1117" s="1">
        <v>11</v>
      </c>
      <c r="Q1117" s="16">
        <v>181</v>
      </c>
      <c r="R1117" s="16">
        <v>176</v>
      </c>
      <c r="S1117" s="12">
        <v>1.9499999999999999E-3</v>
      </c>
      <c r="T1117" s="23" t="s">
        <v>1360</v>
      </c>
      <c r="U1117" s="1" t="s">
        <v>1361</v>
      </c>
      <c r="V1117" s="24" t="s">
        <v>1362</v>
      </c>
    </row>
    <row r="1118" spans="1:22">
      <c r="A1118" s="1" t="s">
        <v>3399</v>
      </c>
      <c r="B1118" s="1" t="s">
        <v>3685</v>
      </c>
      <c r="C1118" s="1" t="s">
        <v>4071</v>
      </c>
      <c r="D1118" s="1">
        <v>1470843</v>
      </c>
      <c r="E1118" s="1">
        <v>1471243</v>
      </c>
      <c r="F1118" s="1" t="s">
        <v>4065</v>
      </c>
      <c r="G1118" s="1">
        <v>400</v>
      </c>
      <c r="H1118" s="1">
        <v>159</v>
      </c>
      <c r="I1118" s="1">
        <v>209</v>
      </c>
      <c r="J1118" s="19" t="s">
        <v>3584</v>
      </c>
      <c r="K1118" s="20" t="s">
        <v>3585</v>
      </c>
      <c r="L1118" s="1">
        <v>82</v>
      </c>
      <c r="M1118" s="1" t="s">
        <v>180</v>
      </c>
      <c r="N1118" s="1">
        <v>5</v>
      </c>
      <c r="O1118" s="1">
        <v>35</v>
      </c>
      <c r="P1118" s="1">
        <v>40</v>
      </c>
      <c r="Q1118" s="16">
        <v>206</v>
      </c>
      <c r="R1118" s="16">
        <v>201</v>
      </c>
      <c r="S1118" s="12">
        <v>5.8100000000000001E-3</v>
      </c>
      <c r="T1118" s="23" t="s">
        <v>1369</v>
      </c>
      <c r="U1118" s="1" t="s">
        <v>1370</v>
      </c>
      <c r="V1118" s="24" t="s">
        <v>1371</v>
      </c>
    </row>
    <row r="1119" spans="1:22">
      <c r="A1119" s="1" t="s">
        <v>3395</v>
      </c>
      <c r="B1119" s="1" t="s">
        <v>3636</v>
      </c>
      <c r="C1119" s="1" t="s">
        <v>4089</v>
      </c>
      <c r="D1119" s="1">
        <v>888223</v>
      </c>
      <c r="E1119" s="1">
        <v>888623</v>
      </c>
      <c r="F1119" s="1" t="s">
        <v>4066</v>
      </c>
      <c r="G1119" s="1">
        <v>400</v>
      </c>
      <c r="H1119" s="1">
        <v>111</v>
      </c>
      <c r="I1119" s="1">
        <v>197</v>
      </c>
      <c r="J1119" s="19" t="s">
        <v>4018</v>
      </c>
      <c r="K1119" s="20" t="s">
        <v>3585</v>
      </c>
      <c r="L1119" s="1">
        <v>82</v>
      </c>
      <c r="M1119" s="1" t="s">
        <v>180</v>
      </c>
      <c r="N1119" s="1">
        <v>5</v>
      </c>
      <c r="O1119" s="1">
        <v>17</v>
      </c>
      <c r="P1119" s="1">
        <v>22</v>
      </c>
      <c r="Q1119" s="16">
        <v>272</v>
      </c>
      <c r="R1119" s="16">
        <v>267</v>
      </c>
      <c r="S1119" s="12">
        <v>9.6500000000000004E-4</v>
      </c>
      <c r="T1119" s="23" t="s">
        <v>1357</v>
      </c>
      <c r="U1119" s="1" t="s">
        <v>1354</v>
      </c>
      <c r="V1119" s="24" t="s">
        <v>1358</v>
      </c>
    </row>
    <row r="1120" spans="1:22">
      <c r="A1120" s="1" t="s">
        <v>3393</v>
      </c>
      <c r="B1120" s="1" t="s">
        <v>3610</v>
      </c>
      <c r="C1120" s="1" t="s">
        <v>4150</v>
      </c>
      <c r="D1120" s="1">
        <v>1885292</v>
      </c>
      <c r="E1120" s="1">
        <v>1885692</v>
      </c>
      <c r="F1120" s="1" t="s">
        <v>4065</v>
      </c>
      <c r="G1120" s="1">
        <v>400</v>
      </c>
      <c r="H1120" s="1">
        <v>267</v>
      </c>
      <c r="I1120" s="1">
        <v>400</v>
      </c>
      <c r="J1120" s="19" t="s">
        <v>4018</v>
      </c>
      <c r="K1120" s="20" t="s">
        <v>3585</v>
      </c>
      <c r="L1120" s="1">
        <v>82</v>
      </c>
      <c r="M1120" s="1" t="s">
        <v>180</v>
      </c>
      <c r="N1120" s="1">
        <v>5</v>
      </c>
      <c r="O1120" s="1">
        <v>5</v>
      </c>
      <c r="P1120" s="1">
        <v>10</v>
      </c>
      <c r="Q1120" s="16">
        <v>128</v>
      </c>
      <c r="R1120" s="16">
        <v>123</v>
      </c>
      <c r="S1120" s="12">
        <v>9.6500000000000004E-4</v>
      </c>
      <c r="T1120" s="23" t="s">
        <v>1353</v>
      </c>
      <c r="U1120" s="1" t="s">
        <v>1354</v>
      </c>
      <c r="V1120" s="24" t="s">
        <v>1355</v>
      </c>
    </row>
    <row r="1121" spans="1:22">
      <c r="A1121" s="1" t="s">
        <v>3398</v>
      </c>
      <c r="B1121" s="1" t="s">
        <v>3610</v>
      </c>
      <c r="C1121" s="1" t="s">
        <v>4160</v>
      </c>
      <c r="D1121" s="1">
        <v>660530</v>
      </c>
      <c r="E1121" s="1">
        <v>660930</v>
      </c>
      <c r="F1121" s="1" t="s">
        <v>4066</v>
      </c>
      <c r="G1121" s="1">
        <v>400</v>
      </c>
      <c r="H1121" s="1">
        <v>101</v>
      </c>
      <c r="I1121" s="1">
        <v>139</v>
      </c>
      <c r="J1121" s="19" t="s">
        <v>4018</v>
      </c>
      <c r="K1121" s="20" t="s">
        <v>3585</v>
      </c>
      <c r="L1121" s="1">
        <v>82</v>
      </c>
      <c r="M1121" s="1" t="s">
        <v>180</v>
      </c>
      <c r="N1121" s="1">
        <v>5</v>
      </c>
      <c r="O1121" s="1">
        <v>26</v>
      </c>
      <c r="P1121" s="1">
        <v>31</v>
      </c>
      <c r="Q1121" s="16">
        <v>273</v>
      </c>
      <c r="R1121" s="16">
        <v>268</v>
      </c>
      <c r="S1121" s="12">
        <v>3.8600000000000001E-3</v>
      </c>
      <c r="T1121" s="23" t="s">
        <v>1367</v>
      </c>
      <c r="U1121" s="1" t="s">
        <v>1365</v>
      </c>
      <c r="V1121" s="24" t="s">
        <v>1368</v>
      </c>
    </row>
    <row r="1122" spans="1:22">
      <c r="A1122" s="1" t="s">
        <v>3398</v>
      </c>
      <c r="B1122" s="1" t="s">
        <v>3610</v>
      </c>
      <c r="C1122" s="1" t="s">
        <v>4160</v>
      </c>
      <c r="D1122" s="1">
        <v>660530</v>
      </c>
      <c r="E1122" s="1">
        <v>660930</v>
      </c>
      <c r="F1122" s="1" t="s">
        <v>4066</v>
      </c>
      <c r="G1122" s="1">
        <v>400</v>
      </c>
      <c r="H1122" s="1">
        <v>5</v>
      </c>
      <c r="I1122" s="1">
        <v>40</v>
      </c>
      <c r="J1122" s="19" t="s">
        <v>4018</v>
      </c>
      <c r="K1122" s="20" t="s">
        <v>3585</v>
      </c>
      <c r="L1122" s="1">
        <v>82</v>
      </c>
      <c r="M1122" s="1" t="s">
        <v>180</v>
      </c>
      <c r="N1122" s="1">
        <v>5</v>
      </c>
      <c r="O1122" s="1">
        <v>7</v>
      </c>
      <c r="P1122" s="1">
        <v>12</v>
      </c>
      <c r="Q1122" s="16">
        <v>388</v>
      </c>
      <c r="R1122" s="16">
        <v>383</v>
      </c>
      <c r="S1122" s="12">
        <v>3.8600000000000001E-3</v>
      </c>
      <c r="T1122" s="23" t="s">
        <v>974</v>
      </c>
      <c r="U1122" s="1" t="s">
        <v>1365</v>
      </c>
      <c r="V1122" s="24" t="s">
        <v>1366</v>
      </c>
    </row>
    <row r="1123" spans="1:22">
      <c r="A1123" s="1" t="s">
        <v>3566</v>
      </c>
      <c r="B1123" s="1" t="s">
        <v>3830</v>
      </c>
      <c r="C1123" s="1" t="s">
        <v>4032</v>
      </c>
      <c r="D1123" s="1">
        <v>2395126</v>
      </c>
      <c r="E1123" s="1">
        <v>2395526</v>
      </c>
      <c r="F1123" s="1" t="s">
        <v>4066</v>
      </c>
      <c r="G1123" s="1">
        <v>400</v>
      </c>
      <c r="H1123" s="1">
        <v>102</v>
      </c>
      <c r="I1123" s="1">
        <v>136</v>
      </c>
      <c r="J1123" s="19" t="s">
        <v>3582</v>
      </c>
      <c r="K1123" s="1" t="s">
        <v>3586</v>
      </c>
      <c r="L1123" s="1">
        <v>131</v>
      </c>
      <c r="M1123" s="1" t="s">
        <v>213</v>
      </c>
      <c r="N1123" s="1">
        <v>6</v>
      </c>
      <c r="O1123" s="1">
        <v>1</v>
      </c>
      <c r="P1123" s="1">
        <v>7</v>
      </c>
      <c r="Q1123" s="16">
        <v>297</v>
      </c>
      <c r="R1123" s="16">
        <v>291</v>
      </c>
      <c r="S1123" s="12">
        <v>2.3800000000000001E-4</v>
      </c>
      <c r="T1123" s="23" t="s">
        <v>441</v>
      </c>
      <c r="U1123" s="1" t="s">
        <v>2117</v>
      </c>
      <c r="V1123" s="24" t="s">
        <v>2120</v>
      </c>
    </row>
    <row r="1124" spans="1:22">
      <c r="A1124" s="1" t="s">
        <v>3566</v>
      </c>
      <c r="B1124" s="1" t="s">
        <v>3830</v>
      </c>
      <c r="C1124" s="1" t="s">
        <v>4032</v>
      </c>
      <c r="D1124" s="1">
        <v>2395126</v>
      </c>
      <c r="E1124" s="1">
        <v>2395526</v>
      </c>
      <c r="F1124" s="1" t="s">
        <v>4066</v>
      </c>
      <c r="G1124" s="1">
        <v>400</v>
      </c>
      <c r="H1124" s="1">
        <v>102</v>
      </c>
      <c r="I1124" s="1">
        <v>142</v>
      </c>
      <c r="J1124" s="19" t="s">
        <v>3582</v>
      </c>
      <c r="K1124" s="1" t="s">
        <v>3586</v>
      </c>
      <c r="L1124" s="1">
        <v>131</v>
      </c>
      <c r="M1124" s="1" t="s">
        <v>213</v>
      </c>
      <c r="N1124" s="1">
        <v>6</v>
      </c>
      <c r="O1124" s="1">
        <v>15</v>
      </c>
      <c r="P1124" s="1">
        <v>21</v>
      </c>
      <c r="Q1124" s="16">
        <v>283</v>
      </c>
      <c r="R1124" s="16">
        <v>277</v>
      </c>
      <c r="S1124" s="12">
        <v>2.3800000000000001E-4</v>
      </c>
      <c r="T1124" s="23" t="s">
        <v>2122</v>
      </c>
      <c r="U1124" s="1" t="s">
        <v>2117</v>
      </c>
      <c r="V1124" s="24" t="s">
        <v>2120</v>
      </c>
    </row>
    <row r="1125" spans="1:22">
      <c r="A1125" s="1" t="s">
        <v>3566</v>
      </c>
      <c r="B1125" s="1" t="s">
        <v>3830</v>
      </c>
      <c r="C1125" s="1" t="s">
        <v>4032</v>
      </c>
      <c r="D1125" s="1">
        <v>2395126</v>
      </c>
      <c r="E1125" s="1">
        <v>2395526</v>
      </c>
      <c r="F1125" s="1" t="s">
        <v>4066</v>
      </c>
      <c r="G1125" s="1">
        <v>400</v>
      </c>
      <c r="H1125" s="1">
        <v>109</v>
      </c>
      <c r="I1125" s="1">
        <v>135</v>
      </c>
      <c r="J1125" s="19" t="s">
        <v>3582</v>
      </c>
      <c r="K1125" s="1" t="s">
        <v>3586</v>
      </c>
      <c r="L1125" s="1">
        <v>131</v>
      </c>
      <c r="M1125" s="1" t="s">
        <v>213</v>
      </c>
      <c r="N1125" s="1">
        <v>6</v>
      </c>
      <c r="O1125" s="1">
        <v>8</v>
      </c>
      <c r="P1125" s="1">
        <v>14</v>
      </c>
      <c r="Q1125" s="16">
        <v>283</v>
      </c>
      <c r="R1125" s="16">
        <v>277</v>
      </c>
      <c r="S1125" s="12">
        <v>2.3800000000000001E-4</v>
      </c>
      <c r="T1125" s="23" t="s">
        <v>2119</v>
      </c>
      <c r="U1125" s="1" t="s">
        <v>2117</v>
      </c>
      <c r="V1125" s="24" t="s">
        <v>2120</v>
      </c>
    </row>
    <row r="1126" spans="1:22">
      <c r="A1126" s="1" t="s">
        <v>3566</v>
      </c>
      <c r="B1126" s="1" t="s">
        <v>3830</v>
      </c>
      <c r="C1126" s="1" t="s">
        <v>4032</v>
      </c>
      <c r="D1126" s="1">
        <v>2395126</v>
      </c>
      <c r="E1126" s="1">
        <v>2395526</v>
      </c>
      <c r="F1126" s="1" t="s">
        <v>4066</v>
      </c>
      <c r="G1126" s="1">
        <v>400</v>
      </c>
      <c r="H1126" s="1">
        <v>109</v>
      </c>
      <c r="I1126" s="1">
        <v>136</v>
      </c>
      <c r="J1126" s="19" t="s">
        <v>3582</v>
      </c>
      <c r="K1126" s="1" t="s">
        <v>3586</v>
      </c>
      <c r="L1126" s="1">
        <v>131</v>
      </c>
      <c r="M1126" s="1" t="s">
        <v>213</v>
      </c>
      <c r="N1126" s="1">
        <v>6</v>
      </c>
      <c r="O1126" s="1">
        <v>9</v>
      </c>
      <c r="P1126" s="1">
        <v>15</v>
      </c>
      <c r="Q1126" s="16">
        <v>282</v>
      </c>
      <c r="R1126" s="16">
        <v>276</v>
      </c>
      <c r="S1126" s="12">
        <v>2.3800000000000001E-4</v>
      </c>
      <c r="T1126" s="23" t="s">
        <v>2126</v>
      </c>
      <c r="U1126" s="1" t="s">
        <v>2117</v>
      </c>
      <c r="V1126" s="24" t="s">
        <v>2120</v>
      </c>
    </row>
    <row r="1127" spans="1:22">
      <c r="A1127" s="1" t="s">
        <v>3578</v>
      </c>
      <c r="B1127" s="1" t="s">
        <v>3917</v>
      </c>
      <c r="C1127" s="1" t="s">
        <v>4057</v>
      </c>
      <c r="D1127" s="1">
        <v>923649</v>
      </c>
      <c r="E1127" s="1">
        <v>924049</v>
      </c>
      <c r="F1127" s="1" t="s">
        <v>4065</v>
      </c>
      <c r="G1127" s="1">
        <v>400</v>
      </c>
      <c r="H1127" s="1">
        <v>48</v>
      </c>
      <c r="I1127" s="1">
        <v>85</v>
      </c>
      <c r="J1127" s="19" t="s">
        <v>3582</v>
      </c>
      <c r="K1127" s="1" t="s">
        <v>3586</v>
      </c>
      <c r="L1127" s="1">
        <v>131</v>
      </c>
      <c r="M1127" s="1" t="s">
        <v>213</v>
      </c>
      <c r="N1127" s="1">
        <v>6</v>
      </c>
      <c r="O1127" s="1">
        <v>8</v>
      </c>
      <c r="P1127" s="1">
        <v>14</v>
      </c>
      <c r="Q1127" s="16">
        <v>344</v>
      </c>
      <c r="R1127" s="16">
        <v>338</v>
      </c>
      <c r="S1127" s="12">
        <v>1.4599999999999999E-3</v>
      </c>
      <c r="T1127" s="23" t="s">
        <v>2130</v>
      </c>
      <c r="U1127" s="1" t="s">
        <v>2131</v>
      </c>
      <c r="V1127" s="24" t="s">
        <v>2133</v>
      </c>
    </row>
    <row r="1128" spans="1:22">
      <c r="A1128" s="1" t="s">
        <v>3577</v>
      </c>
      <c r="B1128" s="1" t="s">
        <v>3685</v>
      </c>
      <c r="C1128" s="1" t="s">
        <v>4068</v>
      </c>
      <c r="D1128" s="1">
        <v>986141</v>
      </c>
      <c r="E1128" s="1">
        <v>986541</v>
      </c>
      <c r="F1128" s="1" t="s">
        <v>4066</v>
      </c>
      <c r="G1128" s="1">
        <v>400</v>
      </c>
      <c r="H1128" s="1">
        <v>356</v>
      </c>
      <c r="I1128" s="1">
        <v>380</v>
      </c>
      <c r="J1128" s="19" t="s">
        <v>3584</v>
      </c>
      <c r="K1128" s="1" t="s">
        <v>3586</v>
      </c>
      <c r="L1128" s="1">
        <v>131</v>
      </c>
      <c r="M1128" s="1" t="s">
        <v>213</v>
      </c>
      <c r="N1128" s="1">
        <v>6</v>
      </c>
      <c r="O1128" s="1">
        <v>8</v>
      </c>
      <c r="P1128" s="1">
        <v>14</v>
      </c>
      <c r="Q1128" s="16">
        <v>36</v>
      </c>
      <c r="R1128" s="16">
        <v>30</v>
      </c>
      <c r="S1128" s="12">
        <v>2.3800000000000001E-4</v>
      </c>
      <c r="T1128" s="23" t="s">
        <v>2116</v>
      </c>
      <c r="U1128" s="1" t="s">
        <v>2117</v>
      </c>
      <c r="V1128" s="24" t="s">
        <v>2124</v>
      </c>
    </row>
    <row r="1129" spans="1:22">
      <c r="A1129" s="1" t="s">
        <v>3381</v>
      </c>
      <c r="B1129" s="1" t="s">
        <v>3685</v>
      </c>
      <c r="C1129" s="1" t="s">
        <v>4082</v>
      </c>
      <c r="D1129" s="1">
        <v>557071</v>
      </c>
      <c r="E1129" s="1">
        <v>557471</v>
      </c>
      <c r="F1129" s="1" t="s">
        <v>4066</v>
      </c>
      <c r="G1129" s="1">
        <v>400</v>
      </c>
      <c r="H1129" s="1">
        <v>366</v>
      </c>
      <c r="I1129" s="1">
        <v>400</v>
      </c>
      <c r="J1129" s="19" t="s">
        <v>3584</v>
      </c>
      <c r="K1129" s="1" t="s">
        <v>3586</v>
      </c>
      <c r="L1129" s="1">
        <v>131</v>
      </c>
      <c r="M1129" s="1" t="s">
        <v>213</v>
      </c>
      <c r="N1129" s="1">
        <v>6</v>
      </c>
      <c r="O1129" s="1">
        <v>8</v>
      </c>
      <c r="P1129" s="1">
        <v>14</v>
      </c>
      <c r="Q1129" s="16">
        <v>26</v>
      </c>
      <c r="R1129" s="16">
        <v>20</v>
      </c>
      <c r="S1129" s="12">
        <v>2.3800000000000001E-4</v>
      </c>
      <c r="T1129" s="23" t="s">
        <v>2116</v>
      </c>
      <c r="U1129" s="1" t="s">
        <v>2117</v>
      </c>
      <c r="V1129" s="24" t="s">
        <v>2118</v>
      </c>
    </row>
    <row r="1130" spans="1:22">
      <c r="A1130" s="1" t="s">
        <v>3569</v>
      </c>
      <c r="B1130" s="1" t="s">
        <v>3685</v>
      </c>
      <c r="C1130" s="1" t="s">
        <v>4141</v>
      </c>
      <c r="D1130" s="1">
        <v>178619</v>
      </c>
      <c r="E1130" s="1">
        <v>179019</v>
      </c>
      <c r="F1130" s="1" t="s">
        <v>4066</v>
      </c>
      <c r="G1130" s="1">
        <v>400</v>
      </c>
      <c r="H1130" s="1">
        <v>53</v>
      </c>
      <c r="I1130" s="1">
        <v>82</v>
      </c>
      <c r="J1130" s="19" t="s">
        <v>3584</v>
      </c>
      <c r="K1130" s="1" t="s">
        <v>3586</v>
      </c>
      <c r="L1130" s="1">
        <v>131</v>
      </c>
      <c r="M1130" s="1" t="s">
        <v>213</v>
      </c>
      <c r="N1130" s="1">
        <v>6</v>
      </c>
      <c r="O1130" s="1">
        <v>1</v>
      </c>
      <c r="P1130" s="1">
        <v>7</v>
      </c>
      <c r="Q1130" s="16">
        <v>346</v>
      </c>
      <c r="R1130" s="16">
        <v>340</v>
      </c>
      <c r="S1130" s="12">
        <v>4.8200000000000001E-4</v>
      </c>
      <c r="T1130" s="23" t="s">
        <v>441</v>
      </c>
      <c r="U1130" s="1" t="s">
        <v>2128</v>
      </c>
      <c r="V1130" s="24" t="s">
        <v>2129</v>
      </c>
    </row>
    <row r="1131" spans="1:22">
      <c r="A1131" s="1" t="s">
        <v>2977</v>
      </c>
      <c r="B1131" s="1" t="s">
        <v>3685</v>
      </c>
      <c r="C1131" s="1" t="s">
        <v>4069</v>
      </c>
      <c r="D1131" s="1">
        <v>8405583</v>
      </c>
      <c r="E1131" s="1">
        <v>8405983</v>
      </c>
      <c r="F1131" s="1" t="s">
        <v>4066</v>
      </c>
      <c r="G1131" s="1">
        <v>400</v>
      </c>
      <c r="H1131" s="1">
        <v>339</v>
      </c>
      <c r="I1131" s="1">
        <v>378</v>
      </c>
      <c r="J1131" s="19" t="s">
        <v>3584</v>
      </c>
      <c r="K1131" s="1" t="s">
        <v>3586</v>
      </c>
      <c r="L1131" s="1">
        <v>131</v>
      </c>
      <c r="M1131" s="1" t="s">
        <v>213</v>
      </c>
      <c r="N1131" s="1">
        <v>6</v>
      </c>
      <c r="O1131" s="1">
        <v>15</v>
      </c>
      <c r="P1131" s="1">
        <v>21</v>
      </c>
      <c r="Q1131" s="16">
        <v>46</v>
      </c>
      <c r="R1131" s="16">
        <v>40</v>
      </c>
      <c r="S1131" s="12">
        <v>2.3800000000000001E-4</v>
      </c>
      <c r="T1131" s="23" t="s">
        <v>2121</v>
      </c>
      <c r="U1131" s="1" t="s">
        <v>2117</v>
      </c>
      <c r="V1131" s="24" t="s">
        <v>2118</v>
      </c>
    </row>
    <row r="1132" spans="1:22">
      <c r="A1132" s="1" t="s">
        <v>3579</v>
      </c>
      <c r="B1132" s="1" t="s">
        <v>3685</v>
      </c>
      <c r="C1132" s="1" t="s">
        <v>4069</v>
      </c>
      <c r="D1132" s="1">
        <v>12296089</v>
      </c>
      <c r="E1132" s="1">
        <v>12296489</v>
      </c>
      <c r="F1132" s="1" t="s">
        <v>4066</v>
      </c>
      <c r="G1132" s="1">
        <v>400</v>
      </c>
      <c r="H1132" s="1">
        <v>180</v>
      </c>
      <c r="I1132" s="1">
        <v>216</v>
      </c>
      <c r="J1132" s="19" t="s">
        <v>3584</v>
      </c>
      <c r="K1132" s="1" t="s">
        <v>3586</v>
      </c>
      <c r="L1132" s="1">
        <v>131</v>
      </c>
      <c r="M1132" s="1" t="s">
        <v>213</v>
      </c>
      <c r="N1132" s="1">
        <v>6</v>
      </c>
      <c r="O1132" s="1">
        <v>8</v>
      </c>
      <c r="P1132" s="1">
        <v>14</v>
      </c>
      <c r="Q1132" s="16">
        <v>212</v>
      </c>
      <c r="R1132" s="16">
        <v>206</v>
      </c>
      <c r="S1132" s="12">
        <v>2.3800000000000001E-4</v>
      </c>
      <c r="T1132" s="23" t="s">
        <v>2116</v>
      </c>
      <c r="U1132" s="1" t="s">
        <v>2117</v>
      </c>
      <c r="V1132" s="24" t="s">
        <v>2118</v>
      </c>
    </row>
    <row r="1133" spans="1:22">
      <c r="A1133" s="1" t="s">
        <v>3567</v>
      </c>
      <c r="B1133" s="1" t="s">
        <v>3685</v>
      </c>
      <c r="C1133" s="1" t="s">
        <v>4068</v>
      </c>
      <c r="D1133" s="1">
        <v>9133369</v>
      </c>
      <c r="E1133" s="1">
        <v>9133769</v>
      </c>
      <c r="F1133" s="1" t="s">
        <v>4065</v>
      </c>
      <c r="G1133" s="1">
        <v>400</v>
      </c>
      <c r="H1133" s="1">
        <v>231</v>
      </c>
      <c r="I1133" s="1">
        <v>257</v>
      </c>
      <c r="J1133" s="19" t="s">
        <v>3584</v>
      </c>
      <c r="K1133" s="1" t="s">
        <v>3586</v>
      </c>
      <c r="L1133" s="1">
        <v>131</v>
      </c>
      <c r="M1133" s="1" t="s">
        <v>213</v>
      </c>
      <c r="N1133" s="1">
        <v>6</v>
      </c>
      <c r="O1133" s="1">
        <v>1</v>
      </c>
      <c r="P1133" s="1">
        <v>7</v>
      </c>
      <c r="Q1133" s="16">
        <v>168</v>
      </c>
      <c r="R1133" s="16">
        <v>162</v>
      </c>
      <c r="S1133" s="12">
        <v>4.8200000000000001E-4</v>
      </c>
      <c r="T1133" s="23" t="s">
        <v>441</v>
      </c>
      <c r="U1133" s="1" t="s">
        <v>2128</v>
      </c>
      <c r="V1133" s="24" t="s">
        <v>2129</v>
      </c>
    </row>
    <row r="1134" spans="1:22">
      <c r="A1134" s="1" t="s">
        <v>3572</v>
      </c>
      <c r="B1134" s="1" t="s">
        <v>3685</v>
      </c>
      <c r="C1134" s="1" t="s">
        <v>4068</v>
      </c>
      <c r="D1134" s="1">
        <v>10832531</v>
      </c>
      <c r="E1134" s="1">
        <v>10832931</v>
      </c>
      <c r="F1134" s="1" t="s">
        <v>4065</v>
      </c>
      <c r="G1134" s="1">
        <v>400</v>
      </c>
      <c r="H1134" s="1">
        <v>180</v>
      </c>
      <c r="I1134" s="1">
        <v>216</v>
      </c>
      <c r="J1134" s="19" t="s">
        <v>3584</v>
      </c>
      <c r="K1134" s="1" t="s">
        <v>3586</v>
      </c>
      <c r="L1134" s="1">
        <v>131</v>
      </c>
      <c r="M1134" s="1" t="s">
        <v>213</v>
      </c>
      <c r="N1134" s="1">
        <v>6</v>
      </c>
      <c r="O1134" s="1">
        <v>9</v>
      </c>
      <c r="P1134" s="1">
        <v>15</v>
      </c>
      <c r="Q1134" s="16">
        <v>211</v>
      </c>
      <c r="R1134" s="16">
        <v>205</v>
      </c>
      <c r="S1134" s="12">
        <v>2.3800000000000001E-4</v>
      </c>
      <c r="T1134" s="23" t="s">
        <v>2125</v>
      </c>
      <c r="U1134" s="1" t="s">
        <v>2117</v>
      </c>
      <c r="V1134" s="24" t="s">
        <v>2118</v>
      </c>
    </row>
    <row r="1135" spans="1:22">
      <c r="A1135" s="1" t="s">
        <v>3568</v>
      </c>
      <c r="B1135" s="1" t="s">
        <v>3685</v>
      </c>
      <c r="C1135" s="1" t="s">
        <v>4072</v>
      </c>
      <c r="D1135" s="1">
        <v>10735139</v>
      </c>
      <c r="E1135" s="1">
        <v>10735539</v>
      </c>
      <c r="F1135" s="1" t="s">
        <v>4065</v>
      </c>
      <c r="G1135" s="1">
        <v>400</v>
      </c>
      <c r="H1135" s="1">
        <v>179</v>
      </c>
      <c r="I1135" s="1">
        <v>215</v>
      </c>
      <c r="J1135" s="19" t="s">
        <v>3584</v>
      </c>
      <c r="K1135" s="1" t="s">
        <v>3586</v>
      </c>
      <c r="L1135" s="1">
        <v>131</v>
      </c>
      <c r="M1135" s="1" t="s">
        <v>213</v>
      </c>
      <c r="N1135" s="1">
        <v>6</v>
      </c>
      <c r="O1135" s="1">
        <v>8</v>
      </c>
      <c r="P1135" s="1">
        <v>14</v>
      </c>
      <c r="Q1135" s="16">
        <v>213</v>
      </c>
      <c r="R1135" s="16">
        <v>207</v>
      </c>
      <c r="S1135" s="12">
        <v>2.3800000000000001E-4</v>
      </c>
      <c r="T1135" s="23" t="s">
        <v>2123</v>
      </c>
      <c r="U1135" s="1" t="s">
        <v>2117</v>
      </c>
      <c r="V1135" s="24" t="s">
        <v>2118</v>
      </c>
    </row>
    <row r="1136" spans="1:22">
      <c r="A1136" s="1" t="s">
        <v>3571</v>
      </c>
      <c r="B1136" s="1" t="s">
        <v>3685</v>
      </c>
      <c r="C1136" s="1" t="s">
        <v>4073</v>
      </c>
      <c r="D1136" s="1">
        <v>5342195</v>
      </c>
      <c r="E1136" s="1">
        <v>5342595</v>
      </c>
      <c r="F1136" s="1" t="s">
        <v>4065</v>
      </c>
      <c r="G1136" s="1">
        <v>400</v>
      </c>
      <c r="H1136" s="1">
        <v>316</v>
      </c>
      <c r="I1136" s="1">
        <v>355</v>
      </c>
      <c r="J1136" s="19" t="s">
        <v>3584</v>
      </c>
      <c r="K1136" s="1" t="s">
        <v>3586</v>
      </c>
      <c r="L1136" s="1">
        <v>131</v>
      </c>
      <c r="M1136" s="1" t="s">
        <v>213</v>
      </c>
      <c r="N1136" s="1">
        <v>6</v>
      </c>
      <c r="O1136" s="1">
        <v>8</v>
      </c>
      <c r="P1136" s="1">
        <v>14</v>
      </c>
      <c r="Q1136" s="16">
        <v>76</v>
      </c>
      <c r="R1136" s="16">
        <v>70</v>
      </c>
      <c r="S1136" s="12">
        <v>2.3800000000000001E-4</v>
      </c>
      <c r="T1136" s="23" t="s">
        <v>2116</v>
      </c>
      <c r="U1136" s="1" t="s">
        <v>2117</v>
      </c>
      <c r="V1136" s="24" t="s">
        <v>2118</v>
      </c>
    </row>
    <row r="1137" spans="1:22">
      <c r="A1137" s="1" t="s">
        <v>2686</v>
      </c>
      <c r="B1137" s="1" t="s">
        <v>3685</v>
      </c>
      <c r="C1137" s="1" t="s">
        <v>4071</v>
      </c>
      <c r="D1137" s="1">
        <v>364850</v>
      </c>
      <c r="E1137" s="1">
        <v>365250</v>
      </c>
      <c r="F1137" s="1" t="s">
        <v>4066</v>
      </c>
      <c r="G1137" s="1">
        <v>400</v>
      </c>
      <c r="H1137" s="1">
        <v>180</v>
      </c>
      <c r="I1137" s="1">
        <v>216</v>
      </c>
      <c r="J1137" s="19" t="s">
        <v>3584</v>
      </c>
      <c r="K1137" s="1" t="s">
        <v>3586</v>
      </c>
      <c r="L1137" s="1">
        <v>131</v>
      </c>
      <c r="M1137" s="1" t="s">
        <v>213</v>
      </c>
      <c r="N1137" s="1">
        <v>6</v>
      </c>
      <c r="O1137" s="1">
        <v>8</v>
      </c>
      <c r="P1137" s="1">
        <v>14</v>
      </c>
      <c r="Q1137" s="16">
        <v>212</v>
      </c>
      <c r="R1137" s="16">
        <v>206</v>
      </c>
      <c r="S1137" s="12">
        <v>2.3800000000000001E-4</v>
      </c>
      <c r="T1137" s="23" t="s">
        <v>2116</v>
      </c>
      <c r="U1137" s="1" t="s">
        <v>2117</v>
      </c>
      <c r="V1137" s="24" t="s">
        <v>2118</v>
      </c>
    </row>
    <row r="1138" spans="1:22">
      <c r="A1138" s="1" t="s">
        <v>3573</v>
      </c>
      <c r="B1138" s="1" t="s">
        <v>3685</v>
      </c>
      <c r="C1138" s="1" t="s">
        <v>4077</v>
      </c>
      <c r="D1138" s="1">
        <v>569546</v>
      </c>
      <c r="E1138" s="1">
        <v>569946</v>
      </c>
      <c r="F1138" s="1" t="s">
        <v>4065</v>
      </c>
      <c r="G1138" s="1">
        <v>400</v>
      </c>
      <c r="H1138" s="1">
        <v>179</v>
      </c>
      <c r="I1138" s="1">
        <v>214</v>
      </c>
      <c r="J1138" s="19" t="s">
        <v>3584</v>
      </c>
      <c r="K1138" s="1" t="s">
        <v>3586</v>
      </c>
      <c r="L1138" s="1">
        <v>131</v>
      </c>
      <c r="M1138" s="1" t="s">
        <v>213</v>
      </c>
      <c r="N1138" s="1">
        <v>6</v>
      </c>
      <c r="O1138" s="1">
        <v>8</v>
      </c>
      <c r="P1138" s="1">
        <v>14</v>
      </c>
      <c r="Q1138" s="16">
        <v>213</v>
      </c>
      <c r="R1138" s="16">
        <v>207</v>
      </c>
      <c r="S1138" s="12">
        <v>2.3800000000000001E-4</v>
      </c>
      <c r="T1138" s="23" t="s">
        <v>2116</v>
      </c>
      <c r="U1138" s="1" t="s">
        <v>2117</v>
      </c>
      <c r="V1138" s="24" t="s">
        <v>2127</v>
      </c>
    </row>
    <row r="1139" spans="1:22">
      <c r="A1139" s="1" t="s">
        <v>3574</v>
      </c>
      <c r="B1139" s="1" t="s">
        <v>3685</v>
      </c>
      <c r="C1139" s="1" t="s">
        <v>4069</v>
      </c>
      <c r="D1139" s="1">
        <v>8540349</v>
      </c>
      <c r="E1139" s="1">
        <v>8540749</v>
      </c>
      <c r="F1139" s="1" t="s">
        <v>4066</v>
      </c>
      <c r="G1139" s="1">
        <v>400</v>
      </c>
      <c r="H1139" s="1">
        <v>151</v>
      </c>
      <c r="I1139" s="1">
        <v>194</v>
      </c>
      <c r="J1139" s="19" t="s">
        <v>3584</v>
      </c>
      <c r="K1139" s="1" t="s">
        <v>3586</v>
      </c>
      <c r="L1139" s="1">
        <v>131</v>
      </c>
      <c r="M1139" s="1" t="s">
        <v>213</v>
      </c>
      <c r="N1139" s="1">
        <v>6</v>
      </c>
      <c r="O1139" s="1">
        <v>8</v>
      </c>
      <c r="P1139" s="1">
        <v>14</v>
      </c>
      <c r="Q1139" s="16">
        <v>241</v>
      </c>
      <c r="R1139" s="16">
        <v>235</v>
      </c>
      <c r="S1139" s="12">
        <v>2.3800000000000001E-4</v>
      </c>
      <c r="T1139" s="23" t="s">
        <v>2116</v>
      </c>
      <c r="U1139" s="1" t="s">
        <v>2117</v>
      </c>
      <c r="V1139" s="24" t="s">
        <v>2118</v>
      </c>
    </row>
    <row r="1140" spans="1:22">
      <c r="A1140" s="1" t="s">
        <v>3565</v>
      </c>
      <c r="B1140" s="1" t="s">
        <v>3685</v>
      </c>
      <c r="C1140" s="1" t="s">
        <v>4076</v>
      </c>
      <c r="D1140" s="1">
        <v>909287</v>
      </c>
      <c r="E1140" s="1">
        <v>909687</v>
      </c>
      <c r="F1140" s="1" t="s">
        <v>4065</v>
      </c>
      <c r="G1140" s="1">
        <v>400</v>
      </c>
      <c r="H1140" s="1">
        <v>216</v>
      </c>
      <c r="I1140" s="1">
        <v>249</v>
      </c>
      <c r="J1140" s="19" t="s">
        <v>3584</v>
      </c>
      <c r="K1140" s="1" t="s">
        <v>3586</v>
      </c>
      <c r="L1140" s="1">
        <v>131</v>
      </c>
      <c r="M1140" s="1" t="s">
        <v>213</v>
      </c>
      <c r="N1140" s="1">
        <v>6</v>
      </c>
      <c r="O1140" s="1">
        <v>8</v>
      </c>
      <c r="P1140" s="1">
        <v>14</v>
      </c>
      <c r="Q1140" s="16">
        <v>176</v>
      </c>
      <c r="R1140" s="16">
        <v>170</v>
      </c>
      <c r="S1140" s="12">
        <v>2.3800000000000001E-4</v>
      </c>
      <c r="T1140" s="23" t="s">
        <v>2116</v>
      </c>
      <c r="U1140" s="1" t="s">
        <v>2117</v>
      </c>
      <c r="V1140" s="24" t="s">
        <v>2118</v>
      </c>
    </row>
    <row r="1141" spans="1:22">
      <c r="A1141" s="1" t="s">
        <v>3580</v>
      </c>
      <c r="B1141" s="1" t="s">
        <v>3685</v>
      </c>
      <c r="C1141" s="1" t="s">
        <v>4073</v>
      </c>
      <c r="D1141" s="1">
        <v>7152535</v>
      </c>
      <c r="E1141" s="1">
        <v>7152935</v>
      </c>
      <c r="F1141" s="1" t="s">
        <v>4065</v>
      </c>
      <c r="G1141" s="1">
        <v>400</v>
      </c>
      <c r="H1141" s="1">
        <v>308</v>
      </c>
      <c r="I1141" s="1">
        <v>332</v>
      </c>
      <c r="J1141" s="19" t="s">
        <v>3584</v>
      </c>
      <c r="K1141" s="1" t="s">
        <v>3586</v>
      </c>
      <c r="L1141" s="1">
        <v>131</v>
      </c>
      <c r="M1141" s="1" t="s">
        <v>213</v>
      </c>
      <c r="N1141" s="1">
        <v>6</v>
      </c>
      <c r="O1141" s="1">
        <v>8</v>
      </c>
      <c r="P1141" s="1">
        <v>14</v>
      </c>
      <c r="Q1141" s="16">
        <v>84</v>
      </c>
      <c r="R1141" s="16">
        <v>78</v>
      </c>
      <c r="S1141" s="12">
        <v>1.4599999999999999E-3</v>
      </c>
      <c r="T1141" s="23" t="s">
        <v>2130</v>
      </c>
      <c r="U1141" s="1" t="s">
        <v>2131</v>
      </c>
      <c r="V1141" s="24" t="s">
        <v>2132</v>
      </c>
    </row>
    <row r="1142" spans="1:22">
      <c r="A1142" s="1" t="s">
        <v>3570</v>
      </c>
      <c r="B1142" s="1" t="s">
        <v>3602</v>
      </c>
      <c r="C1142" s="1" t="s">
        <v>4071</v>
      </c>
      <c r="D1142" s="1">
        <v>2094758</v>
      </c>
      <c r="E1142" s="1">
        <v>2095158</v>
      </c>
      <c r="F1142" s="1" t="s">
        <v>4065</v>
      </c>
      <c r="G1142" s="1">
        <v>400</v>
      </c>
      <c r="H1142" s="1">
        <v>75</v>
      </c>
      <c r="I1142" s="1">
        <v>102</v>
      </c>
      <c r="J1142" s="19" t="s">
        <v>3584</v>
      </c>
      <c r="K1142" s="1" t="s">
        <v>3586</v>
      </c>
      <c r="L1142" s="1">
        <v>131</v>
      </c>
      <c r="M1142" s="1" t="s">
        <v>213</v>
      </c>
      <c r="N1142" s="1">
        <v>6</v>
      </c>
      <c r="O1142" s="1">
        <v>1</v>
      </c>
      <c r="P1142" s="1">
        <v>7</v>
      </c>
      <c r="Q1142" s="16">
        <v>324</v>
      </c>
      <c r="R1142" s="16">
        <v>318</v>
      </c>
      <c r="S1142" s="12">
        <v>4.8200000000000001E-4</v>
      </c>
      <c r="T1142" s="23" t="s">
        <v>441</v>
      </c>
      <c r="U1142" s="1" t="s">
        <v>2128</v>
      </c>
      <c r="V1142" s="24" t="s">
        <v>2129</v>
      </c>
    </row>
    <row r="1143" spans="1:22">
      <c r="A1143" s="1" t="s">
        <v>2643</v>
      </c>
      <c r="B1143" s="1" t="s">
        <v>3887</v>
      </c>
      <c r="C1143" s="1" t="s">
        <v>4045</v>
      </c>
      <c r="D1143" s="1">
        <v>533351</v>
      </c>
      <c r="E1143" s="1">
        <v>533751</v>
      </c>
      <c r="F1143" s="1" t="s">
        <v>4065</v>
      </c>
      <c r="G1143" s="1">
        <v>400</v>
      </c>
      <c r="H1143" s="1">
        <v>35</v>
      </c>
      <c r="I1143" s="1">
        <v>196</v>
      </c>
      <c r="J1143" s="19" t="s">
        <v>3582</v>
      </c>
      <c r="K1143" s="1" t="s">
        <v>3586</v>
      </c>
      <c r="L1143" s="1">
        <v>6</v>
      </c>
      <c r="M1143" s="1" t="s">
        <v>95</v>
      </c>
      <c r="N1143" s="1">
        <v>8</v>
      </c>
      <c r="O1143" s="1">
        <v>65</v>
      </c>
      <c r="P1143" s="1">
        <v>73</v>
      </c>
      <c r="Q1143" s="16">
        <v>300</v>
      </c>
      <c r="R1143" s="16">
        <v>292</v>
      </c>
      <c r="S1143" s="12">
        <v>1.5299999999999999E-5</v>
      </c>
      <c r="T1143" s="23" t="s">
        <v>279</v>
      </c>
      <c r="U1143" s="1" t="s">
        <v>280</v>
      </c>
      <c r="V1143" s="24" t="s">
        <v>281</v>
      </c>
    </row>
    <row r="1144" spans="1:22">
      <c r="A1144" s="1" t="s">
        <v>2643</v>
      </c>
      <c r="B1144" s="1" t="s">
        <v>3887</v>
      </c>
      <c r="C1144" s="1" t="s">
        <v>4045</v>
      </c>
      <c r="D1144" s="1">
        <v>533351</v>
      </c>
      <c r="E1144" s="1">
        <v>533751</v>
      </c>
      <c r="F1144" s="1" t="s">
        <v>4065</v>
      </c>
      <c r="G1144" s="1">
        <v>400</v>
      </c>
      <c r="H1144" s="1">
        <v>40</v>
      </c>
      <c r="I1144" s="1">
        <v>196</v>
      </c>
      <c r="J1144" s="19" t="s">
        <v>3582</v>
      </c>
      <c r="K1144" s="1" t="s">
        <v>3586</v>
      </c>
      <c r="L1144" s="1">
        <v>6</v>
      </c>
      <c r="M1144" s="1" t="s">
        <v>95</v>
      </c>
      <c r="N1144" s="1">
        <v>8</v>
      </c>
      <c r="O1144" s="1">
        <v>85</v>
      </c>
      <c r="P1144" s="1">
        <v>93</v>
      </c>
      <c r="Q1144" s="16">
        <v>275</v>
      </c>
      <c r="R1144" s="16">
        <v>267</v>
      </c>
      <c r="S1144" s="12">
        <v>1.5299999999999999E-5</v>
      </c>
      <c r="T1144" s="23" t="s">
        <v>279</v>
      </c>
      <c r="U1144" s="1" t="s">
        <v>280</v>
      </c>
      <c r="V1144" s="24" t="s">
        <v>284</v>
      </c>
    </row>
    <row r="1145" spans="1:22">
      <c r="A1145" s="1" t="s">
        <v>2643</v>
      </c>
      <c r="B1145" s="1" t="s">
        <v>3887</v>
      </c>
      <c r="C1145" s="1" t="s">
        <v>4045</v>
      </c>
      <c r="D1145" s="1">
        <v>533351</v>
      </c>
      <c r="E1145" s="1">
        <v>533751</v>
      </c>
      <c r="F1145" s="1" t="s">
        <v>4065</v>
      </c>
      <c r="G1145" s="1">
        <v>400</v>
      </c>
      <c r="H1145" s="1">
        <v>40</v>
      </c>
      <c r="I1145" s="1">
        <v>196</v>
      </c>
      <c r="J1145" s="19" t="s">
        <v>3582</v>
      </c>
      <c r="K1145" s="1" t="s">
        <v>3586</v>
      </c>
      <c r="L1145" s="1">
        <v>6</v>
      </c>
      <c r="M1145" s="1" t="s">
        <v>95</v>
      </c>
      <c r="N1145" s="1">
        <v>8</v>
      </c>
      <c r="O1145" s="1">
        <v>86</v>
      </c>
      <c r="P1145" s="1">
        <v>94</v>
      </c>
      <c r="Q1145" s="16">
        <v>274</v>
      </c>
      <c r="R1145" s="16">
        <v>266</v>
      </c>
      <c r="S1145" s="12">
        <v>1.5299999999999999E-5</v>
      </c>
      <c r="T1145" s="23" t="s">
        <v>279</v>
      </c>
      <c r="U1145" s="1" t="s">
        <v>280</v>
      </c>
      <c r="V1145" s="24" t="s">
        <v>284</v>
      </c>
    </row>
    <row r="1146" spans="1:22">
      <c r="A1146" s="1" t="s">
        <v>2643</v>
      </c>
      <c r="B1146" s="1" t="s">
        <v>3887</v>
      </c>
      <c r="C1146" s="1" t="s">
        <v>4045</v>
      </c>
      <c r="D1146" s="1">
        <v>533351</v>
      </c>
      <c r="E1146" s="1">
        <v>533751</v>
      </c>
      <c r="F1146" s="1" t="s">
        <v>4065</v>
      </c>
      <c r="G1146" s="1">
        <v>400</v>
      </c>
      <c r="H1146" s="1">
        <v>41</v>
      </c>
      <c r="I1146" s="1">
        <v>185</v>
      </c>
      <c r="J1146" s="19" t="s">
        <v>3582</v>
      </c>
      <c r="K1146" s="1" t="s">
        <v>3586</v>
      </c>
      <c r="L1146" s="1">
        <v>6</v>
      </c>
      <c r="M1146" s="1" t="s">
        <v>95</v>
      </c>
      <c r="N1146" s="1">
        <v>8</v>
      </c>
      <c r="O1146" s="1">
        <v>91</v>
      </c>
      <c r="P1146" s="1">
        <v>99</v>
      </c>
      <c r="Q1146" s="16">
        <v>268</v>
      </c>
      <c r="R1146" s="16">
        <v>260</v>
      </c>
      <c r="S1146" s="12">
        <v>1.5299999999999999E-5</v>
      </c>
      <c r="T1146" s="23" t="s">
        <v>279</v>
      </c>
      <c r="U1146" s="1" t="s">
        <v>280</v>
      </c>
      <c r="V1146" s="24" t="s">
        <v>284</v>
      </c>
    </row>
    <row r="1147" spans="1:22">
      <c r="A1147" s="1" t="s">
        <v>3086</v>
      </c>
      <c r="B1147" s="1" t="s">
        <v>3932</v>
      </c>
      <c r="C1147" s="1" t="s">
        <v>4059</v>
      </c>
      <c r="D1147" s="1">
        <v>2216836</v>
      </c>
      <c r="E1147" s="1">
        <v>2217236</v>
      </c>
      <c r="F1147" s="1" t="s">
        <v>4066</v>
      </c>
      <c r="G1147" s="1">
        <v>400</v>
      </c>
      <c r="H1147" s="1">
        <v>78</v>
      </c>
      <c r="I1147" s="1">
        <v>149</v>
      </c>
      <c r="J1147" s="19" t="s">
        <v>3582</v>
      </c>
      <c r="K1147" s="1" t="s">
        <v>3586</v>
      </c>
      <c r="L1147" s="1">
        <v>6</v>
      </c>
      <c r="M1147" s="1" t="s">
        <v>95</v>
      </c>
      <c r="N1147" s="1">
        <v>8</v>
      </c>
      <c r="O1147" s="1">
        <v>63</v>
      </c>
      <c r="P1147" s="1">
        <v>71</v>
      </c>
      <c r="Q1147" s="16">
        <v>259</v>
      </c>
      <c r="R1147" s="16">
        <v>251</v>
      </c>
      <c r="S1147" s="12">
        <v>1.06E-4</v>
      </c>
      <c r="T1147" s="23" t="s">
        <v>296</v>
      </c>
      <c r="U1147" s="1" t="s">
        <v>297</v>
      </c>
      <c r="V1147" s="24" t="s">
        <v>298</v>
      </c>
    </row>
    <row r="1148" spans="1:22">
      <c r="A1148" s="1" t="s">
        <v>2644</v>
      </c>
      <c r="B1148" s="1" t="s">
        <v>3685</v>
      </c>
      <c r="C1148" s="1" t="s">
        <v>4069</v>
      </c>
      <c r="D1148" s="1">
        <v>5585127</v>
      </c>
      <c r="E1148" s="1">
        <v>5585527</v>
      </c>
      <c r="F1148" s="1" t="s">
        <v>4066</v>
      </c>
      <c r="G1148" s="1">
        <v>400</v>
      </c>
      <c r="H1148" s="1">
        <v>285</v>
      </c>
      <c r="I1148" s="1">
        <v>340</v>
      </c>
      <c r="J1148" s="19" t="s">
        <v>3584</v>
      </c>
      <c r="K1148" s="1" t="s">
        <v>3586</v>
      </c>
      <c r="L1148" s="1">
        <v>6</v>
      </c>
      <c r="M1148" s="1" t="s">
        <v>95</v>
      </c>
      <c r="N1148" s="1">
        <v>8</v>
      </c>
      <c r="O1148" s="1">
        <v>65</v>
      </c>
      <c r="P1148" s="1">
        <v>73</v>
      </c>
      <c r="Q1148" s="16">
        <v>50</v>
      </c>
      <c r="R1148" s="16">
        <v>42</v>
      </c>
      <c r="S1148" s="12">
        <v>3.01E-5</v>
      </c>
      <c r="T1148" s="23" t="s">
        <v>285</v>
      </c>
      <c r="U1148" s="1" t="s">
        <v>286</v>
      </c>
      <c r="V1148" s="24" t="s">
        <v>281</v>
      </c>
    </row>
    <row r="1149" spans="1:22">
      <c r="A1149" s="1" t="s">
        <v>3085</v>
      </c>
      <c r="B1149" s="1" t="s">
        <v>3685</v>
      </c>
      <c r="C1149" s="1" t="s">
        <v>4072</v>
      </c>
      <c r="D1149" s="1">
        <v>4604935</v>
      </c>
      <c r="E1149" s="1">
        <v>4605335</v>
      </c>
      <c r="F1149" s="1" t="s">
        <v>4066</v>
      </c>
      <c r="G1149" s="1">
        <v>400</v>
      </c>
      <c r="H1149" s="1">
        <v>37</v>
      </c>
      <c r="I1149" s="1">
        <v>127</v>
      </c>
      <c r="J1149" s="19" t="s">
        <v>3584</v>
      </c>
      <c r="K1149" s="1" t="s">
        <v>3586</v>
      </c>
      <c r="L1149" s="1">
        <v>6</v>
      </c>
      <c r="M1149" s="1" t="s">
        <v>95</v>
      </c>
      <c r="N1149" s="1">
        <v>8</v>
      </c>
      <c r="O1149" s="1">
        <v>33</v>
      </c>
      <c r="P1149" s="1">
        <v>41</v>
      </c>
      <c r="Q1149" s="16">
        <v>330</v>
      </c>
      <c r="R1149" s="16">
        <v>322</v>
      </c>
      <c r="S1149" s="12">
        <v>7.5199999999999998E-5</v>
      </c>
      <c r="T1149" s="23" t="s">
        <v>293</v>
      </c>
      <c r="U1149" s="1" t="s">
        <v>294</v>
      </c>
      <c r="V1149" s="24" t="s">
        <v>295</v>
      </c>
    </row>
    <row r="1150" spans="1:22">
      <c r="A1150" s="1" t="s">
        <v>2729</v>
      </c>
      <c r="B1150" s="1" t="s">
        <v>3685</v>
      </c>
      <c r="C1150" s="1" t="s">
        <v>4079</v>
      </c>
      <c r="D1150" s="1">
        <v>1572491</v>
      </c>
      <c r="E1150" s="1">
        <v>1572891</v>
      </c>
      <c r="F1150" s="1" t="s">
        <v>4066</v>
      </c>
      <c r="G1150" s="1">
        <v>400</v>
      </c>
      <c r="H1150" s="1">
        <v>25</v>
      </c>
      <c r="I1150" s="1">
        <v>224</v>
      </c>
      <c r="J1150" s="19" t="s">
        <v>3584</v>
      </c>
      <c r="K1150" s="1" t="s">
        <v>3586</v>
      </c>
      <c r="L1150" s="1">
        <v>6</v>
      </c>
      <c r="M1150" s="1" t="s">
        <v>95</v>
      </c>
      <c r="N1150" s="1">
        <v>8</v>
      </c>
      <c r="O1150" s="1">
        <v>90</v>
      </c>
      <c r="P1150" s="1">
        <v>98</v>
      </c>
      <c r="Q1150" s="16">
        <v>285</v>
      </c>
      <c r="R1150" s="16">
        <v>277</v>
      </c>
      <c r="S1150" s="12">
        <v>1.5299999999999999E-5</v>
      </c>
      <c r="T1150" s="23" t="s">
        <v>282</v>
      </c>
      <c r="U1150" s="1" t="s">
        <v>280</v>
      </c>
      <c r="V1150" s="24" t="s">
        <v>283</v>
      </c>
    </row>
    <row r="1151" spans="1:22">
      <c r="A1151" s="1" t="s">
        <v>2645</v>
      </c>
      <c r="B1151" s="1" t="s">
        <v>3685</v>
      </c>
      <c r="C1151" s="1" t="s">
        <v>4068</v>
      </c>
      <c r="D1151" s="1">
        <v>802537</v>
      </c>
      <c r="E1151" s="1">
        <v>802937</v>
      </c>
      <c r="F1151" s="1" t="s">
        <v>4066</v>
      </c>
      <c r="G1151" s="1">
        <v>400</v>
      </c>
      <c r="H1151" s="1">
        <v>18</v>
      </c>
      <c r="I1151" s="1">
        <v>216</v>
      </c>
      <c r="J1151" s="19" t="s">
        <v>3584</v>
      </c>
      <c r="K1151" s="1" t="s">
        <v>3586</v>
      </c>
      <c r="L1151" s="1">
        <v>6</v>
      </c>
      <c r="M1151" s="1" t="s">
        <v>95</v>
      </c>
      <c r="N1151" s="1">
        <v>8</v>
      </c>
      <c r="O1151" s="1">
        <v>86</v>
      </c>
      <c r="P1151" s="1">
        <v>94</v>
      </c>
      <c r="Q1151" s="16">
        <v>296</v>
      </c>
      <c r="R1151" s="16">
        <v>288</v>
      </c>
      <c r="S1151" s="12">
        <v>3.01E-5</v>
      </c>
      <c r="T1151" s="23" t="s">
        <v>287</v>
      </c>
      <c r="U1151" s="1" t="s">
        <v>286</v>
      </c>
      <c r="V1151" s="24" t="s">
        <v>291</v>
      </c>
    </row>
    <row r="1152" spans="1:22">
      <c r="A1152" s="1" t="s">
        <v>2764</v>
      </c>
      <c r="B1152" s="1" t="s">
        <v>3685</v>
      </c>
      <c r="C1152" s="1" t="s">
        <v>4073</v>
      </c>
      <c r="D1152" s="1">
        <v>252137</v>
      </c>
      <c r="E1152" s="1">
        <v>252537</v>
      </c>
      <c r="F1152" s="1" t="s">
        <v>4065</v>
      </c>
      <c r="G1152" s="1">
        <v>400</v>
      </c>
      <c r="H1152" s="1">
        <v>16</v>
      </c>
      <c r="I1152" s="1">
        <v>214</v>
      </c>
      <c r="J1152" s="19" t="s">
        <v>3584</v>
      </c>
      <c r="K1152" s="1" t="s">
        <v>3586</v>
      </c>
      <c r="L1152" s="1">
        <v>6</v>
      </c>
      <c r="M1152" s="1" t="s">
        <v>95</v>
      </c>
      <c r="N1152" s="1">
        <v>8</v>
      </c>
      <c r="O1152" s="1">
        <v>86</v>
      </c>
      <c r="P1152" s="1">
        <v>94</v>
      </c>
      <c r="Q1152" s="16">
        <v>298</v>
      </c>
      <c r="R1152" s="16">
        <v>290</v>
      </c>
      <c r="S1152" s="12">
        <v>3.01E-5</v>
      </c>
      <c r="T1152" s="23" t="s">
        <v>287</v>
      </c>
      <c r="U1152" s="1" t="s">
        <v>286</v>
      </c>
      <c r="V1152" s="24" t="s">
        <v>288</v>
      </c>
    </row>
    <row r="1153" spans="1:22">
      <c r="A1153" s="1" t="s">
        <v>2646</v>
      </c>
      <c r="B1153" s="1" t="s">
        <v>3685</v>
      </c>
      <c r="C1153" s="1" t="s">
        <v>4077</v>
      </c>
      <c r="D1153" s="1">
        <v>1567251</v>
      </c>
      <c r="E1153" s="1">
        <v>1567651</v>
      </c>
      <c r="F1153" s="1" t="s">
        <v>4065</v>
      </c>
      <c r="G1153" s="1">
        <v>400</v>
      </c>
      <c r="H1153" s="1">
        <v>17</v>
      </c>
      <c r="I1153" s="1">
        <v>214</v>
      </c>
      <c r="J1153" s="19" t="s">
        <v>3584</v>
      </c>
      <c r="K1153" s="1" t="s">
        <v>3586</v>
      </c>
      <c r="L1153" s="1">
        <v>6</v>
      </c>
      <c r="M1153" s="1" t="s">
        <v>95</v>
      </c>
      <c r="N1153" s="1">
        <v>8</v>
      </c>
      <c r="O1153" s="1">
        <v>85</v>
      </c>
      <c r="P1153" s="1">
        <v>93</v>
      </c>
      <c r="Q1153" s="16">
        <v>298</v>
      </c>
      <c r="R1153" s="16">
        <v>290</v>
      </c>
      <c r="S1153" s="12">
        <v>3.01E-5</v>
      </c>
      <c r="T1153" s="23" t="s">
        <v>290</v>
      </c>
      <c r="U1153" s="1" t="s">
        <v>286</v>
      </c>
      <c r="V1153" s="24" t="s">
        <v>291</v>
      </c>
    </row>
    <row r="1154" spans="1:22">
      <c r="A1154" s="1" t="s">
        <v>2647</v>
      </c>
      <c r="B1154" s="1" t="s">
        <v>3685</v>
      </c>
      <c r="C1154" s="1" t="s">
        <v>4069</v>
      </c>
      <c r="D1154" s="1">
        <v>8783312</v>
      </c>
      <c r="E1154" s="1">
        <v>8783712</v>
      </c>
      <c r="F1154" s="1" t="s">
        <v>4065</v>
      </c>
      <c r="G1154" s="1">
        <v>400</v>
      </c>
      <c r="H1154" s="1">
        <v>16</v>
      </c>
      <c r="I1154" s="1">
        <v>214</v>
      </c>
      <c r="J1154" s="19" t="s">
        <v>3584</v>
      </c>
      <c r="K1154" s="1" t="s">
        <v>3586</v>
      </c>
      <c r="L1154" s="1">
        <v>6</v>
      </c>
      <c r="M1154" s="1" t="s">
        <v>95</v>
      </c>
      <c r="N1154" s="1">
        <v>8</v>
      </c>
      <c r="O1154" s="1">
        <v>86</v>
      </c>
      <c r="P1154" s="1">
        <v>94</v>
      </c>
      <c r="Q1154" s="16">
        <v>298</v>
      </c>
      <c r="R1154" s="16">
        <v>290</v>
      </c>
      <c r="S1154" s="12">
        <v>3.01E-5</v>
      </c>
      <c r="T1154" s="23" t="s">
        <v>287</v>
      </c>
      <c r="U1154" s="1" t="s">
        <v>286</v>
      </c>
      <c r="V1154" s="24" t="s">
        <v>291</v>
      </c>
    </row>
    <row r="1155" spans="1:22">
      <c r="A1155" s="1" t="s">
        <v>3087</v>
      </c>
      <c r="B1155" s="1" t="s">
        <v>3685</v>
      </c>
      <c r="C1155" s="1" t="s">
        <v>4069</v>
      </c>
      <c r="D1155" s="1">
        <v>11922829</v>
      </c>
      <c r="E1155" s="1">
        <v>11923229</v>
      </c>
      <c r="F1155" s="1" t="s">
        <v>4065</v>
      </c>
      <c r="G1155" s="1">
        <v>400</v>
      </c>
      <c r="H1155" s="1">
        <v>1</v>
      </c>
      <c r="I1155" s="1">
        <v>121</v>
      </c>
      <c r="J1155" s="19" t="s">
        <v>3584</v>
      </c>
      <c r="K1155" s="1" t="s">
        <v>3586</v>
      </c>
      <c r="L1155" s="1">
        <v>6</v>
      </c>
      <c r="M1155" s="1" t="s">
        <v>95</v>
      </c>
      <c r="N1155" s="1">
        <v>8</v>
      </c>
      <c r="O1155" s="1">
        <v>32</v>
      </c>
      <c r="P1155" s="1">
        <v>40</v>
      </c>
      <c r="Q1155" s="16">
        <v>367</v>
      </c>
      <c r="R1155" s="16">
        <v>359</v>
      </c>
      <c r="S1155" s="12">
        <v>2.8600000000000001E-4</v>
      </c>
      <c r="T1155" s="23" t="s">
        <v>299</v>
      </c>
      <c r="U1155" s="1" t="s">
        <v>300</v>
      </c>
      <c r="V1155" s="24" t="s">
        <v>301</v>
      </c>
    </row>
    <row r="1156" spans="1:22">
      <c r="A1156" s="1" t="s">
        <v>2648</v>
      </c>
      <c r="B1156" s="1" t="s">
        <v>3685</v>
      </c>
      <c r="C1156" s="1" t="s">
        <v>4081</v>
      </c>
      <c r="D1156" s="1">
        <v>184168</v>
      </c>
      <c r="E1156" s="1">
        <v>184568</v>
      </c>
      <c r="F1156" s="1" t="s">
        <v>4066</v>
      </c>
      <c r="G1156" s="1">
        <v>400</v>
      </c>
      <c r="H1156" s="1">
        <v>24</v>
      </c>
      <c r="I1156" s="1">
        <v>222</v>
      </c>
      <c r="J1156" s="19" t="s">
        <v>3584</v>
      </c>
      <c r="K1156" s="1" t="s">
        <v>3586</v>
      </c>
      <c r="L1156" s="1">
        <v>6</v>
      </c>
      <c r="M1156" s="1" t="s">
        <v>95</v>
      </c>
      <c r="N1156" s="1">
        <v>8</v>
      </c>
      <c r="O1156" s="1">
        <v>86</v>
      </c>
      <c r="P1156" s="1">
        <v>94</v>
      </c>
      <c r="Q1156" s="16">
        <v>290</v>
      </c>
      <c r="R1156" s="16">
        <v>282</v>
      </c>
      <c r="S1156" s="12">
        <v>4.5000000000000003E-5</v>
      </c>
      <c r="T1156" s="23" t="s">
        <v>287</v>
      </c>
      <c r="U1156" s="1" t="s">
        <v>292</v>
      </c>
      <c r="V1156" s="24" t="s">
        <v>291</v>
      </c>
    </row>
    <row r="1157" spans="1:22">
      <c r="A1157" s="1" t="s">
        <v>2649</v>
      </c>
      <c r="B1157" s="1" t="s">
        <v>3685</v>
      </c>
      <c r="C1157" s="1" t="s">
        <v>4069</v>
      </c>
      <c r="D1157" s="1">
        <v>4349538</v>
      </c>
      <c r="E1157" s="1">
        <v>4349938</v>
      </c>
      <c r="F1157" s="1" t="s">
        <v>4066</v>
      </c>
      <c r="G1157" s="1">
        <v>400</v>
      </c>
      <c r="H1157" s="1">
        <v>27</v>
      </c>
      <c r="I1157" s="1">
        <v>225</v>
      </c>
      <c r="J1157" s="19" t="s">
        <v>3584</v>
      </c>
      <c r="K1157" s="1" t="s">
        <v>3586</v>
      </c>
      <c r="L1157" s="1">
        <v>6</v>
      </c>
      <c r="M1157" s="1" t="s">
        <v>95</v>
      </c>
      <c r="N1157" s="1">
        <v>8</v>
      </c>
      <c r="O1157" s="1">
        <v>86</v>
      </c>
      <c r="P1157" s="1">
        <v>94</v>
      </c>
      <c r="Q1157" s="16">
        <v>287</v>
      </c>
      <c r="R1157" s="16">
        <v>279</v>
      </c>
      <c r="S1157" s="12">
        <v>3.01E-5</v>
      </c>
      <c r="T1157" s="23" t="s">
        <v>287</v>
      </c>
      <c r="U1157" s="1" t="s">
        <v>286</v>
      </c>
      <c r="V1157" s="24" t="s">
        <v>289</v>
      </c>
    </row>
    <row r="1158" spans="1:22">
      <c r="A1158" s="1" t="s">
        <v>2643</v>
      </c>
      <c r="B1158" s="1" t="s">
        <v>3887</v>
      </c>
      <c r="C1158" s="1" t="s">
        <v>4045</v>
      </c>
      <c r="D1158" s="1">
        <v>533351</v>
      </c>
      <c r="E1158" s="1">
        <v>533751</v>
      </c>
      <c r="F1158" s="1" t="s">
        <v>4065</v>
      </c>
      <c r="G1158" s="1">
        <v>400</v>
      </c>
      <c r="H1158" s="1">
        <v>61</v>
      </c>
      <c r="I1158" s="1">
        <v>133</v>
      </c>
      <c r="J1158" s="19" t="s">
        <v>3582</v>
      </c>
      <c r="K1158" s="1" t="s">
        <v>3586</v>
      </c>
      <c r="L1158" s="1">
        <v>6</v>
      </c>
      <c r="M1158" s="1" t="s">
        <v>97</v>
      </c>
      <c r="N1158" s="1">
        <v>6</v>
      </c>
      <c r="O1158" s="1">
        <v>123</v>
      </c>
      <c r="P1158" s="1">
        <v>129</v>
      </c>
      <c r="Q1158" s="16">
        <v>216</v>
      </c>
      <c r="R1158" s="16">
        <v>210</v>
      </c>
      <c r="S1158" s="12">
        <v>2.3800000000000001E-4</v>
      </c>
      <c r="T1158" s="23" t="s">
        <v>368</v>
      </c>
      <c r="U1158" s="1" t="s">
        <v>366</v>
      </c>
      <c r="V1158" s="24" t="s">
        <v>369</v>
      </c>
    </row>
    <row r="1159" spans="1:22">
      <c r="A1159" s="1" t="s">
        <v>2643</v>
      </c>
      <c r="B1159" s="1" t="s">
        <v>3887</v>
      </c>
      <c r="C1159" s="1" t="s">
        <v>4045</v>
      </c>
      <c r="D1159" s="1">
        <v>533351</v>
      </c>
      <c r="E1159" s="1">
        <v>533751</v>
      </c>
      <c r="F1159" s="1" t="s">
        <v>4065</v>
      </c>
      <c r="G1159" s="1">
        <v>400</v>
      </c>
      <c r="H1159" s="1">
        <v>35</v>
      </c>
      <c r="I1159" s="1">
        <v>196</v>
      </c>
      <c r="J1159" s="19" t="s">
        <v>3582</v>
      </c>
      <c r="K1159" s="1" t="s">
        <v>3586</v>
      </c>
      <c r="L1159" s="1">
        <v>6</v>
      </c>
      <c r="M1159" s="1" t="s">
        <v>97</v>
      </c>
      <c r="N1159" s="1">
        <v>6</v>
      </c>
      <c r="O1159" s="1">
        <v>124</v>
      </c>
      <c r="P1159" s="1">
        <v>130</v>
      </c>
      <c r="Q1159" s="16">
        <v>241</v>
      </c>
      <c r="R1159" s="16">
        <v>235</v>
      </c>
      <c r="S1159" s="12">
        <v>2.3800000000000001E-4</v>
      </c>
      <c r="T1159" s="23" t="s">
        <v>368</v>
      </c>
      <c r="U1159" s="1" t="s">
        <v>366</v>
      </c>
      <c r="V1159" s="24" t="s">
        <v>369</v>
      </c>
    </row>
    <row r="1160" spans="1:22">
      <c r="A1160" s="1" t="s">
        <v>2643</v>
      </c>
      <c r="B1160" s="1" t="s">
        <v>3887</v>
      </c>
      <c r="C1160" s="1" t="s">
        <v>4045</v>
      </c>
      <c r="D1160" s="1">
        <v>533351</v>
      </c>
      <c r="E1160" s="1">
        <v>533751</v>
      </c>
      <c r="F1160" s="1" t="s">
        <v>4065</v>
      </c>
      <c r="G1160" s="1">
        <v>400</v>
      </c>
      <c r="H1160" s="1">
        <v>40</v>
      </c>
      <c r="I1160" s="1">
        <v>196</v>
      </c>
      <c r="J1160" s="19" t="s">
        <v>3582</v>
      </c>
      <c r="K1160" s="1" t="s">
        <v>3586</v>
      </c>
      <c r="L1160" s="1">
        <v>6</v>
      </c>
      <c r="M1160" s="1" t="s">
        <v>97</v>
      </c>
      <c r="N1160" s="1">
        <v>6</v>
      </c>
      <c r="O1160" s="1">
        <v>129</v>
      </c>
      <c r="P1160" s="1">
        <v>135</v>
      </c>
      <c r="Q1160" s="16">
        <v>231</v>
      </c>
      <c r="R1160" s="16">
        <v>225</v>
      </c>
      <c r="S1160" s="12">
        <v>2.3800000000000001E-4</v>
      </c>
      <c r="T1160" s="23" t="s">
        <v>368</v>
      </c>
      <c r="U1160" s="1" t="s">
        <v>366</v>
      </c>
      <c r="V1160" s="24" t="s">
        <v>369</v>
      </c>
    </row>
    <row r="1161" spans="1:22">
      <c r="A1161" s="1" t="s">
        <v>3086</v>
      </c>
      <c r="B1161" s="1" t="s">
        <v>3932</v>
      </c>
      <c r="C1161" s="1" t="s">
        <v>4059</v>
      </c>
      <c r="D1161" s="1">
        <v>2367900</v>
      </c>
      <c r="E1161" s="1">
        <v>2368300</v>
      </c>
      <c r="F1161" s="1" t="s">
        <v>4066</v>
      </c>
      <c r="G1161" s="1">
        <v>400</v>
      </c>
      <c r="H1161" s="1">
        <v>123</v>
      </c>
      <c r="I1161" s="1">
        <v>180</v>
      </c>
      <c r="J1161" s="19" t="s">
        <v>3582</v>
      </c>
      <c r="K1161" s="1" t="s">
        <v>3586</v>
      </c>
      <c r="L1161" s="1">
        <v>6</v>
      </c>
      <c r="M1161" s="1" t="s">
        <v>97</v>
      </c>
      <c r="N1161" s="1">
        <v>6</v>
      </c>
      <c r="O1161" s="1">
        <v>51</v>
      </c>
      <c r="P1161" s="1">
        <v>57</v>
      </c>
      <c r="Q1161" s="16">
        <v>226</v>
      </c>
      <c r="R1161" s="16">
        <v>220</v>
      </c>
      <c r="S1161" s="12">
        <v>9.7599999999999998E-4</v>
      </c>
      <c r="T1161" s="23" t="s">
        <v>377</v>
      </c>
      <c r="U1161" s="1" t="s">
        <v>378</v>
      </c>
      <c r="V1161" s="24" t="s">
        <v>379</v>
      </c>
    </row>
    <row r="1162" spans="1:22">
      <c r="A1162" s="1" t="s">
        <v>3085</v>
      </c>
      <c r="B1162" s="1" t="s">
        <v>3685</v>
      </c>
      <c r="C1162" s="1" t="s">
        <v>4072</v>
      </c>
      <c r="D1162" s="1">
        <v>4604935</v>
      </c>
      <c r="E1162" s="1">
        <v>4605335</v>
      </c>
      <c r="F1162" s="1" t="s">
        <v>4066</v>
      </c>
      <c r="G1162" s="1">
        <v>400</v>
      </c>
      <c r="H1162" s="1">
        <v>37</v>
      </c>
      <c r="I1162" s="1">
        <v>127</v>
      </c>
      <c r="J1162" s="19" t="s">
        <v>3584</v>
      </c>
      <c r="K1162" s="1" t="s">
        <v>3586</v>
      </c>
      <c r="L1162" s="1">
        <v>6</v>
      </c>
      <c r="M1162" s="1" t="s">
        <v>97</v>
      </c>
      <c r="N1162" s="1">
        <v>6</v>
      </c>
      <c r="O1162" s="1">
        <v>51</v>
      </c>
      <c r="P1162" s="1">
        <v>57</v>
      </c>
      <c r="Q1162" s="16">
        <v>312</v>
      </c>
      <c r="R1162" s="16">
        <v>306</v>
      </c>
      <c r="S1162" s="12">
        <v>4.8200000000000001E-4</v>
      </c>
      <c r="T1162" s="23" t="s">
        <v>295</v>
      </c>
      <c r="U1162" s="1" t="s">
        <v>375</v>
      </c>
      <c r="V1162" s="24" t="s">
        <v>376</v>
      </c>
    </row>
    <row r="1163" spans="1:22">
      <c r="A1163" s="1" t="s">
        <v>2729</v>
      </c>
      <c r="B1163" s="1" t="s">
        <v>3685</v>
      </c>
      <c r="C1163" s="1" t="s">
        <v>4079</v>
      </c>
      <c r="D1163" s="1">
        <v>1572491</v>
      </c>
      <c r="E1163" s="1">
        <v>1572891</v>
      </c>
      <c r="F1163" s="1" t="s">
        <v>4066</v>
      </c>
      <c r="G1163" s="1">
        <v>400</v>
      </c>
      <c r="H1163" s="1">
        <v>57</v>
      </c>
      <c r="I1163" s="1">
        <v>328</v>
      </c>
      <c r="J1163" s="19" t="s">
        <v>3584</v>
      </c>
      <c r="K1163" s="1" t="s">
        <v>3586</v>
      </c>
      <c r="L1163" s="1">
        <v>6</v>
      </c>
      <c r="M1163" s="1" t="s">
        <v>97</v>
      </c>
      <c r="N1163" s="1">
        <v>6</v>
      </c>
      <c r="O1163" s="1">
        <v>128</v>
      </c>
      <c r="P1163" s="1">
        <v>134</v>
      </c>
      <c r="Q1163" s="16">
        <v>215</v>
      </c>
      <c r="R1163" s="16">
        <v>209</v>
      </c>
      <c r="S1163" s="12">
        <v>2.3800000000000001E-4</v>
      </c>
      <c r="T1163" s="23" t="s">
        <v>365</v>
      </c>
      <c r="U1163" s="1" t="s">
        <v>366</v>
      </c>
      <c r="V1163" s="24" t="s">
        <v>367</v>
      </c>
    </row>
    <row r="1164" spans="1:22">
      <c r="A1164" s="1" t="s">
        <v>2645</v>
      </c>
      <c r="B1164" s="1" t="s">
        <v>3685</v>
      </c>
      <c r="C1164" s="1" t="s">
        <v>4068</v>
      </c>
      <c r="D1164" s="1">
        <v>802537</v>
      </c>
      <c r="E1164" s="1">
        <v>802937</v>
      </c>
      <c r="F1164" s="1" t="s">
        <v>4066</v>
      </c>
      <c r="G1164" s="1">
        <v>400</v>
      </c>
      <c r="H1164" s="1">
        <v>45</v>
      </c>
      <c r="I1164" s="1">
        <v>287</v>
      </c>
      <c r="J1164" s="19" t="s">
        <v>3584</v>
      </c>
      <c r="K1164" s="1" t="s">
        <v>3586</v>
      </c>
      <c r="L1164" s="1">
        <v>6</v>
      </c>
      <c r="M1164" s="1" t="s">
        <v>97</v>
      </c>
      <c r="N1164" s="1">
        <v>6</v>
      </c>
      <c r="O1164" s="1">
        <v>124</v>
      </c>
      <c r="P1164" s="1">
        <v>130</v>
      </c>
      <c r="Q1164" s="16">
        <v>231</v>
      </c>
      <c r="R1164" s="16">
        <v>225</v>
      </c>
      <c r="S1164" s="12">
        <v>2.3800000000000001E-4</v>
      </c>
      <c r="T1164" s="23" t="s">
        <v>372</v>
      </c>
      <c r="U1164" s="1" t="s">
        <v>366</v>
      </c>
      <c r="V1164" s="24" t="s">
        <v>373</v>
      </c>
    </row>
    <row r="1165" spans="1:22">
      <c r="A1165" s="1" t="s">
        <v>2646</v>
      </c>
      <c r="B1165" s="1" t="s">
        <v>3685</v>
      </c>
      <c r="C1165" s="1" t="s">
        <v>4077</v>
      </c>
      <c r="D1165" s="1">
        <v>1567251</v>
      </c>
      <c r="E1165" s="1">
        <v>1567651</v>
      </c>
      <c r="F1165" s="1" t="s">
        <v>4065</v>
      </c>
      <c r="G1165" s="1">
        <v>400</v>
      </c>
      <c r="H1165" s="1">
        <v>43</v>
      </c>
      <c r="I1165" s="1">
        <v>285</v>
      </c>
      <c r="J1165" s="19" t="s">
        <v>3584</v>
      </c>
      <c r="K1165" s="1" t="s">
        <v>3586</v>
      </c>
      <c r="L1165" s="1">
        <v>6</v>
      </c>
      <c r="M1165" s="1" t="s">
        <v>97</v>
      </c>
      <c r="N1165" s="1">
        <v>6</v>
      </c>
      <c r="O1165" s="1">
        <v>123</v>
      </c>
      <c r="P1165" s="1">
        <v>129</v>
      </c>
      <c r="Q1165" s="16">
        <v>234</v>
      </c>
      <c r="R1165" s="16">
        <v>228</v>
      </c>
      <c r="S1165" s="12">
        <v>2.3800000000000001E-4</v>
      </c>
      <c r="T1165" s="23" t="s">
        <v>372</v>
      </c>
      <c r="U1165" s="1" t="s">
        <v>366</v>
      </c>
      <c r="V1165" s="24" t="s">
        <v>373</v>
      </c>
    </row>
    <row r="1166" spans="1:22">
      <c r="A1166" s="1" t="s">
        <v>2647</v>
      </c>
      <c r="B1166" s="1" t="s">
        <v>3685</v>
      </c>
      <c r="C1166" s="1" t="s">
        <v>4069</v>
      </c>
      <c r="D1166" s="1">
        <v>8783312</v>
      </c>
      <c r="E1166" s="1">
        <v>8783712</v>
      </c>
      <c r="F1166" s="1" t="s">
        <v>4065</v>
      </c>
      <c r="G1166" s="1">
        <v>400</v>
      </c>
      <c r="H1166" s="1">
        <v>43</v>
      </c>
      <c r="I1166" s="1">
        <v>284</v>
      </c>
      <c r="J1166" s="19" t="s">
        <v>3584</v>
      </c>
      <c r="K1166" s="1" t="s">
        <v>3586</v>
      </c>
      <c r="L1166" s="1">
        <v>6</v>
      </c>
      <c r="M1166" s="1" t="s">
        <v>97</v>
      </c>
      <c r="N1166" s="1">
        <v>6</v>
      </c>
      <c r="O1166" s="1">
        <v>124</v>
      </c>
      <c r="P1166" s="1">
        <v>130</v>
      </c>
      <c r="Q1166" s="16">
        <v>233</v>
      </c>
      <c r="R1166" s="16">
        <v>227</v>
      </c>
      <c r="S1166" s="12">
        <v>2.3800000000000001E-4</v>
      </c>
      <c r="T1166" s="23" t="s">
        <v>374</v>
      </c>
      <c r="U1166" s="1" t="s">
        <v>366</v>
      </c>
      <c r="V1166" s="24" t="s">
        <v>373</v>
      </c>
    </row>
    <row r="1167" spans="1:22">
      <c r="A1167" s="1" t="s">
        <v>2648</v>
      </c>
      <c r="B1167" s="1" t="s">
        <v>3685</v>
      </c>
      <c r="C1167" s="1" t="s">
        <v>4081</v>
      </c>
      <c r="D1167" s="1">
        <v>184168</v>
      </c>
      <c r="E1167" s="1">
        <v>184568</v>
      </c>
      <c r="F1167" s="1" t="s">
        <v>4066</v>
      </c>
      <c r="G1167" s="1">
        <v>400</v>
      </c>
      <c r="H1167" s="1">
        <v>51</v>
      </c>
      <c r="I1167" s="1">
        <v>286</v>
      </c>
      <c r="J1167" s="19" t="s">
        <v>3584</v>
      </c>
      <c r="K1167" s="1" t="s">
        <v>3586</v>
      </c>
      <c r="L1167" s="1">
        <v>6</v>
      </c>
      <c r="M1167" s="1" t="s">
        <v>97</v>
      </c>
      <c r="N1167" s="1">
        <v>6</v>
      </c>
      <c r="O1167" s="1">
        <v>124</v>
      </c>
      <c r="P1167" s="1">
        <v>130</v>
      </c>
      <c r="Q1167" s="16">
        <v>225</v>
      </c>
      <c r="R1167" s="16">
        <v>219</v>
      </c>
      <c r="S1167" s="12">
        <v>2.3800000000000001E-4</v>
      </c>
      <c r="T1167" s="23" t="s">
        <v>372</v>
      </c>
      <c r="U1167" s="1" t="s">
        <v>366</v>
      </c>
      <c r="V1167" s="24" t="s">
        <v>373</v>
      </c>
    </row>
    <row r="1168" spans="1:22">
      <c r="A1168" s="1" t="s">
        <v>2649</v>
      </c>
      <c r="B1168" s="1" t="s">
        <v>3685</v>
      </c>
      <c r="C1168" s="1" t="s">
        <v>4069</v>
      </c>
      <c r="D1168" s="1">
        <v>4349538</v>
      </c>
      <c r="E1168" s="1">
        <v>4349938</v>
      </c>
      <c r="F1168" s="1" t="s">
        <v>4066</v>
      </c>
      <c r="G1168" s="1">
        <v>400</v>
      </c>
      <c r="H1168" s="1">
        <v>54</v>
      </c>
      <c r="I1168" s="1">
        <v>234</v>
      </c>
      <c r="J1168" s="19" t="s">
        <v>3584</v>
      </c>
      <c r="K1168" s="1" t="s">
        <v>3586</v>
      </c>
      <c r="L1168" s="1">
        <v>6</v>
      </c>
      <c r="M1168" s="1" t="s">
        <v>97</v>
      </c>
      <c r="N1168" s="1">
        <v>6</v>
      </c>
      <c r="O1168" s="1">
        <v>124</v>
      </c>
      <c r="P1168" s="1">
        <v>130</v>
      </c>
      <c r="Q1168" s="16">
        <v>222</v>
      </c>
      <c r="R1168" s="16">
        <v>216</v>
      </c>
      <c r="S1168" s="12">
        <v>2.3800000000000001E-4</v>
      </c>
      <c r="T1168" s="23" t="s">
        <v>370</v>
      </c>
      <c r="U1168" s="1" t="s">
        <v>366</v>
      </c>
      <c r="V1168" s="24" t="s">
        <v>371</v>
      </c>
    </row>
    <row r="1169" spans="1:22">
      <c r="A1169" s="1" t="s">
        <v>3138</v>
      </c>
      <c r="B1169" s="1" t="s">
        <v>3685</v>
      </c>
      <c r="C1169" s="1" t="s">
        <v>4111</v>
      </c>
      <c r="D1169" s="1">
        <v>957977</v>
      </c>
      <c r="E1169" s="1">
        <v>958377</v>
      </c>
      <c r="F1169" s="1" t="s">
        <v>4065</v>
      </c>
      <c r="G1169" s="1">
        <v>400</v>
      </c>
      <c r="H1169" s="1">
        <v>80</v>
      </c>
      <c r="I1169" s="1">
        <v>301</v>
      </c>
      <c r="J1169" s="19" t="s">
        <v>3582</v>
      </c>
      <c r="K1169" s="1" t="s">
        <v>3586</v>
      </c>
      <c r="L1169" s="1">
        <v>30</v>
      </c>
      <c r="M1169" s="1" t="s">
        <v>136</v>
      </c>
      <c r="N1169" s="1">
        <v>11</v>
      </c>
      <c r="O1169" s="1">
        <v>60</v>
      </c>
      <c r="P1169" s="1">
        <v>71</v>
      </c>
      <c r="Q1169" s="16">
        <v>260</v>
      </c>
      <c r="R1169" s="16">
        <v>249</v>
      </c>
      <c r="S1169" s="12">
        <v>1.86E-6</v>
      </c>
      <c r="T1169" s="23" t="s">
        <v>475</v>
      </c>
      <c r="U1169" s="1" t="s">
        <v>476</v>
      </c>
      <c r="V1169" s="24" t="s">
        <v>477</v>
      </c>
    </row>
    <row r="1170" spans="1:22">
      <c r="A1170" s="1" t="s">
        <v>3137</v>
      </c>
      <c r="B1170" s="1" t="s">
        <v>3881</v>
      </c>
      <c r="C1170" s="1" t="s">
        <v>4044</v>
      </c>
      <c r="D1170" s="1">
        <v>1990274</v>
      </c>
      <c r="E1170" s="1">
        <v>1990674</v>
      </c>
      <c r="F1170" s="1" t="s">
        <v>4065</v>
      </c>
      <c r="G1170" s="1">
        <v>400</v>
      </c>
      <c r="H1170" s="1">
        <v>231</v>
      </c>
      <c r="I1170" s="1">
        <v>251</v>
      </c>
      <c r="J1170" s="19" t="s">
        <v>3582</v>
      </c>
      <c r="K1170" s="1" t="s">
        <v>3586</v>
      </c>
      <c r="L1170" s="1">
        <v>30</v>
      </c>
      <c r="M1170" s="1" t="s">
        <v>136</v>
      </c>
      <c r="N1170" s="1">
        <v>11</v>
      </c>
      <c r="O1170" s="1">
        <v>1</v>
      </c>
      <c r="P1170" s="1">
        <v>12</v>
      </c>
      <c r="Q1170" s="16">
        <v>168</v>
      </c>
      <c r="R1170" s="16">
        <v>157</v>
      </c>
      <c r="S1170" s="12">
        <v>9.1900000000000001E-7</v>
      </c>
      <c r="T1170" s="23" t="s">
        <v>441</v>
      </c>
      <c r="U1170" s="1" t="s">
        <v>473</v>
      </c>
      <c r="V1170" s="24" t="s">
        <v>474</v>
      </c>
    </row>
    <row r="1171" spans="1:22">
      <c r="A1171" s="1" t="s">
        <v>3137</v>
      </c>
      <c r="B1171" s="1" t="s">
        <v>3881</v>
      </c>
      <c r="C1171" s="1" t="s">
        <v>4044</v>
      </c>
      <c r="D1171" s="1">
        <v>1990274</v>
      </c>
      <c r="E1171" s="1">
        <v>1990674</v>
      </c>
      <c r="F1171" s="1" t="s">
        <v>4065</v>
      </c>
      <c r="G1171" s="1">
        <v>400</v>
      </c>
      <c r="H1171" s="1">
        <v>48</v>
      </c>
      <c r="I1171" s="1">
        <v>74</v>
      </c>
      <c r="J1171" s="19" t="s">
        <v>3582</v>
      </c>
      <c r="K1171" s="1" t="s">
        <v>3586</v>
      </c>
      <c r="L1171" s="1">
        <v>30</v>
      </c>
      <c r="M1171" s="1" t="s">
        <v>136</v>
      </c>
      <c r="N1171" s="1">
        <v>11</v>
      </c>
      <c r="O1171" s="1">
        <v>4</v>
      </c>
      <c r="P1171" s="1">
        <v>15</v>
      </c>
      <c r="Q1171" s="16">
        <v>348</v>
      </c>
      <c r="R1171" s="16">
        <v>337</v>
      </c>
      <c r="S1171" s="12">
        <v>3.7700000000000002E-5</v>
      </c>
      <c r="T1171" s="23" t="s">
        <v>481</v>
      </c>
      <c r="U1171" s="1" t="s">
        <v>482</v>
      </c>
      <c r="V1171" s="24" t="s">
        <v>483</v>
      </c>
    </row>
    <row r="1172" spans="1:22">
      <c r="A1172" s="1" t="s">
        <v>3139</v>
      </c>
      <c r="B1172" s="1" t="s">
        <v>3685</v>
      </c>
      <c r="C1172" s="1" t="s">
        <v>4069</v>
      </c>
      <c r="D1172" s="1">
        <v>12646687</v>
      </c>
      <c r="E1172" s="1">
        <v>12647087</v>
      </c>
      <c r="F1172" s="1" t="s">
        <v>4065</v>
      </c>
      <c r="G1172" s="1">
        <v>400</v>
      </c>
      <c r="H1172" s="1">
        <v>32</v>
      </c>
      <c r="I1172" s="1">
        <v>252</v>
      </c>
      <c r="J1172" s="19" t="s">
        <v>3584</v>
      </c>
      <c r="K1172" s="1" t="s">
        <v>3586</v>
      </c>
      <c r="L1172" s="1">
        <v>30</v>
      </c>
      <c r="M1172" s="1" t="s">
        <v>136</v>
      </c>
      <c r="N1172" s="1">
        <v>11</v>
      </c>
      <c r="O1172" s="1">
        <v>176</v>
      </c>
      <c r="P1172" s="1">
        <v>187</v>
      </c>
      <c r="Q1172" s="16">
        <v>192</v>
      </c>
      <c r="R1172" s="16">
        <v>181</v>
      </c>
      <c r="S1172" s="12">
        <v>1.63E-5</v>
      </c>
      <c r="T1172" s="23" t="s">
        <v>478</v>
      </c>
      <c r="U1172" s="1" t="s">
        <v>479</v>
      </c>
      <c r="V1172" s="24" t="s">
        <v>480</v>
      </c>
    </row>
    <row r="1173" spans="1:22">
      <c r="A1173" s="1" t="s">
        <v>2851</v>
      </c>
      <c r="B1173" s="1" t="s">
        <v>3685</v>
      </c>
      <c r="C1173" s="1" t="s">
        <v>4056</v>
      </c>
      <c r="D1173" s="1">
        <v>241712</v>
      </c>
      <c r="E1173" s="1">
        <v>242112</v>
      </c>
      <c r="F1173" s="1" t="s">
        <v>4066</v>
      </c>
      <c r="G1173" s="1">
        <v>400</v>
      </c>
      <c r="H1173" s="1">
        <v>1</v>
      </c>
      <c r="I1173" s="1">
        <v>152</v>
      </c>
      <c r="J1173" s="19" t="s">
        <v>3582</v>
      </c>
      <c r="K1173" s="1" t="s">
        <v>3590</v>
      </c>
      <c r="L1173" s="1">
        <v>113</v>
      </c>
      <c r="M1173" s="1" t="s">
        <v>199</v>
      </c>
      <c r="N1173" s="1">
        <v>11</v>
      </c>
      <c r="O1173" s="1">
        <v>1</v>
      </c>
      <c r="P1173" s="1">
        <v>12</v>
      </c>
      <c r="Q1173" s="16">
        <v>398</v>
      </c>
      <c r="R1173" s="16">
        <v>387</v>
      </c>
      <c r="S1173" s="12">
        <v>6.0900000000000001E-6</v>
      </c>
      <c r="T1173" s="23" t="s">
        <v>441</v>
      </c>
      <c r="U1173" s="1" t="s">
        <v>1871</v>
      </c>
      <c r="V1173" s="24" t="s">
        <v>1868</v>
      </c>
    </row>
    <row r="1174" spans="1:22">
      <c r="A1174" s="1" t="s">
        <v>2851</v>
      </c>
      <c r="B1174" s="1" t="s">
        <v>3685</v>
      </c>
      <c r="C1174" s="1" t="s">
        <v>4056</v>
      </c>
      <c r="D1174" s="1">
        <v>241712</v>
      </c>
      <c r="E1174" s="1">
        <v>242112</v>
      </c>
      <c r="F1174" s="1" t="s">
        <v>4066</v>
      </c>
      <c r="G1174" s="1">
        <v>400</v>
      </c>
      <c r="H1174" s="1">
        <v>1</v>
      </c>
      <c r="I1174" s="1">
        <v>161</v>
      </c>
      <c r="J1174" s="19" t="s">
        <v>3582</v>
      </c>
      <c r="K1174" s="1" t="s">
        <v>3590</v>
      </c>
      <c r="L1174" s="1">
        <v>113</v>
      </c>
      <c r="M1174" s="1" t="s">
        <v>199</v>
      </c>
      <c r="N1174" s="1">
        <v>11</v>
      </c>
      <c r="O1174" s="1">
        <v>129</v>
      </c>
      <c r="P1174" s="1">
        <v>140</v>
      </c>
      <c r="Q1174" s="16">
        <v>270</v>
      </c>
      <c r="R1174" s="16">
        <v>259</v>
      </c>
      <c r="S1174" s="12">
        <v>2.1400000000000001E-7</v>
      </c>
      <c r="T1174" s="23" t="s">
        <v>1856</v>
      </c>
      <c r="U1174" s="1" t="s">
        <v>1857</v>
      </c>
      <c r="V1174" s="24" t="s">
        <v>1858</v>
      </c>
    </row>
    <row r="1175" spans="1:22">
      <c r="A1175" s="1" t="s">
        <v>2851</v>
      </c>
      <c r="B1175" s="1" t="s">
        <v>3685</v>
      </c>
      <c r="C1175" s="1" t="s">
        <v>4056</v>
      </c>
      <c r="D1175" s="1">
        <v>241712</v>
      </c>
      <c r="E1175" s="1">
        <v>242112</v>
      </c>
      <c r="F1175" s="1" t="s">
        <v>4066</v>
      </c>
      <c r="G1175" s="1">
        <v>400</v>
      </c>
      <c r="H1175" s="1">
        <v>1</v>
      </c>
      <c r="I1175" s="1">
        <v>207</v>
      </c>
      <c r="J1175" s="19" t="s">
        <v>3582</v>
      </c>
      <c r="K1175" s="1" t="s">
        <v>3590</v>
      </c>
      <c r="L1175" s="1">
        <v>113</v>
      </c>
      <c r="M1175" s="1" t="s">
        <v>199</v>
      </c>
      <c r="N1175" s="1">
        <v>11</v>
      </c>
      <c r="O1175" s="1">
        <v>135</v>
      </c>
      <c r="P1175" s="1">
        <v>146</v>
      </c>
      <c r="Q1175" s="16">
        <v>264</v>
      </c>
      <c r="R1175" s="16">
        <v>253</v>
      </c>
      <c r="S1175" s="12">
        <v>2.1400000000000001E-7</v>
      </c>
      <c r="T1175" s="23" t="s">
        <v>1856</v>
      </c>
      <c r="U1175" s="1" t="s">
        <v>1857</v>
      </c>
      <c r="V1175" s="24" t="s">
        <v>1860</v>
      </c>
    </row>
    <row r="1176" spans="1:22">
      <c r="A1176" s="1" t="s">
        <v>2851</v>
      </c>
      <c r="B1176" s="1" t="s">
        <v>3685</v>
      </c>
      <c r="C1176" s="1" t="s">
        <v>4056</v>
      </c>
      <c r="D1176" s="1">
        <v>241712</v>
      </c>
      <c r="E1176" s="1">
        <v>242112</v>
      </c>
      <c r="F1176" s="1" t="s">
        <v>4066</v>
      </c>
      <c r="G1176" s="1">
        <v>400</v>
      </c>
      <c r="H1176" s="1">
        <v>1</v>
      </c>
      <c r="I1176" s="1">
        <v>83</v>
      </c>
      <c r="J1176" s="19" t="s">
        <v>3582</v>
      </c>
      <c r="K1176" s="1" t="s">
        <v>3590</v>
      </c>
      <c r="L1176" s="1">
        <v>113</v>
      </c>
      <c r="M1176" s="1" t="s">
        <v>199</v>
      </c>
      <c r="N1176" s="1">
        <v>11</v>
      </c>
      <c r="O1176" s="1">
        <v>135</v>
      </c>
      <c r="P1176" s="1">
        <v>146</v>
      </c>
      <c r="Q1176" s="16">
        <v>264</v>
      </c>
      <c r="R1176" s="16">
        <v>253</v>
      </c>
      <c r="S1176" s="12">
        <v>2.1400000000000001E-7</v>
      </c>
      <c r="T1176" s="23" t="s">
        <v>1856</v>
      </c>
      <c r="U1176" s="1" t="s">
        <v>1857</v>
      </c>
      <c r="V1176" s="24" t="s">
        <v>1858</v>
      </c>
    </row>
    <row r="1177" spans="1:22">
      <c r="A1177" s="1" t="s">
        <v>2851</v>
      </c>
      <c r="B1177" s="1" t="s">
        <v>3685</v>
      </c>
      <c r="C1177" s="1" t="s">
        <v>4056</v>
      </c>
      <c r="D1177" s="1">
        <v>241712</v>
      </c>
      <c r="E1177" s="1">
        <v>242112</v>
      </c>
      <c r="F1177" s="1" t="s">
        <v>4066</v>
      </c>
      <c r="G1177" s="1">
        <v>400</v>
      </c>
      <c r="H1177" s="1">
        <v>1</v>
      </c>
      <c r="I1177" s="1">
        <v>92</v>
      </c>
      <c r="J1177" s="19" t="s">
        <v>3582</v>
      </c>
      <c r="K1177" s="1" t="s">
        <v>3590</v>
      </c>
      <c r="L1177" s="1">
        <v>113</v>
      </c>
      <c r="M1177" s="1" t="s">
        <v>199</v>
      </c>
      <c r="N1177" s="1">
        <v>11</v>
      </c>
      <c r="O1177" s="1">
        <v>153</v>
      </c>
      <c r="P1177" s="1">
        <v>164</v>
      </c>
      <c r="Q1177" s="16">
        <v>246</v>
      </c>
      <c r="R1177" s="16">
        <v>235</v>
      </c>
      <c r="S1177" s="12">
        <v>4.3499999999999999E-6</v>
      </c>
      <c r="T1177" s="23" t="s">
        <v>1864</v>
      </c>
      <c r="U1177" s="1" t="s">
        <v>1869</v>
      </c>
      <c r="V1177" s="24" t="s">
        <v>1870</v>
      </c>
    </row>
    <row r="1178" spans="1:22">
      <c r="A1178" s="1" t="s">
        <v>2851</v>
      </c>
      <c r="B1178" s="1" t="s">
        <v>3685</v>
      </c>
      <c r="C1178" s="1" t="s">
        <v>4056</v>
      </c>
      <c r="D1178" s="1">
        <v>241712</v>
      </c>
      <c r="E1178" s="1">
        <v>242112</v>
      </c>
      <c r="F1178" s="1" t="s">
        <v>4066</v>
      </c>
      <c r="G1178" s="1">
        <v>400</v>
      </c>
      <c r="H1178" s="1">
        <v>110</v>
      </c>
      <c r="I1178" s="1">
        <v>152</v>
      </c>
      <c r="J1178" s="19" t="s">
        <v>3582</v>
      </c>
      <c r="K1178" s="1" t="s">
        <v>3590</v>
      </c>
      <c r="L1178" s="1">
        <v>113</v>
      </c>
      <c r="M1178" s="1" t="s">
        <v>199</v>
      </c>
      <c r="N1178" s="1">
        <v>11</v>
      </c>
      <c r="O1178" s="1">
        <v>24</v>
      </c>
      <c r="P1178" s="1">
        <v>35</v>
      </c>
      <c r="Q1178" s="16">
        <v>266</v>
      </c>
      <c r="R1178" s="16">
        <v>255</v>
      </c>
      <c r="S1178" s="12">
        <v>2.1400000000000001E-7</v>
      </c>
      <c r="T1178" s="23" t="s">
        <v>1856</v>
      </c>
      <c r="U1178" s="1" t="s">
        <v>1857</v>
      </c>
      <c r="V1178" s="24" t="s">
        <v>1860</v>
      </c>
    </row>
    <row r="1179" spans="1:22">
      <c r="A1179" s="1" t="s">
        <v>2851</v>
      </c>
      <c r="B1179" s="1" t="s">
        <v>3685</v>
      </c>
      <c r="C1179" s="1" t="s">
        <v>4056</v>
      </c>
      <c r="D1179" s="1">
        <v>241712</v>
      </c>
      <c r="E1179" s="1">
        <v>242112</v>
      </c>
      <c r="F1179" s="1" t="s">
        <v>4066</v>
      </c>
      <c r="G1179" s="1">
        <v>400</v>
      </c>
      <c r="H1179" s="1">
        <v>110</v>
      </c>
      <c r="I1179" s="1">
        <v>154</v>
      </c>
      <c r="J1179" s="19" t="s">
        <v>3582</v>
      </c>
      <c r="K1179" s="1" t="s">
        <v>3590</v>
      </c>
      <c r="L1179" s="1">
        <v>113</v>
      </c>
      <c r="M1179" s="1" t="s">
        <v>199</v>
      </c>
      <c r="N1179" s="1">
        <v>11</v>
      </c>
      <c r="O1179" s="1">
        <v>24</v>
      </c>
      <c r="P1179" s="1">
        <v>35</v>
      </c>
      <c r="Q1179" s="16">
        <v>266</v>
      </c>
      <c r="R1179" s="16">
        <v>255</v>
      </c>
      <c r="S1179" s="12">
        <v>2.1400000000000001E-7</v>
      </c>
      <c r="T1179" s="23" t="s">
        <v>1856</v>
      </c>
      <c r="U1179" s="1" t="s">
        <v>1857</v>
      </c>
      <c r="V1179" s="24" t="s">
        <v>1859</v>
      </c>
    </row>
    <row r="1180" spans="1:22">
      <c r="A1180" s="1" t="s">
        <v>2851</v>
      </c>
      <c r="B1180" s="1" t="s">
        <v>3685</v>
      </c>
      <c r="C1180" s="1" t="s">
        <v>4056</v>
      </c>
      <c r="D1180" s="1">
        <v>241712</v>
      </c>
      <c r="E1180" s="1">
        <v>242112</v>
      </c>
      <c r="F1180" s="1" t="s">
        <v>4066</v>
      </c>
      <c r="G1180" s="1">
        <v>400</v>
      </c>
      <c r="H1180" s="1">
        <v>112</v>
      </c>
      <c r="I1180" s="1">
        <v>152</v>
      </c>
      <c r="J1180" s="19" t="s">
        <v>3582</v>
      </c>
      <c r="K1180" s="1" t="s">
        <v>3590</v>
      </c>
      <c r="L1180" s="1">
        <v>113</v>
      </c>
      <c r="M1180" s="1" t="s">
        <v>199</v>
      </c>
      <c r="N1180" s="1">
        <v>11</v>
      </c>
      <c r="O1180" s="1">
        <v>24</v>
      </c>
      <c r="P1180" s="1">
        <v>35</v>
      </c>
      <c r="Q1180" s="16">
        <v>264</v>
      </c>
      <c r="R1180" s="16">
        <v>253</v>
      </c>
      <c r="S1180" s="12">
        <v>2.1400000000000001E-7</v>
      </c>
      <c r="T1180" s="23" t="s">
        <v>1856</v>
      </c>
      <c r="U1180" s="1" t="s">
        <v>1857</v>
      </c>
      <c r="V1180" s="24" t="s">
        <v>1858</v>
      </c>
    </row>
    <row r="1181" spans="1:22">
      <c r="A1181" s="1" t="s">
        <v>2851</v>
      </c>
      <c r="B1181" s="1" t="s">
        <v>3685</v>
      </c>
      <c r="C1181" s="1" t="s">
        <v>4056</v>
      </c>
      <c r="D1181" s="1">
        <v>241712</v>
      </c>
      <c r="E1181" s="1">
        <v>242112</v>
      </c>
      <c r="F1181" s="1" t="s">
        <v>4066</v>
      </c>
      <c r="G1181" s="1">
        <v>400</v>
      </c>
      <c r="H1181" s="1">
        <v>112</v>
      </c>
      <c r="I1181" s="1">
        <v>154</v>
      </c>
      <c r="J1181" s="19" t="s">
        <v>3582</v>
      </c>
      <c r="K1181" s="1" t="s">
        <v>3590</v>
      </c>
      <c r="L1181" s="1">
        <v>113</v>
      </c>
      <c r="M1181" s="1" t="s">
        <v>199</v>
      </c>
      <c r="N1181" s="1">
        <v>11</v>
      </c>
      <c r="O1181" s="1">
        <v>26</v>
      </c>
      <c r="P1181" s="1">
        <v>37</v>
      </c>
      <c r="Q1181" s="16">
        <v>262</v>
      </c>
      <c r="R1181" s="16">
        <v>251</v>
      </c>
      <c r="S1181" s="12">
        <v>2.1400000000000001E-7</v>
      </c>
      <c r="T1181" s="23" t="s">
        <v>1856</v>
      </c>
      <c r="U1181" s="1" t="s">
        <v>1857</v>
      </c>
      <c r="V1181" s="24" t="s">
        <v>1860</v>
      </c>
    </row>
    <row r="1182" spans="1:22">
      <c r="A1182" s="1" t="s">
        <v>2851</v>
      </c>
      <c r="B1182" s="1" t="s">
        <v>3685</v>
      </c>
      <c r="C1182" s="1" t="s">
        <v>4056</v>
      </c>
      <c r="D1182" s="1">
        <v>241712</v>
      </c>
      <c r="E1182" s="1">
        <v>242112</v>
      </c>
      <c r="F1182" s="1" t="s">
        <v>4066</v>
      </c>
      <c r="G1182" s="1">
        <v>400</v>
      </c>
      <c r="H1182" s="1">
        <v>112</v>
      </c>
      <c r="I1182" s="1">
        <v>155</v>
      </c>
      <c r="J1182" s="19" t="s">
        <v>3582</v>
      </c>
      <c r="K1182" s="1" t="s">
        <v>3590</v>
      </c>
      <c r="L1182" s="1">
        <v>113</v>
      </c>
      <c r="M1182" s="1" t="s">
        <v>199</v>
      </c>
      <c r="N1182" s="1">
        <v>11</v>
      </c>
      <c r="O1182" s="1">
        <v>26</v>
      </c>
      <c r="P1182" s="1">
        <v>37</v>
      </c>
      <c r="Q1182" s="16">
        <v>262</v>
      </c>
      <c r="R1182" s="16">
        <v>251</v>
      </c>
      <c r="S1182" s="12">
        <v>2.1400000000000001E-7</v>
      </c>
      <c r="T1182" s="23" t="s">
        <v>1856</v>
      </c>
      <c r="U1182" s="1" t="s">
        <v>1857</v>
      </c>
      <c r="V1182" s="24" t="s">
        <v>1859</v>
      </c>
    </row>
    <row r="1183" spans="1:22">
      <c r="A1183" s="1" t="s">
        <v>2851</v>
      </c>
      <c r="B1183" s="1" t="s">
        <v>3685</v>
      </c>
      <c r="C1183" s="1" t="s">
        <v>4056</v>
      </c>
      <c r="D1183" s="1">
        <v>241712</v>
      </c>
      <c r="E1183" s="1">
        <v>242112</v>
      </c>
      <c r="F1183" s="1" t="s">
        <v>4066</v>
      </c>
      <c r="G1183" s="1">
        <v>400</v>
      </c>
      <c r="H1183" s="1">
        <v>112</v>
      </c>
      <c r="I1183" s="1">
        <v>156</v>
      </c>
      <c r="J1183" s="19" t="s">
        <v>3582</v>
      </c>
      <c r="K1183" s="1" t="s">
        <v>3590</v>
      </c>
      <c r="L1183" s="1">
        <v>113</v>
      </c>
      <c r="M1183" s="1" t="s">
        <v>199</v>
      </c>
      <c r="N1183" s="1">
        <v>11</v>
      </c>
      <c r="O1183" s="1">
        <v>33</v>
      </c>
      <c r="P1183" s="1">
        <v>44</v>
      </c>
      <c r="Q1183" s="16">
        <v>255</v>
      </c>
      <c r="R1183" s="16">
        <v>244</v>
      </c>
      <c r="S1183" s="12">
        <v>4.3499999999999999E-6</v>
      </c>
      <c r="T1183" s="23" t="s">
        <v>1864</v>
      </c>
      <c r="U1183" s="1" t="s">
        <v>1869</v>
      </c>
      <c r="V1183" s="24" t="s">
        <v>1870</v>
      </c>
    </row>
    <row r="1184" spans="1:22">
      <c r="A1184" s="1" t="s">
        <v>2851</v>
      </c>
      <c r="B1184" s="1" t="s">
        <v>3685</v>
      </c>
      <c r="C1184" s="1" t="s">
        <v>4056</v>
      </c>
      <c r="D1184" s="1">
        <v>241712</v>
      </c>
      <c r="E1184" s="1">
        <v>242112</v>
      </c>
      <c r="F1184" s="1" t="s">
        <v>4066</v>
      </c>
      <c r="G1184" s="1">
        <v>400</v>
      </c>
      <c r="H1184" s="1">
        <v>121</v>
      </c>
      <c r="I1184" s="1">
        <v>308</v>
      </c>
      <c r="J1184" s="19" t="s">
        <v>3582</v>
      </c>
      <c r="K1184" s="1" t="s">
        <v>3590</v>
      </c>
      <c r="L1184" s="1">
        <v>113</v>
      </c>
      <c r="M1184" s="1" t="s">
        <v>199</v>
      </c>
      <c r="N1184" s="1">
        <v>11</v>
      </c>
      <c r="O1184" s="1">
        <v>7</v>
      </c>
      <c r="P1184" s="1">
        <v>18</v>
      </c>
      <c r="Q1184" s="16">
        <v>272</v>
      </c>
      <c r="R1184" s="16">
        <v>261</v>
      </c>
      <c r="S1184" s="12">
        <v>6.0900000000000001E-6</v>
      </c>
      <c r="T1184" s="23" t="s">
        <v>1872</v>
      </c>
      <c r="U1184" s="1" t="s">
        <v>1871</v>
      </c>
      <c r="V1184" s="24" t="s">
        <v>1868</v>
      </c>
    </row>
    <row r="1185" spans="1:22">
      <c r="A1185" s="1" t="s">
        <v>2928</v>
      </c>
      <c r="B1185" s="1" t="s">
        <v>3685</v>
      </c>
      <c r="C1185" s="1" t="s">
        <v>4068</v>
      </c>
      <c r="D1185" s="1">
        <v>8038809</v>
      </c>
      <c r="E1185" s="1">
        <v>8039209</v>
      </c>
      <c r="F1185" s="1" t="s">
        <v>4066</v>
      </c>
      <c r="G1185" s="1">
        <v>400</v>
      </c>
      <c r="H1185" s="1">
        <v>371</v>
      </c>
      <c r="I1185" s="1">
        <v>400</v>
      </c>
      <c r="J1185" s="19" t="s">
        <v>3584</v>
      </c>
      <c r="K1185" s="1" t="s">
        <v>3590</v>
      </c>
      <c r="L1185" s="1">
        <v>113</v>
      </c>
      <c r="M1185" s="1" t="s">
        <v>199</v>
      </c>
      <c r="N1185" s="1">
        <v>11</v>
      </c>
      <c r="O1185" s="1">
        <v>7</v>
      </c>
      <c r="P1185" s="1">
        <v>18</v>
      </c>
      <c r="Q1185" s="16">
        <v>22</v>
      </c>
      <c r="R1185" s="16">
        <v>11</v>
      </c>
      <c r="S1185" s="12">
        <v>1.27E-5</v>
      </c>
      <c r="T1185" s="23" t="s">
        <v>1872</v>
      </c>
      <c r="U1185" s="1" t="s">
        <v>1877</v>
      </c>
      <c r="V1185" s="24" t="s">
        <v>1868</v>
      </c>
    </row>
    <row r="1186" spans="1:22">
      <c r="A1186" s="1" t="s">
        <v>2667</v>
      </c>
      <c r="B1186" s="1" t="s">
        <v>3685</v>
      </c>
      <c r="C1186" s="1" t="s">
        <v>4073</v>
      </c>
      <c r="D1186" s="1">
        <v>7480302</v>
      </c>
      <c r="E1186" s="1">
        <v>7480702</v>
      </c>
      <c r="F1186" s="1" t="s">
        <v>4066</v>
      </c>
      <c r="G1186" s="1">
        <v>400</v>
      </c>
      <c r="H1186" s="1">
        <v>268</v>
      </c>
      <c r="I1186" s="1">
        <v>319</v>
      </c>
      <c r="J1186" s="19" t="s">
        <v>3584</v>
      </c>
      <c r="K1186" s="1" t="s">
        <v>3590</v>
      </c>
      <c r="L1186" s="1">
        <v>113</v>
      </c>
      <c r="M1186" s="1" t="s">
        <v>199</v>
      </c>
      <c r="N1186" s="1">
        <v>11</v>
      </c>
      <c r="O1186" s="1">
        <v>76</v>
      </c>
      <c r="P1186" s="1">
        <v>87</v>
      </c>
      <c r="Q1186" s="16">
        <v>56</v>
      </c>
      <c r="R1186" s="16">
        <v>45</v>
      </c>
      <c r="S1186" s="12">
        <v>7.1999999999999997E-6</v>
      </c>
      <c r="T1186" s="23" t="s">
        <v>1873</v>
      </c>
      <c r="U1186" s="1" t="s">
        <v>1874</v>
      </c>
      <c r="V1186" s="24" t="s">
        <v>1875</v>
      </c>
    </row>
    <row r="1187" spans="1:22">
      <c r="A1187" s="1" t="s">
        <v>2825</v>
      </c>
      <c r="B1187" s="1" t="s">
        <v>3685</v>
      </c>
      <c r="C1187" s="1" t="s">
        <v>4074</v>
      </c>
      <c r="D1187" s="1">
        <v>612355</v>
      </c>
      <c r="E1187" s="1">
        <v>612755</v>
      </c>
      <c r="F1187" s="1" t="s">
        <v>4066</v>
      </c>
      <c r="G1187" s="1">
        <v>400</v>
      </c>
      <c r="H1187" s="1">
        <v>135</v>
      </c>
      <c r="I1187" s="1">
        <v>273</v>
      </c>
      <c r="J1187" s="19" t="s">
        <v>3584</v>
      </c>
      <c r="K1187" s="1" t="s">
        <v>3590</v>
      </c>
      <c r="L1187" s="1">
        <v>113</v>
      </c>
      <c r="M1187" s="1" t="s">
        <v>199</v>
      </c>
      <c r="N1187" s="1">
        <v>11</v>
      </c>
      <c r="O1187" s="1">
        <v>21</v>
      </c>
      <c r="P1187" s="1">
        <v>32</v>
      </c>
      <c r="Q1187" s="16">
        <v>244</v>
      </c>
      <c r="R1187" s="16">
        <v>233</v>
      </c>
      <c r="S1187" s="12">
        <v>8.0800000000000006E-6</v>
      </c>
      <c r="T1187" s="23" t="s">
        <v>1862</v>
      </c>
      <c r="U1187" s="1" t="s">
        <v>1876</v>
      </c>
      <c r="V1187" s="24" t="s">
        <v>1859</v>
      </c>
    </row>
    <row r="1188" spans="1:22">
      <c r="A1188" s="1" t="s">
        <v>2668</v>
      </c>
      <c r="B1188" s="1" t="s">
        <v>3685</v>
      </c>
      <c r="C1188" s="1" t="s">
        <v>4074</v>
      </c>
      <c r="D1188" s="1">
        <v>1424074</v>
      </c>
      <c r="E1188" s="1">
        <v>1424474</v>
      </c>
      <c r="F1188" s="1" t="s">
        <v>4065</v>
      </c>
      <c r="G1188" s="1">
        <v>400</v>
      </c>
      <c r="H1188" s="1">
        <v>75</v>
      </c>
      <c r="I1188" s="1">
        <v>276</v>
      </c>
      <c r="J1188" s="19" t="s">
        <v>3584</v>
      </c>
      <c r="K1188" s="1" t="s">
        <v>3590</v>
      </c>
      <c r="L1188" s="1">
        <v>113</v>
      </c>
      <c r="M1188" s="1" t="s">
        <v>199</v>
      </c>
      <c r="N1188" s="1">
        <v>11</v>
      </c>
      <c r="O1188" s="1">
        <v>23</v>
      </c>
      <c r="P1188" s="1">
        <v>34</v>
      </c>
      <c r="Q1188" s="16">
        <v>302</v>
      </c>
      <c r="R1188" s="16">
        <v>291</v>
      </c>
      <c r="S1188" s="12">
        <v>8.6600000000000005E-7</v>
      </c>
      <c r="T1188" s="23" t="s">
        <v>1862</v>
      </c>
      <c r="U1188" s="1" t="s">
        <v>1863</v>
      </c>
      <c r="V1188" s="24" t="s">
        <v>1864</v>
      </c>
    </row>
    <row r="1189" spans="1:22">
      <c r="A1189" s="1" t="s">
        <v>2669</v>
      </c>
      <c r="B1189" s="1" t="s">
        <v>3685</v>
      </c>
      <c r="C1189" s="1" t="s">
        <v>4070</v>
      </c>
      <c r="D1189" s="1">
        <v>3966714</v>
      </c>
      <c r="E1189" s="1">
        <v>3967114</v>
      </c>
      <c r="F1189" s="1" t="s">
        <v>4066</v>
      </c>
      <c r="G1189" s="1">
        <v>400</v>
      </c>
      <c r="H1189" s="1">
        <v>168</v>
      </c>
      <c r="I1189" s="1">
        <v>271</v>
      </c>
      <c r="J1189" s="19" t="s">
        <v>3584</v>
      </c>
      <c r="K1189" s="1" t="s">
        <v>3590</v>
      </c>
      <c r="L1189" s="1">
        <v>113</v>
      </c>
      <c r="M1189" s="1" t="s">
        <v>199</v>
      </c>
      <c r="N1189" s="1">
        <v>11</v>
      </c>
      <c r="O1189" s="1">
        <v>139</v>
      </c>
      <c r="P1189" s="1">
        <v>150</v>
      </c>
      <c r="Q1189" s="16">
        <v>93</v>
      </c>
      <c r="R1189" s="16">
        <v>82</v>
      </c>
      <c r="S1189" s="12">
        <v>8.6600000000000005E-7</v>
      </c>
      <c r="T1189" s="23" t="s">
        <v>1865</v>
      </c>
      <c r="U1189" s="1" t="s">
        <v>1863</v>
      </c>
      <c r="V1189" s="24" t="s">
        <v>1864</v>
      </c>
    </row>
    <row r="1190" spans="1:22">
      <c r="A1190" s="1" t="s">
        <v>2670</v>
      </c>
      <c r="B1190" s="1" t="s">
        <v>3685</v>
      </c>
      <c r="C1190" s="1" t="s">
        <v>4075</v>
      </c>
      <c r="D1190" s="1">
        <v>2830664</v>
      </c>
      <c r="E1190" s="1">
        <v>2831064</v>
      </c>
      <c r="F1190" s="1" t="s">
        <v>4065</v>
      </c>
      <c r="G1190" s="1">
        <v>400</v>
      </c>
      <c r="H1190" s="1">
        <v>218</v>
      </c>
      <c r="I1190" s="1">
        <v>258</v>
      </c>
      <c r="J1190" s="19" t="s">
        <v>3584</v>
      </c>
      <c r="K1190" s="1" t="s">
        <v>3590</v>
      </c>
      <c r="L1190" s="1">
        <v>113</v>
      </c>
      <c r="M1190" s="1" t="s">
        <v>199</v>
      </c>
      <c r="N1190" s="1">
        <v>11</v>
      </c>
      <c r="O1190" s="1">
        <v>130</v>
      </c>
      <c r="P1190" s="1">
        <v>141</v>
      </c>
      <c r="Q1190" s="16">
        <v>52</v>
      </c>
      <c r="R1190" s="16">
        <v>41</v>
      </c>
      <c r="S1190" s="12">
        <v>8.6600000000000005E-7</v>
      </c>
      <c r="T1190" s="23" t="s">
        <v>1862</v>
      </c>
      <c r="U1190" s="1" t="s">
        <v>1863</v>
      </c>
      <c r="V1190" s="24" t="s">
        <v>1864</v>
      </c>
    </row>
    <row r="1191" spans="1:22">
      <c r="A1191" s="1" t="s">
        <v>2826</v>
      </c>
      <c r="B1191" s="1" t="s">
        <v>3685</v>
      </c>
      <c r="C1191" s="1" t="s">
        <v>4076</v>
      </c>
      <c r="D1191" s="1">
        <v>209173</v>
      </c>
      <c r="E1191" s="1">
        <v>209573</v>
      </c>
      <c r="F1191" s="1" t="s">
        <v>4065</v>
      </c>
      <c r="G1191" s="1">
        <v>400</v>
      </c>
      <c r="H1191" s="1">
        <v>79</v>
      </c>
      <c r="I1191" s="1">
        <v>277</v>
      </c>
      <c r="J1191" s="19" t="s">
        <v>3584</v>
      </c>
      <c r="K1191" s="1" t="s">
        <v>3590</v>
      </c>
      <c r="L1191" s="1">
        <v>113</v>
      </c>
      <c r="M1191" s="1" t="s">
        <v>199</v>
      </c>
      <c r="N1191" s="1">
        <v>11</v>
      </c>
      <c r="O1191" s="1">
        <v>23</v>
      </c>
      <c r="P1191" s="1">
        <v>34</v>
      </c>
      <c r="Q1191" s="16">
        <v>298</v>
      </c>
      <c r="R1191" s="16">
        <v>287</v>
      </c>
      <c r="S1191" s="12">
        <v>8.0800000000000006E-6</v>
      </c>
      <c r="T1191" s="23" t="s">
        <v>1862</v>
      </c>
      <c r="U1191" s="1" t="s">
        <v>1876</v>
      </c>
      <c r="V1191" s="24" t="s">
        <v>1859</v>
      </c>
    </row>
    <row r="1192" spans="1:22">
      <c r="A1192" s="1" t="s">
        <v>2611</v>
      </c>
      <c r="B1192" s="1" t="s">
        <v>3685</v>
      </c>
      <c r="C1192" s="1" t="s">
        <v>4077</v>
      </c>
      <c r="D1192" s="1">
        <v>203521</v>
      </c>
      <c r="E1192" s="1">
        <v>203921</v>
      </c>
      <c r="F1192" s="1" t="s">
        <v>4066</v>
      </c>
      <c r="G1192" s="1">
        <v>400</v>
      </c>
      <c r="H1192" s="1">
        <v>122</v>
      </c>
      <c r="I1192" s="1">
        <v>278</v>
      </c>
      <c r="J1192" s="19" t="s">
        <v>3584</v>
      </c>
      <c r="K1192" s="1" t="s">
        <v>3590</v>
      </c>
      <c r="L1192" s="1">
        <v>113</v>
      </c>
      <c r="M1192" s="1" t="s">
        <v>199</v>
      </c>
      <c r="N1192" s="1">
        <v>11</v>
      </c>
      <c r="O1192" s="1">
        <v>133</v>
      </c>
      <c r="P1192" s="1">
        <v>144</v>
      </c>
      <c r="Q1192" s="16">
        <v>145</v>
      </c>
      <c r="R1192" s="16">
        <v>134</v>
      </c>
      <c r="S1192" s="12">
        <v>2.1400000000000001E-7</v>
      </c>
      <c r="T1192" s="23" t="s">
        <v>1856</v>
      </c>
      <c r="U1192" s="1" t="s">
        <v>1857</v>
      </c>
      <c r="V1192" s="24" t="s">
        <v>1861</v>
      </c>
    </row>
    <row r="1193" spans="1:22">
      <c r="A1193" s="1" t="s">
        <v>2852</v>
      </c>
      <c r="B1193" s="1" t="s">
        <v>3685</v>
      </c>
      <c r="C1193" s="1" t="s">
        <v>4072</v>
      </c>
      <c r="D1193" s="1">
        <v>5552929</v>
      </c>
      <c r="E1193" s="1">
        <v>5553329</v>
      </c>
      <c r="F1193" s="1" t="s">
        <v>4065</v>
      </c>
      <c r="G1193" s="1">
        <v>400</v>
      </c>
      <c r="H1193" s="1">
        <v>154</v>
      </c>
      <c r="I1193" s="1">
        <v>203</v>
      </c>
      <c r="J1193" s="19" t="s">
        <v>3584</v>
      </c>
      <c r="K1193" s="1" t="s">
        <v>3590</v>
      </c>
      <c r="L1193" s="1">
        <v>113</v>
      </c>
      <c r="M1193" s="1" t="s">
        <v>199</v>
      </c>
      <c r="N1193" s="1">
        <v>11</v>
      </c>
      <c r="O1193" s="1">
        <v>1</v>
      </c>
      <c r="P1193" s="1">
        <v>12</v>
      </c>
      <c r="Q1193" s="16">
        <v>245</v>
      </c>
      <c r="R1193" s="16">
        <v>234</v>
      </c>
      <c r="S1193" s="12">
        <v>4.3499999999999999E-6</v>
      </c>
      <c r="T1193" s="23" t="s">
        <v>441</v>
      </c>
      <c r="U1193" s="1" t="s">
        <v>1867</v>
      </c>
      <c r="V1193" s="24" t="s">
        <v>1868</v>
      </c>
    </row>
    <row r="1194" spans="1:22">
      <c r="A1194" s="1" t="s">
        <v>2853</v>
      </c>
      <c r="B1194" s="1" t="s">
        <v>3685</v>
      </c>
      <c r="C1194" s="1" t="s">
        <v>4070</v>
      </c>
      <c r="D1194" s="1">
        <v>2055374</v>
      </c>
      <c r="E1194" s="1">
        <v>2055774</v>
      </c>
      <c r="F1194" s="1" t="s">
        <v>4066</v>
      </c>
      <c r="G1194" s="1">
        <v>400</v>
      </c>
      <c r="H1194" s="1">
        <v>85</v>
      </c>
      <c r="I1194" s="1">
        <v>182</v>
      </c>
      <c r="J1194" s="19" t="s">
        <v>3584</v>
      </c>
      <c r="K1194" s="1" t="s">
        <v>3590</v>
      </c>
      <c r="L1194" s="1">
        <v>113</v>
      </c>
      <c r="M1194" s="1" t="s">
        <v>199</v>
      </c>
      <c r="N1194" s="1">
        <v>11</v>
      </c>
      <c r="O1194" s="1">
        <v>21</v>
      </c>
      <c r="P1194" s="1">
        <v>32</v>
      </c>
      <c r="Q1194" s="16">
        <v>294</v>
      </c>
      <c r="R1194" s="16">
        <v>283</v>
      </c>
      <c r="S1194" s="12">
        <v>2.1799999999999999E-6</v>
      </c>
      <c r="T1194" s="23" t="s">
        <v>1862</v>
      </c>
      <c r="U1194" s="1" t="s">
        <v>1866</v>
      </c>
      <c r="V1194" s="24" t="s">
        <v>1864</v>
      </c>
    </row>
    <row r="1195" spans="1:22">
      <c r="A1195" s="1" t="s">
        <v>3532</v>
      </c>
      <c r="B1195" s="1" t="s">
        <v>3685</v>
      </c>
      <c r="C1195" s="1" t="s">
        <v>4068</v>
      </c>
      <c r="D1195" s="1">
        <v>2401401</v>
      </c>
      <c r="E1195" s="1">
        <v>2401801</v>
      </c>
      <c r="F1195" s="1" t="s">
        <v>4066</v>
      </c>
      <c r="G1195" s="1">
        <v>400</v>
      </c>
      <c r="H1195" s="1">
        <v>300</v>
      </c>
      <c r="I1195" s="1">
        <v>344</v>
      </c>
      <c r="J1195" s="19" t="s">
        <v>3584</v>
      </c>
      <c r="K1195" s="1" t="s">
        <v>3590</v>
      </c>
      <c r="L1195" s="1">
        <v>113</v>
      </c>
      <c r="M1195" s="1" t="s">
        <v>199</v>
      </c>
      <c r="N1195" s="1">
        <v>11</v>
      </c>
      <c r="O1195" s="1">
        <v>28</v>
      </c>
      <c r="P1195" s="1">
        <v>39</v>
      </c>
      <c r="Q1195" s="16">
        <v>72</v>
      </c>
      <c r="R1195" s="16">
        <v>61</v>
      </c>
      <c r="S1195" s="12">
        <v>2.34E-5</v>
      </c>
      <c r="T1195" s="23" t="s">
        <v>1878</v>
      </c>
      <c r="U1195" s="1" t="s">
        <v>1879</v>
      </c>
      <c r="V1195" s="24" t="s">
        <v>1880</v>
      </c>
    </row>
    <row r="1196" spans="1:22">
      <c r="A1196" s="1" t="s">
        <v>3533</v>
      </c>
      <c r="B1196" s="1" t="s">
        <v>3685</v>
      </c>
      <c r="C1196" s="1" t="s">
        <v>4082</v>
      </c>
      <c r="D1196" s="1">
        <v>519158</v>
      </c>
      <c r="E1196" s="1">
        <v>519558</v>
      </c>
      <c r="F1196" s="1" t="s">
        <v>4066</v>
      </c>
      <c r="G1196" s="1">
        <v>400</v>
      </c>
      <c r="H1196" s="1">
        <v>126</v>
      </c>
      <c r="I1196" s="1">
        <v>306</v>
      </c>
      <c r="J1196" s="19" t="s">
        <v>3584</v>
      </c>
      <c r="K1196" s="1" t="s">
        <v>3590</v>
      </c>
      <c r="L1196" s="1">
        <v>113</v>
      </c>
      <c r="M1196" s="1" t="s">
        <v>199</v>
      </c>
      <c r="N1196" s="1">
        <v>11</v>
      </c>
      <c r="O1196" s="1">
        <v>19</v>
      </c>
      <c r="P1196" s="1">
        <v>30</v>
      </c>
      <c r="Q1196" s="16">
        <v>255</v>
      </c>
      <c r="R1196" s="16">
        <v>244</v>
      </c>
      <c r="S1196" s="12">
        <v>3.01E-5</v>
      </c>
      <c r="T1196" s="23" t="s">
        <v>1881</v>
      </c>
      <c r="U1196" s="1" t="s">
        <v>1882</v>
      </c>
      <c r="V1196" s="24" t="s">
        <v>1883</v>
      </c>
    </row>
    <row r="1197" spans="1:22">
      <c r="A1197" s="1" t="s">
        <v>2674</v>
      </c>
      <c r="B1197" s="1" t="s">
        <v>3685</v>
      </c>
      <c r="C1197" s="1" t="s">
        <v>4083</v>
      </c>
      <c r="D1197" s="1">
        <v>5541</v>
      </c>
      <c r="E1197" s="1">
        <v>5941</v>
      </c>
      <c r="F1197" s="1" t="s">
        <v>4065</v>
      </c>
      <c r="G1197" s="1">
        <v>400</v>
      </c>
      <c r="H1197" s="1">
        <v>305</v>
      </c>
      <c r="I1197" s="1">
        <v>328</v>
      </c>
      <c r="J1197" s="19" t="s">
        <v>3584</v>
      </c>
      <c r="K1197" s="1" t="s">
        <v>3590</v>
      </c>
      <c r="L1197" s="1">
        <v>113</v>
      </c>
      <c r="M1197" s="1" t="s">
        <v>199</v>
      </c>
      <c r="N1197" s="1">
        <v>11</v>
      </c>
      <c r="O1197" s="1">
        <v>46</v>
      </c>
      <c r="P1197" s="1">
        <v>57</v>
      </c>
      <c r="Q1197" s="16">
        <v>49</v>
      </c>
      <c r="R1197" s="16">
        <v>38</v>
      </c>
      <c r="S1197" s="12">
        <v>3.01E-5</v>
      </c>
      <c r="T1197" s="23" t="s">
        <v>1881</v>
      </c>
      <c r="U1197" s="1" t="s">
        <v>1882</v>
      </c>
      <c r="V1197" s="24" t="s">
        <v>1883</v>
      </c>
    </row>
    <row r="1198" spans="1:22">
      <c r="A1198" s="1" t="s">
        <v>2851</v>
      </c>
      <c r="B1198" s="1" t="s">
        <v>3685</v>
      </c>
      <c r="C1198" s="1" t="s">
        <v>4056</v>
      </c>
      <c r="D1198" s="1">
        <v>241712</v>
      </c>
      <c r="E1198" s="1">
        <v>242112</v>
      </c>
      <c r="F1198" s="1" t="s">
        <v>4066</v>
      </c>
      <c r="G1198" s="1">
        <v>400</v>
      </c>
      <c r="H1198" s="1">
        <v>284</v>
      </c>
      <c r="I1198" s="1">
        <v>310</v>
      </c>
      <c r="J1198" s="19" t="s">
        <v>3582</v>
      </c>
      <c r="K1198" s="1" t="s">
        <v>3590</v>
      </c>
      <c r="L1198" s="1">
        <v>113</v>
      </c>
      <c r="M1198" s="1" t="s">
        <v>201</v>
      </c>
      <c r="N1198" s="1">
        <v>6</v>
      </c>
      <c r="O1198" s="1">
        <v>20</v>
      </c>
      <c r="P1198" s="1">
        <v>26</v>
      </c>
      <c r="Q1198" s="16">
        <v>96</v>
      </c>
      <c r="R1198" s="16">
        <v>90</v>
      </c>
      <c r="S1198" s="12">
        <v>2.3800000000000001E-4</v>
      </c>
      <c r="T1198" s="23" t="s">
        <v>1910</v>
      </c>
      <c r="U1198" s="1" t="s">
        <v>1908</v>
      </c>
      <c r="V1198" s="24" t="s">
        <v>1911</v>
      </c>
    </row>
    <row r="1199" spans="1:22">
      <c r="A1199" s="1" t="s">
        <v>2851</v>
      </c>
      <c r="B1199" s="1" t="s">
        <v>3685</v>
      </c>
      <c r="C1199" s="1" t="s">
        <v>4056</v>
      </c>
      <c r="D1199" s="1">
        <v>241712</v>
      </c>
      <c r="E1199" s="1">
        <v>242112</v>
      </c>
      <c r="F1199" s="1" t="s">
        <v>4066</v>
      </c>
      <c r="G1199" s="1">
        <v>400</v>
      </c>
      <c r="H1199" s="1">
        <v>7</v>
      </c>
      <c r="I1199" s="1">
        <v>158</v>
      </c>
      <c r="J1199" s="19" t="s">
        <v>3582</v>
      </c>
      <c r="K1199" s="1" t="s">
        <v>3590</v>
      </c>
      <c r="L1199" s="1">
        <v>113</v>
      </c>
      <c r="M1199" s="1" t="s">
        <v>201</v>
      </c>
      <c r="N1199" s="1">
        <v>6</v>
      </c>
      <c r="O1199" s="1">
        <v>126</v>
      </c>
      <c r="P1199" s="1">
        <v>132</v>
      </c>
      <c r="Q1199" s="16">
        <v>267</v>
      </c>
      <c r="R1199" s="16">
        <v>261</v>
      </c>
      <c r="S1199" s="12">
        <v>2.3800000000000001E-4</v>
      </c>
      <c r="T1199" s="23" t="s">
        <v>1910</v>
      </c>
      <c r="U1199" s="1" t="s">
        <v>1908</v>
      </c>
      <c r="V1199" s="24" t="s">
        <v>1911</v>
      </c>
    </row>
    <row r="1200" spans="1:22">
      <c r="A1200" s="1" t="s">
        <v>2851</v>
      </c>
      <c r="B1200" s="1" t="s">
        <v>3685</v>
      </c>
      <c r="C1200" s="1" t="s">
        <v>4056</v>
      </c>
      <c r="D1200" s="1">
        <v>241712</v>
      </c>
      <c r="E1200" s="1">
        <v>242112</v>
      </c>
      <c r="F1200" s="1" t="s">
        <v>4066</v>
      </c>
      <c r="G1200" s="1">
        <v>400</v>
      </c>
      <c r="H1200" s="1">
        <v>7</v>
      </c>
      <c r="I1200" s="1">
        <v>77</v>
      </c>
      <c r="J1200" s="19" t="s">
        <v>3582</v>
      </c>
      <c r="K1200" s="1" t="s">
        <v>3590</v>
      </c>
      <c r="L1200" s="1">
        <v>113</v>
      </c>
      <c r="M1200" s="1" t="s">
        <v>201</v>
      </c>
      <c r="N1200" s="1">
        <v>6</v>
      </c>
      <c r="O1200" s="1">
        <v>15</v>
      </c>
      <c r="P1200" s="1">
        <v>21</v>
      </c>
      <c r="Q1200" s="16">
        <v>378</v>
      </c>
      <c r="R1200" s="16">
        <v>372</v>
      </c>
      <c r="S1200" s="12">
        <v>2.3800000000000001E-4</v>
      </c>
      <c r="T1200" s="23" t="s">
        <v>1910</v>
      </c>
      <c r="U1200" s="1" t="s">
        <v>1908</v>
      </c>
      <c r="V1200" s="24" t="s">
        <v>1911</v>
      </c>
    </row>
    <row r="1201" spans="1:22">
      <c r="A1201" s="1" t="s">
        <v>2851</v>
      </c>
      <c r="B1201" s="1" t="s">
        <v>3685</v>
      </c>
      <c r="C1201" s="1" t="s">
        <v>4056</v>
      </c>
      <c r="D1201" s="1">
        <v>241712</v>
      </c>
      <c r="E1201" s="1">
        <v>242112</v>
      </c>
      <c r="F1201" s="1" t="s">
        <v>4066</v>
      </c>
      <c r="G1201" s="1">
        <v>400</v>
      </c>
      <c r="H1201" s="1">
        <v>1</v>
      </c>
      <c r="I1201" s="1">
        <v>152</v>
      </c>
      <c r="J1201" s="19" t="s">
        <v>3582</v>
      </c>
      <c r="K1201" s="1" t="s">
        <v>3590</v>
      </c>
      <c r="L1201" s="1">
        <v>113</v>
      </c>
      <c r="M1201" s="1" t="s">
        <v>201</v>
      </c>
      <c r="N1201" s="1">
        <v>6</v>
      </c>
      <c r="O1201" s="1">
        <v>17</v>
      </c>
      <c r="P1201" s="1">
        <v>23</v>
      </c>
      <c r="Q1201" s="16">
        <v>382</v>
      </c>
      <c r="R1201" s="16">
        <v>376</v>
      </c>
      <c r="S1201" s="12">
        <v>2.3800000000000001E-4</v>
      </c>
      <c r="T1201" s="23" t="s">
        <v>1910</v>
      </c>
      <c r="U1201" s="1" t="s">
        <v>1908</v>
      </c>
      <c r="V1201" s="24" t="s">
        <v>1911</v>
      </c>
    </row>
    <row r="1202" spans="1:22">
      <c r="A1202" s="1" t="s">
        <v>2851</v>
      </c>
      <c r="B1202" s="1" t="s">
        <v>3685</v>
      </c>
      <c r="C1202" s="1" t="s">
        <v>4056</v>
      </c>
      <c r="D1202" s="1">
        <v>241712</v>
      </c>
      <c r="E1202" s="1">
        <v>242112</v>
      </c>
      <c r="F1202" s="1" t="s">
        <v>4066</v>
      </c>
      <c r="G1202" s="1">
        <v>400</v>
      </c>
      <c r="H1202" s="1">
        <v>1</v>
      </c>
      <c r="I1202" s="1">
        <v>161</v>
      </c>
      <c r="J1202" s="19" t="s">
        <v>3582</v>
      </c>
      <c r="K1202" s="1" t="s">
        <v>3590</v>
      </c>
      <c r="L1202" s="1">
        <v>113</v>
      </c>
      <c r="M1202" s="1" t="s">
        <v>201</v>
      </c>
      <c r="N1202" s="1">
        <v>6</v>
      </c>
      <c r="O1202" s="1">
        <v>6</v>
      </c>
      <c r="P1202" s="1">
        <v>12</v>
      </c>
      <c r="Q1202" s="16">
        <v>393</v>
      </c>
      <c r="R1202" s="16">
        <v>387</v>
      </c>
      <c r="S1202" s="12">
        <v>2.3800000000000001E-4</v>
      </c>
      <c r="T1202" s="23" t="s">
        <v>1921</v>
      </c>
      <c r="U1202" s="1" t="s">
        <v>1908</v>
      </c>
      <c r="V1202" s="24" t="s">
        <v>1911</v>
      </c>
    </row>
    <row r="1203" spans="1:22">
      <c r="A1203" s="1" t="s">
        <v>2928</v>
      </c>
      <c r="B1203" s="1" t="s">
        <v>3685</v>
      </c>
      <c r="C1203" s="1" t="s">
        <v>4068</v>
      </c>
      <c r="D1203" s="1">
        <v>8038809</v>
      </c>
      <c r="E1203" s="1">
        <v>8039209</v>
      </c>
      <c r="F1203" s="1" t="s">
        <v>4066</v>
      </c>
      <c r="G1203" s="1">
        <v>400</v>
      </c>
      <c r="H1203" s="1">
        <v>361</v>
      </c>
      <c r="I1203" s="1">
        <v>395</v>
      </c>
      <c r="J1203" s="19" t="s">
        <v>3584</v>
      </c>
      <c r="K1203" s="1" t="s">
        <v>3590</v>
      </c>
      <c r="L1203" s="1">
        <v>113</v>
      </c>
      <c r="M1203" s="1" t="s">
        <v>201</v>
      </c>
      <c r="N1203" s="1">
        <v>6</v>
      </c>
      <c r="O1203" s="1">
        <v>8</v>
      </c>
      <c r="P1203" s="1">
        <v>12</v>
      </c>
      <c r="Q1203" s="16">
        <v>31</v>
      </c>
      <c r="R1203" s="16">
        <v>27</v>
      </c>
      <c r="S1203" s="12">
        <v>2.3800000000000001E-4</v>
      </c>
      <c r="T1203" s="23" t="s">
        <v>1916</v>
      </c>
      <c r="U1203" s="1" t="s">
        <v>1908</v>
      </c>
      <c r="V1203" s="24" t="s">
        <v>1917</v>
      </c>
    </row>
    <row r="1204" spans="1:22">
      <c r="A1204" s="1" t="s">
        <v>2825</v>
      </c>
      <c r="B1204" s="1" t="s">
        <v>3685</v>
      </c>
      <c r="C1204" s="1" t="s">
        <v>4074</v>
      </c>
      <c r="D1204" s="1">
        <v>612355</v>
      </c>
      <c r="E1204" s="1">
        <v>612755</v>
      </c>
      <c r="F1204" s="1" t="s">
        <v>4066</v>
      </c>
      <c r="G1204" s="1">
        <v>400</v>
      </c>
      <c r="H1204" s="1">
        <v>235</v>
      </c>
      <c r="I1204" s="1">
        <v>274</v>
      </c>
      <c r="J1204" s="19" t="s">
        <v>3584</v>
      </c>
      <c r="K1204" s="1" t="s">
        <v>3590</v>
      </c>
      <c r="L1204" s="1">
        <v>113</v>
      </c>
      <c r="M1204" s="1" t="s">
        <v>201</v>
      </c>
      <c r="N1204" s="1">
        <v>6</v>
      </c>
      <c r="O1204" s="1">
        <v>15</v>
      </c>
      <c r="P1204" s="1">
        <v>21</v>
      </c>
      <c r="Q1204" s="16">
        <v>150</v>
      </c>
      <c r="R1204" s="16">
        <v>144</v>
      </c>
      <c r="S1204" s="12">
        <v>2.3800000000000001E-4</v>
      </c>
      <c r="T1204" s="23" t="s">
        <v>1907</v>
      </c>
      <c r="U1204" s="1" t="s">
        <v>1908</v>
      </c>
      <c r="V1204" s="24" t="s">
        <v>1912</v>
      </c>
    </row>
    <row r="1205" spans="1:22">
      <c r="A1205" s="1" t="s">
        <v>2668</v>
      </c>
      <c r="B1205" s="1" t="s">
        <v>3685</v>
      </c>
      <c r="C1205" s="1" t="s">
        <v>4074</v>
      </c>
      <c r="D1205" s="1">
        <v>1424074</v>
      </c>
      <c r="E1205" s="1">
        <v>1424474</v>
      </c>
      <c r="F1205" s="1" t="s">
        <v>4065</v>
      </c>
      <c r="G1205" s="1">
        <v>400</v>
      </c>
      <c r="H1205" s="1">
        <v>133</v>
      </c>
      <c r="I1205" s="1">
        <v>373</v>
      </c>
      <c r="J1205" s="19" t="s">
        <v>3584</v>
      </c>
      <c r="K1205" s="1" t="s">
        <v>3590</v>
      </c>
      <c r="L1205" s="1">
        <v>113</v>
      </c>
      <c r="M1205" s="1" t="s">
        <v>201</v>
      </c>
      <c r="N1205" s="1">
        <v>6</v>
      </c>
      <c r="O1205" s="1">
        <v>17</v>
      </c>
      <c r="P1205" s="1">
        <v>23</v>
      </c>
      <c r="Q1205" s="16">
        <v>250</v>
      </c>
      <c r="R1205" s="16">
        <v>244</v>
      </c>
      <c r="S1205" s="12">
        <v>2.3800000000000001E-4</v>
      </c>
      <c r="T1205" s="23" t="s">
        <v>1907</v>
      </c>
      <c r="U1205" s="1" t="s">
        <v>1908</v>
      </c>
      <c r="V1205" s="24" t="s">
        <v>1915</v>
      </c>
    </row>
    <row r="1206" spans="1:22">
      <c r="A1206" s="1" t="s">
        <v>2670</v>
      </c>
      <c r="B1206" s="1" t="s">
        <v>3685</v>
      </c>
      <c r="C1206" s="1" t="s">
        <v>4075</v>
      </c>
      <c r="D1206" s="1">
        <v>2830664</v>
      </c>
      <c r="E1206" s="1">
        <v>2831064</v>
      </c>
      <c r="F1206" s="1" t="s">
        <v>4065</v>
      </c>
      <c r="G1206" s="1">
        <v>400</v>
      </c>
      <c r="H1206" s="1">
        <v>208</v>
      </c>
      <c r="I1206" s="1">
        <v>355</v>
      </c>
      <c r="J1206" s="19" t="s">
        <v>3584</v>
      </c>
      <c r="K1206" s="1" t="s">
        <v>3590</v>
      </c>
      <c r="L1206" s="1">
        <v>113</v>
      </c>
      <c r="M1206" s="1" t="s">
        <v>201</v>
      </c>
      <c r="N1206" s="1">
        <v>6</v>
      </c>
      <c r="O1206" s="1">
        <v>124</v>
      </c>
      <c r="P1206" s="1">
        <v>130</v>
      </c>
      <c r="Q1206" s="16">
        <v>68</v>
      </c>
      <c r="R1206" s="16">
        <v>62</v>
      </c>
      <c r="S1206" s="12">
        <v>2.3800000000000001E-4</v>
      </c>
      <c r="T1206" s="23" t="s">
        <v>1907</v>
      </c>
      <c r="U1206" s="1" t="s">
        <v>1908</v>
      </c>
      <c r="V1206" s="24" t="s">
        <v>1915</v>
      </c>
    </row>
    <row r="1207" spans="1:22">
      <c r="A1207" s="1" t="s">
        <v>2826</v>
      </c>
      <c r="B1207" s="1" t="s">
        <v>3685</v>
      </c>
      <c r="C1207" s="1" t="s">
        <v>4076</v>
      </c>
      <c r="D1207" s="1">
        <v>209173</v>
      </c>
      <c r="E1207" s="1">
        <v>209573</v>
      </c>
      <c r="F1207" s="1" t="s">
        <v>4065</v>
      </c>
      <c r="G1207" s="1">
        <v>400</v>
      </c>
      <c r="H1207" s="1">
        <v>124</v>
      </c>
      <c r="I1207" s="1">
        <v>196</v>
      </c>
      <c r="J1207" s="19" t="s">
        <v>3584</v>
      </c>
      <c r="K1207" s="1" t="s">
        <v>3590</v>
      </c>
      <c r="L1207" s="1">
        <v>113</v>
      </c>
      <c r="M1207" s="1" t="s">
        <v>201</v>
      </c>
      <c r="N1207" s="1">
        <v>6</v>
      </c>
      <c r="O1207" s="1">
        <v>17</v>
      </c>
      <c r="P1207" s="1">
        <v>23</v>
      </c>
      <c r="Q1207" s="16">
        <v>259</v>
      </c>
      <c r="R1207" s="16">
        <v>253</v>
      </c>
      <c r="S1207" s="12">
        <v>2.3800000000000001E-4</v>
      </c>
      <c r="T1207" s="23" t="s">
        <v>1907</v>
      </c>
      <c r="U1207" s="1" t="s">
        <v>1908</v>
      </c>
      <c r="V1207" s="24" t="s">
        <v>1912</v>
      </c>
    </row>
    <row r="1208" spans="1:22">
      <c r="A1208" s="1" t="s">
        <v>2611</v>
      </c>
      <c r="B1208" s="1" t="s">
        <v>3685</v>
      </c>
      <c r="C1208" s="1" t="s">
        <v>4077</v>
      </c>
      <c r="D1208" s="1">
        <v>203521</v>
      </c>
      <c r="E1208" s="1">
        <v>203921</v>
      </c>
      <c r="F1208" s="1" t="s">
        <v>4066</v>
      </c>
      <c r="G1208" s="1">
        <v>400</v>
      </c>
      <c r="H1208" s="1">
        <v>224</v>
      </c>
      <c r="I1208" s="1">
        <v>283</v>
      </c>
      <c r="J1208" s="19" t="s">
        <v>3584</v>
      </c>
      <c r="K1208" s="1" t="s">
        <v>3590</v>
      </c>
      <c r="L1208" s="1">
        <v>113</v>
      </c>
      <c r="M1208" s="1" t="s">
        <v>201</v>
      </c>
      <c r="N1208" s="1">
        <v>6</v>
      </c>
      <c r="O1208" s="1">
        <v>124</v>
      </c>
      <c r="P1208" s="1">
        <v>130</v>
      </c>
      <c r="Q1208" s="16">
        <v>52</v>
      </c>
      <c r="R1208" s="16">
        <v>46</v>
      </c>
      <c r="S1208" s="12">
        <v>2.3800000000000001E-4</v>
      </c>
      <c r="T1208" s="23" t="s">
        <v>1907</v>
      </c>
      <c r="U1208" s="1" t="s">
        <v>1908</v>
      </c>
      <c r="V1208" s="24" t="s">
        <v>1911</v>
      </c>
    </row>
    <row r="1209" spans="1:22">
      <c r="A1209" s="1" t="s">
        <v>3535</v>
      </c>
      <c r="B1209" s="1" t="s">
        <v>3685</v>
      </c>
      <c r="C1209" s="1" t="s">
        <v>4069</v>
      </c>
      <c r="D1209" s="1">
        <v>12801559</v>
      </c>
      <c r="E1209" s="1">
        <v>12801959</v>
      </c>
      <c r="F1209" s="1" t="s">
        <v>4065</v>
      </c>
      <c r="G1209" s="1">
        <v>400</v>
      </c>
      <c r="H1209" s="1">
        <v>213</v>
      </c>
      <c r="I1209" s="1">
        <v>256</v>
      </c>
      <c r="J1209" s="19" t="s">
        <v>3584</v>
      </c>
      <c r="K1209" s="1" t="s">
        <v>3590</v>
      </c>
      <c r="L1209" s="1">
        <v>113</v>
      </c>
      <c r="M1209" s="1" t="s">
        <v>201</v>
      </c>
      <c r="N1209" s="1">
        <v>6</v>
      </c>
      <c r="O1209" s="1">
        <v>15</v>
      </c>
      <c r="P1209" s="1">
        <v>21</v>
      </c>
      <c r="Q1209" s="16">
        <v>172</v>
      </c>
      <c r="R1209" s="16">
        <v>166</v>
      </c>
      <c r="S1209" s="12">
        <v>2.3800000000000001E-4</v>
      </c>
      <c r="T1209" s="23" t="s">
        <v>1907</v>
      </c>
      <c r="U1209" s="1" t="s">
        <v>1908</v>
      </c>
      <c r="V1209" s="24" t="s">
        <v>1909</v>
      </c>
    </row>
    <row r="1210" spans="1:22">
      <c r="A1210" s="1" t="s">
        <v>2853</v>
      </c>
      <c r="B1210" s="1" t="s">
        <v>3685</v>
      </c>
      <c r="C1210" s="1" t="s">
        <v>4070</v>
      </c>
      <c r="D1210" s="1">
        <v>2055374</v>
      </c>
      <c r="E1210" s="1">
        <v>2055774</v>
      </c>
      <c r="F1210" s="1" t="s">
        <v>4066</v>
      </c>
      <c r="G1210" s="1">
        <v>400</v>
      </c>
      <c r="H1210" s="1">
        <v>56</v>
      </c>
      <c r="I1210" s="1">
        <v>157</v>
      </c>
      <c r="J1210" s="19" t="s">
        <v>3584</v>
      </c>
      <c r="K1210" s="1" t="s">
        <v>3590</v>
      </c>
      <c r="L1210" s="1">
        <v>113</v>
      </c>
      <c r="M1210" s="1" t="s">
        <v>201</v>
      </c>
      <c r="N1210" s="1">
        <v>6</v>
      </c>
      <c r="O1210" s="1">
        <v>15</v>
      </c>
      <c r="P1210" s="1">
        <v>21</v>
      </c>
      <c r="Q1210" s="16">
        <v>329</v>
      </c>
      <c r="R1210" s="16">
        <v>323</v>
      </c>
      <c r="S1210" s="12">
        <v>2.3800000000000001E-4</v>
      </c>
      <c r="T1210" s="23" t="s">
        <v>1907</v>
      </c>
      <c r="U1210" s="1" t="s">
        <v>1908</v>
      </c>
      <c r="V1210" s="24" t="s">
        <v>1914</v>
      </c>
    </row>
    <row r="1211" spans="1:22">
      <c r="A1211" s="1" t="s">
        <v>2854</v>
      </c>
      <c r="B1211" s="1" t="s">
        <v>3685</v>
      </c>
      <c r="C1211" s="1" t="s">
        <v>4076</v>
      </c>
      <c r="D1211" s="1">
        <v>703965</v>
      </c>
      <c r="E1211" s="1">
        <v>704365</v>
      </c>
      <c r="F1211" s="1" t="s">
        <v>4065</v>
      </c>
      <c r="G1211" s="1">
        <v>400</v>
      </c>
      <c r="H1211" s="1">
        <v>186</v>
      </c>
      <c r="I1211" s="1">
        <v>228</v>
      </c>
      <c r="J1211" s="19" t="s">
        <v>3584</v>
      </c>
      <c r="K1211" s="1" t="s">
        <v>3590</v>
      </c>
      <c r="L1211" s="1">
        <v>113</v>
      </c>
      <c r="M1211" s="1" t="s">
        <v>201</v>
      </c>
      <c r="N1211" s="1">
        <v>6</v>
      </c>
      <c r="O1211" s="1">
        <v>15</v>
      </c>
      <c r="P1211" s="1">
        <v>21</v>
      </c>
      <c r="Q1211" s="16">
        <v>199</v>
      </c>
      <c r="R1211" s="16">
        <v>193</v>
      </c>
      <c r="S1211" s="12">
        <v>2.3800000000000001E-4</v>
      </c>
      <c r="T1211" s="23" t="s">
        <v>1907</v>
      </c>
      <c r="U1211" s="1" t="s">
        <v>1908</v>
      </c>
      <c r="V1211" s="24" t="s">
        <v>1913</v>
      </c>
    </row>
    <row r="1212" spans="1:22">
      <c r="A1212" s="1" t="s">
        <v>3533</v>
      </c>
      <c r="B1212" s="1" t="s">
        <v>3685</v>
      </c>
      <c r="C1212" s="1" t="s">
        <v>4082</v>
      </c>
      <c r="D1212" s="1">
        <v>519158</v>
      </c>
      <c r="E1212" s="1">
        <v>519558</v>
      </c>
      <c r="F1212" s="1" t="s">
        <v>4066</v>
      </c>
      <c r="G1212" s="1">
        <v>400</v>
      </c>
      <c r="H1212" s="1">
        <v>263</v>
      </c>
      <c r="I1212" s="1">
        <v>308</v>
      </c>
      <c r="J1212" s="19" t="s">
        <v>3584</v>
      </c>
      <c r="K1212" s="1" t="s">
        <v>3590</v>
      </c>
      <c r="L1212" s="1">
        <v>113</v>
      </c>
      <c r="M1212" s="1" t="s">
        <v>201</v>
      </c>
      <c r="N1212" s="1">
        <v>6</v>
      </c>
      <c r="O1212" s="1">
        <v>6</v>
      </c>
      <c r="P1212" s="1">
        <v>12</v>
      </c>
      <c r="Q1212" s="16">
        <v>131</v>
      </c>
      <c r="R1212" s="16">
        <v>125</v>
      </c>
      <c r="S1212" s="12">
        <v>2.3800000000000001E-4</v>
      </c>
      <c r="T1212" s="23" t="s">
        <v>1919</v>
      </c>
      <c r="U1212" s="1" t="s">
        <v>1908</v>
      </c>
      <c r="V1212" s="24" t="s">
        <v>1920</v>
      </c>
    </row>
    <row r="1213" spans="1:22">
      <c r="A1213" s="1" t="s">
        <v>2674</v>
      </c>
      <c r="B1213" s="1" t="s">
        <v>3685</v>
      </c>
      <c r="C1213" s="1" t="s">
        <v>4083</v>
      </c>
      <c r="D1213" s="1">
        <v>5541</v>
      </c>
      <c r="E1213" s="1">
        <v>5941</v>
      </c>
      <c r="F1213" s="1" t="s">
        <v>4065</v>
      </c>
      <c r="G1213" s="1">
        <v>400</v>
      </c>
      <c r="H1213" s="1">
        <v>256</v>
      </c>
      <c r="I1213" s="1">
        <v>297</v>
      </c>
      <c r="J1213" s="19" t="s">
        <v>3584</v>
      </c>
      <c r="K1213" s="1" t="s">
        <v>3590</v>
      </c>
      <c r="L1213" s="1">
        <v>113</v>
      </c>
      <c r="M1213" s="1" t="s">
        <v>201</v>
      </c>
      <c r="N1213" s="1">
        <v>6</v>
      </c>
      <c r="O1213" s="1">
        <v>76</v>
      </c>
      <c r="P1213" s="1">
        <v>82</v>
      </c>
      <c r="Q1213" s="16">
        <v>68</v>
      </c>
      <c r="R1213" s="16">
        <v>62</v>
      </c>
      <c r="S1213" s="12">
        <v>2.3800000000000001E-4</v>
      </c>
      <c r="T1213" s="23" t="s">
        <v>1916</v>
      </c>
      <c r="U1213" s="1" t="s">
        <v>1908</v>
      </c>
      <c r="V1213" s="24" t="s">
        <v>1918</v>
      </c>
    </row>
    <row r="1214" spans="1:22">
      <c r="A1214" s="1" t="s">
        <v>3545</v>
      </c>
      <c r="B1214" s="1" t="s">
        <v>3854</v>
      </c>
      <c r="C1214" s="1" t="s">
        <v>4040</v>
      </c>
      <c r="D1214" s="1">
        <v>49953</v>
      </c>
      <c r="E1214" s="1">
        <v>50353</v>
      </c>
      <c r="F1214" s="1" t="s">
        <v>4066</v>
      </c>
      <c r="G1214" s="1">
        <v>400</v>
      </c>
      <c r="H1214" s="1">
        <v>96</v>
      </c>
      <c r="I1214" s="1">
        <v>214</v>
      </c>
      <c r="J1214" s="19" t="s">
        <v>3582</v>
      </c>
      <c r="K1214" s="1" t="s">
        <v>3590</v>
      </c>
      <c r="L1214" s="1">
        <v>114</v>
      </c>
      <c r="M1214" s="1" t="s">
        <v>204</v>
      </c>
      <c r="N1214" s="1">
        <v>6</v>
      </c>
      <c r="O1214" s="1">
        <v>55</v>
      </c>
      <c r="P1214" s="1">
        <v>61</v>
      </c>
      <c r="Q1214" s="16">
        <v>249</v>
      </c>
      <c r="R1214" s="16">
        <v>243</v>
      </c>
      <c r="S1214" s="12">
        <v>1.99E-3</v>
      </c>
      <c r="T1214" s="23" t="s">
        <v>1962</v>
      </c>
      <c r="U1214" s="1" t="s">
        <v>1963</v>
      </c>
      <c r="V1214" s="24" t="s">
        <v>1965</v>
      </c>
    </row>
    <row r="1215" spans="1:22">
      <c r="A1215" s="1" t="s">
        <v>3543</v>
      </c>
      <c r="B1215" s="1" t="s">
        <v>3918</v>
      </c>
      <c r="C1215" s="1" t="s">
        <v>4057</v>
      </c>
      <c r="D1215" s="1">
        <v>923649</v>
      </c>
      <c r="E1215" s="1">
        <v>924049</v>
      </c>
      <c r="F1215" s="1" t="s">
        <v>4065</v>
      </c>
      <c r="G1215" s="1">
        <v>400</v>
      </c>
      <c r="H1215" s="1">
        <v>48</v>
      </c>
      <c r="I1215" s="1">
        <v>85</v>
      </c>
      <c r="J1215" s="19" t="s">
        <v>3582</v>
      </c>
      <c r="K1215" s="1" t="s">
        <v>3590</v>
      </c>
      <c r="L1215" s="1">
        <v>114</v>
      </c>
      <c r="M1215" s="1" t="s">
        <v>204</v>
      </c>
      <c r="N1215" s="1">
        <v>6</v>
      </c>
      <c r="O1215" s="1">
        <v>128</v>
      </c>
      <c r="P1215" s="1">
        <v>134</v>
      </c>
      <c r="Q1215" s="16">
        <v>224</v>
      </c>
      <c r="R1215" s="16">
        <v>218</v>
      </c>
      <c r="S1215" s="12">
        <v>9.9400000000000009E-4</v>
      </c>
      <c r="T1215" s="23" t="s">
        <v>1958</v>
      </c>
      <c r="U1215" s="1" t="s">
        <v>1959</v>
      </c>
      <c r="V1215" s="24" t="s">
        <v>1960</v>
      </c>
    </row>
    <row r="1216" spans="1:22">
      <c r="A1216" s="1" t="s">
        <v>3543</v>
      </c>
      <c r="B1216" s="1" t="s">
        <v>3918</v>
      </c>
      <c r="C1216" s="1" t="s">
        <v>4057</v>
      </c>
      <c r="D1216" s="1">
        <v>1002985</v>
      </c>
      <c r="E1216" s="1">
        <v>1003385</v>
      </c>
      <c r="F1216" s="1" t="s">
        <v>4065</v>
      </c>
      <c r="G1216" s="1">
        <v>400</v>
      </c>
      <c r="H1216" s="1">
        <v>1</v>
      </c>
      <c r="I1216" s="1">
        <v>66</v>
      </c>
      <c r="J1216" s="19" t="s">
        <v>3582</v>
      </c>
      <c r="K1216" s="1" t="s">
        <v>3590</v>
      </c>
      <c r="L1216" s="1">
        <v>114</v>
      </c>
      <c r="M1216" s="1" t="s">
        <v>204</v>
      </c>
      <c r="N1216" s="1">
        <v>6</v>
      </c>
      <c r="O1216" s="1">
        <v>95</v>
      </c>
      <c r="P1216" s="1">
        <v>101</v>
      </c>
      <c r="Q1216" s="16">
        <v>304</v>
      </c>
      <c r="R1216" s="16">
        <v>298</v>
      </c>
      <c r="S1216" s="12">
        <v>9.9400000000000009E-4</v>
      </c>
      <c r="T1216" s="23" t="s">
        <v>1958</v>
      </c>
      <c r="U1216" s="1" t="s">
        <v>1959</v>
      </c>
      <c r="V1216" s="24" t="s">
        <v>1960</v>
      </c>
    </row>
    <row r="1217" spans="1:22">
      <c r="A1217" s="1" t="s">
        <v>2855</v>
      </c>
      <c r="B1217" s="1" t="s">
        <v>3933</v>
      </c>
      <c r="C1217" s="1" t="s">
        <v>4060</v>
      </c>
      <c r="D1217" s="1">
        <v>43347</v>
      </c>
      <c r="E1217" s="1">
        <v>43747</v>
      </c>
      <c r="F1217" s="1" t="s">
        <v>4065</v>
      </c>
      <c r="G1217" s="1">
        <v>400</v>
      </c>
      <c r="H1217" s="1">
        <v>17</v>
      </c>
      <c r="I1217" s="1">
        <v>197</v>
      </c>
      <c r="J1217" s="19" t="s">
        <v>3582</v>
      </c>
      <c r="K1217" s="1" t="s">
        <v>3590</v>
      </c>
      <c r="L1217" s="1">
        <v>114</v>
      </c>
      <c r="M1217" s="1" t="s">
        <v>204</v>
      </c>
      <c r="N1217" s="1">
        <v>6</v>
      </c>
      <c r="O1217" s="1">
        <v>156</v>
      </c>
      <c r="P1217" s="1">
        <v>162</v>
      </c>
      <c r="Q1217" s="16">
        <v>227</v>
      </c>
      <c r="R1217" s="16">
        <v>221</v>
      </c>
      <c r="S1217" s="12">
        <v>2.5000000000000001E-4</v>
      </c>
      <c r="T1217" s="23" t="s">
        <v>1955</v>
      </c>
      <c r="U1217" s="1" t="s">
        <v>1953</v>
      </c>
      <c r="V1217" s="24" t="s">
        <v>1956</v>
      </c>
    </row>
    <row r="1218" spans="1:22">
      <c r="A1218" s="1" t="s">
        <v>2855</v>
      </c>
      <c r="B1218" s="1" t="s">
        <v>3933</v>
      </c>
      <c r="C1218" s="1" t="s">
        <v>4060</v>
      </c>
      <c r="D1218" s="1">
        <v>43347</v>
      </c>
      <c r="E1218" s="1">
        <v>43747</v>
      </c>
      <c r="F1218" s="1" t="s">
        <v>4065</v>
      </c>
      <c r="G1218" s="1">
        <v>400</v>
      </c>
      <c r="H1218" s="1">
        <v>113</v>
      </c>
      <c r="I1218" s="1">
        <v>197</v>
      </c>
      <c r="J1218" s="19" t="s">
        <v>3582</v>
      </c>
      <c r="K1218" s="1" t="s">
        <v>3590</v>
      </c>
      <c r="L1218" s="1">
        <v>114</v>
      </c>
      <c r="M1218" s="1" t="s">
        <v>204</v>
      </c>
      <c r="N1218" s="1">
        <v>6</v>
      </c>
      <c r="O1218" s="1">
        <v>16</v>
      </c>
      <c r="P1218" s="1">
        <v>22</v>
      </c>
      <c r="Q1218" s="16">
        <v>271</v>
      </c>
      <c r="R1218" s="16">
        <v>265</v>
      </c>
      <c r="S1218" s="12">
        <v>2.5000000000000001E-4</v>
      </c>
      <c r="T1218" s="23" t="s">
        <v>1955</v>
      </c>
      <c r="U1218" s="1" t="s">
        <v>1953</v>
      </c>
      <c r="V1218" s="24" t="s">
        <v>1954</v>
      </c>
    </row>
    <row r="1219" spans="1:22">
      <c r="A1219" s="1" t="s">
        <v>2855</v>
      </c>
      <c r="B1219" s="1" t="s">
        <v>3933</v>
      </c>
      <c r="C1219" s="1" t="s">
        <v>4060</v>
      </c>
      <c r="D1219" s="1">
        <v>43347</v>
      </c>
      <c r="E1219" s="1">
        <v>43747</v>
      </c>
      <c r="F1219" s="1" t="s">
        <v>4065</v>
      </c>
      <c r="G1219" s="1">
        <v>400</v>
      </c>
      <c r="H1219" s="1">
        <v>126</v>
      </c>
      <c r="I1219" s="1">
        <v>197</v>
      </c>
      <c r="J1219" s="19" t="s">
        <v>3582</v>
      </c>
      <c r="K1219" s="1" t="s">
        <v>3590</v>
      </c>
      <c r="L1219" s="1">
        <v>114</v>
      </c>
      <c r="M1219" s="1" t="s">
        <v>204</v>
      </c>
      <c r="N1219" s="1">
        <v>6</v>
      </c>
      <c r="O1219" s="1">
        <v>17</v>
      </c>
      <c r="P1219" s="1">
        <v>23</v>
      </c>
      <c r="Q1219" s="16">
        <v>257</v>
      </c>
      <c r="R1219" s="16">
        <v>251</v>
      </c>
      <c r="S1219" s="12">
        <v>2.5000000000000001E-4</v>
      </c>
      <c r="T1219" s="23" t="s">
        <v>1955</v>
      </c>
      <c r="U1219" s="1" t="s">
        <v>1953</v>
      </c>
      <c r="V1219" s="24" t="s">
        <v>1954</v>
      </c>
    </row>
    <row r="1220" spans="1:22">
      <c r="A1220" s="1" t="s">
        <v>2855</v>
      </c>
      <c r="B1220" s="1" t="s">
        <v>3933</v>
      </c>
      <c r="C1220" s="1" t="s">
        <v>4060</v>
      </c>
      <c r="D1220" s="1">
        <v>43347</v>
      </c>
      <c r="E1220" s="1">
        <v>43747</v>
      </c>
      <c r="F1220" s="1" t="s">
        <v>4065</v>
      </c>
      <c r="G1220" s="1">
        <v>400</v>
      </c>
      <c r="H1220" s="1">
        <v>148</v>
      </c>
      <c r="I1220" s="1">
        <v>197</v>
      </c>
      <c r="J1220" s="19" t="s">
        <v>3582</v>
      </c>
      <c r="K1220" s="1" t="s">
        <v>3590</v>
      </c>
      <c r="L1220" s="1">
        <v>114</v>
      </c>
      <c r="M1220" s="1" t="s">
        <v>204</v>
      </c>
      <c r="N1220" s="1">
        <v>6</v>
      </c>
      <c r="O1220" s="1">
        <v>24</v>
      </c>
      <c r="P1220" s="1">
        <v>30</v>
      </c>
      <c r="Q1220" s="16">
        <v>228</v>
      </c>
      <c r="R1220" s="16">
        <v>222</v>
      </c>
      <c r="S1220" s="12">
        <v>2.5000000000000001E-4</v>
      </c>
      <c r="T1220" s="23" t="s">
        <v>1955</v>
      </c>
      <c r="U1220" s="1" t="s">
        <v>1953</v>
      </c>
      <c r="V1220" s="24" t="s">
        <v>1954</v>
      </c>
    </row>
    <row r="1221" spans="1:22">
      <c r="A1221" s="1" t="s">
        <v>2855</v>
      </c>
      <c r="B1221" s="1" t="s">
        <v>3933</v>
      </c>
      <c r="C1221" s="1" t="s">
        <v>4060</v>
      </c>
      <c r="D1221" s="1">
        <v>43347</v>
      </c>
      <c r="E1221" s="1">
        <v>43747</v>
      </c>
      <c r="F1221" s="1" t="s">
        <v>4065</v>
      </c>
      <c r="G1221" s="1">
        <v>400</v>
      </c>
      <c r="H1221" s="1">
        <v>149</v>
      </c>
      <c r="I1221" s="1">
        <v>180</v>
      </c>
      <c r="J1221" s="19" t="s">
        <v>3582</v>
      </c>
      <c r="K1221" s="1" t="s">
        <v>3590</v>
      </c>
      <c r="L1221" s="1">
        <v>114</v>
      </c>
      <c r="M1221" s="1" t="s">
        <v>204</v>
      </c>
      <c r="N1221" s="1">
        <v>6</v>
      </c>
      <c r="O1221" s="1">
        <v>25</v>
      </c>
      <c r="P1221" s="1">
        <v>31</v>
      </c>
      <c r="Q1221" s="16">
        <v>226</v>
      </c>
      <c r="R1221" s="16">
        <v>220</v>
      </c>
      <c r="S1221" s="12">
        <v>2.5000000000000001E-4</v>
      </c>
      <c r="T1221" s="23" t="s">
        <v>1955</v>
      </c>
      <c r="U1221" s="1" t="s">
        <v>1953</v>
      </c>
      <c r="V1221" s="24" t="s">
        <v>1956</v>
      </c>
    </row>
    <row r="1222" spans="1:22">
      <c r="A1222" s="1" t="s">
        <v>2855</v>
      </c>
      <c r="B1222" s="1" t="s">
        <v>3933</v>
      </c>
      <c r="C1222" s="1" t="s">
        <v>4060</v>
      </c>
      <c r="D1222" s="1">
        <v>43347</v>
      </c>
      <c r="E1222" s="1">
        <v>43747</v>
      </c>
      <c r="F1222" s="1" t="s">
        <v>4065</v>
      </c>
      <c r="G1222" s="1">
        <v>400</v>
      </c>
      <c r="H1222" s="1">
        <v>156</v>
      </c>
      <c r="I1222" s="1">
        <v>180</v>
      </c>
      <c r="J1222" s="19" t="s">
        <v>3582</v>
      </c>
      <c r="K1222" s="1" t="s">
        <v>3590</v>
      </c>
      <c r="L1222" s="1">
        <v>114</v>
      </c>
      <c r="M1222" s="1" t="s">
        <v>204</v>
      </c>
      <c r="N1222" s="1">
        <v>6</v>
      </c>
      <c r="O1222" s="1">
        <v>47</v>
      </c>
      <c r="P1222" s="1">
        <v>53</v>
      </c>
      <c r="Q1222" s="16">
        <v>197</v>
      </c>
      <c r="R1222" s="16">
        <v>191</v>
      </c>
      <c r="S1222" s="12">
        <v>2.5000000000000001E-4</v>
      </c>
      <c r="T1222" s="23" t="s">
        <v>1955</v>
      </c>
      <c r="U1222" s="1" t="s">
        <v>1953</v>
      </c>
      <c r="V1222" s="24" t="s">
        <v>1956</v>
      </c>
    </row>
    <row r="1223" spans="1:22">
      <c r="A1223" s="1" t="s">
        <v>2855</v>
      </c>
      <c r="B1223" s="1" t="s">
        <v>3933</v>
      </c>
      <c r="C1223" s="1" t="s">
        <v>4060</v>
      </c>
      <c r="D1223" s="1">
        <v>43347</v>
      </c>
      <c r="E1223" s="1">
        <v>43747</v>
      </c>
      <c r="F1223" s="1" t="s">
        <v>4065</v>
      </c>
      <c r="G1223" s="1">
        <v>400</v>
      </c>
      <c r="H1223" s="1">
        <v>157</v>
      </c>
      <c r="I1223" s="1">
        <v>180</v>
      </c>
      <c r="J1223" s="19" t="s">
        <v>3582</v>
      </c>
      <c r="K1223" s="1" t="s">
        <v>3590</v>
      </c>
      <c r="L1223" s="1">
        <v>114</v>
      </c>
      <c r="M1223" s="1" t="s">
        <v>204</v>
      </c>
      <c r="N1223" s="1">
        <v>6</v>
      </c>
      <c r="O1223" s="1">
        <v>60</v>
      </c>
      <c r="P1223" s="1">
        <v>66</v>
      </c>
      <c r="Q1223" s="16">
        <v>183</v>
      </c>
      <c r="R1223" s="16">
        <v>177</v>
      </c>
      <c r="S1223" s="12">
        <v>2.5000000000000001E-4</v>
      </c>
      <c r="T1223" s="23" t="s">
        <v>1955</v>
      </c>
      <c r="U1223" s="1" t="s">
        <v>1953</v>
      </c>
      <c r="V1223" s="24" t="s">
        <v>1956</v>
      </c>
    </row>
    <row r="1224" spans="1:22">
      <c r="A1224" s="1" t="s">
        <v>3381</v>
      </c>
      <c r="B1224" s="1" t="s">
        <v>3685</v>
      </c>
      <c r="C1224" s="1" t="s">
        <v>4082</v>
      </c>
      <c r="D1224" s="1">
        <v>557071</v>
      </c>
      <c r="E1224" s="1">
        <v>557471</v>
      </c>
      <c r="F1224" s="1" t="s">
        <v>4066</v>
      </c>
      <c r="G1224" s="1">
        <v>400</v>
      </c>
      <c r="H1224" s="1">
        <v>69</v>
      </c>
      <c r="I1224" s="1">
        <v>97</v>
      </c>
      <c r="J1224" s="19" t="s">
        <v>3584</v>
      </c>
      <c r="K1224" s="1" t="s">
        <v>3590</v>
      </c>
      <c r="L1224" s="1">
        <v>114</v>
      </c>
      <c r="M1224" s="1" t="s">
        <v>204</v>
      </c>
      <c r="N1224" s="1">
        <v>6</v>
      </c>
      <c r="O1224" s="1">
        <v>25</v>
      </c>
      <c r="P1224" s="1">
        <v>31</v>
      </c>
      <c r="Q1224" s="16">
        <v>306</v>
      </c>
      <c r="R1224" s="16">
        <v>300</v>
      </c>
      <c r="S1224" s="12">
        <v>2.5000000000000001E-4</v>
      </c>
      <c r="T1224" s="23" t="s">
        <v>1955</v>
      </c>
      <c r="U1224" s="1" t="s">
        <v>1953</v>
      </c>
      <c r="V1224" s="24" t="s">
        <v>1954</v>
      </c>
    </row>
    <row r="1225" spans="1:22">
      <c r="A1225" s="1" t="s">
        <v>2600</v>
      </c>
      <c r="B1225" s="1" t="s">
        <v>3685</v>
      </c>
      <c r="C1225" s="1" t="s">
        <v>4070</v>
      </c>
      <c r="D1225" s="1">
        <v>1091650</v>
      </c>
      <c r="E1225" s="1">
        <v>1092050</v>
      </c>
      <c r="F1225" s="1" t="s">
        <v>4066</v>
      </c>
      <c r="G1225" s="1">
        <v>400</v>
      </c>
      <c r="H1225" s="1">
        <v>175</v>
      </c>
      <c r="I1225" s="1">
        <v>267</v>
      </c>
      <c r="J1225" s="19" t="s">
        <v>3584</v>
      </c>
      <c r="K1225" s="1" t="s">
        <v>3590</v>
      </c>
      <c r="L1225" s="1">
        <v>114</v>
      </c>
      <c r="M1225" s="1" t="s">
        <v>204</v>
      </c>
      <c r="N1225" s="1">
        <v>6</v>
      </c>
      <c r="O1225" s="1">
        <v>160</v>
      </c>
      <c r="P1225" s="1">
        <v>166</v>
      </c>
      <c r="Q1225" s="16">
        <v>65</v>
      </c>
      <c r="R1225" s="16">
        <v>59</v>
      </c>
      <c r="S1225" s="12">
        <v>2.5000000000000001E-4</v>
      </c>
      <c r="T1225" s="23" t="s">
        <v>1955</v>
      </c>
      <c r="U1225" s="1" t="s">
        <v>1953</v>
      </c>
      <c r="V1225" s="24" t="s">
        <v>1956</v>
      </c>
    </row>
    <row r="1226" spans="1:22">
      <c r="A1226" s="1" t="s">
        <v>2977</v>
      </c>
      <c r="B1226" s="1" t="s">
        <v>3685</v>
      </c>
      <c r="C1226" s="1" t="s">
        <v>4069</v>
      </c>
      <c r="D1226" s="1">
        <v>8405583</v>
      </c>
      <c r="E1226" s="1">
        <v>8405983</v>
      </c>
      <c r="F1226" s="1" t="s">
        <v>4066</v>
      </c>
      <c r="G1226" s="1">
        <v>400</v>
      </c>
      <c r="H1226" s="1">
        <v>339</v>
      </c>
      <c r="I1226" s="1">
        <v>383</v>
      </c>
      <c r="J1226" s="19" t="s">
        <v>3584</v>
      </c>
      <c r="K1226" s="1" t="s">
        <v>3590</v>
      </c>
      <c r="L1226" s="1">
        <v>114</v>
      </c>
      <c r="M1226" s="1" t="s">
        <v>204</v>
      </c>
      <c r="N1226" s="1">
        <v>6</v>
      </c>
      <c r="O1226" s="1">
        <v>25</v>
      </c>
      <c r="P1226" s="1">
        <v>31</v>
      </c>
      <c r="Q1226" s="16">
        <v>36</v>
      </c>
      <c r="R1226" s="16">
        <v>30</v>
      </c>
      <c r="S1226" s="12">
        <v>1.5E-3</v>
      </c>
      <c r="T1226" s="23" t="s">
        <v>1955</v>
      </c>
      <c r="U1226" s="1" t="s">
        <v>1961</v>
      </c>
      <c r="V1226" s="24" t="s">
        <v>1954</v>
      </c>
    </row>
    <row r="1227" spans="1:22">
      <c r="A1227" s="1" t="s">
        <v>2789</v>
      </c>
      <c r="B1227" s="1" t="s">
        <v>3685</v>
      </c>
      <c r="C1227" s="1" t="s">
        <v>4073</v>
      </c>
      <c r="D1227" s="1">
        <v>7338185</v>
      </c>
      <c r="E1227" s="1">
        <v>7338585</v>
      </c>
      <c r="F1227" s="1" t="s">
        <v>4066</v>
      </c>
      <c r="G1227" s="1">
        <v>400</v>
      </c>
      <c r="H1227" s="1">
        <v>16</v>
      </c>
      <c r="I1227" s="1">
        <v>80</v>
      </c>
      <c r="J1227" s="19" t="s">
        <v>3584</v>
      </c>
      <c r="K1227" s="1" t="s">
        <v>3590</v>
      </c>
      <c r="L1227" s="1">
        <v>114</v>
      </c>
      <c r="M1227" s="1" t="s">
        <v>204</v>
      </c>
      <c r="N1227" s="1">
        <v>6</v>
      </c>
      <c r="O1227" s="1">
        <v>62</v>
      </c>
      <c r="P1227" s="1">
        <v>68</v>
      </c>
      <c r="Q1227" s="16">
        <v>322</v>
      </c>
      <c r="R1227" s="16">
        <v>316</v>
      </c>
      <c r="S1227" s="12">
        <v>2.5000000000000001E-4</v>
      </c>
      <c r="T1227" s="23" t="s">
        <v>1957</v>
      </c>
      <c r="U1227" s="1" t="s">
        <v>1953</v>
      </c>
      <c r="V1227" s="24" t="s">
        <v>1956</v>
      </c>
    </row>
    <row r="1228" spans="1:22">
      <c r="A1228" s="1" t="s">
        <v>2761</v>
      </c>
      <c r="B1228" s="1" t="s">
        <v>3685</v>
      </c>
      <c r="C1228" s="1" t="s">
        <v>4071</v>
      </c>
      <c r="D1228" s="1">
        <v>315636</v>
      </c>
      <c r="E1228" s="1">
        <v>316036</v>
      </c>
      <c r="F1228" s="1" t="s">
        <v>4066</v>
      </c>
      <c r="G1228" s="1">
        <v>400</v>
      </c>
      <c r="H1228" s="1">
        <v>8</v>
      </c>
      <c r="I1228" s="1">
        <v>39</v>
      </c>
      <c r="J1228" s="19" t="s">
        <v>3584</v>
      </c>
      <c r="K1228" s="1" t="s">
        <v>3590</v>
      </c>
      <c r="L1228" s="1">
        <v>114</v>
      </c>
      <c r="M1228" s="1" t="s">
        <v>204</v>
      </c>
      <c r="N1228" s="1">
        <v>6</v>
      </c>
      <c r="O1228" s="1">
        <v>28</v>
      </c>
      <c r="P1228" s="1">
        <v>34</v>
      </c>
      <c r="Q1228" s="16">
        <v>364</v>
      </c>
      <c r="R1228" s="16">
        <v>358</v>
      </c>
      <c r="S1228" s="12">
        <v>2.48E-3</v>
      </c>
      <c r="T1228" s="23" t="s">
        <v>1966</v>
      </c>
      <c r="U1228" s="1" t="s">
        <v>1967</v>
      </c>
      <c r="V1228" s="24" t="s">
        <v>910</v>
      </c>
    </row>
    <row r="1229" spans="1:22">
      <c r="A1229" s="1" t="s">
        <v>3542</v>
      </c>
      <c r="B1229" s="1" t="s">
        <v>3685</v>
      </c>
      <c r="C1229" s="1" t="s">
        <v>4073</v>
      </c>
      <c r="D1229" s="1">
        <v>5191903</v>
      </c>
      <c r="E1229" s="1">
        <v>5192303</v>
      </c>
      <c r="F1229" s="1" t="s">
        <v>4065</v>
      </c>
      <c r="G1229" s="1">
        <v>400</v>
      </c>
      <c r="H1229" s="1">
        <v>78</v>
      </c>
      <c r="I1229" s="1">
        <v>110</v>
      </c>
      <c r="J1229" s="19" t="s">
        <v>3584</v>
      </c>
      <c r="K1229" s="1" t="s">
        <v>3590</v>
      </c>
      <c r="L1229" s="1">
        <v>114</v>
      </c>
      <c r="M1229" s="1" t="s">
        <v>204</v>
      </c>
      <c r="N1229" s="1">
        <v>6</v>
      </c>
      <c r="O1229" s="1">
        <v>17</v>
      </c>
      <c r="P1229" s="1">
        <v>23</v>
      </c>
      <c r="Q1229" s="16">
        <v>305</v>
      </c>
      <c r="R1229" s="16">
        <v>299</v>
      </c>
      <c r="S1229" s="12">
        <v>2.5000000000000001E-4</v>
      </c>
      <c r="T1229" s="23" t="s">
        <v>1952</v>
      </c>
      <c r="U1229" s="1" t="s">
        <v>1953</v>
      </c>
      <c r="V1229" s="24" t="s">
        <v>1954</v>
      </c>
    </row>
    <row r="1230" spans="1:22">
      <c r="A1230" s="1" t="s">
        <v>3544</v>
      </c>
      <c r="B1230" s="1" t="s">
        <v>3651</v>
      </c>
      <c r="C1230" s="1" t="s">
        <v>4093</v>
      </c>
      <c r="D1230" s="1">
        <v>1242168</v>
      </c>
      <c r="E1230" s="1">
        <v>1242568</v>
      </c>
      <c r="F1230" s="1" t="s">
        <v>4065</v>
      </c>
      <c r="G1230" s="1">
        <v>400</v>
      </c>
      <c r="H1230" s="1">
        <v>78</v>
      </c>
      <c r="I1230" s="1">
        <v>204</v>
      </c>
      <c r="J1230" s="19" t="s">
        <v>4018</v>
      </c>
      <c r="K1230" s="1" t="s">
        <v>3590</v>
      </c>
      <c r="L1230" s="1">
        <v>114</v>
      </c>
      <c r="M1230" s="1" t="s">
        <v>204</v>
      </c>
      <c r="N1230" s="1">
        <v>6</v>
      </c>
      <c r="O1230" s="1">
        <v>56</v>
      </c>
      <c r="P1230" s="1">
        <v>62</v>
      </c>
      <c r="Q1230" s="16">
        <v>266</v>
      </c>
      <c r="R1230" s="16">
        <v>260</v>
      </c>
      <c r="S1230" s="12">
        <v>1.99E-3</v>
      </c>
      <c r="T1230" s="23" t="s">
        <v>1962</v>
      </c>
      <c r="U1230" s="1" t="s">
        <v>1963</v>
      </c>
      <c r="V1230" s="24" t="s">
        <v>1964</v>
      </c>
    </row>
    <row r="1231" spans="1:22">
      <c r="A1231" s="1" t="s">
        <v>2856</v>
      </c>
      <c r="B1231" s="1" t="s">
        <v>3867</v>
      </c>
      <c r="C1231" s="1" t="s">
        <v>4041</v>
      </c>
      <c r="D1231" s="1">
        <v>3381626</v>
      </c>
      <c r="E1231" s="1">
        <v>3382026</v>
      </c>
      <c r="F1231" s="1" t="s">
        <v>4066</v>
      </c>
      <c r="G1231" s="1">
        <v>400</v>
      </c>
      <c r="H1231" s="1">
        <v>26</v>
      </c>
      <c r="I1231" s="1">
        <v>61</v>
      </c>
      <c r="J1231" s="19" t="s">
        <v>3582</v>
      </c>
      <c r="K1231" s="1" t="s">
        <v>3590</v>
      </c>
      <c r="L1231" s="1">
        <v>123</v>
      </c>
      <c r="M1231" s="1" t="s">
        <v>206</v>
      </c>
      <c r="N1231" s="1">
        <v>6</v>
      </c>
      <c r="O1231" s="1">
        <v>19</v>
      </c>
      <c r="P1231" s="1">
        <v>25</v>
      </c>
      <c r="Q1231" s="16">
        <v>355</v>
      </c>
      <c r="R1231" s="16">
        <v>349</v>
      </c>
      <c r="S1231" s="12">
        <v>2.33E-4</v>
      </c>
      <c r="T1231" s="23" t="s">
        <v>1987</v>
      </c>
      <c r="U1231" s="1" t="s">
        <v>1988</v>
      </c>
      <c r="V1231" s="24" t="s">
        <v>936</v>
      </c>
    </row>
    <row r="1232" spans="1:22">
      <c r="A1232" s="1" t="s">
        <v>2856</v>
      </c>
      <c r="B1232" s="1" t="s">
        <v>3867</v>
      </c>
      <c r="C1232" s="1" t="s">
        <v>4041</v>
      </c>
      <c r="D1232" s="1">
        <v>3381626</v>
      </c>
      <c r="E1232" s="1">
        <v>3382026</v>
      </c>
      <c r="F1232" s="1" t="s">
        <v>4066</v>
      </c>
      <c r="G1232" s="1">
        <v>400</v>
      </c>
      <c r="H1232" s="1">
        <v>26</v>
      </c>
      <c r="I1232" s="1">
        <v>65</v>
      </c>
      <c r="J1232" s="19" t="s">
        <v>3582</v>
      </c>
      <c r="K1232" s="1" t="s">
        <v>3590</v>
      </c>
      <c r="L1232" s="1">
        <v>123</v>
      </c>
      <c r="M1232" s="1" t="s">
        <v>206</v>
      </c>
      <c r="N1232" s="1">
        <v>6</v>
      </c>
      <c r="O1232" s="1">
        <v>29</v>
      </c>
      <c r="P1232" s="1">
        <v>35</v>
      </c>
      <c r="Q1232" s="16">
        <v>345</v>
      </c>
      <c r="R1232" s="16">
        <v>339</v>
      </c>
      <c r="S1232" s="12">
        <v>2.33E-4</v>
      </c>
      <c r="T1232" s="23" t="s">
        <v>1987</v>
      </c>
      <c r="U1232" s="1" t="s">
        <v>1988</v>
      </c>
      <c r="V1232" s="24" t="s">
        <v>936</v>
      </c>
    </row>
    <row r="1233" spans="1:22">
      <c r="A1233" s="1" t="s">
        <v>2856</v>
      </c>
      <c r="B1233" s="1" t="s">
        <v>3867</v>
      </c>
      <c r="C1233" s="1" t="s">
        <v>4041</v>
      </c>
      <c r="D1233" s="1">
        <v>3381626</v>
      </c>
      <c r="E1233" s="1">
        <v>3382026</v>
      </c>
      <c r="F1233" s="1" t="s">
        <v>4066</v>
      </c>
      <c r="G1233" s="1">
        <v>400</v>
      </c>
      <c r="H1233" s="1">
        <v>36</v>
      </c>
      <c r="I1233" s="1">
        <v>61</v>
      </c>
      <c r="J1233" s="19" t="s">
        <v>3582</v>
      </c>
      <c r="K1233" s="1" t="s">
        <v>3590</v>
      </c>
      <c r="L1233" s="1">
        <v>123</v>
      </c>
      <c r="M1233" s="1" t="s">
        <v>206</v>
      </c>
      <c r="N1233" s="1">
        <v>6</v>
      </c>
      <c r="O1233" s="1">
        <v>29</v>
      </c>
      <c r="P1233" s="1">
        <v>35</v>
      </c>
      <c r="Q1233" s="16">
        <v>335</v>
      </c>
      <c r="R1233" s="16">
        <v>329</v>
      </c>
      <c r="S1233" s="12">
        <v>2.33E-4</v>
      </c>
      <c r="T1233" s="23" t="s">
        <v>1987</v>
      </c>
      <c r="U1233" s="1" t="s">
        <v>1988</v>
      </c>
      <c r="V1233" s="24" t="s">
        <v>487</v>
      </c>
    </row>
    <row r="1234" spans="1:22">
      <c r="A1234" s="1" t="s">
        <v>2856</v>
      </c>
      <c r="B1234" s="1" t="s">
        <v>3867</v>
      </c>
      <c r="C1234" s="1" t="s">
        <v>4041</v>
      </c>
      <c r="D1234" s="1">
        <v>3381626</v>
      </c>
      <c r="E1234" s="1">
        <v>3382026</v>
      </c>
      <c r="F1234" s="1" t="s">
        <v>4066</v>
      </c>
      <c r="G1234" s="1">
        <v>400</v>
      </c>
      <c r="H1234" s="1">
        <v>25</v>
      </c>
      <c r="I1234" s="1">
        <v>60</v>
      </c>
      <c r="J1234" s="19" t="s">
        <v>3582</v>
      </c>
      <c r="K1234" s="1" t="s">
        <v>3590</v>
      </c>
      <c r="L1234" s="1">
        <v>123</v>
      </c>
      <c r="M1234" s="1" t="s">
        <v>206</v>
      </c>
      <c r="N1234" s="1">
        <v>6</v>
      </c>
      <c r="O1234" s="1">
        <v>30</v>
      </c>
      <c r="P1234" s="1">
        <v>36</v>
      </c>
      <c r="Q1234" s="16">
        <v>345</v>
      </c>
      <c r="R1234" s="16">
        <v>339</v>
      </c>
      <c r="S1234" s="12">
        <v>2.33E-4</v>
      </c>
      <c r="T1234" s="23" t="s">
        <v>1987</v>
      </c>
      <c r="U1234" s="1" t="s">
        <v>1988</v>
      </c>
      <c r="V1234" s="24" t="s">
        <v>756</v>
      </c>
    </row>
    <row r="1235" spans="1:22">
      <c r="A1235" s="1" t="s">
        <v>2856</v>
      </c>
      <c r="B1235" s="1" t="s">
        <v>3867</v>
      </c>
      <c r="C1235" s="1" t="s">
        <v>4041</v>
      </c>
      <c r="D1235" s="1">
        <v>3381626</v>
      </c>
      <c r="E1235" s="1">
        <v>3382026</v>
      </c>
      <c r="F1235" s="1" t="s">
        <v>4066</v>
      </c>
      <c r="G1235" s="1">
        <v>400</v>
      </c>
      <c r="H1235" s="1">
        <v>25</v>
      </c>
      <c r="I1235" s="1">
        <v>61</v>
      </c>
      <c r="J1235" s="19" t="s">
        <v>3582</v>
      </c>
      <c r="K1235" s="1" t="s">
        <v>3590</v>
      </c>
      <c r="L1235" s="1">
        <v>123</v>
      </c>
      <c r="M1235" s="1" t="s">
        <v>206</v>
      </c>
      <c r="N1235" s="1">
        <v>6</v>
      </c>
      <c r="O1235" s="1">
        <v>30</v>
      </c>
      <c r="P1235" s="1">
        <v>36</v>
      </c>
      <c r="Q1235" s="16">
        <v>345</v>
      </c>
      <c r="R1235" s="16">
        <v>339</v>
      </c>
      <c r="S1235" s="12">
        <v>2.33E-4</v>
      </c>
      <c r="T1235" s="23" t="s">
        <v>1987</v>
      </c>
      <c r="U1235" s="1" t="s">
        <v>1988</v>
      </c>
      <c r="V1235" s="24" t="s">
        <v>936</v>
      </c>
    </row>
    <row r="1236" spans="1:22">
      <c r="A1236" s="1" t="s">
        <v>2856</v>
      </c>
      <c r="B1236" s="1" t="s">
        <v>3867</v>
      </c>
      <c r="C1236" s="1" t="s">
        <v>4041</v>
      </c>
      <c r="D1236" s="1">
        <v>3381626</v>
      </c>
      <c r="E1236" s="1">
        <v>3382026</v>
      </c>
      <c r="F1236" s="1" t="s">
        <v>4066</v>
      </c>
      <c r="G1236" s="1">
        <v>400</v>
      </c>
      <c r="H1236" s="1">
        <v>25</v>
      </c>
      <c r="I1236" s="1">
        <v>61</v>
      </c>
      <c r="J1236" s="19" t="s">
        <v>3582</v>
      </c>
      <c r="K1236" s="1" t="s">
        <v>3590</v>
      </c>
      <c r="L1236" s="1">
        <v>123</v>
      </c>
      <c r="M1236" s="1" t="s">
        <v>206</v>
      </c>
      <c r="N1236" s="1">
        <v>6</v>
      </c>
      <c r="O1236" s="1">
        <v>30</v>
      </c>
      <c r="P1236" s="1">
        <v>36</v>
      </c>
      <c r="Q1236" s="16">
        <v>345</v>
      </c>
      <c r="R1236" s="16">
        <v>339</v>
      </c>
      <c r="S1236" s="12">
        <v>2.33E-4</v>
      </c>
      <c r="T1236" s="23" t="s">
        <v>1987</v>
      </c>
      <c r="U1236" s="1" t="s">
        <v>1988</v>
      </c>
      <c r="V1236" s="24" t="s">
        <v>490</v>
      </c>
    </row>
    <row r="1237" spans="1:22">
      <c r="A1237" s="1" t="s">
        <v>2856</v>
      </c>
      <c r="B1237" s="1" t="s">
        <v>3867</v>
      </c>
      <c r="C1237" s="1" t="s">
        <v>4041</v>
      </c>
      <c r="D1237" s="1">
        <v>3381626</v>
      </c>
      <c r="E1237" s="1">
        <v>3382026</v>
      </c>
      <c r="F1237" s="1" t="s">
        <v>4066</v>
      </c>
      <c r="G1237" s="1">
        <v>400</v>
      </c>
      <c r="H1237" s="1">
        <v>25</v>
      </c>
      <c r="I1237" s="1">
        <v>62</v>
      </c>
      <c r="J1237" s="19" t="s">
        <v>3582</v>
      </c>
      <c r="K1237" s="1" t="s">
        <v>3590</v>
      </c>
      <c r="L1237" s="1">
        <v>123</v>
      </c>
      <c r="M1237" s="1" t="s">
        <v>206</v>
      </c>
      <c r="N1237" s="1">
        <v>6</v>
      </c>
      <c r="O1237" s="1">
        <v>30</v>
      </c>
      <c r="P1237" s="1">
        <v>36</v>
      </c>
      <c r="Q1237" s="16">
        <v>345</v>
      </c>
      <c r="R1237" s="16">
        <v>339</v>
      </c>
      <c r="S1237" s="12">
        <v>2.33E-4</v>
      </c>
      <c r="T1237" s="23" t="s">
        <v>1987</v>
      </c>
      <c r="U1237" s="1" t="s">
        <v>1988</v>
      </c>
      <c r="V1237" s="24" t="s">
        <v>1224</v>
      </c>
    </row>
    <row r="1238" spans="1:22">
      <c r="A1238" s="1" t="s">
        <v>3548</v>
      </c>
      <c r="B1238" s="1" t="s">
        <v>3929</v>
      </c>
      <c r="C1238" s="1" t="s">
        <v>4059</v>
      </c>
      <c r="D1238" s="1">
        <v>2167977</v>
      </c>
      <c r="E1238" s="1">
        <v>2168377</v>
      </c>
      <c r="F1238" s="1" t="s">
        <v>4066</v>
      </c>
      <c r="G1238" s="1">
        <v>400</v>
      </c>
      <c r="H1238" s="1">
        <v>236</v>
      </c>
      <c r="I1238" s="1">
        <v>303</v>
      </c>
      <c r="J1238" s="19" t="s">
        <v>3582</v>
      </c>
      <c r="K1238" s="1" t="s">
        <v>3590</v>
      </c>
      <c r="L1238" s="1">
        <v>123</v>
      </c>
      <c r="M1238" s="1" t="s">
        <v>206</v>
      </c>
      <c r="N1238" s="1">
        <v>6</v>
      </c>
      <c r="O1238" s="1">
        <v>17</v>
      </c>
      <c r="P1238" s="1">
        <v>23</v>
      </c>
      <c r="Q1238" s="16">
        <v>147</v>
      </c>
      <c r="R1238" s="16">
        <v>141</v>
      </c>
      <c r="S1238" s="12">
        <v>2.33E-4</v>
      </c>
      <c r="T1238" s="23" t="s">
        <v>1990</v>
      </c>
      <c r="U1238" s="1" t="s">
        <v>1988</v>
      </c>
      <c r="V1238" s="24" t="s">
        <v>1991</v>
      </c>
    </row>
    <row r="1239" spans="1:22">
      <c r="A1239" s="1" t="s">
        <v>2590</v>
      </c>
      <c r="B1239" s="1" t="s">
        <v>3685</v>
      </c>
      <c r="C1239" s="1" t="s">
        <v>4069</v>
      </c>
      <c r="D1239" s="1">
        <v>11443007</v>
      </c>
      <c r="E1239" s="1">
        <v>11443407</v>
      </c>
      <c r="F1239" s="1" t="s">
        <v>4065</v>
      </c>
      <c r="G1239" s="1">
        <v>400</v>
      </c>
      <c r="H1239" s="1">
        <v>225</v>
      </c>
      <c r="I1239" s="1">
        <v>264</v>
      </c>
      <c r="J1239" s="19" t="s">
        <v>3584</v>
      </c>
      <c r="K1239" s="1" t="s">
        <v>3590</v>
      </c>
      <c r="L1239" s="1">
        <v>123</v>
      </c>
      <c r="M1239" s="1" t="s">
        <v>206</v>
      </c>
      <c r="N1239" s="1">
        <v>6</v>
      </c>
      <c r="O1239" s="1">
        <v>30</v>
      </c>
      <c r="P1239" s="1">
        <v>36</v>
      </c>
      <c r="Q1239" s="16">
        <v>145</v>
      </c>
      <c r="R1239" s="16">
        <v>139</v>
      </c>
      <c r="S1239" s="12">
        <v>2.33E-4</v>
      </c>
      <c r="T1239" s="23" t="s">
        <v>1987</v>
      </c>
      <c r="U1239" s="1" t="s">
        <v>1988</v>
      </c>
      <c r="V1239" s="24" t="s">
        <v>936</v>
      </c>
    </row>
    <row r="1240" spans="1:22">
      <c r="A1240" s="1" t="s">
        <v>2591</v>
      </c>
      <c r="B1240" s="1" t="s">
        <v>3685</v>
      </c>
      <c r="C1240" s="1" t="s">
        <v>4069</v>
      </c>
      <c r="D1240" s="1">
        <v>12232896</v>
      </c>
      <c r="E1240" s="1">
        <v>12233296</v>
      </c>
      <c r="F1240" s="1" t="s">
        <v>4066</v>
      </c>
      <c r="G1240" s="1">
        <v>400</v>
      </c>
      <c r="H1240" s="1">
        <v>38</v>
      </c>
      <c r="I1240" s="1">
        <v>74</v>
      </c>
      <c r="J1240" s="19" t="s">
        <v>3584</v>
      </c>
      <c r="K1240" s="1" t="s">
        <v>3590</v>
      </c>
      <c r="L1240" s="1">
        <v>123</v>
      </c>
      <c r="M1240" s="1" t="s">
        <v>206</v>
      </c>
      <c r="N1240" s="1">
        <v>6</v>
      </c>
      <c r="O1240" s="1">
        <v>30</v>
      </c>
      <c r="P1240" s="1">
        <v>36</v>
      </c>
      <c r="Q1240" s="16">
        <v>332</v>
      </c>
      <c r="R1240" s="16">
        <v>326</v>
      </c>
      <c r="S1240" s="12">
        <v>2.33E-4</v>
      </c>
      <c r="T1240" s="23" t="s">
        <v>1987</v>
      </c>
      <c r="U1240" s="1" t="s">
        <v>1988</v>
      </c>
      <c r="V1240" s="24" t="s">
        <v>756</v>
      </c>
    </row>
    <row r="1241" spans="1:22">
      <c r="A1241" s="1" t="s">
        <v>2588</v>
      </c>
      <c r="B1241" s="1" t="s">
        <v>3685</v>
      </c>
      <c r="C1241" s="1" t="s">
        <v>4071</v>
      </c>
      <c r="D1241" s="1">
        <v>2094404</v>
      </c>
      <c r="E1241" s="1">
        <v>2094804</v>
      </c>
      <c r="F1241" s="1" t="s">
        <v>4066</v>
      </c>
      <c r="G1241" s="1">
        <v>400</v>
      </c>
      <c r="H1241" s="1">
        <v>250</v>
      </c>
      <c r="I1241" s="1">
        <v>286</v>
      </c>
      <c r="J1241" s="19" t="s">
        <v>3584</v>
      </c>
      <c r="K1241" s="1" t="s">
        <v>3590</v>
      </c>
      <c r="L1241" s="1">
        <v>123</v>
      </c>
      <c r="M1241" s="1" t="s">
        <v>206</v>
      </c>
      <c r="N1241" s="1">
        <v>6</v>
      </c>
      <c r="O1241" s="1">
        <v>30</v>
      </c>
      <c r="P1241" s="1">
        <v>36</v>
      </c>
      <c r="Q1241" s="16">
        <v>120</v>
      </c>
      <c r="R1241" s="16">
        <v>114</v>
      </c>
      <c r="S1241" s="12">
        <v>2.33E-4</v>
      </c>
      <c r="T1241" s="23" t="s">
        <v>1987</v>
      </c>
      <c r="U1241" s="1" t="s">
        <v>1988</v>
      </c>
      <c r="V1241" s="24" t="s">
        <v>1989</v>
      </c>
    </row>
    <row r="1242" spans="1:22">
      <c r="A1242" s="1" t="s">
        <v>2610</v>
      </c>
      <c r="B1242" s="1" t="s">
        <v>3685</v>
      </c>
      <c r="C1242" s="1" t="s">
        <v>4071</v>
      </c>
      <c r="D1242" s="1">
        <v>2700265</v>
      </c>
      <c r="E1242" s="1">
        <v>2700665</v>
      </c>
      <c r="F1242" s="1" t="s">
        <v>4065</v>
      </c>
      <c r="G1242" s="1">
        <v>400</v>
      </c>
      <c r="H1242" s="1">
        <v>346</v>
      </c>
      <c r="I1242" s="1">
        <v>389</v>
      </c>
      <c r="J1242" s="19" t="s">
        <v>3584</v>
      </c>
      <c r="K1242" s="1" t="s">
        <v>3590</v>
      </c>
      <c r="L1242" s="1">
        <v>123</v>
      </c>
      <c r="M1242" s="1" t="s">
        <v>206</v>
      </c>
      <c r="N1242" s="1">
        <v>6</v>
      </c>
      <c r="O1242" s="1">
        <v>30</v>
      </c>
      <c r="P1242" s="1">
        <v>36</v>
      </c>
      <c r="Q1242" s="16">
        <v>24</v>
      </c>
      <c r="R1242" s="16">
        <v>18</v>
      </c>
      <c r="S1242" s="12">
        <v>2.33E-4</v>
      </c>
      <c r="T1242" s="23" t="s">
        <v>1987</v>
      </c>
      <c r="U1242" s="1" t="s">
        <v>1988</v>
      </c>
      <c r="V1242" s="24" t="s">
        <v>936</v>
      </c>
    </row>
    <row r="1243" spans="1:22">
      <c r="A1243" s="1" t="s">
        <v>2592</v>
      </c>
      <c r="B1243" s="1" t="s">
        <v>3685</v>
      </c>
      <c r="C1243" s="1" t="s">
        <v>4079</v>
      </c>
      <c r="D1243" s="1">
        <v>1546997</v>
      </c>
      <c r="E1243" s="1">
        <v>1547397</v>
      </c>
      <c r="F1243" s="1" t="s">
        <v>4066</v>
      </c>
      <c r="G1243" s="1">
        <v>400</v>
      </c>
      <c r="H1243" s="1">
        <v>56</v>
      </c>
      <c r="I1243" s="1">
        <v>96</v>
      </c>
      <c r="J1243" s="19" t="s">
        <v>3584</v>
      </c>
      <c r="K1243" s="1" t="s">
        <v>3590</v>
      </c>
      <c r="L1243" s="1">
        <v>123</v>
      </c>
      <c r="M1243" s="1" t="s">
        <v>206</v>
      </c>
      <c r="N1243" s="1">
        <v>6</v>
      </c>
      <c r="O1243" s="1">
        <v>30</v>
      </c>
      <c r="P1243" s="1">
        <v>36</v>
      </c>
      <c r="Q1243" s="16">
        <v>314</v>
      </c>
      <c r="R1243" s="16">
        <v>308</v>
      </c>
      <c r="S1243" s="12">
        <v>2.33E-4</v>
      </c>
      <c r="T1243" s="23" t="s">
        <v>1987</v>
      </c>
      <c r="U1243" s="1" t="s">
        <v>1988</v>
      </c>
      <c r="V1243" s="24" t="s">
        <v>1224</v>
      </c>
    </row>
    <row r="1244" spans="1:22">
      <c r="A1244" s="1" t="s">
        <v>2633</v>
      </c>
      <c r="B1244" s="1" t="s">
        <v>3685</v>
      </c>
      <c r="C1244" s="1" t="s">
        <v>4079</v>
      </c>
      <c r="D1244" s="1">
        <v>1569955</v>
      </c>
      <c r="E1244" s="1">
        <v>1570355</v>
      </c>
      <c r="F1244" s="1" t="s">
        <v>4066</v>
      </c>
      <c r="G1244" s="1">
        <v>400</v>
      </c>
      <c r="H1244" s="1">
        <v>155</v>
      </c>
      <c r="I1244" s="1">
        <v>190</v>
      </c>
      <c r="J1244" s="19" t="s">
        <v>3584</v>
      </c>
      <c r="K1244" s="1" t="s">
        <v>3590</v>
      </c>
      <c r="L1244" s="1">
        <v>123</v>
      </c>
      <c r="M1244" s="1" t="s">
        <v>206</v>
      </c>
      <c r="N1244" s="1">
        <v>6</v>
      </c>
      <c r="O1244" s="1">
        <v>30</v>
      </c>
      <c r="P1244" s="1">
        <v>36</v>
      </c>
      <c r="Q1244" s="16">
        <v>215</v>
      </c>
      <c r="R1244" s="16">
        <v>209</v>
      </c>
      <c r="S1244" s="12">
        <v>2.33E-4</v>
      </c>
      <c r="T1244" s="23" t="s">
        <v>1987</v>
      </c>
      <c r="U1244" s="1" t="s">
        <v>1988</v>
      </c>
      <c r="V1244" s="24" t="s">
        <v>936</v>
      </c>
    </row>
    <row r="1245" spans="1:22">
      <c r="A1245" s="1" t="s">
        <v>2593</v>
      </c>
      <c r="B1245" s="1" t="s">
        <v>3685</v>
      </c>
      <c r="C1245" s="1" t="s">
        <v>4069</v>
      </c>
      <c r="D1245" s="1">
        <v>11050281</v>
      </c>
      <c r="E1245" s="1">
        <v>11050681</v>
      </c>
      <c r="F1245" s="1" t="s">
        <v>4065</v>
      </c>
      <c r="G1245" s="1">
        <v>400</v>
      </c>
      <c r="H1245" s="1">
        <v>45</v>
      </c>
      <c r="I1245" s="1">
        <v>70</v>
      </c>
      <c r="J1245" s="19" t="s">
        <v>3584</v>
      </c>
      <c r="K1245" s="1" t="s">
        <v>3590</v>
      </c>
      <c r="L1245" s="1">
        <v>123</v>
      </c>
      <c r="M1245" s="1" t="s">
        <v>206</v>
      </c>
      <c r="N1245" s="1">
        <v>6</v>
      </c>
      <c r="O1245" s="1">
        <v>19</v>
      </c>
      <c r="P1245" s="1">
        <v>25</v>
      </c>
      <c r="Q1245" s="16">
        <v>336</v>
      </c>
      <c r="R1245" s="16">
        <v>330</v>
      </c>
      <c r="S1245" s="12">
        <v>2.33E-4</v>
      </c>
      <c r="T1245" s="23" t="s">
        <v>1987</v>
      </c>
      <c r="U1245" s="1" t="s">
        <v>1988</v>
      </c>
      <c r="V1245" s="24" t="s">
        <v>936</v>
      </c>
    </row>
    <row r="1246" spans="1:22">
      <c r="A1246" s="1" t="s">
        <v>2594</v>
      </c>
      <c r="B1246" s="1" t="s">
        <v>3685</v>
      </c>
      <c r="C1246" s="1" t="s">
        <v>4073</v>
      </c>
      <c r="D1246" s="1">
        <v>4182825</v>
      </c>
      <c r="E1246" s="1">
        <v>4183225</v>
      </c>
      <c r="F1246" s="1" t="s">
        <v>4066</v>
      </c>
      <c r="G1246" s="1">
        <v>400</v>
      </c>
      <c r="H1246" s="1">
        <v>300</v>
      </c>
      <c r="I1246" s="1">
        <v>340</v>
      </c>
      <c r="J1246" s="19" t="s">
        <v>3584</v>
      </c>
      <c r="K1246" s="1" t="s">
        <v>3590</v>
      </c>
      <c r="L1246" s="1">
        <v>123</v>
      </c>
      <c r="M1246" s="1" t="s">
        <v>206</v>
      </c>
      <c r="N1246" s="1">
        <v>6</v>
      </c>
      <c r="O1246" s="1">
        <v>30</v>
      </c>
      <c r="P1246" s="1">
        <v>36</v>
      </c>
      <c r="Q1246" s="16">
        <v>70</v>
      </c>
      <c r="R1246" s="16">
        <v>64</v>
      </c>
      <c r="S1246" s="12">
        <v>2.33E-4</v>
      </c>
      <c r="T1246" s="23" t="s">
        <v>1987</v>
      </c>
      <c r="U1246" s="1" t="s">
        <v>1988</v>
      </c>
      <c r="V1246" s="24" t="s">
        <v>490</v>
      </c>
    </row>
    <row r="1247" spans="1:22">
      <c r="A1247" s="1" t="s">
        <v>2595</v>
      </c>
      <c r="B1247" s="1" t="s">
        <v>3685</v>
      </c>
      <c r="C1247" s="1" t="s">
        <v>4079</v>
      </c>
      <c r="D1247" s="1">
        <v>1612087</v>
      </c>
      <c r="E1247" s="1">
        <v>1612487</v>
      </c>
      <c r="F1247" s="1" t="s">
        <v>4065</v>
      </c>
      <c r="G1247" s="1">
        <v>400</v>
      </c>
      <c r="H1247" s="1">
        <v>211</v>
      </c>
      <c r="I1247" s="1">
        <v>248</v>
      </c>
      <c r="J1247" s="19" t="s">
        <v>3584</v>
      </c>
      <c r="K1247" s="1" t="s">
        <v>3590</v>
      </c>
      <c r="L1247" s="1">
        <v>123</v>
      </c>
      <c r="M1247" s="1" t="s">
        <v>206</v>
      </c>
      <c r="N1247" s="1">
        <v>6</v>
      </c>
      <c r="O1247" s="1">
        <v>31</v>
      </c>
      <c r="P1247" s="1">
        <v>37</v>
      </c>
      <c r="Q1247" s="16">
        <v>158</v>
      </c>
      <c r="R1247" s="16">
        <v>152</v>
      </c>
      <c r="S1247" s="12">
        <v>2.33E-4</v>
      </c>
      <c r="T1247" s="23" t="s">
        <v>1987</v>
      </c>
      <c r="U1247" s="1" t="s">
        <v>1988</v>
      </c>
      <c r="V1247" s="24" t="s">
        <v>936</v>
      </c>
    </row>
  </sheetData>
  <sortState ref="C10:V1247">
    <sortCondition ref="K10:K1247"/>
    <sortCondition ref="M10:M1247"/>
  </sortState>
  <customSheetViews>
    <customSheetView guid="{BA9808F3-44A4-1B48-9BBE-2FB35CE59489}" scale="98" topLeftCell="J784">
      <selection activeCell="N780" sqref="N780:N807"/>
      <pageMargins left="0.7" right="0.7" top="0.75" bottom="0.75" header="0.3" footer="0.3"/>
    </customSheetView>
  </customSheetView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1399AB-61FE-6543-95CF-FFA299C4FE46}">
  <sheetPr codeName="Sheet3"/>
  <dimension ref="A1:X1726"/>
  <sheetViews>
    <sheetView zoomScaleNormal="100" workbookViewId="0">
      <selection activeCell="A9" sqref="A9:G9"/>
    </sheetView>
  </sheetViews>
  <sheetFormatPr baseColWidth="10" defaultRowHeight="16"/>
  <cols>
    <col min="1" max="1" width="27.6640625" style="16" customWidth="1"/>
    <col min="2" max="2" width="34" style="16" customWidth="1"/>
    <col min="3" max="3" width="14.5" style="16" customWidth="1"/>
    <col min="4" max="9" width="10.83203125" style="16"/>
    <col min="10" max="10" width="27.6640625" style="19" customWidth="1"/>
    <col min="11" max="11" width="27.6640625" style="16" customWidth="1"/>
    <col min="12" max="20" width="10.83203125" style="16"/>
    <col min="21" max="21" width="32.33203125" style="16" customWidth="1"/>
    <col min="22" max="16384" width="10.83203125" style="16"/>
  </cols>
  <sheetData>
    <row r="1" spans="1:22" s="6" customFormat="1">
      <c r="A1" s="6" t="s">
        <v>4190</v>
      </c>
      <c r="T1" s="18"/>
      <c r="V1" s="10"/>
    </row>
    <row r="2" spans="1:22" s="10" customFormat="1">
      <c r="A2" s="10" t="s">
        <v>4359</v>
      </c>
    </row>
    <row r="3" spans="1:22" s="6" customFormat="1">
      <c r="A3" s="15" t="s">
        <v>4179</v>
      </c>
      <c r="T3" s="18"/>
      <c r="V3" s="10"/>
    </row>
    <row r="4" spans="1:22" s="1" customFormat="1">
      <c r="A4" s="25" t="s">
        <v>4180</v>
      </c>
      <c r="B4" s="25" t="s">
        <v>4188</v>
      </c>
      <c r="G4" s="16"/>
    </row>
    <row r="5" spans="1:22" s="1" customFormat="1">
      <c r="A5" s="16" t="s">
        <v>4181</v>
      </c>
      <c r="B5" s="19" t="s">
        <v>4186</v>
      </c>
      <c r="G5" s="16"/>
    </row>
    <row r="6" spans="1:22" s="1" customFormat="1">
      <c r="A6" s="16" t="s">
        <v>4182</v>
      </c>
      <c r="B6" s="19" t="s">
        <v>4187</v>
      </c>
      <c r="G6" s="16"/>
    </row>
    <row r="7" spans="1:22" s="1" customFormat="1">
      <c r="A7" s="16" t="s">
        <v>4183</v>
      </c>
      <c r="B7" s="19" t="s">
        <v>3589</v>
      </c>
      <c r="G7" s="16"/>
    </row>
    <row r="8" spans="1:22" s="1" customFormat="1">
      <c r="A8" s="16" t="s">
        <v>4184</v>
      </c>
      <c r="B8" s="16" t="s">
        <v>4185</v>
      </c>
      <c r="G8" s="16"/>
    </row>
    <row r="9" spans="1:22" s="1" customFormat="1">
      <c r="A9" s="6" t="s">
        <v>4015</v>
      </c>
      <c r="B9" s="6" t="s">
        <v>3681</v>
      </c>
      <c r="C9" s="6" t="s">
        <v>4175</v>
      </c>
      <c r="D9" s="6" t="s">
        <v>4176</v>
      </c>
      <c r="E9" s="6" t="s">
        <v>4177</v>
      </c>
      <c r="F9" s="6" t="s">
        <v>4178</v>
      </c>
      <c r="G9" s="6" t="s">
        <v>4109</v>
      </c>
      <c r="H9" s="6" t="s">
        <v>4107</v>
      </c>
      <c r="I9" s="6" t="s">
        <v>4108</v>
      </c>
      <c r="J9" s="6" t="s">
        <v>4014</v>
      </c>
      <c r="K9" s="6" t="s">
        <v>3591</v>
      </c>
      <c r="L9" s="6" t="s">
        <v>62</v>
      </c>
      <c r="M9" s="6" t="s">
        <v>2155</v>
      </c>
      <c r="N9" s="6" t="s">
        <v>2547</v>
      </c>
      <c r="O9" s="6" t="s">
        <v>4204</v>
      </c>
      <c r="P9" s="6" t="s">
        <v>4205</v>
      </c>
      <c r="Q9" s="6" t="s">
        <v>4379</v>
      </c>
      <c r="R9" s="6" t="s">
        <v>4379</v>
      </c>
      <c r="S9" s="6" t="s">
        <v>7</v>
      </c>
      <c r="T9" s="6" t="s">
        <v>2160</v>
      </c>
      <c r="U9" s="6" t="s">
        <v>4383</v>
      </c>
    </row>
    <row r="10" spans="1:22">
      <c r="A10" s="16" t="s">
        <v>2862</v>
      </c>
      <c r="B10" s="16" t="s">
        <v>3685</v>
      </c>
      <c r="C10" s="16" t="s">
        <v>4110</v>
      </c>
      <c r="D10" s="16">
        <f>E10-400</f>
        <v>168092</v>
      </c>
      <c r="E10" s="16">
        <v>168492</v>
      </c>
      <c r="F10" s="16" t="s">
        <v>4066</v>
      </c>
      <c r="G10" s="16">
        <v>400</v>
      </c>
      <c r="H10" s="16">
        <v>68</v>
      </c>
      <c r="I10" s="16">
        <v>329</v>
      </c>
      <c r="J10" s="19" t="s">
        <v>3582</v>
      </c>
      <c r="K10" s="25" t="s">
        <v>3585</v>
      </c>
      <c r="L10" s="16">
        <v>2</v>
      </c>
      <c r="M10" s="16" t="s">
        <v>87</v>
      </c>
      <c r="N10" s="16">
        <v>13</v>
      </c>
      <c r="O10" s="16">
        <v>32</v>
      </c>
      <c r="P10" s="16">
        <v>45</v>
      </c>
      <c r="Q10" s="16">
        <v>300</v>
      </c>
      <c r="R10" s="16">
        <v>287</v>
      </c>
      <c r="S10" s="17">
        <v>5.0100000000000003E-6</v>
      </c>
      <c r="T10" s="17">
        <v>1.6199999999999999E-2</v>
      </c>
      <c r="U10" s="16" t="s">
        <v>2573</v>
      </c>
    </row>
    <row r="11" spans="1:22">
      <c r="A11" s="16" t="s">
        <v>2863</v>
      </c>
      <c r="B11" s="16" t="s">
        <v>3682</v>
      </c>
      <c r="C11" s="16" t="s">
        <v>4036</v>
      </c>
      <c r="D11" s="16">
        <f t="shared" ref="D11:D74" si="0">E11-400</f>
        <v>1320857</v>
      </c>
      <c r="E11" s="16">
        <v>1321257</v>
      </c>
      <c r="F11" s="16" t="s">
        <v>4065</v>
      </c>
      <c r="G11" s="16">
        <v>400</v>
      </c>
      <c r="H11" s="16">
        <v>102</v>
      </c>
      <c r="I11" s="16">
        <v>247</v>
      </c>
      <c r="J11" s="19" t="s">
        <v>3582</v>
      </c>
      <c r="K11" s="25" t="s">
        <v>3585</v>
      </c>
      <c r="L11" s="16">
        <v>2</v>
      </c>
      <c r="M11" s="16" t="s">
        <v>87</v>
      </c>
      <c r="N11" s="16">
        <v>13</v>
      </c>
      <c r="O11" s="16">
        <v>26</v>
      </c>
      <c r="P11" s="16">
        <v>39</v>
      </c>
      <c r="Q11" s="16">
        <v>272</v>
      </c>
      <c r="R11" s="16">
        <v>259</v>
      </c>
      <c r="S11" s="17">
        <v>6.02E-6</v>
      </c>
      <c r="T11" s="17">
        <v>1.6199999999999999E-2</v>
      </c>
      <c r="U11" s="16" t="s">
        <v>2574</v>
      </c>
    </row>
    <row r="12" spans="1:22">
      <c r="A12" s="16" t="s">
        <v>2606</v>
      </c>
      <c r="B12" s="16" t="s">
        <v>3685</v>
      </c>
      <c r="C12" s="16" t="s">
        <v>4076</v>
      </c>
      <c r="D12" s="16">
        <f t="shared" si="0"/>
        <v>3040228</v>
      </c>
      <c r="E12" s="16">
        <v>3040628</v>
      </c>
      <c r="F12" s="16" t="s">
        <v>4066</v>
      </c>
      <c r="G12" s="16">
        <v>400</v>
      </c>
      <c r="H12" s="16">
        <v>1</v>
      </c>
      <c r="I12" s="16">
        <v>262</v>
      </c>
      <c r="J12" s="19" t="s">
        <v>3584</v>
      </c>
      <c r="K12" s="25" t="s">
        <v>3585</v>
      </c>
      <c r="L12" s="16">
        <v>2</v>
      </c>
      <c r="M12" s="16" t="s">
        <v>87</v>
      </c>
      <c r="N12" s="16">
        <v>13</v>
      </c>
      <c r="O12" s="16">
        <v>40</v>
      </c>
      <c r="P12" s="16">
        <v>53</v>
      </c>
      <c r="Q12" s="16">
        <v>359</v>
      </c>
      <c r="R12" s="16">
        <v>346</v>
      </c>
      <c r="S12" s="17">
        <v>1.3999999999999999E-6</v>
      </c>
      <c r="T12" s="17">
        <v>8.2199999999999999E-3</v>
      </c>
      <c r="U12" s="16" t="s">
        <v>2575</v>
      </c>
    </row>
    <row r="13" spans="1:22">
      <c r="A13" s="16" t="s">
        <v>2864</v>
      </c>
      <c r="B13" s="16" t="s">
        <v>3685</v>
      </c>
      <c r="C13" s="16" t="s">
        <v>4069</v>
      </c>
      <c r="D13" s="16">
        <f t="shared" si="0"/>
        <v>5386844</v>
      </c>
      <c r="E13" s="16">
        <v>5387244</v>
      </c>
      <c r="F13" s="16" t="s">
        <v>4065</v>
      </c>
      <c r="G13" s="16">
        <v>400</v>
      </c>
      <c r="H13" s="16">
        <v>51</v>
      </c>
      <c r="I13" s="16">
        <v>98</v>
      </c>
      <c r="J13" s="19" t="s">
        <v>3584</v>
      </c>
      <c r="K13" s="25" t="s">
        <v>3585</v>
      </c>
      <c r="L13" s="16">
        <v>2</v>
      </c>
      <c r="M13" s="16" t="s">
        <v>87</v>
      </c>
      <c r="N13" s="16">
        <v>13</v>
      </c>
      <c r="O13" s="16">
        <v>8</v>
      </c>
      <c r="P13" s="16">
        <v>21</v>
      </c>
      <c r="Q13" s="16">
        <v>341</v>
      </c>
      <c r="R13" s="16">
        <v>328</v>
      </c>
      <c r="S13" s="17">
        <v>1.36E-5</v>
      </c>
      <c r="T13" s="17">
        <v>2.92E-2</v>
      </c>
      <c r="U13" s="16" t="s">
        <v>2576</v>
      </c>
    </row>
    <row r="14" spans="1:22">
      <c r="A14" s="16" t="s">
        <v>2865</v>
      </c>
      <c r="B14" s="16" t="s">
        <v>3705</v>
      </c>
      <c r="C14" s="16" t="s">
        <v>4126</v>
      </c>
      <c r="D14" s="16">
        <f t="shared" si="0"/>
        <v>682022</v>
      </c>
      <c r="E14" s="16">
        <v>682422</v>
      </c>
      <c r="F14" s="16" t="s">
        <v>4066</v>
      </c>
      <c r="G14" s="16">
        <v>400</v>
      </c>
      <c r="H14" s="16">
        <v>60</v>
      </c>
      <c r="I14" s="16">
        <v>205</v>
      </c>
      <c r="J14" s="19" t="s">
        <v>3583</v>
      </c>
      <c r="K14" s="25" t="s">
        <v>3585</v>
      </c>
      <c r="L14" s="16">
        <v>2</v>
      </c>
      <c r="M14" s="16" t="s">
        <v>87</v>
      </c>
      <c r="N14" s="16">
        <v>13</v>
      </c>
      <c r="O14" s="16">
        <v>26</v>
      </c>
      <c r="P14" s="16">
        <v>39</v>
      </c>
      <c r="Q14" s="16">
        <v>314</v>
      </c>
      <c r="R14" s="16">
        <v>301</v>
      </c>
      <c r="S14" s="17">
        <v>1.53E-6</v>
      </c>
      <c r="T14" s="17">
        <v>8.2199999999999999E-3</v>
      </c>
      <c r="U14" s="16" t="s">
        <v>2577</v>
      </c>
    </row>
    <row r="15" spans="1:22">
      <c r="A15" s="16" t="s">
        <v>2870</v>
      </c>
      <c r="B15" s="16" t="s">
        <v>3736</v>
      </c>
      <c r="C15" s="16" t="s">
        <v>4035</v>
      </c>
      <c r="D15" s="16">
        <f t="shared" si="0"/>
        <v>122253</v>
      </c>
      <c r="E15" s="16">
        <v>122653</v>
      </c>
      <c r="F15" s="16" t="s">
        <v>4065</v>
      </c>
      <c r="G15" s="16">
        <v>400</v>
      </c>
      <c r="H15" s="16">
        <v>1</v>
      </c>
      <c r="I15" s="16">
        <v>250</v>
      </c>
      <c r="J15" s="19" t="s">
        <v>3582</v>
      </c>
      <c r="K15" s="25" t="s">
        <v>3585</v>
      </c>
      <c r="L15" s="16">
        <v>3</v>
      </c>
      <c r="M15" s="16" t="s">
        <v>90</v>
      </c>
      <c r="N15" s="16">
        <v>12</v>
      </c>
      <c r="O15" s="16">
        <v>38</v>
      </c>
      <c r="P15" s="16">
        <v>50</v>
      </c>
      <c r="Q15" s="16">
        <v>361</v>
      </c>
      <c r="R15" s="16">
        <v>349</v>
      </c>
      <c r="S15" s="17">
        <v>6.8999999999999996E-8</v>
      </c>
      <c r="T15" s="17">
        <v>1.2999999999999999E-4</v>
      </c>
      <c r="U15" s="16" t="s">
        <v>2177</v>
      </c>
    </row>
    <row r="16" spans="1:22">
      <c r="A16" s="16" t="s">
        <v>2870</v>
      </c>
      <c r="B16" s="16" t="s">
        <v>3736</v>
      </c>
      <c r="C16" s="16" t="s">
        <v>4035</v>
      </c>
      <c r="D16" s="16">
        <f t="shared" si="0"/>
        <v>122253</v>
      </c>
      <c r="E16" s="16">
        <v>122653</v>
      </c>
      <c r="F16" s="16" t="s">
        <v>4065</v>
      </c>
      <c r="G16" s="16">
        <v>400</v>
      </c>
      <c r="H16" s="16">
        <v>4</v>
      </c>
      <c r="I16" s="16">
        <v>249</v>
      </c>
      <c r="J16" s="19" t="s">
        <v>3582</v>
      </c>
      <c r="K16" s="25" t="s">
        <v>3585</v>
      </c>
      <c r="L16" s="16">
        <v>3</v>
      </c>
      <c r="M16" s="16" t="s">
        <v>90</v>
      </c>
      <c r="N16" s="16">
        <v>12</v>
      </c>
      <c r="O16" s="16">
        <v>35</v>
      </c>
      <c r="P16" s="16">
        <v>47</v>
      </c>
      <c r="Q16" s="16">
        <v>361</v>
      </c>
      <c r="R16" s="16">
        <v>349</v>
      </c>
      <c r="S16" s="17">
        <v>6.8999999999999996E-8</v>
      </c>
      <c r="T16" s="17">
        <v>1.2999999999999999E-4</v>
      </c>
      <c r="U16" s="16" t="s">
        <v>2177</v>
      </c>
    </row>
    <row r="17" spans="1:21">
      <c r="A17" s="16" t="s">
        <v>2870</v>
      </c>
      <c r="B17" s="16" t="s">
        <v>3736</v>
      </c>
      <c r="C17" s="16" t="s">
        <v>4035</v>
      </c>
      <c r="D17" s="16">
        <f t="shared" si="0"/>
        <v>122253</v>
      </c>
      <c r="E17" s="16">
        <v>122653</v>
      </c>
      <c r="F17" s="16" t="s">
        <v>4065</v>
      </c>
      <c r="G17" s="16">
        <v>400</v>
      </c>
      <c r="H17" s="16">
        <v>9</v>
      </c>
      <c r="I17" s="16">
        <v>239</v>
      </c>
      <c r="J17" s="19" t="s">
        <v>3582</v>
      </c>
      <c r="K17" s="25" t="s">
        <v>3585</v>
      </c>
      <c r="L17" s="16">
        <v>3</v>
      </c>
      <c r="M17" s="16" t="s">
        <v>90</v>
      </c>
      <c r="N17" s="16">
        <v>12</v>
      </c>
      <c r="O17" s="16">
        <v>30</v>
      </c>
      <c r="P17" s="16">
        <v>42</v>
      </c>
      <c r="Q17" s="16">
        <v>361</v>
      </c>
      <c r="R17" s="16">
        <v>349</v>
      </c>
      <c r="S17" s="17">
        <v>6.8999999999999996E-8</v>
      </c>
      <c r="T17" s="17">
        <v>1.2999999999999999E-4</v>
      </c>
      <c r="U17" s="16" t="s">
        <v>2177</v>
      </c>
    </row>
    <row r="18" spans="1:21">
      <c r="A18" s="16" t="s">
        <v>2870</v>
      </c>
      <c r="B18" s="16" t="s">
        <v>3736</v>
      </c>
      <c r="C18" s="16" t="s">
        <v>4035</v>
      </c>
      <c r="D18" s="16">
        <f t="shared" si="0"/>
        <v>122253</v>
      </c>
      <c r="E18" s="16">
        <v>122653</v>
      </c>
      <c r="F18" s="16" t="s">
        <v>4065</v>
      </c>
      <c r="G18" s="16">
        <v>400</v>
      </c>
      <c r="H18" s="16">
        <v>19</v>
      </c>
      <c r="I18" s="16">
        <v>228</v>
      </c>
      <c r="J18" s="19" t="s">
        <v>3582</v>
      </c>
      <c r="K18" s="25" t="s">
        <v>3585</v>
      </c>
      <c r="L18" s="16">
        <v>3</v>
      </c>
      <c r="M18" s="16" t="s">
        <v>90</v>
      </c>
      <c r="N18" s="16">
        <v>12</v>
      </c>
      <c r="O18" s="16">
        <v>20</v>
      </c>
      <c r="P18" s="16">
        <v>32</v>
      </c>
      <c r="Q18" s="16">
        <v>361</v>
      </c>
      <c r="R18" s="16">
        <v>349</v>
      </c>
      <c r="S18" s="17">
        <v>6.8999999999999996E-8</v>
      </c>
      <c r="T18" s="17">
        <v>1.2999999999999999E-4</v>
      </c>
      <c r="U18" s="16" t="s">
        <v>2177</v>
      </c>
    </row>
    <row r="19" spans="1:21">
      <c r="A19" s="16" t="s">
        <v>2870</v>
      </c>
      <c r="B19" s="16" t="s">
        <v>3736</v>
      </c>
      <c r="C19" s="16" t="s">
        <v>4035</v>
      </c>
      <c r="D19" s="16">
        <f t="shared" si="0"/>
        <v>122253</v>
      </c>
      <c r="E19" s="16">
        <v>122653</v>
      </c>
      <c r="F19" s="16" t="s">
        <v>4065</v>
      </c>
      <c r="G19" s="16">
        <v>400</v>
      </c>
      <c r="H19" s="16">
        <v>30</v>
      </c>
      <c r="I19" s="16">
        <v>250</v>
      </c>
      <c r="J19" s="19" t="s">
        <v>3582</v>
      </c>
      <c r="K19" s="25" t="s">
        <v>3585</v>
      </c>
      <c r="L19" s="16">
        <v>3</v>
      </c>
      <c r="M19" s="16" t="s">
        <v>90</v>
      </c>
      <c r="N19" s="16">
        <v>12</v>
      </c>
      <c r="O19" s="16">
        <v>9</v>
      </c>
      <c r="P19" s="16">
        <v>21</v>
      </c>
      <c r="Q19" s="16">
        <v>361</v>
      </c>
      <c r="R19" s="16">
        <v>349</v>
      </c>
      <c r="S19" s="17">
        <v>6.8999999999999996E-8</v>
      </c>
      <c r="T19" s="17">
        <v>1.2999999999999999E-4</v>
      </c>
      <c r="U19" s="16" t="s">
        <v>2177</v>
      </c>
    </row>
    <row r="20" spans="1:21">
      <c r="A20" s="16" t="s">
        <v>2871</v>
      </c>
      <c r="B20" s="16" t="s">
        <v>3752</v>
      </c>
      <c r="C20" s="16" t="s">
        <v>4043</v>
      </c>
      <c r="D20" s="16">
        <f t="shared" si="0"/>
        <v>1908541</v>
      </c>
      <c r="E20" s="16">
        <v>1908941</v>
      </c>
      <c r="F20" s="16" t="s">
        <v>4065</v>
      </c>
      <c r="G20" s="16">
        <v>400</v>
      </c>
      <c r="H20" s="16">
        <v>28</v>
      </c>
      <c r="I20" s="16">
        <v>110</v>
      </c>
      <c r="J20" s="19" t="s">
        <v>3582</v>
      </c>
      <c r="K20" s="25" t="s">
        <v>3585</v>
      </c>
      <c r="L20" s="16">
        <v>3</v>
      </c>
      <c r="M20" s="16" t="s">
        <v>90</v>
      </c>
      <c r="N20" s="16">
        <v>12</v>
      </c>
      <c r="O20" s="16">
        <v>42</v>
      </c>
      <c r="P20" s="16">
        <v>54</v>
      </c>
      <c r="Q20" s="16">
        <v>330</v>
      </c>
      <c r="R20" s="16">
        <v>318</v>
      </c>
      <c r="S20" s="17">
        <v>4.1300000000000001E-5</v>
      </c>
      <c r="T20" s="17">
        <v>3.4599999999999999E-2</v>
      </c>
      <c r="U20" s="16" t="s">
        <v>2178</v>
      </c>
    </row>
    <row r="21" spans="1:21">
      <c r="A21" s="16" t="s">
        <v>2871</v>
      </c>
      <c r="B21" s="16" t="s">
        <v>3752</v>
      </c>
      <c r="C21" s="16" t="s">
        <v>4043</v>
      </c>
      <c r="D21" s="16">
        <f t="shared" si="0"/>
        <v>1908541</v>
      </c>
      <c r="E21" s="16">
        <v>1908941</v>
      </c>
      <c r="F21" s="16" t="s">
        <v>4065</v>
      </c>
      <c r="G21" s="16">
        <v>400</v>
      </c>
      <c r="H21" s="16">
        <v>37</v>
      </c>
      <c r="I21" s="16">
        <v>204</v>
      </c>
      <c r="J21" s="19" t="s">
        <v>3582</v>
      </c>
      <c r="K21" s="25" t="s">
        <v>3585</v>
      </c>
      <c r="L21" s="16">
        <v>3</v>
      </c>
      <c r="M21" s="16" t="s">
        <v>90</v>
      </c>
      <c r="N21" s="16">
        <v>12</v>
      </c>
      <c r="O21" s="16">
        <v>33</v>
      </c>
      <c r="P21" s="16">
        <v>45</v>
      </c>
      <c r="Q21" s="16">
        <v>330</v>
      </c>
      <c r="R21" s="16">
        <v>318</v>
      </c>
      <c r="S21" s="17">
        <v>4.1300000000000001E-5</v>
      </c>
      <c r="T21" s="17">
        <v>3.4599999999999999E-2</v>
      </c>
      <c r="U21" s="16" t="s">
        <v>2178</v>
      </c>
    </row>
    <row r="22" spans="1:21">
      <c r="A22" s="16" t="s">
        <v>2872</v>
      </c>
      <c r="B22" s="16" t="s">
        <v>3768</v>
      </c>
      <c r="C22" s="16" t="s">
        <v>4053</v>
      </c>
      <c r="D22" s="16">
        <f t="shared" si="0"/>
        <v>1767512</v>
      </c>
      <c r="E22" s="16">
        <v>1767912</v>
      </c>
      <c r="F22" s="16" t="s">
        <v>4065</v>
      </c>
      <c r="G22" s="16">
        <v>400</v>
      </c>
      <c r="H22" s="16">
        <v>55</v>
      </c>
      <c r="I22" s="16">
        <v>211</v>
      </c>
      <c r="J22" s="19" t="s">
        <v>3582</v>
      </c>
      <c r="K22" s="25" t="s">
        <v>3585</v>
      </c>
      <c r="L22" s="16">
        <v>3</v>
      </c>
      <c r="M22" s="16" t="s">
        <v>90</v>
      </c>
      <c r="N22" s="16">
        <v>12</v>
      </c>
      <c r="O22" s="16">
        <v>26</v>
      </c>
      <c r="P22" s="16">
        <v>38</v>
      </c>
      <c r="Q22" s="16">
        <v>319</v>
      </c>
      <c r="R22" s="16">
        <v>307</v>
      </c>
      <c r="S22" s="17">
        <v>2.97E-5</v>
      </c>
      <c r="T22" s="17">
        <v>2.8000000000000001E-2</v>
      </c>
      <c r="U22" s="16" t="s">
        <v>2179</v>
      </c>
    </row>
    <row r="23" spans="1:21">
      <c r="A23" s="16" t="s">
        <v>2873</v>
      </c>
      <c r="B23" s="16" t="s">
        <v>3685</v>
      </c>
      <c r="C23" s="16" t="s">
        <v>4069</v>
      </c>
      <c r="D23" s="16">
        <f t="shared" si="0"/>
        <v>10129601</v>
      </c>
      <c r="E23" s="16">
        <v>10130001</v>
      </c>
      <c r="F23" s="16" t="s">
        <v>4065</v>
      </c>
      <c r="G23" s="16">
        <v>400</v>
      </c>
      <c r="H23" s="16">
        <v>180</v>
      </c>
      <c r="I23" s="16">
        <v>400</v>
      </c>
      <c r="J23" s="19" t="s">
        <v>3584</v>
      </c>
      <c r="K23" s="25" t="s">
        <v>3585</v>
      </c>
      <c r="L23" s="16">
        <v>3</v>
      </c>
      <c r="M23" s="16" t="s">
        <v>90</v>
      </c>
      <c r="N23" s="16">
        <v>12</v>
      </c>
      <c r="O23" s="16">
        <v>9</v>
      </c>
      <c r="P23" s="16">
        <v>21</v>
      </c>
      <c r="Q23" s="16">
        <v>211</v>
      </c>
      <c r="R23" s="16">
        <v>199</v>
      </c>
      <c r="S23" s="17">
        <v>2.2100000000000001E-7</v>
      </c>
      <c r="T23" s="17">
        <v>3.6999999999999999E-4</v>
      </c>
      <c r="U23" s="16" t="s">
        <v>2180</v>
      </c>
    </row>
    <row r="24" spans="1:21">
      <c r="A24" s="16" t="s">
        <v>2874</v>
      </c>
      <c r="B24" s="16" t="s">
        <v>3685</v>
      </c>
      <c r="C24" s="16" t="s">
        <v>4069</v>
      </c>
      <c r="D24" s="16">
        <f t="shared" si="0"/>
        <v>8018808</v>
      </c>
      <c r="E24" s="16">
        <v>8019208</v>
      </c>
      <c r="F24" s="16" t="s">
        <v>4066</v>
      </c>
      <c r="G24" s="16">
        <v>400</v>
      </c>
      <c r="H24" s="16">
        <v>162</v>
      </c>
      <c r="I24" s="16">
        <v>400</v>
      </c>
      <c r="J24" s="19" t="s">
        <v>3584</v>
      </c>
      <c r="K24" s="25" t="s">
        <v>3585</v>
      </c>
      <c r="L24" s="16">
        <v>3</v>
      </c>
      <c r="M24" s="16" t="s">
        <v>90</v>
      </c>
      <c r="N24" s="16">
        <v>12</v>
      </c>
      <c r="O24" s="16">
        <v>29</v>
      </c>
      <c r="P24" s="16">
        <v>41</v>
      </c>
      <c r="Q24" s="16">
        <v>209</v>
      </c>
      <c r="R24" s="16">
        <v>197</v>
      </c>
      <c r="S24" s="17">
        <v>7.2900000000000003E-7</v>
      </c>
      <c r="T24" s="17">
        <v>8.4599999999999996E-4</v>
      </c>
      <c r="U24" s="16" t="s">
        <v>2181</v>
      </c>
    </row>
    <row r="25" spans="1:21">
      <c r="A25" s="16" t="s">
        <v>2875</v>
      </c>
      <c r="B25" s="16" t="s">
        <v>3685</v>
      </c>
      <c r="C25" s="16" t="s">
        <v>4072</v>
      </c>
      <c r="D25" s="16">
        <f t="shared" si="0"/>
        <v>4526982</v>
      </c>
      <c r="E25" s="16">
        <v>4527382</v>
      </c>
      <c r="F25" s="16" t="s">
        <v>4065</v>
      </c>
      <c r="G25" s="16">
        <v>400</v>
      </c>
      <c r="H25" s="16">
        <v>152</v>
      </c>
      <c r="I25" s="16">
        <v>400</v>
      </c>
      <c r="J25" s="19" t="s">
        <v>3584</v>
      </c>
      <c r="K25" s="25" t="s">
        <v>3585</v>
      </c>
      <c r="L25" s="16">
        <v>3</v>
      </c>
      <c r="M25" s="16" t="s">
        <v>90</v>
      </c>
      <c r="N25" s="16">
        <v>12</v>
      </c>
      <c r="O25" s="16">
        <v>40</v>
      </c>
      <c r="P25" s="16">
        <v>52</v>
      </c>
      <c r="Q25" s="16">
        <v>208</v>
      </c>
      <c r="R25" s="16">
        <v>196</v>
      </c>
      <c r="S25" s="17">
        <v>5.2900000000000002E-6</v>
      </c>
      <c r="T25" s="17">
        <v>5.3200000000000001E-3</v>
      </c>
      <c r="U25" s="16" t="s">
        <v>2182</v>
      </c>
    </row>
    <row r="26" spans="1:21">
      <c r="A26" s="16" t="s">
        <v>2876</v>
      </c>
      <c r="B26" s="16" t="s">
        <v>3685</v>
      </c>
      <c r="C26" s="16" t="s">
        <v>4073</v>
      </c>
      <c r="D26" s="16">
        <f t="shared" si="0"/>
        <v>2536978</v>
      </c>
      <c r="E26" s="16">
        <v>2537378</v>
      </c>
      <c r="F26" s="16" t="s">
        <v>4066</v>
      </c>
      <c r="G26" s="16">
        <v>400</v>
      </c>
      <c r="H26" s="16">
        <v>154</v>
      </c>
      <c r="I26" s="16">
        <v>400</v>
      </c>
      <c r="J26" s="19" t="s">
        <v>3584</v>
      </c>
      <c r="K26" s="25" t="s">
        <v>3585</v>
      </c>
      <c r="L26" s="16">
        <v>3</v>
      </c>
      <c r="M26" s="16" t="s">
        <v>90</v>
      </c>
      <c r="N26" s="16">
        <v>12</v>
      </c>
      <c r="O26" s="16">
        <v>38</v>
      </c>
      <c r="P26" s="16">
        <v>50</v>
      </c>
      <c r="Q26" s="16">
        <v>208</v>
      </c>
      <c r="R26" s="16">
        <v>196</v>
      </c>
      <c r="S26" s="17">
        <v>6.8999999999999996E-8</v>
      </c>
      <c r="T26" s="17">
        <v>1.2999999999999999E-4</v>
      </c>
      <c r="U26" s="16" t="s">
        <v>2177</v>
      </c>
    </row>
    <row r="27" spans="1:21">
      <c r="A27" s="16" t="s">
        <v>2877</v>
      </c>
      <c r="B27" s="16" t="s">
        <v>3685</v>
      </c>
      <c r="C27" s="16" t="s">
        <v>4075</v>
      </c>
      <c r="D27" s="16">
        <f t="shared" si="0"/>
        <v>1085514</v>
      </c>
      <c r="E27" s="16">
        <v>1085914</v>
      </c>
      <c r="F27" s="16" t="s">
        <v>4065</v>
      </c>
      <c r="G27" s="16">
        <v>400</v>
      </c>
      <c r="H27" s="16">
        <v>161</v>
      </c>
      <c r="I27" s="16">
        <v>400</v>
      </c>
      <c r="J27" s="19" t="s">
        <v>3584</v>
      </c>
      <c r="K27" s="25" t="s">
        <v>3585</v>
      </c>
      <c r="L27" s="16">
        <v>3</v>
      </c>
      <c r="M27" s="16" t="s">
        <v>90</v>
      </c>
      <c r="N27" s="16">
        <v>12</v>
      </c>
      <c r="O27" s="16">
        <v>36</v>
      </c>
      <c r="P27" s="16">
        <v>48</v>
      </c>
      <c r="Q27" s="16">
        <v>203</v>
      </c>
      <c r="R27" s="16">
        <v>191</v>
      </c>
      <c r="S27" s="17">
        <v>7.2900000000000003E-7</v>
      </c>
      <c r="T27" s="17">
        <v>8.4599999999999996E-4</v>
      </c>
      <c r="U27" s="16" t="s">
        <v>2181</v>
      </c>
    </row>
    <row r="28" spans="1:21">
      <c r="A28" s="16" t="s">
        <v>2878</v>
      </c>
      <c r="B28" s="16" t="s">
        <v>3685</v>
      </c>
      <c r="C28" s="16" t="s">
        <v>4077</v>
      </c>
      <c r="D28" s="16">
        <f t="shared" si="0"/>
        <v>218655</v>
      </c>
      <c r="E28" s="16">
        <v>219055</v>
      </c>
      <c r="F28" s="16" t="s">
        <v>4065</v>
      </c>
      <c r="G28" s="16">
        <v>400</v>
      </c>
      <c r="H28" s="16">
        <v>161</v>
      </c>
      <c r="I28" s="16">
        <v>400</v>
      </c>
      <c r="J28" s="19" t="s">
        <v>3584</v>
      </c>
      <c r="K28" s="25" t="s">
        <v>3585</v>
      </c>
      <c r="L28" s="16">
        <v>3</v>
      </c>
      <c r="M28" s="16" t="s">
        <v>90</v>
      </c>
      <c r="N28" s="16">
        <v>12</v>
      </c>
      <c r="O28" s="16">
        <v>39</v>
      </c>
      <c r="P28" s="16">
        <v>51</v>
      </c>
      <c r="Q28" s="16">
        <v>200</v>
      </c>
      <c r="R28" s="16">
        <v>188</v>
      </c>
      <c r="S28" s="17">
        <v>7.2900000000000003E-7</v>
      </c>
      <c r="T28" s="17">
        <v>8.4599999999999996E-4</v>
      </c>
      <c r="U28" s="16" t="s">
        <v>2181</v>
      </c>
    </row>
    <row r="29" spans="1:21">
      <c r="A29" s="16" t="s">
        <v>2879</v>
      </c>
      <c r="B29" s="16" t="s">
        <v>3685</v>
      </c>
      <c r="C29" s="16" t="s">
        <v>4077</v>
      </c>
      <c r="D29" s="16">
        <f t="shared" si="0"/>
        <v>1976221</v>
      </c>
      <c r="E29" s="16">
        <v>1976621</v>
      </c>
      <c r="F29" s="16" t="s">
        <v>4065</v>
      </c>
      <c r="G29" s="16">
        <v>400</v>
      </c>
      <c r="H29" s="16">
        <v>172</v>
      </c>
      <c r="I29" s="16">
        <v>400</v>
      </c>
      <c r="J29" s="19" t="s">
        <v>3584</v>
      </c>
      <c r="K29" s="25" t="s">
        <v>3585</v>
      </c>
      <c r="L29" s="16">
        <v>3</v>
      </c>
      <c r="M29" s="16" t="s">
        <v>90</v>
      </c>
      <c r="N29" s="16">
        <v>12</v>
      </c>
      <c r="O29" s="16">
        <v>39</v>
      </c>
      <c r="P29" s="16">
        <v>51</v>
      </c>
      <c r="Q29" s="16">
        <v>189</v>
      </c>
      <c r="R29" s="16">
        <v>177</v>
      </c>
      <c r="S29" s="17">
        <v>7.2900000000000003E-7</v>
      </c>
      <c r="T29" s="17">
        <v>8.4599999999999996E-4</v>
      </c>
      <c r="U29" s="16" t="s">
        <v>2181</v>
      </c>
    </row>
    <row r="30" spans="1:21">
      <c r="A30" s="16" t="s">
        <v>2880</v>
      </c>
      <c r="B30" s="16" t="s">
        <v>3610</v>
      </c>
      <c r="C30" s="16" t="s">
        <v>4105</v>
      </c>
      <c r="D30" s="16">
        <f t="shared" si="0"/>
        <v>598143</v>
      </c>
      <c r="E30" s="16">
        <v>598543</v>
      </c>
      <c r="F30" s="16" t="s">
        <v>4065</v>
      </c>
      <c r="G30" s="16">
        <v>400</v>
      </c>
      <c r="H30" s="16">
        <v>53</v>
      </c>
      <c r="I30" s="16">
        <v>220</v>
      </c>
      <c r="J30" s="19" t="s">
        <v>3583</v>
      </c>
      <c r="K30" s="25" t="s">
        <v>3585</v>
      </c>
      <c r="L30" s="16">
        <v>3</v>
      </c>
      <c r="M30" s="16" t="s">
        <v>90</v>
      </c>
      <c r="N30" s="16">
        <v>12</v>
      </c>
      <c r="O30" s="16">
        <v>33</v>
      </c>
      <c r="P30" s="16">
        <v>45</v>
      </c>
      <c r="Q30" s="16">
        <v>314</v>
      </c>
      <c r="R30" s="16">
        <v>302</v>
      </c>
      <c r="S30" s="17">
        <v>1.84E-6</v>
      </c>
      <c r="T30" s="17">
        <v>1.98E-3</v>
      </c>
      <c r="U30" s="16" t="s">
        <v>2183</v>
      </c>
    </row>
    <row r="31" spans="1:21">
      <c r="A31" s="16" t="s">
        <v>2661</v>
      </c>
      <c r="B31" s="16" t="s">
        <v>3685</v>
      </c>
      <c r="C31" s="16" t="s">
        <v>4021</v>
      </c>
      <c r="D31" s="16">
        <f t="shared" si="0"/>
        <v>296277</v>
      </c>
      <c r="E31" s="16">
        <v>296677</v>
      </c>
      <c r="F31" s="16" t="s">
        <v>4065</v>
      </c>
      <c r="G31" s="16">
        <v>400</v>
      </c>
      <c r="H31" s="16">
        <v>47</v>
      </c>
      <c r="I31" s="16">
        <v>79</v>
      </c>
      <c r="J31" s="19" t="s">
        <v>3582</v>
      </c>
      <c r="K31" s="25" t="s">
        <v>3585</v>
      </c>
      <c r="L31" s="16">
        <v>11</v>
      </c>
      <c r="M31" s="16" t="s">
        <v>101</v>
      </c>
      <c r="N31" s="16">
        <v>10</v>
      </c>
      <c r="O31" s="16">
        <v>17</v>
      </c>
      <c r="P31" s="16">
        <v>27</v>
      </c>
      <c r="Q31" s="16">
        <v>336</v>
      </c>
      <c r="R31" s="16">
        <v>326</v>
      </c>
      <c r="S31" s="17">
        <v>3.23E-6</v>
      </c>
      <c r="T31" s="17">
        <v>1.66E-2</v>
      </c>
      <c r="U31" s="16" t="s">
        <v>2189</v>
      </c>
    </row>
    <row r="32" spans="1:21">
      <c r="A32" s="16" t="s">
        <v>2661</v>
      </c>
      <c r="B32" s="16" t="s">
        <v>3685</v>
      </c>
      <c r="C32" s="16" t="s">
        <v>4021</v>
      </c>
      <c r="D32" s="16">
        <f t="shared" si="0"/>
        <v>296277</v>
      </c>
      <c r="E32" s="16">
        <v>296677</v>
      </c>
      <c r="F32" s="16" t="s">
        <v>4065</v>
      </c>
      <c r="G32" s="16">
        <v>400</v>
      </c>
      <c r="H32" s="16">
        <v>52</v>
      </c>
      <c r="I32" s="16">
        <v>81</v>
      </c>
      <c r="J32" s="19" t="s">
        <v>3582</v>
      </c>
      <c r="K32" s="25" t="s">
        <v>3585</v>
      </c>
      <c r="L32" s="16">
        <v>11</v>
      </c>
      <c r="M32" s="16" t="s">
        <v>101</v>
      </c>
      <c r="N32" s="16">
        <v>10</v>
      </c>
      <c r="O32" s="16">
        <v>12</v>
      </c>
      <c r="P32" s="16">
        <v>22</v>
      </c>
      <c r="Q32" s="16">
        <v>336</v>
      </c>
      <c r="R32" s="16">
        <v>326</v>
      </c>
      <c r="S32" s="17">
        <v>3.23E-6</v>
      </c>
      <c r="T32" s="17">
        <v>1.66E-2</v>
      </c>
      <c r="U32" s="16" t="s">
        <v>2189</v>
      </c>
    </row>
    <row r="33" spans="1:21">
      <c r="A33" s="16" t="s">
        <v>2661</v>
      </c>
      <c r="B33" s="16" t="s">
        <v>3685</v>
      </c>
      <c r="C33" s="16" t="s">
        <v>4021</v>
      </c>
      <c r="D33" s="16">
        <f t="shared" si="0"/>
        <v>296277</v>
      </c>
      <c r="E33" s="16">
        <v>296677</v>
      </c>
      <c r="F33" s="16" t="s">
        <v>4065</v>
      </c>
      <c r="G33" s="16">
        <v>400</v>
      </c>
      <c r="H33" s="16">
        <v>53</v>
      </c>
      <c r="I33" s="16">
        <v>79</v>
      </c>
      <c r="J33" s="19" t="s">
        <v>3582</v>
      </c>
      <c r="K33" s="25" t="s">
        <v>3585</v>
      </c>
      <c r="L33" s="16">
        <v>11</v>
      </c>
      <c r="M33" s="16" t="s">
        <v>101</v>
      </c>
      <c r="N33" s="16">
        <v>10</v>
      </c>
      <c r="O33" s="16">
        <v>11</v>
      </c>
      <c r="P33" s="16">
        <v>21</v>
      </c>
      <c r="Q33" s="16">
        <v>336</v>
      </c>
      <c r="R33" s="16">
        <v>326</v>
      </c>
      <c r="S33" s="17">
        <v>3.23E-6</v>
      </c>
      <c r="T33" s="17">
        <v>1.66E-2</v>
      </c>
      <c r="U33" s="16" t="s">
        <v>2189</v>
      </c>
    </row>
    <row r="34" spans="1:21">
      <c r="A34" s="16" t="s">
        <v>2888</v>
      </c>
      <c r="B34" s="16" t="s">
        <v>3716</v>
      </c>
      <c r="C34" s="16" t="s">
        <v>4022</v>
      </c>
      <c r="D34" s="16">
        <f t="shared" si="0"/>
        <v>1316477</v>
      </c>
      <c r="E34" s="16">
        <v>1316877</v>
      </c>
      <c r="F34" s="16" t="s">
        <v>4066</v>
      </c>
      <c r="G34" s="16">
        <v>400</v>
      </c>
      <c r="H34" s="16">
        <v>211</v>
      </c>
      <c r="I34" s="16">
        <v>320</v>
      </c>
      <c r="J34" s="19" t="s">
        <v>3582</v>
      </c>
      <c r="K34" s="25" t="s">
        <v>3585</v>
      </c>
      <c r="L34" s="16">
        <v>11</v>
      </c>
      <c r="M34" s="16" t="s">
        <v>101</v>
      </c>
      <c r="N34" s="16">
        <v>10</v>
      </c>
      <c r="O34" s="16">
        <v>31</v>
      </c>
      <c r="P34" s="16">
        <v>41</v>
      </c>
      <c r="Q34" s="16">
        <v>158</v>
      </c>
      <c r="R34" s="16">
        <v>148</v>
      </c>
      <c r="S34" s="17">
        <v>4.6199999999999998E-6</v>
      </c>
      <c r="T34" s="17">
        <v>1.7000000000000001E-2</v>
      </c>
      <c r="U34" s="16" t="s">
        <v>2190</v>
      </c>
    </row>
    <row r="35" spans="1:21">
      <c r="A35" s="16" t="s">
        <v>2888</v>
      </c>
      <c r="B35" s="16" t="s">
        <v>3716</v>
      </c>
      <c r="C35" s="16" t="s">
        <v>4022</v>
      </c>
      <c r="D35" s="16">
        <f t="shared" si="0"/>
        <v>1316477</v>
      </c>
      <c r="E35" s="16">
        <v>1316877</v>
      </c>
      <c r="F35" s="16" t="s">
        <v>4066</v>
      </c>
      <c r="G35" s="16">
        <v>400</v>
      </c>
      <c r="H35" s="16">
        <v>212</v>
      </c>
      <c r="I35" s="16">
        <v>299</v>
      </c>
      <c r="J35" s="19" t="s">
        <v>3582</v>
      </c>
      <c r="K35" s="25" t="s">
        <v>3585</v>
      </c>
      <c r="L35" s="16">
        <v>11</v>
      </c>
      <c r="M35" s="16" t="s">
        <v>101</v>
      </c>
      <c r="N35" s="16">
        <v>10</v>
      </c>
      <c r="O35" s="16">
        <v>30</v>
      </c>
      <c r="P35" s="16">
        <v>40</v>
      </c>
      <c r="Q35" s="16">
        <v>158</v>
      </c>
      <c r="R35" s="16">
        <v>148</v>
      </c>
      <c r="S35" s="17">
        <v>4.6199999999999998E-6</v>
      </c>
      <c r="T35" s="17">
        <v>1.7000000000000001E-2</v>
      </c>
      <c r="U35" s="16" t="s">
        <v>2190</v>
      </c>
    </row>
    <row r="36" spans="1:21">
      <c r="A36" s="16" t="s">
        <v>2889</v>
      </c>
      <c r="B36" s="16" t="s">
        <v>3754</v>
      </c>
      <c r="C36" s="16" t="s">
        <v>4044</v>
      </c>
      <c r="D36" s="16">
        <f t="shared" si="0"/>
        <v>171714</v>
      </c>
      <c r="E36" s="16">
        <v>172114</v>
      </c>
      <c r="F36" s="16" t="s">
        <v>4066</v>
      </c>
      <c r="G36" s="16">
        <v>400</v>
      </c>
      <c r="H36" s="16">
        <v>140</v>
      </c>
      <c r="I36" s="16">
        <v>300</v>
      </c>
      <c r="J36" s="19" t="s">
        <v>3582</v>
      </c>
      <c r="K36" s="25" t="s">
        <v>3585</v>
      </c>
      <c r="L36" s="16">
        <v>11</v>
      </c>
      <c r="M36" s="16" t="s">
        <v>101</v>
      </c>
      <c r="N36" s="16">
        <v>10</v>
      </c>
      <c r="O36" s="16">
        <v>10</v>
      </c>
      <c r="P36" s="16">
        <v>20</v>
      </c>
      <c r="Q36" s="16">
        <v>250</v>
      </c>
      <c r="R36" s="16">
        <v>240</v>
      </c>
      <c r="S36" s="17">
        <v>2.5700000000000001E-5</v>
      </c>
      <c r="T36" s="17">
        <v>6.1800000000000001E-2</v>
      </c>
      <c r="U36" s="16" t="s">
        <v>2191</v>
      </c>
    </row>
    <row r="37" spans="1:21">
      <c r="A37" s="16" t="s">
        <v>2890</v>
      </c>
      <c r="B37" s="16" t="s">
        <v>3685</v>
      </c>
      <c r="C37" s="16" t="s">
        <v>4071</v>
      </c>
      <c r="D37" s="16">
        <f t="shared" si="0"/>
        <v>2969385</v>
      </c>
      <c r="E37" s="16">
        <v>2969785</v>
      </c>
      <c r="F37" s="16" t="s">
        <v>4066</v>
      </c>
      <c r="G37" s="16">
        <v>400</v>
      </c>
      <c r="H37" s="16">
        <v>2</v>
      </c>
      <c r="I37" s="16">
        <v>181</v>
      </c>
      <c r="J37" s="19" t="s">
        <v>3584</v>
      </c>
      <c r="K37" s="25" t="s">
        <v>3585</v>
      </c>
      <c r="L37" s="16">
        <v>11</v>
      </c>
      <c r="M37" s="16" t="s">
        <v>101</v>
      </c>
      <c r="N37" s="16">
        <v>10</v>
      </c>
      <c r="O37" s="16">
        <v>25</v>
      </c>
      <c r="P37" s="16">
        <v>35</v>
      </c>
      <c r="Q37" s="16">
        <v>373</v>
      </c>
      <c r="R37" s="16">
        <v>363</v>
      </c>
      <c r="S37" s="17">
        <v>2.6400000000000001E-5</v>
      </c>
      <c r="T37" s="17">
        <v>6.1800000000000001E-2</v>
      </c>
      <c r="U37" s="16" t="s">
        <v>2192</v>
      </c>
    </row>
    <row r="38" spans="1:21">
      <c r="A38" s="16" t="s">
        <v>2891</v>
      </c>
      <c r="B38" s="16" t="s">
        <v>3685</v>
      </c>
      <c r="C38" s="16" t="s">
        <v>4070</v>
      </c>
      <c r="D38" s="16">
        <f t="shared" si="0"/>
        <v>3016265</v>
      </c>
      <c r="E38" s="16">
        <v>3016665</v>
      </c>
      <c r="F38" s="16" t="s">
        <v>4065</v>
      </c>
      <c r="G38" s="16">
        <v>400</v>
      </c>
      <c r="H38" s="16">
        <v>9</v>
      </c>
      <c r="I38" s="16">
        <v>69</v>
      </c>
      <c r="J38" s="19" t="s">
        <v>3584</v>
      </c>
      <c r="K38" s="25" t="s">
        <v>3585</v>
      </c>
      <c r="L38" s="16">
        <v>11</v>
      </c>
      <c r="M38" s="16" t="s">
        <v>101</v>
      </c>
      <c r="N38" s="16">
        <v>10</v>
      </c>
      <c r="O38" s="16">
        <v>30</v>
      </c>
      <c r="P38" s="16">
        <v>40</v>
      </c>
      <c r="Q38" s="16">
        <v>361</v>
      </c>
      <c r="R38" s="16">
        <v>351</v>
      </c>
      <c r="S38" s="17">
        <v>7.6500000000000003E-5</v>
      </c>
      <c r="T38" s="17">
        <v>0.16400000000000001</v>
      </c>
      <c r="U38" s="16" t="s">
        <v>2193</v>
      </c>
    </row>
    <row r="39" spans="1:21">
      <c r="A39" s="16" t="s">
        <v>2892</v>
      </c>
      <c r="B39" s="16" t="s">
        <v>3610</v>
      </c>
      <c r="C39" s="16" t="s">
        <v>4085</v>
      </c>
      <c r="D39" s="16">
        <f t="shared" si="0"/>
        <v>2715488</v>
      </c>
      <c r="E39" s="16">
        <v>2715888</v>
      </c>
      <c r="F39" s="16" t="s">
        <v>4065</v>
      </c>
      <c r="G39" s="16">
        <v>400</v>
      </c>
      <c r="H39" s="16">
        <v>5</v>
      </c>
      <c r="I39" s="16">
        <v>165</v>
      </c>
      <c r="J39" s="19" t="s">
        <v>3583</v>
      </c>
      <c r="K39" s="25" t="s">
        <v>3585</v>
      </c>
      <c r="L39" s="16">
        <v>11</v>
      </c>
      <c r="M39" s="16" t="s">
        <v>101</v>
      </c>
      <c r="N39" s="16">
        <v>10</v>
      </c>
      <c r="O39" s="16">
        <v>10</v>
      </c>
      <c r="P39" s="16">
        <v>20</v>
      </c>
      <c r="Q39" s="16">
        <v>385</v>
      </c>
      <c r="R39" s="16">
        <v>375</v>
      </c>
      <c r="S39" s="17">
        <v>5.9900000000000002E-6</v>
      </c>
      <c r="T39" s="17">
        <v>1.7100000000000001E-2</v>
      </c>
      <c r="U39" s="16" t="s">
        <v>2194</v>
      </c>
    </row>
    <row r="40" spans="1:21">
      <c r="A40" s="16" t="s">
        <v>2893</v>
      </c>
      <c r="B40" s="16" t="s">
        <v>3696</v>
      </c>
      <c r="C40" s="16" t="s">
        <v>4088</v>
      </c>
      <c r="D40" s="16">
        <f t="shared" si="0"/>
        <v>3535469</v>
      </c>
      <c r="E40" s="16">
        <v>3535869</v>
      </c>
      <c r="F40" s="16" t="s">
        <v>4065</v>
      </c>
      <c r="G40" s="16">
        <v>400</v>
      </c>
      <c r="H40" s="16">
        <v>3</v>
      </c>
      <c r="I40" s="16">
        <v>129</v>
      </c>
      <c r="J40" s="19" t="s">
        <v>3583</v>
      </c>
      <c r="K40" s="25" t="s">
        <v>3585</v>
      </c>
      <c r="L40" s="16">
        <v>11</v>
      </c>
      <c r="M40" s="16" t="s">
        <v>101</v>
      </c>
      <c r="N40" s="16">
        <v>10</v>
      </c>
      <c r="O40" s="16">
        <v>33</v>
      </c>
      <c r="P40" s="16">
        <v>43</v>
      </c>
      <c r="Q40" s="16">
        <v>364</v>
      </c>
      <c r="R40" s="16">
        <v>354</v>
      </c>
      <c r="S40" s="17">
        <v>6.5700000000000002E-7</v>
      </c>
      <c r="T40" s="17">
        <v>1.66E-2</v>
      </c>
      <c r="U40" s="16" t="s">
        <v>2195</v>
      </c>
    </row>
    <row r="41" spans="1:21">
      <c r="A41" s="16" t="s">
        <v>2894</v>
      </c>
      <c r="B41" s="16" t="s">
        <v>3610</v>
      </c>
      <c r="C41" s="16" t="s">
        <v>4105</v>
      </c>
      <c r="D41" s="16">
        <f t="shared" si="0"/>
        <v>144207</v>
      </c>
      <c r="E41" s="16">
        <v>144607</v>
      </c>
      <c r="F41" s="16" t="s">
        <v>4065</v>
      </c>
      <c r="G41" s="16">
        <v>400</v>
      </c>
      <c r="H41" s="16">
        <v>1</v>
      </c>
      <c r="I41" s="16">
        <v>50</v>
      </c>
      <c r="J41" s="19" t="s">
        <v>3583</v>
      </c>
      <c r="K41" s="25" t="s">
        <v>3585</v>
      </c>
      <c r="L41" s="16">
        <v>11</v>
      </c>
      <c r="M41" s="16" t="s">
        <v>101</v>
      </c>
      <c r="N41" s="16">
        <v>10</v>
      </c>
      <c r="O41" s="16">
        <v>11</v>
      </c>
      <c r="P41" s="16">
        <v>21</v>
      </c>
      <c r="Q41" s="16">
        <v>388</v>
      </c>
      <c r="R41" s="16">
        <v>378</v>
      </c>
      <c r="S41" s="17">
        <v>5.3000000000000001E-6</v>
      </c>
      <c r="T41" s="17">
        <v>1.7000000000000001E-2</v>
      </c>
      <c r="U41" s="16" t="s">
        <v>2196</v>
      </c>
    </row>
    <row r="42" spans="1:21">
      <c r="A42" s="16" t="s">
        <v>2661</v>
      </c>
      <c r="B42" s="16" t="s">
        <v>3685</v>
      </c>
      <c r="C42" s="16" t="s">
        <v>4021</v>
      </c>
      <c r="D42" s="16">
        <f t="shared" si="0"/>
        <v>296277</v>
      </c>
      <c r="E42" s="16">
        <v>296677</v>
      </c>
      <c r="F42" s="16" t="s">
        <v>4065</v>
      </c>
      <c r="G42" s="16">
        <v>400</v>
      </c>
      <c r="H42" s="16">
        <v>47</v>
      </c>
      <c r="I42" s="16">
        <v>79</v>
      </c>
      <c r="J42" s="19" t="s">
        <v>3582</v>
      </c>
      <c r="K42" s="25" t="s">
        <v>3585</v>
      </c>
      <c r="L42" s="16">
        <v>11</v>
      </c>
      <c r="M42" s="16" t="s">
        <v>102</v>
      </c>
      <c r="N42" s="16">
        <v>11</v>
      </c>
      <c r="O42" s="16">
        <v>5</v>
      </c>
      <c r="P42" s="16">
        <v>16</v>
      </c>
      <c r="Q42" s="16">
        <v>348</v>
      </c>
      <c r="R42" s="16">
        <v>337</v>
      </c>
      <c r="S42" s="17">
        <v>3.3799999999999998E-7</v>
      </c>
      <c r="T42" s="17">
        <v>4.3600000000000002E-3</v>
      </c>
      <c r="U42" s="16" t="s">
        <v>2197</v>
      </c>
    </row>
    <row r="43" spans="1:21">
      <c r="A43" s="16" t="s">
        <v>2895</v>
      </c>
      <c r="B43" s="16" t="s">
        <v>3720</v>
      </c>
      <c r="C43" s="16" t="s">
        <v>4025</v>
      </c>
      <c r="D43" s="16">
        <f t="shared" si="0"/>
        <v>100017</v>
      </c>
      <c r="E43" s="16">
        <v>100417</v>
      </c>
      <c r="F43" s="16" t="s">
        <v>4065</v>
      </c>
      <c r="G43" s="16">
        <v>400</v>
      </c>
      <c r="H43" s="16">
        <v>259</v>
      </c>
      <c r="I43" s="16">
        <v>331</v>
      </c>
      <c r="J43" s="19" t="s">
        <v>3582</v>
      </c>
      <c r="K43" s="25" t="s">
        <v>3585</v>
      </c>
      <c r="L43" s="16">
        <v>11</v>
      </c>
      <c r="M43" s="16" t="s">
        <v>102</v>
      </c>
      <c r="N43" s="16">
        <v>11</v>
      </c>
      <c r="O43" s="16">
        <v>48</v>
      </c>
      <c r="P43" s="16">
        <v>59</v>
      </c>
      <c r="Q43" s="16">
        <v>93</v>
      </c>
      <c r="R43" s="16">
        <v>82</v>
      </c>
      <c r="S43" s="17">
        <v>1.6799999999999998E-5</v>
      </c>
      <c r="T43" s="17">
        <v>7.2499999999999995E-2</v>
      </c>
      <c r="U43" s="16" t="s">
        <v>2198</v>
      </c>
    </row>
    <row r="44" spans="1:21">
      <c r="A44" s="16" t="s">
        <v>2896</v>
      </c>
      <c r="B44" s="16" t="s">
        <v>3745</v>
      </c>
      <c r="C44" s="16" t="s">
        <v>4040</v>
      </c>
      <c r="D44" s="16">
        <f t="shared" si="0"/>
        <v>310776</v>
      </c>
      <c r="E44" s="16">
        <v>311176</v>
      </c>
      <c r="F44" s="16" t="s">
        <v>4065</v>
      </c>
      <c r="G44" s="16">
        <v>400</v>
      </c>
      <c r="H44" s="16">
        <v>175</v>
      </c>
      <c r="I44" s="16">
        <v>280</v>
      </c>
      <c r="J44" s="19" t="s">
        <v>3582</v>
      </c>
      <c r="K44" s="25" t="s">
        <v>3585</v>
      </c>
      <c r="L44" s="16">
        <v>11</v>
      </c>
      <c r="M44" s="16" t="s">
        <v>102</v>
      </c>
      <c r="N44" s="16">
        <v>11</v>
      </c>
      <c r="O44" s="16">
        <v>22</v>
      </c>
      <c r="P44" s="16">
        <v>33</v>
      </c>
      <c r="Q44" s="16">
        <v>203</v>
      </c>
      <c r="R44" s="16">
        <v>192</v>
      </c>
      <c r="S44" s="17">
        <v>3.7400000000000001E-5</v>
      </c>
      <c r="T44" s="17">
        <v>0.13300000000000001</v>
      </c>
      <c r="U44" s="16" t="s">
        <v>2199</v>
      </c>
    </row>
    <row r="45" spans="1:21">
      <c r="A45" s="16" t="s">
        <v>2897</v>
      </c>
      <c r="B45" s="16" t="s">
        <v>3762</v>
      </c>
      <c r="C45" s="16" t="s">
        <v>4049</v>
      </c>
      <c r="D45" s="16">
        <f t="shared" si="0"/>
        <v>1356471</v>
      </c>
      <c r="E45" s="16">
        <v>1356871</v>
      </c>
      <c r="F45" s="16" t="s">
        <v>4066</v>
      </c>
      <c r="G45" s="16">
        <v>400</v>
      </c>
      <c r="H45" s="16">
        <v>57</v>
      </c>
      <c r="I45" s="16">
        <v>204</v>
      </c>
      <c r="J45" s="19" t="s">
        <v>3582</v>
      </c>
      <c r="K45" s="25" t="s">
        <v>3585</v>
      </c>
      <c r="L45" s="16">
        <v>11</v>
      </c>
      <c r="M45" s="16" t="s">
        <v>102</v>
      </c>
      <c r="N45" s="16">
        <v>11</v>
      </c>
      <c r="O45" s="16">
        <v>14</v>
      </c>
      <c r="P45" s="16">
        <v>25</v>
      </c>
      <c r="Q45" s="16">
        <v>329</v>
      </c>
      <c r="R45" s="16">
        <v>318</v>
      </c>
      <c r="S45" s="17">
        <v>7.9400000000000002E-6</v>
      </c>
      <c r="T45" s="17">
        <v>4.1000000000000002E-2</v>
      </c>
      <c r="U45" s="16" t="s">
        <v>2200</v>
      </c>
    </row>
    <row r="46" spans="1:21">
      <c r="A46" s="16" t="s">
        <v>2898</v>
      </c>
      <c r="B46" s="16" t="s">
        <v>3685</v>
      </c>
      <c r="C46" s="16" t="s">
        <v>4119</v>
      </c>
      <c r="D46" s="16">
        <f t="shared" si="0"/>
        <v>21480</v>
      </c>
      <c r="E46" s="16">
        <v>21880</v>
      </c>
      <c r="F46" s="16" t="s">
        <v>4065</v>
      </c>
      <c r="G46" s="16">
        <v>400</v>
      </c>
      <c r="H46" s="16">
        <v>334</v>
      </c>
      <c r="I46" s="16">
        <v>367</v>
      </c>
      <c r="J46" s="19" t="s">
        <v>3584</v>
      </c>
      <c r="K46" s="25" t="s">
        <v>3585</v>
      </c>
      <c r="L46" s="16">
        <v>11</v>
      </c>
      <c r="M46" s="16" t="s">
        <v>102</v>
      </c>
      <c r="N46" s="16">
        <v>11</v>
      </c>
      <c r="O46" s="16">
        <v>25</v>
      </c>
      <c r="P46" s="16">
        <v>36</v>
      </c>
      <c r="Q46" s="16">
        <v>41</v>
      </c>
      <c r="R46" s="16">
        <v>30</v>
      </c>
      <c r="S46" s="17">
        <v>3.3799999999999998E-7</v>
      </c>
      <c r="T46" s="17">
        <v>4.3600000000000002E-3</v>
      </c>
      <c r="U46" s="16" t="s">
        <v>2197</v>
      </c>
    </row>
    <row r="47" spans="1:21">
      <c r="A47" s="16" t="s">
        <v>2899</v>
      </c>
      <c r="B47" s="16" t="s">
        <v>3685</v>
      </c>
      <c r="C47" s="16" t="s">
        <v>4068</v>
      </c>
      <c r="D47" s="16">
        <f t="shared" si="0"/>
        <v>161941</v>
      </c>
      <c r="E47" s="16">
        <v>162341</v>
      </c>
      <c r="F47" s="16" t="s">
        <v>4066</v>
      </c>
      <c r="G47" s="16">
        <v>400</v>
      </c>
      <c r="H47" s="16">
        <v>27</v>
      </c>
      <c r="I47" s="16">
        <v>223</v>
      </c>
      <c r="J47" s="19" t="s">
        <v>3584</v>
      </c>
      <c r="K47" s="25" t="s">
        <v>3585</v>
      </c>
      <c r="L47" s="16">
        <v>11</v>
      </c>
      <c r="M47" s="16" t="s">
        <v>102</v>
      </c>
      <c r="N47" s="16">
        <v>11</v>
      </c>
      <c r="O47" s="16">
        <v>33</v>
      </c>
      <c r="P47" s="16">
        <v>44</v>
      </c>
      <c r="Q47" s="16">
        <v>340</v>
      </c>
      <c r="R47" s="16">
        <v>329</v>
      </c>
      <c r="S47" s="17">
        <v>7.7000000000000001E-5</v>
      </c>
      <c r="T47" s="17">
        <v>0.19900000000000001</v>
      </c>
      <c r="U47" s="16" t="s">
        <v>2202</v>
      </c>
    </row>
    <row r="48" spans="1:21">
      <c r="A48" s="16" t="s">
        <v>2900</v>
      </c>
      <c r="B48" s="16" t="s">
        <v>3685</v>
      </c>
      <c r="C48" s="16" t="s">
        <v>4069</v>
      </c>
      <c r="D48" s="16">
        <f t="shared" si="0"/>
        <v>12147026</v>
      </c>
      <c r="E48" s="16">
        <v>12147426</v>
      </c>
      <c r="F48" s="16" t="s">
        <v>4065</v>
      </c>
      <c r="G48" s="16">
        <v>400</v>
      </c>
      <c r="H48" s="16">
        <v>1</v>
      </c>
      <c r="I48" s="16">
        <v>170</v>
      </c>
      <c r="J48" s="19" t="s">
        <v>3584</v>
      </c>
      <c r="K48" s="25" t="s">
        <v>3585</v>
      </c>
      <c r="L48" s="16">
        <v>11</v>
      </c>
      <c r="M48" s="16" t="s">
        <v>102</v>
      </c>
      <c r="N48" s="16">
        <v>11</v>
      </c>
      <c r="O48" s="16">
        <v>1</v>
      </c>
      <c r="P48" s="16">
        <v>12</v>
      </c>
      <c r="Q48" s="16">
        <v>398</v>
      </c>
      <c r="R48" s="16">
        <v>387</v>
      </c>
      <c r="S48" s="17">
        <v>4.6300000000000001E-5</v>
      </c>
      <c r="T48" s="17">
        <v>0.13300000000000001</v>
      </c>
      <c r="U48" s="16" t="s">
        <v>2203</v>
      </c>
    </row>
    <row r="49" spans="1:21">
      <c r="A49" s="16" t="s">
        <v>2901</v>
      </c>
      <c r="B49" s="16" t="s">
        <v>3685</v>
      </c>
      <c r="C49" s="16" t="s">
        <v>4078</v>
      </c>
      <c r="D49" s="16">
        <f t="shared" si="0"/>
        <v>2072806</v>
      </c>
      <c r="E49" s="16">
        <v>2073206</v>
      </c>
      <c r="F49" s="16" t="s">
        <v>4065</v>
      </c>
      <c r="G49" s="16">
        <v>400</v>
      </c>
      <c r="H49" s="16">
        <v>5</v>
      </c>
      <c r="I49" s="16">
        <v>149</v>
      </c>
      <c r="J49" s="19" t="s">
        <v>3584</v>
      </c>
      <c r="K49" s="25" t="s">
        <v>3585</v>
      </c>
      <c r="L49" s="16">
        <v>11</v>
      </c>
      <c r="M49" s="16" t="s">
        <v>102</v>
      </c>
      <c r="N49" s="16">
        <v>11</v>
      </c>
      <c r="O49" s="16">
        <v>25</v>
      </c>
      <c r="P49" s="16">
        <v>36</v>
      </c>
      <c r="Q49" s="16">
        <v>370</v>
      </c>
      <c r="R49" s="16">
        <v>359</v>
      </c>
      <c r="S49" s="17">
        <v>7.9400000000000002E-6</v>
      </c>
      <c r="T49" s="17">
        <v>4.1000000000000002E-2</v>
      </c>
      <c r="U49" s="16" t="s">
        <v>2200</v>
      </c>
    </row>
    <row r="50" spans="1:21">
      <c r="A50" s="16" t="s">
        <v>2902</v>
      </c>
      <c r="B50" s="16" t="s">
        <v>3685</v>
      </c>
      <c r="C50" s="16" t="s">
        <v>4082</v>
      </c>
      <c r="D50" s="16">
        <f t="shared" si="0"/>
        <v>246272</v>
      </c>
      <c r="E50" s="16">
        <v>246672</v>
      </c>
      <c r="F50" s="16" t="s">
        <v>4065</v>
      </c>
      <c r="G50" s="16">
        <v>400</v>
      </c>
      <c r="H50" s="16">
        <v>60</v>
      </c>
      <c r="I50" s="16">
        <v>139</v>
      </c>
      <c r="J50" s="19" t="s">
        <v>3584</v>
      </c>
      <c r="K50" s="25" t="s">
        <v>3585</v>
      </c>
      <c r="L50" s="16">
        <v>11</v>
      </c>
      <c r="M50" s="16" t="s">
        <v>102</v>
      </c>
      <c r="N50" s="16">
        <v>11</v>
      </c>
      <c r="O50" s="16">
        <v>37</v>
      </c>
      <c r="P50" s="16">
        <v>48</v>
      </c>
      <c r="Q50" s="16">
        <v>303</v>
      </c>
      <c r="R50" s="16">
        <v>292</v>
      </c>
      <c r="S50" s="17">
        <v>4.49E-5</v>
      </c>
      <c r="T50" s="17">
        <v>0.13300000000000001</v>
      </c>
      <c r="U50" s="16" t="s">
        <v>2204</v>
      </c>
    </row>
    <row r="51" spans="1:21">
      <c r="A51" s="16" t="s">
        <v>2903</v>
      </c>
      <c r="B51" s="5" t="s">
        <v>3707</v>
      </c>
      <c r="C51" s="16" t="s">
        <v>4087</v>
      </c>
      <c r="D51" s="16">
        <f t="shared" si="0"/>
        <v>1256581</v>
      </c>
      <c r="E51" s="16">
        <v>1256981</v>
      </c>
      <c r="F51" s="16" t="s">
        <v>4066</v>
      </c>
      <c r="G51" s="16">
        <v>400</v>
      </c>
      <c r="H51" s="16">
        <v>326</v>
      </c>
      <c r="I51" s="16">
        <v>399</v>
      </c>
      <c r="J51" s="19" t="s">
        <v>3583</v>
      </c>
      <c r="K51" s="25" t="s">
        <v>3585</v>
      </c>
      <c r="L51" s="16">
        <v>11</v>
      </c>
      <c r="M51" s="16" t="s">
        <v>102</v>
      </c>
      <c r="N51" s="16">
        <v>11</v>
      </c>
      <c r="O51" s="16">
        <v>49</v>
      </c>
      <c r="P51" s="16">
        <v>60</v>
      </c>
      <c r="Q51" s="16">
        <v>25</v>
      </c>
      <c r="R51" s="16">
        <v>14</v>
      </c>
      <c r="S51" s="17">
        <v>3.41E-6</v>
      </c>
      <c r="T51" s="17">
        <v>2.93E-2</v>
      </c>
      <c r="U51" s="16" t="s">
        <v>2201</v>
      </c>
    </row>
    <row r="52" spans="1:21">
      <c r="A52" s="16" t="s">
        <v>2904</v>
      </c>
      <c r="B52" s="16" t="s">
        <v>3724</v>
      </c>
      <c r="C52" s="16" t="s">
        <v>4029</v>
      </c>
      <c r="D52" s="16">
        <f t="shared" si="0"/>
        <v>470554</v>
      </c>
      <c r="E52" s="16">
        <v>470954</v>
      </c>
      <c r="F52" s="16" t="s">
        <v>4065</v>
      </c>
      <c r="G52" s="16">
        <v>400</v>
      </c>
      <c r="H52" s="16">
        <v>60</v>
      </c>
      <c r="I52" s="16">
        <v>99</v>
      </c>
      <c r="J52" s="19" t="s">
        <v>3582</v>
      </c>
      <c r="K52" s="25" t="s">
        <v>3585</v>
      </c>
      <c r="L52" s="16">
        <v>11</v>
      </c>
      <c r="M52" s="16" t="s">
        <v>103</v>
      </c>
      <c r="N52" s="16">
        <v>12</v>
      </c>
      <c r="O52" s="16">
        <v>26</v>
      </c>
      <c r="P52" s="16">
        <v>38</v>
      </c>
      <c r="Q52" s="16">
        <v>314</v>
      </c>
      <c r="R52" s="16">
        <v>302</v>
      </c>
      <c r="S52" s="17">
        <v>2.0599999999999999E-8</v>
      </c>
      <c r="T52" s="17">
        <v>2.2099999999999998E-5</v>
      </c>
      <c r="U52" s="16" t="s">
        <v>1046</v>
      </c>
    </row>
    <row r="53" spans="1:21">
      <c r="A53" s="16" t="s">
        <v>2904</v>
      </c>
      <c r="B53" s="16" t="s">
        <v>3724</v>
      </c>
      <c r="C53" s="16" t="s">
        <v>4029</v>
      </c>
      <c r="D53" s="16">
        <f t="shared" si="0"/>
        <v>470554</v>
      </c>
      <c r="E53" s="16">
        <v>470954</v>
      </c>
      <c r="F53" s="16" t="s">
        <v>4065</v>
      </c>
      <c r="G53" s="16">
        <v>400</v>
      </c>
      <c r="H53" s="16">
        <v>64</v>
      </c>
      <c r="I53" s="16">
        <v>101</v>
      </c>
      <c r="J53" s="19" t="s">
        <v>3582</v>
      </c>
      <c r="K53" s="25" t="s">
        <v>3585</v>
      </c>
      <c r="L53" s="16">
        <v>11</v>
      </c>
      <c r="M53" s="16" t="s">
        <v>103</v>
      </c>
      <c r="N53" s="16">
        <v>12</v>
      </c>
      <c r="O53" s="16">
        <v>22</v>
      </c>
      <c r="P53" s="16">
        <v>34</v>
      </c>
      <c r="Q53" s="16">
        <v>314</v>
      </c>
      <c r="R53" s="16">
        <v>302</v>
      </c>
      <c r="S53" s="17">
        <v>2.0599999999999999E-8</v>
      </c>
      <c r="T53" s="17">
        <v>2.2099999999999998E-5</v>
      </c>
      <c r="U53" s="16" t="s">
        <v>1046</v>
      </c>
    </row>
    <row r="54" spans="1:21">
      <c r="A54" s="16" t="s">
        <v>2904</v>
      </c>
      <c r="B54" s="16" t="s">
        <v>3724</v>
      </c>
      <c r="C54" s="16" t="s">
        <v>4029</v>
      </c>
      <c r="D54" s="16">
        <f t="shared" si="0"/>
        <v>470554</v>
      </c>
      <c r="E54" s="16">
        <v>470954</v>
      </c>
      <c r="F54" s="16" t="s">
        <v>4065</v>
      </c>
      <c r="G54" s="16">
        <v>400</v>
      </c>
      <c r="H54" s="16">
        <v>65</v>
      </c>
      <c r="I54" s="16">
        <v>100</v>
      </c>
      <c r="J54" s="19" t="s">
        <v>3582</v>
      </c>
      <c r="K54" s="25" t="s">
        <v>3585</v>
      </c>
      <c r="L54" s="16">
        <v>11</v>
      </c>
      <c r="M54" s="16" t="s">
        <v>103</v>
      </c>
      <c r="N54" s="16">
        <v>12</v>
      </c>
      <c r="O54" s="16">
        <v>21</v>
      </c>
      <c r="P54" s="16">
        <v>33</v>
      </c>
      <c r="Q54" s="16">
        <v>314</v>
      </c>
      <c r="R54" s="16">
        <v>302</v>
      </c>
      <c r="S54" s="17">
        <v>2.0599999999999999E-8</v>
      </c>
      <c r="T54" s="17">
        <v>2.2099999999999998E-5</v>
      </c>
      <c r="U54" s="16" t="s">
        <v>1046</v>
      </c>
    </row>
    <row r="55" spans="1:21">
      <c r="A55" s="16" t="s">
        <v>2904</v>
      </c>
      <c r="B55" s="16" t="s">
        <v>3724</v>
      </c>
      <c r="C55" s="16" t="s">
        <v>4029</v>
      </c>
      <c r="D55" s="16">
        <f t="shared" si="0"/>
        <v>470554</v>
      </c>
      <c r="E55" s="16">
        <v>470954</v>
      </c>
      <c r="F55" s="16" t="s">
        <v>4065</v>
      </c>
      <c r="G55" s="16">
        <v>400</v>
      </c>
      <c r="H55" s="16">
        <v>65</v>
      </c>
      <c r="I55" s="16">
        <v>100</v>
      </c>
      <c r="J55" s="19" t="s">
        <v>3582</v>
      </c>
      <c r="K55" s="25" t="s">
        <v>3585</v>
      </c>
      <c r="L55" s="16">
        <v>11</v>
      </c>
      <c r="M55" s="16" t="s">
        <v>103</v>
      </c>
      <c r="N55" s="16">
        <v>12</v>
      </c>
      <c r="O55" s="16">
        <v>11</v>
      </c>
      <c r="P55" s="16">
        <v>23</v>
      </c>
      <c r="Q55" s="16">
        <v>324</v>
      </c>
      <c r="R55" s="16">
        <v>312</v>
      </c>
      <c r="S55" s="17">
        <v>2.0599999999999999E-8</v>
      </c>
      <c r="T55" s="17">
        <v>2.2099999999999998E-5</v>
      </c>
      <c r="U55" s="16" t="s">
        <v>1046</v>
      </c>
    </row>
    <row r="56" spans="1:21">
      <c r="A56" s="16" t="s">
        <v>2905</v>
      </c>
      <c r="B56" s="16" t="s">
        <v>3685</v>
      </c>
      <c r="C56" s="16" t="s">
        <v>4031</v>
      </c>
      <c r="D56" s="16">
        <f t="shared" si="0"/>
        <v>201929</v>
      </c>
      <c r="E56" s="16">
        <v>202329</v>
      </c>
      <c r="F56" s="16" t="s">
        <v>4065</v>
      </c>
      <c r="G56" s="16">
        <v>400</v>
      </c>
      <c r="H56" s="16">
        <v>103</v>
      </c>
      <c r="I56" s="16">
        <v>129</v>
      </c>
      <c r="J56" s="19" t="s">
        <v>3582</v>
      </c>
      <c r="K56" s="25" t="s">
        <v>3585</v>
      </c>
      <c r="L56" s="16">
        <v>11</v>
      </c>
      <c r="M56" s="16" t="s">
        <v>103</v>
      </c>
      <c r="N56" s="16">
        <v>12</v>
      </c>
      <c r="O56" s="16">
        <v>12</v>
      </c>
      <c r="P56" s="16">
        <v>24</v>
      </c>
      <c r="Q56" s="16">
        <v>285</v>
      </c>
      <c r="R56" s="16">
        <v>273</v>
      </c>
      <c r="S56" s="17">
        <v>1.29E-7</v>
      </c>
      <c r="T56" s="17">
        <v>1.03E-4</v>
      </c>
      <c r="U56" s="16" t="s">
        <v>2205</v>
      </c>
    </row>
    <row r="57" spans="1:21">
      <c r="A57" s="16" t="s">
        <v>2906</v>
      </c>
      <c r="B57" s="16" t="s">
        <v>3734</v>
      </c>
      <c r="C57" s="16" t="s">
        <v>4034</v>
      </c>
      <c r="D57" s="16">
        <f t="shared" si="0"/>
        <v>1102011</v>
      </c>
      <c r="E57" s="16">
        <v>1102411</v>
      </c>
      <c r="F57" s="16" t="s">
        <v>4066</v>
      </c>
      <c r="G57" s="16">
        <v>400</v>
      </c>
      <c r="H57" s="16">
        <v>113</v>
      </c>
      <c r="I57" s="16">
        <v>206</v>
      </c>
      <c r="J57" s="19" t="s">
        <v>3582</v>
      </c>
      <c r="K57" s="25" t="s">
        <v>3585</v>
      </c>
      <c r="L57" s="16">
        <v>11</v>
      </c>
      <c r="M57" s="16" t="s">
        <v>103</v>
      </c>
      <c r="N57" s="16">
        <v>12</v>
      </c>
      <c r="O57" s="16">
        <v>42</v>
      </c>
      <c r="P57" s="16">
        <v>54</v>
      </c>
      <c r="Q57" s="16">
        <v>245</v>
      </c>
      <c r="R57" s="16">
        <v>233</v>
      </c>
      <c r="S57" s="17">
        <v>1.88E-5</v>
      </c>
      <c r="T57" s="17">
        <v>1.06E-2</v>
      </c>
      <c r="U57" s="16" t="s">
        <v>2206</v>
      </c>
    </row>
    <row r="58" spans="1:21">
      <c r="A58" s="16" t="s">
        <v>2907</v>
      </c>
      <c r="B58" s="16" t="s">
        <v>3685</v>
      </c>
      <c r="C58" s="16" t="s">
        <v>4113</v>
      </c>
      <c r="D58" s="16">
        <f t="shared" si="0"/>
        <v>168652</v>
      </c>
      <c r="E58" s="16">
        <v>169052</v>
      </c>
      <c r="F58" s="16" t="s">
        <v>4066</v>
      </c>
      <c r="G58" s="16">
        <v>400</v>
      </c>
      <c r="H58" s="16">
        <v>183</v>
      </c>
      <c r="I58" s="16">
        <v>225</v>
      </c>
      <c r="J58" s="19" t="s">
        <v>3582</v>
      </c>
      <c r="K58" s="25" t="s">
        <v>3585</v>
      </c>
      <c r="L58" s="16">
        <v>11</v>
      </c>
      <c r="M58" s="16" t="s">
        <v>103</v>
      </c>
      <c r="N58" s="16">
        <v>12</v>
      </c>
      <c r="O58" s="16">
        <v>20</v>
      </c>
      <c r="P58" s="16">
        <v>32</v>
      </c>
      <c r="Q58" s="16">
        <v>197</v>
      </c>
      <c r="R58" s="16">
        <v>185</v>
      </c>
      <c r="S58" s="17">
        <v>4.3000000000000003E-6</v>
      </c>
      <c r="T58" s="17">
        <v>2.8E-3</v>
      </c>
      <c r="U58" s="16" t="s">
        <v>2207</v>
      </c>
    </row>
    <row r="59" spans="1:21">
      <c r="A59" s="16" t="s">
        <v>2681</v>
      </c>
      <c r="B59" s="16" t="s">
        <v>3744</v>
      </c>
      <c r="C59" s="16" t="s">
        <v>4039</v>
      </c>
      <c r="D59" s="16">
        <f t="shared" si="0"/>
        <v>216189</v>
      </c>
      <c r="E59" s="16">
        <v>216589</v>
      </c>
      <c r="F59" s="16" t="s">
        <v>4065</v>
      </c>
      <c r="G59" s="16">
        <v>400</v>
      </c>
      <c r="H59" s="16">
        <v>171</v>
      </c>
      <c r="I59" s="16">
        <v>293</v>
      </c>
      <c r="J59" s="19" t="s">
        <v>3582</v>
      </c>
      <c r="K59" s="25" t="s">
        <v>3585</v>
      </c>
      <c r="L59" s="16">
        <v>11</v>
      </c>
      <c r="M59" s="16" t="s">
        <v>103</v>
      </c>
      <c r="N59" s="16">
        <v>12</v>
      </c>
      <c r="O59" s="16">
        <v>20</v>
      </c>
      <c r="P59" s="16">
        <v>32</v>
      </c>
      <c r="Q59" s="16">
        <v>209</v>
      </c>
      <c r="R59" s="16">
        <v>197</v>
      </c>
      <c r="S59" s="17">
        <v>8.3399999999999994E-5</v>
      </c>
      <c r="T59" s="17">
        <v>3.8899999999999997E-2</v>
      </c>
      <c r="U59" s="16" t="s">
        <v>2208</v>
      </c>
    </row>
    <row r="60" spans="1:21">
      <c r="A60" s="16" t="s">
        <v>2908</v>
      </c>
      <c r="B60" s="16" t="s">
        <v>3750</v>
      </c>
      <c r="C60" s="16" t="s">
        <v>4042</v>
      </c>
      <c r="D60" s="16">
        <f t="shared" si="0"/>
        <v>2520113</v>
      </c>
      <c r="E60" s="16">
        <v>2520513</v>
      </c>
      <c r="F60" s="16" t="s">
        <v>4066</v>
      </c>
      <c r="G60" s="16">
        <v>400</v>
      </c>
      <c r="H60" s="16">
        <v>18</v>
      </c>
      <c r="I60" s="16">
        <v>54</v>
      </c>
      <c r="J60" s="19" t="s">
        <v>3582</v>
      </c>
      <c r="K60" s="25" t="s">
        <v>3585</v>
      </c>
      <c r="L60" s="16">
        <v>11</v>
      </c>
      <c r="M60" s="16" t="s">
        <v>103</v>
      </c>
      <c r="N60" s="16">
        <v>12</v>
      </c>
      <c r="O60" s="16">
        <v>23</v>
      </c>
      <c r="P60" s="16">
        <v>35</v>
      </c>
      <c r="Q60" s="16">
        <v>359</v>
      </c>
      <c r="R60" s="16">
        <v>347</v>
      </c>
      <c r="S60" s="17">
        <v>4.5900000000000001E-8</v>
      </c>
      <c r="T60" s="17">
        <v>3.9400000000000002E-5</v>
      </c>
      <c r="U60" s="16" t="s">
        <v>2209</v>
      </c>
    </row>
    <row r="61" spans="1:21">
      <c r="A61" s="16" t="s">
        <v>2908</v>
      </c>
      <c r="B61" s="16" t="s">
        <v>3750</v>
      </c>
      <c r="C61" s="16" t="s">
        <v>4042</v>
      </c>
      <c r="D61" s="16">
        <f t="shared" si="0"/>
        <v>2520113</v>
      </c>
      <c r="E61" s="16">
        <v>2520513</v>
      </c>
      <c r="F61" s="16" t="s">
        <v>4066</v>
      </c>
      <c r="G61" s="16">
        <v>400</v>
      </c>
      <c r="H61" s="16">
        <v>20</v>
      </c>
      <c r="I61" s="16">
        <v>55</v>
      </c>
      <c r="J61" s="19" t="s">
        <v>3582</v>
      </c>
      <c r="K61" s="25" t="s">
        <v>3585</v>
      </c>
      <c r="L61" s="16">
        <v>11</v>
      </c>
      <c r="M61" s="16" t="s">
        <v>103</v>
      </c>
      <c r="N61" s="16">
        <v>12</v>
      </c>
      <c r="O61" s="16">
        <v>21</v>
      </c>
      <c r="P61" s="16">
        <v>33</v>
      </c>
      <c r="Q61" s="16">
        <v>359</v>
      </c>
      <c r="R61" s="16">
        <v>347</v>
      </c>
      <c r="S61" s="17">
        <v>4.5900000000000001E-8</v>
      </c>
      <c r="T61" s="17">
        <v>3.9400000000000002E-5</v>
      </c>
      <c r="U61" s="16" t="s">
        <v>2209</v>
      </c>
    </row>
    <row r="62" spans="1:21">
      <c r="A62" s="16" t="s">
        <v>2683</v>
      </c>
      <c r="B62" s="16" t="s">
        <v>3760</v>
      </c>
      <c r="C62" s="16" t="s">
        <v>4049</v>
      </c>
      <c r="D62" s="16">
        <f t="shared" si="0"/>
        <v>198797</v>
      </c>
      <c r="E62" s="16">
        <v>199197</v>
      </c>
      <c r="F62" s="16" t="s">
        <v>4065</v>
      </c>
      <c r="G62" s="16">
        <v>400</v>
      </c>
      <c r="H62" s="16">
        <v>113</v>
      </c>
      <c r="I62" s="16">
        <v>171</v>
      </c>
      <c r="J62" s="19" t="s">
        <v>3582</v>
      </c>
      <c r="K62" s="25" t="s">
        <v>3585</v>
      </c>
      <c r="L62" s="16">
        <v>11</v>
      </c>
      <c r="M62" s="16" t="s">
        <v>103</v>
      </c>
      <c r="N62" s="16">
        <v>12</v>
      </c>
      <c r="O62" s="16">
        <v>39</v>
      </c>
      <c r="P62" s="16">
        <v>51</v>
      </c>
      <c r="Q62" s="16">
        <v>248</v>
      </c>
      <c r="R62" s="16">
        <v>236</v>
      </c>
      <c r="S62" s="17">
        <v>8.7899999999999997E-7</v>
      </c>
      <c r="T62" s="17">
        <v>6.0899999999999995E-4</v>
      </c>
      <c r="U62" s="16" t="s">
        <v>2210</v>
      </c>
    </row>
    <row r="63" spans="1:21">
      <c r="A63" s="16" t="s">
        <v>2683</v>
      </c>
      <c r="B63" s="16" t="s">
        <v>3760</v>
      </c>
      <c r="C63" s="16" t="s">
        <v>4049</v>
      </c>
      <c r="D63" s="16">
        <f t="shared" si="0"/>
        <v>198797</v>
      </c>
      <c r="E63" s="16">
        <v>199197</v>
      </c>
      <c r="F63" s="16" t="s">
        <v>4065</v>
      </c>
      <c r="G63" s="16">
        <v>400</v>
      </c>
      <c r="H63" s="16">
        <v>142</v>
      </c>
      <c r="I63" s="16">
        <v>194</v>
      </c>
      <c r="J63" s="19" t="s">
        <v>3582</v>
      </c>
      <c r="K63" s="25" t="s">
        <v>3585</v>
      </c>
      <c r="L63" s="16">
        <v>11</v>
      </c>
      <c r="M63" s="16" t="s">
        <v>103</v>
      </c>
      <c r="N63" s="16">
        <v>12</v>
      </c>
      <c r="O63" s="16">
        <v>10</v>
      </c>
      <c r="P63" s="16">
        <v>22</v>
      </c>
      <c r="Q63" s="16">
        <v>248</v>
      </c>
      <c r="R63" s="16">
        <v>236</v>
      </c>
      <c r="S63" s="17">
        <v>8.7899999999999997E-7</v>
      </c>
      <c r="T63" s="17">
        <v>6.0899999999999995E-4</v>
      </c>
      <c r="U63" s="16" t="s">
        <v>2210</v>
      </c>
    </row>
    <row r="64" spans="1:21">
      <c r="A64" s="16" t="s">
        <v>2909</v>
      </c>
      <c r="B64" s="16" t="s">
        <v>3685</v>
      </c>
      <c r="C64" s="16" t="s">
        <v>4071</v>
      </c>
      <c r="D64" s="16">
        <f t="shared" si="0"/>
        <v>2797211</v>
      </c>
      <c r="E64" s="16">
        <v>2797611</v>
      </c>
      <c r="F64" s="16" t="s">
        <v>4065</v>
      </c>
      <c r="G64" s="16">
        <v>400</v>
      </c>
      <c r="H64" s="16">
        <v>112</v>
      </c>
      <c r="I64" s="16">
        <v>170</v>
      </c>
      <c r="J64" s="19" t="s">
        <v>3584</v>
      </c>
      <c r="K64" s="25" t="s">
        <v>3585</v>
      </c>
      <c r="L64" s="16">
        <v>11</v>
      </c>
      <c r="M64" s="16" t="s">
        <v>103</v>
      </c>
      <c r="N64" s="16">
        <v>12</v>
      </c>
      <c r="O64" s="16">
        <v>45</v>
      </c>
      <c r="P64" s="16">
        <v>57</v>
      </c>
      <c r="Q64" s="16">
        <v>243</v>
      </c>
      <c r="R64" s="16">
        <v>231</v>
      </c>
      <c r="S64" s="17">
        <v>5.5999999999999999E-5</v>
      </c>
      <c r="T64" s="17">
        <v>2.7300000000000001E-2</v>
      </c>
      <c r="U64" s="16" t="s">
        <v>2211</v>
      </c>
    </row>
    <row r="65" spans="1:21">
      <c r="A65" s="16" t="s">
        <v>2910</v>
      </c>
      <c r="B65" s="16" t="s">
        <v>3685</v>
      </c>
      <c r="C65" s="16" t="s">
        <v>4069</v>
      </c>
      <c r="D65" s="16">
        <f t="shared" si="0"/>
        <v>7231055</v>
      </c>
      <c r="E65" s="16">
        <v>7231455</v>
      </c>
      <c r="F65" s="16" t="s">
        <v>4065</v>
      </c>
      <c r="G65" s="16">
        <v>400</v>
      </c>
      <c r="H65" s="16">
        <v>6</v>
      </c>
      <c r="I65" s="16">
        <v>221</v>
      </c>
      <c r="J65" s="19" t="s">
        <v>3584</v>
      </c>
      <c r="K65" s="25" t="s">
        <v>3585</v>
      </c>
      <c r="L65" s="16">
        <v>11</v>
      </c>
      <c r="M65" s="16" t="s">
        <v>103</v>
      </c>
      <c r="N65" s="16">
        <v>12</v>
      </c>
      <c r="O65" s="16">
        <v>46</v>
      </c>
      <c r="P65" s="16">
        <v>58</v>
      </c>
      <c r="Q65" s="16">
        <v>348</v>
      </c>
      <c r="R65" s="16">
        <v>336</v>
      </c>
      <c r="S65" s="17">
        <v>6.4200000000000002E-5</v>
      </c>
      <c r="T65" s="17">
        <v>3.0599999999999999E-2</v>
      </c>
      <c r="U65" s="16" t="s">
        <v>2212</v>
      </c>
    </row>
    <row r="66" spans="1:21">
      <c r="A66" s="16" t="s">
        <v>2911</v>
      </c>
      <c r="B66" s="16" t="s">
        <v>3685</v>
      </c>
      <c r="C66" s="16" t="s">
        <v>4069</v>
      </c>
      <c r="D66" s="16">
        <f t="shared" si="0"/>
        <v>9846403</v>
      </c>
      <c r="E66" s="16">
        <v>9846803</v>
      </c>
      <c r="F66" s="16" t="s">
        <v>4065</v>
      </c>
      <c r="G66" s="16">
        <v>400</v>
      </c>
      <c r="H66" s="16">
        <v>8</v>
      </c>
      <c r="I66" s="16">
        <v>150</v>
      </c>
      <c r="J66" s="19" t="s">
        <v>3584</v>
      </c>
      <c r="K66" s="25" t="s">
        <v>3585</v>
      </c>
      <c r="L66" s="16">
        <v>11</v>
      </c>
      <c r="M66" s="16" t="s">
        <v>103</v>
      </c>
      <c r="N66" s="16">
        <v>12</v>
      </c>
      <c r="O66" s="16">
        <v>46</v>
      </c>
      <c r="P66" s="16">
        <v>58</v>
      </c>
      <c r="Q66" s="16">
        <v>346</v>
      </c>
      <c r="R66" s="16">
        <v>334</v>
      </c>
      <c r="S66" s="17">
        <v>2.6800000000000001E-5</v>
      </c>
      <c r="T66" s="17">
        <v>1.4E-2</v>
      </c>
      <c r="U66" s="16" t="s">
        <v>2213</v>
      </c>
    </row>
    <row r="67" spans="1:21">
      <c r="A67" s="16" t="s">
        <v>2632</v>
      </c>
      <c r="B67" s="16" t="s">
        <v>3685</v>
      </c>
      <c r="C67" s="16" t="s">
        <v>4069</v>
      </c>
      <c r="D67" s="16">
        <f t="shared" si="0"/>
        <v>6823747</v>
      </c>
      <c r="E67" s="16">
        <v>6824147</v>
      </c>
      <c r="F67" s="16" t="s">
        <v>4065</v>
      </c>
      <c r="G67" s="16">
        <v>400</v>
      </c>
      <c r="H67" s="16">
        <v>130</v>
      </c>
      <c r="I67" s="16">
        <v>326</v>
      </c>
      <c r="J67" s="19" t="s">
        <v>3584</v>
      </c>
      <c r="K67" s="25" t="s">
        <v>3585</v>
      </c>
      <c r="L67" s="16">
        <v>11</v>
      </c>
      <c r="M67" s="16" t="s">
        <v>103</v>
      </c>
      <c r="N67" s="16">
        <v>12</v>
      </c>
      <c r="O67" s="16">
        <v>28</v>
      </c>
      <c r="P67" s="16">
        <v>40</v>
      </c>
      <c r="Q67" s="16">
        <v>242</v>
      </c>
      <c r="R67" s="16">
        <v>230</v>
      </c>
      <c r="S67" s="17">
        <v>4.6400000000000003E-5</v>
      </c>
      <c r="T67" s="17">
        <v>2.3199999999999998E-2</v>
      </c>
      <c r="U67" s="16" t="s">
        <v>2214</v>
      </c>
    </row>
    <row r="68" spans="1:21">
      <c r="A68" s="16" t="s">
        <v>2590</v>
      </c>
      <c r="B68" s="16" t="s">
        <v>3685</v>
      </c>
      <c r="C68" s="16" t="s">
        <v>4069</v>
      </c>
      <c r="D68" s="16">
        <f t="shared" si="0"/>
        <v>11443007</v>
      </c>
      <c r="E68" s="16">
        <v>11443407</v>
      </c>
      <c r="F68" s="16" t="s">
        <v>4065</v>
      </c>
      <c r="G68" s="16">
        <v>400</v>
      </c>
      <c r="H68" s="16">
        <v>224</v>
      </c>
      <c r="I68" s="16">
        <v>264</v>
      </c>
      <c r="J68" s="19" t="s">
        <v>3584</v>
      </c>
      <c r="K68" s="25" t="s">
        <v>3585</v>
      </c>
      <c r="L68" s="16">
        <v>11</v>
      </c>
      <c r="M68" s="16" t="s">
        <v>103</v>
      </c>
      <c r="N68" s="16">
        <v>12</v>
      </c>
      <c r="O68" s="16">
        <v>23</v>
      </c>
      <c r="P68" s="16">
        <v>35</v>
      </c>
      <c r="Q68" s="16">
        <v>153</v>
      </c>
      <c r="R68" s="16">
        <v>141</v>
      </c>
      <c r="S68" s="17">
        <v>2.0599999999999999E-8</v>
      </c>
      <c r="T68" s="17">
        <v>2.2099999999999998E-5</v>
      </c>
      <c r="U68" s="16" t="s">
        <v>1046</v>
      </c>
    </row>
    <row r="69" spans="1:21">
      <c r="A69" s="16" t="s">
        <v>2590</v>
      </c>
      <c r="B69" s="16" t="s">
        <v>3685</v>
      </c>
      <c r="C69" s="16" t="s">
        <v>4069</v>
      </c>
      <c r="D69" s="16">
        <f t="shared" si="0"/>
        <v>11443007</v>
      </c>
      <c r="E69" s="16">
        <v>11443407</v>
      </c>
      <c r="F69" s="16" t="s">
        <v>4065</v>
      </c>
      <c r="G69" s="16">
        <v>400</v>
      </c>
      <c r="H69" s="16">
        <v>224</v>
      </c>
      <c r="I69" s="16">
        <v>264</v>
      </c>
      <c r="J69" s="19" t="s">
        <v>3584</v>
      </c>
      <c r="K69" s="25" t="s">
        <v>3585</v>
      </c>
      <c r="L69" s="16">
        <v>11</v>
      </c>
      <c r="M69" s="16" t="s">
        <v>103</v>
      </c>
      <c r="N69" s="16">
        <v>12</v>
      </c>
      <c r="O69" s="16">
        <v>26</v>
      </c>
      <c r="P69" s="16">
        <v>38</v>
      </c>
      <c r="Q69" s="16">
        <v>150</v>
      </c>
      <c r="R69" s="16">
        <v>138</v>
      </c>
      <c r="S69" s="17">
        <v>2.0599999999999999E-8</v>
      </c>
      <c r="T69" s="17">
        <v>2.2099999999999998E-5</v>
      </c>
      <c r="U69" s="16" t="s">
        <v>1046</v>
      </c>
    </row>
    <row r="70" spans="1:21">
      <c r="A70" s="16" t="s">
        <v>2591</v>
      </c>
      <c r="B70" s="16" t="s">
        <v>3685</v>
      </c>
      <c r="C70" s="16" t="s">
        <v>4069</v>
      </c>
      <c r="D70" s="16">
        <f t="shared" si="0"/>
        <v>12232896</v>
      </c>
      <c r="E70" s="16">
        <v>12233296</v>
      </c>
      <c r="F70" s="16" t="s">
        <v>4066</v>
      </c>
      <c r="G70" s="16">
        <v>400</v>
      </c>
      <c r="H70" s="16">
        <v>209</v>
      </c>
      <c r="I70" s="16">
        <v>248</v>
      </c>
      <c r="J70" s="19" t="s">
        <v>3584</v>
      </c>
      <c r="K70" s="25" t="s">
        <v>3585</v>
      </c>
      <c r="L70" s="16">
        <v>11</v>
      </c>
      <c r="M70" s="16" t="s">
        <v>103</v>
      </c>
      <c r="N70" s="16">
        <v>12</v>
      </c>
      <c r="O70" s="16">
        <v>23</v>
      </c>
      <c r="P70" s="16">
        <v>35</v>
      </c>
      <c r="Q70" s="16">
        <v>168</v>
      </c>
      <c r="R70" s="16">
        <v>156</v>
      </c>
      <c r="S70" s="17">
        <v>2.0599999999999999E-8</v>
      </c>
      <c r="T70" s="17">
        <v>2.2099999999999998E-5</v>
      </c>
      <c r="U70" s="16" t="s">
        <v>1046</v>
      </c>
    </row>
    <row r="71" spans="1:21">
      <c r="A71" s="16" t="s">
        <v>2591</v>
      </c>
      <c r="B71" s="16" t="s">
        <v>3685</v>
      </c>
      <c r="C71" s="16" t="s">
        <v>4069</v>
      </c>
      <c r="D71" s="16">
        <f t="shared" si="0"/>
        <v>12232896</v>
      </c>
      <c r="E71" s="16">
        <v>12233296</v>
      </c>
      <c r="F71" s="16" t="s">
        <v>4066</v>
      </c>
      <c r="G71" s="16">
        <v>400</v>
      </c>
      <c r="H71" s="16">
        <v>361</v>
      </c>
      <c r="I71" s="16">
        <v>400</v>
      </c>
      <c r="J71" s="19" t="s">
        <v>3584</v>
      </c>
      <c r="K71" s="25" t="s">
        <v>3585</v>
      </c>
      <c r="L71" s="16">
        <v>11</v>
      </c>
      <c r="M71" s="16" t="s">
        <v>103</v>
      </c>
      <c r="N71" s="16">
        <v>12</v>
      </c>
      <c r="O71" s="16">
        <v>26</v>
      </c>
      <c r="P71" s="16">
        <v>38</v>
      </c>
      <c r="Q71" s="16">
        <v>13</v>
      </c>
      <c r="R71" s="16">
        <v>1</v>
      </c>
      <c r="S71" s="17">
        <v>2.0599999999999999E-8</v>
      </c>
      <c r="T71" s="17">
        <v>2.2099999999999998E-5</v>
      </c>
      <c r="U71" s="16" t="s">
        <v>1046</v>
      </c>
    </row>
    <row r="72" spans="1:21">
      <c r="A72" s="16" t="s">
        <v>2588</v>
      </c>
      <c r="B72" s="16" t="s">
        <v>3685</v>
      </c>
      <c r="C72" s="16" t="s">
        <v>4071</v>
      </c>
      <c r="D72" s="16">
        <f t="shared" si="0"/>
        <v>2094404</v>
      </c>
      <c r="E72" s="16">
        <v>2094804</v>
      </c>
      <c r="F72" s="16" t="s">
        <v>4066</v>
      </c>
      <c r="G72" s="16">
        <v>400</v>
      </c>
      <c r="H72" s="16">
        <v>250</v>
      </c>
      <c r="I72" s="16">
        <v>286</v>
      </c>
      <c r="J72" s="19" t="s">
        <v>3584</v>
      </c>
      <c r="K72" s="25" t="s">
        <v>3585</v>
      </c>
      <c r="L72" s="16">
        <v>11</v>
      </c>
      <c r="M72" s="16" t="s">
        <v>103</v>
      </c>
      <c r="N72" s="16">
        <v>12</v>
      </c>
      <c r="O72" s="16">
        <v>28</v>
      </c>
      <c r="P72" s="16">
        <v>40</v>
      </c>
      <c r="Q72" s="16">
        <v>122</v>
      </c>
      <c r="R72" s="16">
        <v>110</v>
      </c>
      <c r="S72" s="17">
        <v>2.0599999999999999E-8</v>
      </c>
      <c r="T72" s="17">
        <v>2.2099999999999998E-5</v>
      </c>
      <c r="U72" s="16" t="s">
        <v>1046</v>
      </c>
    </row>
    <row r="73" spans="1:21">
      <c r="A73" s="16" t="s">
        <v>2592</v>
      </c>
      <c r="B73" s="16" t="s">
        <v>3685</v>
      </c>
      <c r="C73" s="16" t="s">
        <v>4079</v>
      </c>
      <c r="D73" s="16">
        <f t="shared" si="0"/>
        <v>1546997</v>
      </c>
      <c r="E73" s="16">
        <v>1547397</v>
      </c>
      <c r="F73" s="16" t="s">
        <v>4066</v>
      </c>
      <c r="G73" s="16">
        <v>400</v>
      </c>
      <c r="H73" s="16">
        <v>56</v>
      </c>
      <c r="I73" s="16">
        <v>96</v>
      </c>
      <c r="J73" s="19" t="s">
        <v>3584</v>
      </c>
      <c r="K73" s="25" t="s">
        <v>3585</v>
      </c>
      <c r="L73" s="16">
        <v>11</v>
      </c>
      <c r="M73" s="16" t="s">
        <v>103</v>
      </c>
      <c r="N73" s="16">
        <v>12</v>
      </c>
      <c r="O73" s="16">
        <v>35</v>
      </c>
      <c r="P73" s="16">
        <v>47</v>
      </c>
      <c r="Q73" s="16">
        <v>309</v>
      </c>
      <c r="R73" s="16">
        <v>297</v>
      </c>
      <c r="S73" s="17">
        <v>2.0599999999999999E-8</v>
      </c>
      <c r="T73" s="17">
        <v>2.2099999999999998E-5</v>
      </c>
      <c r="U73" s="16" t="s">
        <v>1046</v>
      </c>
    </row>
    <row r="74" spans="1:21">
      <c r="A74" s="16" t="s">
        <v>2592</v>
      </c>
      <c r="B74" s="16" t="s">
        <v>3685</v>
      </c>
      <c r="C74" s="16" t="s">
        <v>4079</v>
      </c>
      <c r="D74" s="16">
        <f t="shared" si="0"/>
        <v>1546997</v>
      </c>
      <c r="E74" s="16">
        <v>1547397</v>
      </c>
      <c r="F74" s="16" t="s">
        <v>4066</v>
      </c>
      <c r="G74" s="16">
        <v>400</v>
      </c>
      <c r="H74" s="16">
        <v>56</v>
      </c>
      <c r="I74" s="16">
        <v>96</v>
      </c>
      <c r="J74" s="19" t="s">
        <v>3584</v>
      </c>
      <c r="K74" s="25" t="s">
        <v>3585</v>
      </c>
      <c r="L74" s="16">
        <v>11</v>
      </c>
      <c r="M74" s="16" t="s">
        <v>103</v>
      </c>
      <c r="N74" s="16">
        <v>12</v>
      </c>
      <c r="O74" s="16">
        <v>38</v>
      </c>
      <c r="P74" s="16">
        <v>50</v>
      </c>
      <c r="Q74" s="16">
        <v>306</v>
      </c>
      <c r="R74" s="16">
        <v>294</v>
      </c>
      <c r="S74" s="17">
        <v>2.0599999999999999E-8</v>
      </c>
      <c r="T74" s="17">
        <v>2.2099999999999998E-5</v>
      </c>
      <c r="U74" s="16" t="s">
        <v>1046</v>
      </c>
    </row>
    <row r="75" spans="1:21">
      <c r="A75" s="16" t="s">
        <v>2633</v>
      </c>
      <c r="B75" s="16" t="s">
        <v>3685</v>
      </c>
      <c r="C75" s="16" t="s">
        <v>4079</v>
      </c>
      <c r="D75" s="16">
        <f t="shared" ref="D75:D138" si="1">E75-400</f>
        <v>1569955</v>
      </c>
      <c r="E75" s="16">
        <v>1570355</v>
      </c>
      <c r="F75" s="16" t="s">
        <v>4066</v>
      </c>
      <c r="G75" s="16">
        <v>400</v>
      </c>
      <c r="H75" s="16">
        <v>150</v>
      </c>
      <c r="I75" s="16">
        <v>190</v>
      </c>
      <c r="J75" s="19" t="s">
        <v>3584</v>
      </c>
      <c r="K75" s="25" t="s">
        <v>3585</v>
      </c>
      <c r="L75" s="16">
        <v>11</v>
      </c>
      <c r="M75" s="16" t="s">
        <v>103</v>
      </c>
      <c r="N75" s="16">
        <v>12</v>
      </c>
      <c r="O75" s="16">
        <v>24</v>
      </c>
      <c r="P75" s="16">
        <v>36</v>
      </c>
      <c r="Q75" s="16">
        <v>226</v>
      </c>
      <c r="R75" s="16">
        <v>214</v>
      </c>
      <c r="S75" s="17">
        <v>2.0599999999999999E-8</v>
      </c>
      <c r="T75" s="17">
        <v>2.2099999999999998E-5</v>
      </c>
      <c r="U75" s="16" t="s">
        <v>1046</v>
      </c>
    </row>
    <row r="76" spans="1:21">
      <c r="A76" s="16" t="s">
        <v>2633</v>
      </c>
      <c r="B76" s="16" t="s">
        <v>3685</v>
      </c>
      <c r="C76" s="16" t="s">
        <v>4079</v>
      </c>
      <c r="D76" s="16">
        <f t="shared" si="1"/>
        <v>1569955</v>
      </c>
      <c r="E76" s="16">
        <v>1570355</v>
      </c>
      <c r="F76" s="16" t="s">
        <v>4066</v>
      </c>
      <c r="G76" s="16">
        <v>400</v>
      </c>
      <c r="H76" s="16">
        <v>154</v>
      </c>
      <c r="I76" s="16">
        <v>191</v>
      </c>
      <c r="J76" s="19" t="s">
        <v>3584</v>
      </c>
      <c r="K76" s="25" t="s">
        <v>3585</v>
      </c>
      <c r="L76" s="16">
        <v>11</v>
      </c>
      <c r="M76" s="16" t="s">
        <v>103</v>
      </c>
      <c r="N76" s="16">
        <v>12</v>
      </c>
      <c r="O76" s="16">
        <v>34</v>
      </c>
      <c r="P76" s="16">
        <v>46</v>
      </c>
      <c r="Q76" s="16">
        <v>212</v>
      </c>
      <c r="R76" s="16">
        <v>200</v>
      </c>
      <c r="S76" s="17">
        <v>2.0599999999999999E-8</v>
      </c>
      <c r="T76" s="17">
        <v>2.2099999999999998E-5</v>
      </c>
      <c r="U76" s="16" t="s">
        <v>1046</v>
      </c>
    </row>
    <row r="77" spans="1:21">
      <c r="A77" s="16" t="s">
        <v>2912</v>
      </c>
      <c r="B77" s="16" t="s">
        <v>3685</v>
      </c>
      <c r="C77" s="16" t="s">
        <v>4070</v>
      </c>
      <c r="D77" s="16">
        <f t="shared" si="1"/>
        <v>3016452</v>
      </c>
      <c r="E77" s="16">
        <v>3016852</v>
      </c>
      <c r="F77" s="16" t="s">
        <v>4066</v>
      </c>
      <c r="G77" s="16">
        <v>400</v>
      </c>
      <c r="H77" s="16">
        <v>102</v>
      </c>
      <c r="I77" s="16">
        <v>188</v>
      </c>
      <c r="J77" s="19" t="s">
        <v>3584</v>
      </c>
      <c r="K77" s="25" t="s">
        <v>3585</v>
      </c>
      <c r="L77" s="16">
        <v>11</v>
      </c>
      <c r="M77" s="16" t="s">
        <v>103</v>
      </c>
      <c r="N77" s="16">
        <v>12</v>
      </c>
      <c r="O77" s="16">
        <v>41</v>
      </c>
      <c r="P77" s="16">
        <v>53</v>
      </c>
      <c r="Q77" s="16">
        <v>257</v>
      </c>
      <c r="R77" s="16">
        <v>245</v>
      </c>
      <c r="S77" s="17">
        <v>2.9300000000000001E-5</v>
      </c>
      <c r="T77" s="17">
        <v>1.4999999999999999E-2</v>
      </c>
      <c r="U77" s="16" t="s">
        <v>2215</v>
      </c>
    </row>
    <row r="78" spans="1:21">
      <c r="A78" s="16" t="s">
        <v>2657</v>
      </c>
      <c r="B78" s="16" t="s">
        <v>3685</v>
      </c>
      <c r="C78" s="16" t="s">
        <v>4070</v>
      </c>
      <c r="D78" s="16">
        <f t="shared" si="1"/>
        <v>3073884</v>
      </c>
      <c r="E78" s="16">
        <v>3074284</v>
      </c>
      <c r="F78" s="16" t="s">
        <v>4066</v>
      </c>
      <c r="G78" s="16">
        <v>400</v>
      </c>
      <c r="H78" s="16">
        <v>62</v>
      </c>
      <c r="I78" s="16">
        <v>165</v>
      </c>
      <c r="J78" s="19" t="s">
        <v>3584</v>
      </c>
      <c r="K78" s="25" t="s">
        <v>3585</v>
      </c>
      <c r="L78" s="16">
        <v>11</v>
      </c>
      <c r="M78" s="16" t="s">
        <v>103</v>
      </c>
      <c r="N78" s="16">
        <v>12</v>
      </c>
      <c r="O78" s="16">
        <v>42</v>
      </c>
      <c r="P78" s="16">
        <v>54</v>
      </c>
      <c r="Q78" s="16">
        <v>296</v>
      </c>
      <c r="R78" s="16">
        <v>284</v>
      </c>
      <c r="S78" s="17">
        <v>2.1100000000000001E-5</v>
      </c>
      <c r="T78" s="17">
        <v>1.14E-2</v>
      </c>
      <c r="U78" s="16" t="s">
        <v>2216</v>
      </c>
    </row>
    <row r="79" spans="1:21">
      <c r="A79" s="16" t="s">
        <v>2593</v>
      </c>
      <c r="B79" s="16" t="s">
        <v>3685</v>
      </c>
      <c r="C79" s="16" t="s">
        <v>4069</v>
      </c>
      <c r="D79" s="16">
        <f t="shared" si="1"/>
        <v>11050281</v>
      </c>
      <c r="E79" s="16">
        <v>11050681</v>
      </c>
      <c r="F79" s="16" t="s">
        <v>4065</v>
      </c>
      <c r="G79" s="16">
        <v>400</v>
      </c>
      <c r="H79" s="16">
        <v>30</v>
      </c>
      <c r="I79" s="16">
        <v>71</v>
      </c>
      <c r="J79" s="19" t="s">
        <v>3584</v>
      </c>
      <c r="K79" s="25" t="s">
        <v>3585</v>
      </c>
      <c r="L79" s="16">
        <v>11</v>
      </c>
      <c r="M79" s="16" t="s">
        <v>103</v>
      </c>
      <c r="N79" s="16">
        <v>12</v>
      </c>
      <c r="O79" s="16">
        <v>23</v>
      </c>
      <c r="P79" s="16">
        <v>35</v>
      </c>
      <c r="Q79" s="16">
        <v>347</v>
      </c>
      <c r="R79" s="16">
        <v>335</v>
      </c>
      <c r="S79" s="17">
        <v>2.0599999999999999E-8</v>
      </c>
      <c r="T79" s="17">
        <v>2.2099999999999998E-5</v>
      </c>
      <c r="U79" s="16" t="s">
        <v>1046</v>
      </c>
    </row>
    <row r="80" spans="1:21">
      <c r="A80" s="16" t="s">
        <v>2913</v>
      </c>
      <c r="B80" s="16" t="s">
        <v>3685</v>
      </c>
      <c r="C80" s="16" t="s">
        <v>4068</v>
      </c>
      <c r="D80" s="16">
        <f t="shared" si="1"/>
        <v>5749956</v>
      </c>
      <c r="E80" s="16">
        <v>5750356</v>
      </c>
      <c r="F80" s="16" t="s">
        <v>4065</v>
      </c>
      <c r="G80" s="16">
        <v>400</v>
      </c>
      <c r="H80" s="16">
        <v>223</v>
      </c>
      <c r="I80" s="16">
        <v>298</v>
      </c>
      <c r="J80" s="19" t="s">
        <v>3584</v>
      </c>
      <c r="K80" s="25" t="s">
        <v>3585</v>
      </c>
      <c r="L80" s="16">
        <v>11</v>
      </c>
      <c r="M80" s="16" t="s">
        <v>103</v>
      </c>
      <c r="N80" s="16">
        <v>12</v>
      </c>
      <c r="O80" s="16">
        <v>11</v>
      </c>
      <c r="P80" s="16">
        <v>23</v>
      </c>
      <c r="Q80" s="16">
        <v>166</v>
      </c>
      <c r="R80" s="16">
        <v>154</v>
      </c>
      <c r="S80" s="17">
        <v>1.04E-7</v>
      </c>
      <c r="T80" s="17">
        <v>8.6000000000000003E-5</v>
      </c>
      <c r="U80" s="16" t="s">
        <v>2217</v>
      </c>
    </row>
    <row r="81" spans="1:21">
      <c r="A81" s="16" t="s">
        <v>2914</v>
      </c>
      <c r="B81" s="16" t="s">
        <v>3685</v>
      </c>
      <c r="C81" s="16" t="s">
        <v>4068</v>
      </c>
      <c r="D81" s="16">
        <f t="shared" si="1"/>
        <v>5273582</v>
      </c>
      <c r="E81" s="16">
        <v>5273982</v>
      </c>
      <c r="F81" s="16" t="s">
        <v>4066</v>
      </c>
      <c r="G81" s="16">
        <v>400</v>
      </c>
      <c r="H81" s="16">
        <v>4</v>
      </c>
      <c r="I81" s="16">
        <v>97</v>
      </c>
      <c r="J81" s="19" t="s">
        <v>3584</v>
      </c>
      <c r="K81" s="25" t="s">
        <v>3585</v>
      </c>
      <c r="L81" s="16">
        <v>11</v>
      </c>
      <c r="M81" s="16" t="s">
        <v>103</v>
      </c>
      <c r="N81" s="16">
        <v>12</v>
      </c>
      <c r="O81" s="16">
        <v>43</v>
      </c>
      <c r="P81" s="16">
        <v>55</v>
      </c>
      <c r="Q81" s="16">
        <v>353</v>
      </c>
      <c r="R81" s="16">
        <v>341</v>
      </c>
      <c r="S81" s="17">
        <v>1.27E-5</v>
      </c>
      <c r="T81" s="17">
        <v>7.7600000000000004E-3</v>
      </c>
      <c r="U81" s="16" t="s">
        <v>2218</v>
      </c>
    </row>
    <row r="82" spans="1:21">
      <c r="A82" s="16" t="s">
        <v>2594</v>
      </c>
      <c r="B82" s="16" t="s">
        <v>3685</v>
      </c>
      <c r="C82" s="16" t="s">
        <v>4073</v>
      </c>
      <c r="D82" s="16">
        <f t="shared" si="1"/>
        <v>4182825</v>
      </c>
      <c r="E82" s="16">
        <v>4183225</v>
      </c>
      <c r="F82" s="16" t="s">
        <v>4066</v>
      </c>
      <c r="G82" s="16">
        <v>400</v>
      </c>
      <c r="H82" s="16">
        <v>300</v>
      </c>
      <c r="I82" s="16">
        <v>344</v>
      </c>
      <c r="J82" s="19" t="s">
        <v>3584</v>
      </c>
      <c r="K82" s="25" t="s">
        <v>3585</v>
      </c>
      <c r="L82" s="16">
        <v>11</v>
      </c>
      <c r="M82" s="16" t="s">
        <v>103</v>
      </c>
      <c r="N82" s="16">
        <v>12</v>
      </c>
      <c r="O82" s="16">
        <v>29</v>
      </c>
      <c r="P82" s="16">
        <v>41</v>
      </c>
      <c r="Q82" s="16">
        <v>71</v>
      </c>
      <c r="R82" s="16">
        <v>59</v>
      </c>
      <c r="S82" s="17">
        <v>2.0599999999999999E-8</v>
      </c>
      <c r="T82" s="17">
        <v>2.2099999999999998E-5</v>
      </c>
      <c r="U82" s="16" t="s">
        <v>1046</v>
      </c>
    </row>
    <row r="83" spans="1:21">
      <c r="A83" s="16" t="s">
        <v>2915</v>
      </c>
      <c r="B83" s="16" t="s">
        <v>3685</v>
      </c>
      <c r="C83" s="16" t="s">
        <v>4074</v>
      </c>
      <c r="D83" s="16">
        <f t="shared" si="1"/>
        <v>4663819</v>
      </c>
      <c r="E83" s="16">
        <v>4664219</v>
      </c>
      <c r="F83" s="16" t="s">
        <v>4065</v>
      </c>
      <c r="G83" s="16">
        <v>400</v>
      </c>
      <c r="H83" s="16">
        <v>89</v>
      </c>
      <c r="I83" s="16">
        <v>233</v>
      </c>
      <c r="J83" s="19" t="s">
        <v>3584</v>
      </c>
      <c r="K83" s="25" t="s">
        <v>3585</v>
      </c>
      <c r="L83" s="16">
        <v>11</v>
      </c>
      <c r="M83" s="16" t="s">
        <v>103</v>
      </c>
      <c r="N83" s="16">
        <v>12</v>
      </c>
      <c r="O83" s="16">
        <v>47</v>
      </c>
      <c r="P83" s="16">
        <v>59</v>
      </c>
      <c r="Q83" s="16">
        <v>264</v>
      </c>
      <c r="R83" s="16">
        <v>252</v>
      </c>
      <c r="S83" s="17">
        <v>4.3500000000000002E-7</v>
      </c>
      <c r="T83" s="17">
        <v>3.2200000000000002E-4</v>
      </c>
      <c r="U83" s="16" t="s">
        <v>2219</v>
      </c>
    </row>
    <row r="84" spans="1:21">
      <c r="A84" s="16" t="s">
        <v>2595</v>
      </c>
      <c r="B84" s="16" t="s">
        <v>3685</v>
      </c>
      <c r="C84" s="16" t="s">
        <v>4079</v>
      </c>
      <c r="D84" s="16">
        <f t="shared" si="1"/>
        <v>1612087</v>
      </c>
      <c r="E84" s="16">
        <v>1612487</v>
      </c>
      <c r="F84" s="16" t="s">
        <v>4065</v>
      </c>
      <c r="G84" s="16">
        <v>400</v>
      </c>
      <c r="H84" s="16">
        <v>209</v>
      </c>
      <c r="I84" s="16">
        <v>250</v>
      </c>
      <c r="J84" s="19" t="s">
        <v>3584</v>
      </c>
      <c r="K84" s="25" t="s">
        <v>3585</v>
      </c>
      <c r="L84" s="16">
        <v>11</v>
      </c>
      <c r="M84" s="16" t="s">
        <v>103</v>
      </c>
      <c r="N84" s="16">
        <v>12</v>
      </c>
      <c r="O84" s="16">
        <v>35</v>
      </c>
      <c r="P84" s="16">
        <v>47</v>
      </c>
      <c r="Q84" s="16">
        <v>156</v>
      </c>
      <c r="R84" s="16">
        <v>144</v>
      </c>
      <c r="S84" s="17">
        <v>2.0599999999999999E-8</v>
      </c>
      <c r="T84" s="17">
        <v>2.2099999999999998E-5</v>
      </c>
      <c r="U84" s="16" t="s">
        <v>1046</v>
      </c>
    </row>
    <row r="85" spans="1:21">
      <c r="A85" s="16" t="s">
        <v>2595</v>
      </c>
      <c r="B85" s="16" t="s">
        <v>3685</v>
      </c>
      <c r="C85" s="16" t="s">
        <v>4079</v>
      </c>
      <c r="D85" s="16">
        <f t="shared" si="1"/>
        <v>1612087</v>
      </c>
      <c r="E85" s="16">
        <v>1612487</v>
      </c>
      <c r="F85" s="16" t="s">
        <v>4065</v>
      </c>
      <c r="G85" s="16">
        <v>400</v>
      </c>
      <c r="H85" s="16">
        <v>210</v>
      </c>
      <c r="I85" s="16">
        <v>249</v>
      </c>
      <c r="J85" s="19" t="s">
        <v>3584</v>
      </c>
      <c r="K85" s="25" t="s">
        <v>3585</v>
      </c>
      <c r="L85" s="16">
        <v>11</v>
      </c>
      <c r="M85" s="16" t="s">
        <v>103</v>
      </c>
      <c r="N85" s="16">
        <v>12</v>
      </c>
      <c r="O85" s="16">
        <v>36</v>
      </c>
      <c r="P85" s="16">
        <v>48</v>
      </c>
      <c r="Q85" s="16">
        <v>154</v>
      </c>
      <c r="R85" s="16">
        <v>142</v>
      </c>
      <c r="S85" s="17">
        <v>2.0599999999999999E-8</v>
      </c>
      <c r="T85" s="17">
        <v>2.2099999999999998E-5</v>
      </c>
      <c r="U85" s="16" t="s">
        <v>1046</v>
      </c>
    </row>
    <row r="86" spans="1:21">
      <c r="A86" s="16" t="s">
        <v>2916</v>
      </c>
      <c r="B86" s="16" t="s">
        <v>3685</v>
      </c>
      <c r="C86" s="16" t="s">
        <v>4069</v>
      </c>
      <c r="D86" s="16">
        <f t="shared" si="1"/>
        <v>7246833</v>
      </c>
      <c r="E86" s="16">
        <v>7247233</v>
      </c>
      <c r="F86" s="16" t="s">
        <v>4066</v>
      </c>
      <c r="G86" s="16">
        <v>400</v>
      </c>
      <c r="H86" s="16">
        <v>1</v>
      </c>
      <c r="I86" s="16">
        <v>83</v>
      </c>
      <c r="J86" s="19" t="s">
        <v>3584</v>
      </c>
      <c r="K86" s="25" t="s">
        <v>3585</v>
      </c>
      <c r="L86" s="16">
        <v>11</v>
      </c>
      <c r="M86" s="16" t="s">
        <v>103</v>
      </c>
      <c r="N86" s="16">
        <v>12</v>
      </c>
      <c r="O86" s="16">
        <v>12</v>
      </c>
      <c r="P86" s="16">
        <v>24</v>
      </c>
      <c r="Q86" s="16">
        <v>387</v>
      </c>
      <c r="R86" s="16">
        <v>375</v>
      </c>
      <c r="S86" s="17">
        <v>2.0599999999999999E-5</v>
      </c>
      <c r="T86" s="17">
        <v>1.1299999999999999E-2</v>
      </c>
      <c r="U86" s="16" t="s">
        <v>2220</v>
      </c>
    </row>
    <row r="87" spans="1:21">
      <c r="A87" s="16" t="s">
        <v>2917</v>
      </c>
      <c r="B87" s="16" t="s">
        <v>3685</v>
      </c>
      <c r="C87" s="16" t="s">
        <v>4069</v>
      </c>
      <c r="D87" s="16">
        <f t="shared" si="1"/>
        <v>4448433</v>
      </c>
      <c r="E87" s="16">
        <v>4448833</v>
      </c>
      <c r="F87" s="16" t="s">
        <v>4066</v>
      </c>
      <c r="G87" s="16">
        <v>400</v>
      </c>
      <c r="H87" s="16">
        <v>85</v>
      </c>
      <c r="I87" s="16">
        <v>234</v>
      </c>
      <c r="J87" s="19" t="s">
        <v>3584</v>
      </c>
      <c r="K87" s="25" t="s">
        <v>3585</v>
      </c>
      <c r="L87" s="16">
        <v>11</v>
      </c>
      <c r="M87" s="16" t="s">
        <v>103</v>
      </c>
      <c r="N87" s="16">
        <v>12</v>
      </c>
      <c r="O87" s="16">
        <v>13</v>
      </c>
      <c r="P87" s="16">
        <v>25</v>
      </c>
      <c r="Q87" s="16">
        <v>302</v>
      </c>
      <c r="R87" s="16">
        <v>290</v>
      </c>
      <c r="S87" s="17">
        <v>1.5099999999999999E-5</v>
      </c>
      <c r="T87" s="17">
        <v>8.7399999999999995E-3</v>
      </c>
      <c r="U87" s="16" t="s">
        <v>2221</v>
      </c>
    </row>
    <row r="88" spans="1:21">
      <c r="A88" s="16" t="s">
        <v>2687</v>
      </c>
      <c r="B88" s="16" t="s">
        <v>3610</v>
      </c>
      <c r="C88" s="16" t="s">
        <v>4084</v>
      </c>
      <c r="D88" s="16">
        <f t="shared" si="1"/>
        <v>547099</v>
      </c>
      <c r="E88" s="16">
        <v>547499</v>
      </c>
      <c r="F88" s="16" t="s">
        <v>4065</v>
      </c>
      <c r="G88" s="16">
        <v>400</v>
      </c>
      <c r="H88" s="16">
        <v>44</v>
      </c>
      <c r="I88" s="16">
        <v>102</v>
      </c>
      <c r="J88" s="19" t="s">
        <v>3583</v>
      </c>
      <c r="K88" s="25" t="s">
        <v>3585</v>
      </c>
      <c r="L88" s="16">
        <v>11</v>
      </c>
      <c r="M88" s="16" t="s">
        <v>103</v>
      </c>
      <c r="N88" s="16">
        <v>12</v>
      </c>
      <c r="O88" s="16">
        <v>39</v>
      </c>
      <c r="P88" s="16">
        <v>51</v>
      </c>
      <c r="Q88" s="16">
        <v>317</v>
      </c>
      <c r="R88" s="16">
        <v>305</v>
      </c>
      <c r="S88" s="17">
        <v>1.6500000000000001E-6</v>
      </c>
      <c r="T88" s="17">
        <v>1.1100000000000001E-3</v>
      </c>
      <c r="U88" s="16" t="s">
        <v>2222</v>
      </c>
    </row>
    <row r="89" spans="1:21">
      <c r="A89" s="16" t="s">
        <v>2918</v>
      </c>
      <c r="B89" s="16" t="s">
        <v>3687</v>
      </c>
      <c r="C89" s="16" t="s">
        <v>4084</v>
      </c>
      <c r="D89" s="16">
        <f t="shared" si="1"/>
        <v>2450397</v>
      </c>
      <c r="E89" s="16">
        <v>2450797</v>
      </c>
      <c r="F89" s="16" t="s">
        <v>4066</v>
      </c>
      <c r="G89" s="16">
        <v>400</v>
      </c>
      <c r="H89" s="16">
        <v>128</v>
      </c>
      <c r="I89" s="16">
        <v>271</v>
      </c>
      <c r="J89" s="19" t="s">
        <v>3583</v>
      </c>
      <c r="K89" s="25" t="s">
        <v>3585</v>
      </c>
      <c r="L89" s="16">
        <v>11</v>
      </c>
      <c r="M89" s="16" t="s">
        <v>103</v>
      </c>
      <c r="N89" s="16">
        <v>12</v>
      </c>
      <c r="O89" s="16">
        <v>42</v>
      </c>
      <c r="P89" s="16">
        <v>54</v>
      </c>
      <c r="Q89" s="16">
        <v>230</v>
      </c>
      <c r="R89" s="16">
        <v>218</v>
      </c>
      <c r="S89" s="17">
        <v>4.3500000000000002E-7</v>
      </c>
      <c r="T89" s="17">
        <v>3.2200000000000002E-4</v>
      </c>
      <c r="U89" s="16" t="s">
        <v>2219</v>
      </c>
    </row>
    <row r="90" spans="1:21">
      <c r="A90" s="16" t="s">
        <v>2919</v>
      </c>
      <c r="B90" s="16" t="s">
        <v>3610</v>
      </c>
      <c r="C90" s="16" t="s">
        <v>4084</v>
      </c>
      <c r="D90" s="16">
        <f t="shared" si="1"/>
        <v>3071488</v>
      </c>
      <c r="E90" s="16">
        <v>3071888</v>
      </c>
      <c r="F90" s="16" t="s">
        <v>4065</v>
      </c>
      <c r="G90" s="16">
        <v>400</v>
      </c>
      <c r="H90" s="16">
        <v>44</v>
      </c>
      <c r="I90" s="16">
        <v>86</v>
      </c>
      <c r="J90" s="19" t="s">
        <v>3583</v>
      </c>
      <c r="K90" s="25" t="s">
        <v>3585</v>
      </c>
      <c r="L90" s="16">
        <v>11</v>
      </c>
      <c r="M90" s="16" t="s">
        <v>103</v>
      </c>
      <c r="N90" s="16">
        <v>12</v>
      </c>
      <c r="O90" s="16">
        <v>20</v>
      </c>
      <c r="P90" s="16">
        <v>32</v>
      </c>
      <c r="Q90" s="16">
        <v>336</v>
      </c>
      <c r="R90" s="16">
        <v>324</v>
      </c>
      <c r="S90" s="17">
        <v>1.2099999999999999E-5</v>
      </c>
      <c r="T90" s="17">
        <v>7.6400000000000001E-3</v>
      </c>
      <c r="U90" s="16" t="s">
        <v>2223</v>
      </c>
    </row>
    <row r="91" spans="1:21">
      <c r="A91" s="16" t="s">
        <v>2920</v>
      </c>
      <c r="B91" s="16" t="s">
        <v>3691</v>
      </c>
      <c r="C91" s="16" t="s">
        <v>4086</v>
      </c>
      <c r="D91" s="16">
        <f t="shared" si="1"/>
        <v>113096</v>
      </c>
      <c r="E91" s="16">
        <v>113496</v>
      </c>
      <c r="F91" s="16" t="s">
        <v>4066</v>
      </c>
      <c r="G91" s="16">
        <v>400</v>
      </c>
      <c r="H91" s="16">
        <v>114</v>
      </c>
      <c r="I91" s="16">
        <v>255</v>
      </c>
      <c r="J91" s="19" t="s">
        <v>3583</v>
      </c>
      <c r="K91" s="25" t="s">
        <v>3585</v>
      </c>
      <c r="L91" s="16">
        <v>11</v>
      </c>
      <c r="M91" s="16" t="s">
        <v>103</v>
      </c>
      <c r="N91" s="16">
        <v>12</v>
      </c>
      <c r="O91" s="16">
        <v>14</v>
      </c>
      <c r="P91" s="16">
        <v>26</v>
      </c>
      <c r="Q91" s="16">
        <v>272</v>
      </c>
      <c r="R91" s="16">
        <v>260</v>
      </c>
      <c r="S91" s="17">
        <v>1.5099999999999999E-5</v>
      </c>
      <c r="T91" s="17">
        <v>8.7399999999999995E-3</v>
      </c>
      <c r="U91" s="16" t="s">
        <v>2221</v>
      </c>
    </row>
    <row r="92" spans="1:21">
      <c r="A92" s="16" t="s">
        <v>2921</v>
      </c>
      <c r="B92" s="16" t="s">
        <v>3722</v>
      </c>
      <c r="C92" s="16" t="s">
        <v>4111</v>
      </c>
      <c r="D92" s="16">
        <f t="shared" si="1"/>
        <v>570652</v>
      </c>
      <c r="E92" s="16">
        <v>571052</v>
      </c>
      <c r="F92" s="16" t="s">
        <v>4066</v>
      </c>
      <c r="G92" s="16">
        <v>400</v>
      </c>
      <c r="H92" s="16">
        <v>246</v>
      </c>
      <c r="I92" s="16">
        <v>306</v>
      </c>
      <c r="J92" s="19" t="s">
        <v>3582</v>
      </c>
      <c r="K92" s="25" t="s">
        <v>3585</v>
      </c>
      <c r="L92" s="16">
        <v>12</v>
      </c>
      <c r="M92" s="16" t="s">
        <v>104</v>
      </c>
      <c r="N92" s="16">
        <v>11</v>
      </c>
      <c r="O92" s="16">
        <v>25</v>
      </c>
      <c r="P92" s="16">
        <v>36</v>
      </c>
      <c r="Q92" s="16">
        <v>129</v>
      </c>
      <c r="R92" s="16">
        <v>118</v>
      </c>
      <c r="S92" s="17">
        <v>2.9100000000000001E-6</v>
      </c>
      <c r="T92" s="17">
        <v>2.82E-3</v>
      </c>
      <c r="U92" s="16" t="s">
        <v>2224</v>
      </c>
    </row>
    <row r="93" spans="1:21">
      <c r="A93" s="16" t="s">
        <v>2693</v>
      </c>
      <c r="B93" s="16" t="s">
        <v>3758</v>
      </c>
      <c r="C93" s="16" t="s">
        <v>4047</v>
      </c>
      <c r="D93" s="16">
        <f t="shared" si="1"/>
        <v>39028</v>
      </c>
      <c r="E93" s="16">
        <v>39428</v>
      </c>
      <c r="F93" s="16" t="s">
        <v>4066</v>
      </c>
      <c r="G93" s="16">
        <v>400</v>
      </c>
      <c r="H93" s="16">
        <v>77</v>
      </c>
      <c r="I93" s="16">
        <v>274</v>
      </c>
      <c r="J93" s="19" t="s">
        <v>3582</v>
      </c>
      <c r="K93" s="25" t="s">
        <v>3585</v>
      </c>
      <c r="L93" s="16">
        <v>12</v>
      </c>
      <c r="M93" s="16" t="s">
        <v>104</v>
      </c>
      <c r="N93" s="16">
        <v>11</v>
      </c>
      <c r="O93" s="16">
        <v>40</v>
      </c>
      <c r="P93" s="16">
        <v>51</v>
      </c>
      <c r="Q93" s="16">
        <v>283</v>
      </c>
      <c r="R93" s="16">
        <v>272</v>
      </c>
      <c r="S93" s="17">
        <v>6.6599999999999996E-7</v>
      </c>
      <c r="T93" s="17">
        <v>7.0200000000000004E-4</v>
      </c>
      <c r="U93" s="16" t="s">
        <v>2225</v>
      </c>
    </row>
    <row r="94" spans="1:21">
      <c r="A94" s="16" t="s">
        <v>2693</v>
      </c>
      <c r="B94" s="16" t="s">
        <v>3758</v>
      </c>
      <c r="C94" s="16" t="s">
        <v>4047</v>
      </c>
      <c r="D94" s="16">
        <f t="shared" si="1"/>
        <v>39028</v>
      </c>
      <c r="E94" s="16">
        <v>39428</v>
      </c>
      <c r="F94" s="16" t="s">
        <v>4066</v>
      </c>
      <c r="G94" s="16">
        <v>400</v>
      </c>
      <c r="H94" s="16">
        <v>78</v>
      </c>
      <c r="I94" s="16">
        <v>274</v>
      </c>
      <c r="J94" s="19" t="s">
        <v>3582</v>
      </c>
      <c r="K94" s="25" t="s">
        <v>3585</v>
      </c>
      <c r="L94" s="16">
        <v>12</v>
      </c>
      <c r="M94" s="16" t="s">
        <v>104</v>
      </c>
      <c r="N94" s="16">
        <v>11</v>
      </c>
      <c r="O94" s="16">
        <v>39</v>
      </c>
      <c r="P94" s="16">
        <v>50</v>
      </c>
      <c r="Q94" s="16">
        <v>283</v>
      </c>
      <c r="R94" s="16">
        <v>272</v>
      </c>
      <c r="S94" s="17">
        <v>6.6599999999999996E-7</v>
      </c>
      <c r="T94" s="17">
        <v>7.0200000000000004E-4</v>
      </c>
      <c r="U94" s="16" t="s">
        <v>2225</v>
      </c>
    </row>
    <row r="95" spans="1:21">
      <c r="A95" s="16" t="s">
        <v>2693</v>
      </c>
      <c r="B95" s="16" t="s">
        <v>3758</v>
      </c>
      <c r="C95" s="16" t="s">
        <v>4047</v>
      </c>
      <c r="D95" s="16">
        <f t="shared" si="1"/>
        <v>39028</v>
      </c>
      <c r="E95" s="16">
        <v>39428</v>
      </c>
      <c r="F95" s="16" t="s">
        <v>4066</v>
      </c>
      <c r="G95" s="16">
        <v>400</v>
      </c>
      <c r="H95" s="16">
        <v>79</v>
      </c>
      <c r="I95" s="16">
        <v>274</v>
      </c>
      <c r="J95" s="19" t="s">
        <v>3582</v>
      </c>
      <c r="K95" s="25" t="s">
        <v>3585</v>
      </c>
      <c r="L95" s="16">
        <v>12</v>
      </c>
      <c r="M95" s="16" t="s">
        <v>104</v>
      </c>
      <c r="N95" s="16">
        <v>11</v>
      </c>
      <c r="O95" s="16">
        <v>38</v>
      </c>
      <c r="P95" s="16">
        <v>49</v>
      </c>
      <c r="Q95" s="16">
        <v>283</v>
      </c>
      <c r="R95" s="16">
        <v>272</v>
      </c>
      <c r="S95" s="17">
        <v>6.6599999999999996E-7</v>
      </c>
      <c r="T95" s="17">
        <v>7.0200000000000004E-4</v>
      </c>
      <c r="U95" s="16" t="s">
        <v>2225</v>
      </c>
    </row>
    <row r="96" spans="1:21">
      <c r="A96" s="16" t="s">
        <v>2693</v>
      </c>
      <c r="B96" s="16" t="s">
        <v>3758</v>
      </c>
      <c r="C96" s="16" t="s">
        <v>4047</v>
      </c>
      <c r="D96" s="16">
        <f t="shared" si="1"/>
        <v>39028</v>
      </c>
      <c r="E96" s="16">
        <v>39428</v>
      </c>
      <c r="F96" s="16" t="s">
        <v>4066</v>
      </c>
      <c r="G96" s="16">
        <v>400</v>
      </c>
      <c r="H96" s="16">
        <v>100</v>
      </c>
      <c r="I96" s="16">
        <v>155</v>
      </c>
      <c r="J96" s="19" t="s">
        <v>3582</v>
      </c>
      <c r="K96" s="25" t="s">
        <v>3585</v>
      </c>
      <c r="L96" s="16">
        <v>12</v>
      </c>
      <c r="M96" s="16" t="s">
        <v>104</v>
      </c>
      <c r="N96" s="16">
        <v>11</v>
      </c>
      <c r="O96" s="16">
        <v>17</v>
      </c>
      <c r="P96" s="16">
        <v>28</v>
      </c>
      <c r="Q96" s="16">
        <v>283</v>
      </c>
      <c r="R96" s="16">
        <v>272</v>
      </c>
      <c r="S96" s="17">
        <v>6.6599999999999996E-7</v>
      </c>
      <c r="T96" s="17">
        <v>7.0200000000000004E-4</v>
      </c>
      <c r="U96" s="16" t="s">
        <v>2225</v>
      </c>
    </row>
    <row r="97" spans="1:21">
      <c r="A97" s="16" t="s">
        <v>2644</v>
      </c>
      <c r="B97" s="16" t="s">
        <v>3685</v>
      </c>
      <c r="C97" s="16" t="s">
        <v>4069</v>
      </c>
      <c r="D97" s="16">
        <f t="shared" si="1"/>
        <v>5585127</v>
      </c>
      <c r="E97" s="16">
        <v>5585527</v>
      </c>
      <c r="F97" s="16" t="s">
        <v>4066</v>
      </c>
      <c r="G97" s="16">
        <v>400</v>
      </c>
      <c r="H97" s="16">
        <v>285</v>
      </c>
      <c r="I97" s="16">
        <v>340</v>
      </c>
      <c r="J97" s="19" t="s">
        <v>3584</v>
      </c>
      <c r="K97" s="25" t="s">
        <v>3585</v>
      </c>
      <c r="L97" s="16">
        <v>12</v>
      </c>
      <c r="M97" s="16" t="s">
        <v>104</v>
      </c>
      <c r="N97" s="16">
        <v>11</v>
      </c>
      <c r="O97" s="16">
        <v>17</v>
      </c>
      <c r="P97" s="16">
        <v>28</v>
      </c>
      <c r="Q97" s="16">
        <v>98</v>
      </c>
      <c r="R97" s="16">
        <v>87</v>
      </c>
      <c r="S97" s="17">
        <v>9.0999999999999993E-6</v>
      </c>
      <c r="T97" s="17">
        <v>8.1200000000000005E-3</v>
      </c>
      <c r="U97" s="16" t="s">
        <v>2226</v>
      </c>
    </row>
    <row r="98" spans="1:21">
      <c r="A98" s="16" t="s">
        <v>2645</v>
      </c>
      <c r="B98" s="16" t="s">
        <v>3685</v>
      </c>
      <c r="C98" s="16" t="s">
        <v>4068</v>
      </c>
      <c r="D98" s="16">
        <f t="shared" si="1"/>
        <v>802537</v>
      </c>
      <c r="E98" s="16">
        <v>802937</v>
      </c>
      <c r="F98" s="16" t="s">
        <v>4066</v>
      </c>
      <c r="G98" s="16">
        <v>400</v>
      </c>
      <c r="H98" s="16">
        <v>18</v>
      </c>
      <c r="I98" s="16">
        <v>216</v>
      </c>
      <c r="J98" s="19" t="s">
        <v>3584</v>
      </c>
      <c r="K98" s="25" t="s">
        <v>3585</v>
      </c>
      <c r="L98" s="16">
        <v>12</v>
      </c>
      <c r="M98" s="16" t="s">
        <v>104</v>
      </c>
      <c r="N98" s="16">
        <v>11</v>
      </c>
      <c r="O98" s="16">
        <v>40</v>
      </c>
      <c r="P98" s="16">
        <v>51</v>
      </c>
      <c r="Q98" s="16">
        <v>342</v>
      </c>
      <c r="R98" s="16">
        <v>331</v>
      </c>
      <c r="S98" s="17">
        <v>6.6599999999999996E-7</v>
      </c>
      <c r="T98" s="17">
        <v>7.0200000000000004E-4</v>
      </c>
      <c r="U98" s="16" t="s">
        <v>2225</v>
      </c>
    </row>
    <row r="99" spans="1:21">
      <c r="A99" s="16" t="s">
        <v>2646</v>
      </c>
      <c r="B99" s="16" t="s">
        <v>3685</v>
      </c>
      <c r="C99" s="16" t="s">
        <v>4077</v>
      </c>
      <c r="D99" s="16">
        <f t="shared" si="1"/>
        <v>1567251</v>
      </c>
      <c r="E99" s="16">
        <v>1567651</v>
      </c>
      <c r="F99" s="16" t="s">
        <v>4065</v>
      </c>
      <c r="G99" s="16">
        <v>400</v>
      </c>
      <c r="H99" s="16">
        <v>17</v>
      </c>
      <c r="I99" s="16">
        <v>214</v>
      </c>
      <c r="J99" s="19" t="s">
        <v>3584</v>
      </c>
      <c r="K99" s="25" t="s">
        <v>3585</v>
      </c>
      <c r="L99" s="16">
        <v>12</v>
      </c>
      <c r="M99" s="16" t="s">
        <v>104</v>
      </c>
      <c r="N99" s="16">
        <v>11</v>
      </c>
      <c r="O99" s="16">
        <v>48</v>
      </c>
      <c r="P99" s="16">
        <v>59</v>
      </c>
      <c r="Q99" s="16">
        <v>335</v>
      </c>
      <c r="R99" s="16">
        <v>324</v>
      </c>
      <c r="S99" s="17">
        <v>6.6599999999999996E-7</v>
      </c>
      <c r="T99" s="17">
        <v>7.0200000000000004E-4</v>
      </c>
      <c r="U99" s="16" t="s">
        <v>2225</v>
      </c>
    </row>
    <row r="100" spans="1:21">
      <c r="A100" s="16" t="s">
        <v>2647</v>
      </c>
      <c r="B100" s="16" t="s">
        <v>3685</v>
      </c>
      <c r="C100" s="16" t="s">
        <v>4069</v>
      </c>
      <c r="D100" s="16">
        <f t="shared" si="1"/>
        <v>8783312</v>
      </c>
      <c r="E100" s="16">
        <v>8783712</v>
      </c>
      <c r="F100" s="16" t="s">
        <v>4065</v>
      </c>
      <c r="G100" s="16">
        <v>400</v>
      </c>
      <c r="H100" s="16">
        <v>16</v>
      </c>
      <c r="I100" s="16">
        <v>214</v>
      </c>
      <c r="J100" s="19" t="s">
        <v>3584</v>
      </c>
      <c r="K100" s="25" t="s">
        <v>3585</v>
      </c>
      <c r="L100" s="16">
        <v>12</v>
      </c>
      <c r="M100" s="16" t="s">
        <v>104</v>
      </c>
      <c r="N100" s="16">
        <v>11</v>
      </c>
      <c r="O100" s="16">
        <v>39</v>
      </c>
      <c r="P100" s="16">
        <v>50</v>
      </c>
      <c r="Q100" s="16">
        <v>345</v>
      </c>
      <c r="R100" s="16">
        <v>334</v>
      </c>
      <c r="S100" s="17">
        <v>6.6599999999999996E-7</v>
      </c>
      <c r="T100" s="17">
        <v>7.0200000000000004E-4</v>
      </c>
      <c r="U100" s="16" t="s">
        <v>2225</v>
      </c>
    </row>
    <row r="101" spans="1:21">
      <c r="A101" s="16" t="s">
        <v>2648</v>
      </c>
      <c r="B101" s="16" t="s">
        <v>3685</v>
      </c>
      <c r="C101" s="16" t="s">
        <v>4081</v>
      </c>
      <c r="D101" s="16">
        <f t="shared" si="1"/>
        <v>184168</v>
      </c>
      <c r="E101" s="16">
        <v>184568</v>
      </c>
      <c r="F101" s="16" t="s">
        <v>4066</v>
      </c>
      <c r="G101" s="16">
        <v>400</v>
      </c>
      <c r="H101" s="16">
        <v>24</v>
      </c>
      <c r="I101" s="16">
        <v>222</v>
      </c>
      <c r="J101" s="19" t="s">
        <v>3584</v>
      </c>
      <c r="K101" s="25" t="s">
        <v>3585</v>
      </c>
      <c r="L101" s="16">
        <v>12</v>
      </c>
      <c r="M101" s="16" t="s">
        <v>104</v>
      </c>
      <c r="N101" s="16">
        <v>11</v>
      </c>
      <c r="O101" s="16">
        <v>60</v>
      </c>
      <c r="P101" s="16">
        <v>71</v>
      </c>
      <c r="Q101" s="16">
        <v>316</v>
      </c>
      <c r="R101" s="16">
        <v>305</v>
      </c>
      <c r="S101" s="17">
        <v>6.6599999999999996E-7</v>
      </c>
      <c r="T101" s="17">
        <v>7.0200000000000004E-4</v>
      </c>
      <c r="U101" s="16" t="s">
        <v>2225</v>
      </c>
    </row>
    <row r="102" spans="1:21">
      <c r="A102" s="16" t="s">
        <v>2649</v>
      </c>
      <c r="B102" s="16" t="s">
        <v>3685</v>
      </c>
      <c r="C102" s="16" t="s">
        <v>4069</v>
      </c>
      <c r="D102" s="16">
        <f t="shared" si="1"/>
        <v>4349538</v>
      </c>
      <c r="E102" s="16">
        <v>4349938</v>
      </c>
      <c r="F102" s="16" t="s">
        <v>4066</v>
      </c>
      <c r="G102" s="16">
        <v>400</v>
      </c>
      <c r="H102" s="16">
        <v>27</v>
      </c>
      <c r="I102" s="16">
        <v>225</v>
      </c>
      <c r="J102" s="19" t="s">
        <v>3584</v>
      </c>
      <c r="K102" s="25" t="s">
        <v>3585</v>
      </c>
      <c r="L102" s="16">
        <v>12</v>
      </c>
      <c r="M102" s="16" t="s">
        <v>104</v>
      </c>
      <c r="N102" s="16">
        <v>11</v>
      </c>
      <c r="O102" s="16">
        <v>39</v>
      </c>
      <c r="P102" s="16">
        <v>50</v>
      </c>
      <c r="Q102" s="16">
        <v>334</v>
      </c>
      <c r="R102" s="16">
        <v>323</v>
      </c>
      <c r="S102" s="17">
        <v>6.6599999999999996E-7</v>
      </c>
      <c r="T102" s="17">
        <v>7.0200000000000004E-4</v>
      </c>
      <c r="U102" s="16" t="s">
        <v>2225</v>
      </c>
    </row>
    <row r="103" spans="1:21">
      <c r="A103" s="16" t="s">
        <v>2922</v>
      </c>
      <c r="B103" s="16" t="s">
        <v>3610</v>
      </c>
      <c r="C103" s="16" t="s">
        <v>4093</v>
      </c>
      <c r="D103" s="16">
        <f t="shared" si="1"/>
        <v>1566765</v>
      </c>
      <c r="E103" s="16">
        <v>1567165</v>
      </c>
      <c r="F103" s="16" t="s">
        <v>4065</v>
      </c>
      <c r="G103" s="16">
        <v>400</v>
      </c>
      <c r="H103" s="16">
        <v>227</v>
      </c>
      <c r="I103" s="16">
        <v>287</v>
      </c>
      <c r="J103" s="19" t="s">
        <v>3583</v>
      </c>
      <c r="K103" s="25" t="s">
        <v>3585</v>
      </c>
      <c r="L103" s="16">
        <v>12</v>
      </c>
      <c r="M103" s="16" t="s">
        <v>104</v>
      </c>
      <c r="N103" s="16">
        <v>11</v>
      </c>
      <c r="O103" s="16">
        <v>25</v>
      </c>
      <c r="P103" s="16">
        <v>36</v>
      </c>
      <c r="Q103" s="16">
        <v>148</v>
      </c>
      <c r="R103" s="16">
        <v>137</v>
      </c>
      <c r="S103" s="17">
        <v>2.0599999999999999E-5</v>
      </c>
      <c r="T103" s="17">
        <v>1.4999999999999999E-2</v>
      </c>
      <c r="U103" s="16" t="s">
        <v>2227</v>
      </c>
    </row>
    <row r="104" spans="1:21">
      <c r="A104" s="16" t="s">
        <v>2923</v>
      </c>
      <c r="B104" s="16" t="s">
        <v>3610</v>
      </c>
      <c r="C104" s="16" t="s">
        <v>4094</v>
      </c>
      <c r="D104" s="16">
        <f t="shared" si="1"/>
        <v>553308</v>
      </c>
      <c r="E104" s="16">
        <v>553708</v>
      </c>
      <c r="F104" s="16" t="s">
        <v>4065</v>
      </c>
      <c r="G104" s="16">
        <v>400</v>
      </c>
      <c r="H104" s="16">
        <v>2</v>
      </c>
      <c r="I104" s="16">
        <v>147</v>
      </c>
      <c r="J104" s="19" t="s">
        <v>3583</v>
      </c>
      <c r="K104" s="25" t="s">
        <v>3585</v>
      </c>
      <c r="L104" s="16">
        <v>12</v>
      </c>
      <c r="M104" s="16" t="s">
        <v>104</v>
      </c>
      <c r="N104" s="16">
        <v>11</v>
      </c>
      <c r="O104" s="16">
        <v>37</v>
      </c>
      <c r="P104" s="16">
        <v>48</v>
      </c>
      <c r="Q104" s="16">
        <v>361</v>
      </c>
      <c r="R104" s="16">
        <v>350</v>
      </c>
      <c r="S104" s="17">
        <v>1.7E-5</v>
      </c>
      <c r="T104" s="17">
        <v>1.32E-2</v>
      </c>
      <c r="U104" s="16" t="s">
        <v>2228</v>
      </c>
    </row>
    <row r="105" spans="1:21">
      <c r="A105" s="16" t="s">
        <v>2924</v>
      </c>
      <c r="B105" s="16" t="s">
        <v>3704</v>
      </c>
      <c r="C105" s="16" t="s">
        <v>4125</v>
      </c>
      <c r="D105" s="16">
        <f t="shared" si="1"/>
        <v>1043963</v>
      </c>
      <c r="E105" s="16">
        <v>1044363</v>
      </c>
      <c r="F105" s="16" t="s">
        <v>4065</v>
      </c>
      <c r="G105" s="16">
        <v>400</v>
      </c>
      <c r="H105" s="16">
        <v>62</v>
      </c>
      <c r="I105" s="16">
        <v>121</v>
      </c>
      <c r="J105" s="19" t="s">
        <v>3583</v>
      </c>
      <c r="K105" s="25" t="s">
        <v>3585</v>
      </c>
      <c r="L105" s="16">
        <v>12</v>
      </c>
      <c r="M105" s="16" t="s">
        <v>104</v>
      </c>
      <c r="N105" s="16">
        <v>11</v>
      </c>
      <c r="O105" s="16">
        <v>35</v>
      </c>
      <c r="P105" s="16">
        <v>46</v>
      </c>
      <c r="Q105" s="16">
        <v>303</v>
      </c>
      <c r="R105" s="16">
        <v>292</v>
      </c>
      <c r="S105" s="17">
        <v>1.11E-5</v>
      </c>
      <c r="T105" s="17">
        <v>9.2099999999999994E-3</v>
      </c>
      <c r="U105" s="16" t="s">
        <v>2229</v>
      </c>
    </row>
    <row r="106" spans="1:21">
      <c r="A106" s="16" t="s">
        <v>2937</v>
      </c>
      <c r="B106" s="16" t="s">
        <v>3708</v>
      </c>
      <c r="C106" s="6" t="s">
        <v>4019</v>
      </c>
      <c r="D106" s="16">
        <f t="shared" si="1"/>
        <v>314681</v>
      </c>
      <c r="E106" s="16">
        <v>315081</v>
      </c>
      <c r="F106" s="16" t="s">
        <v>4066</v>
      </c>
      <c r="G106" s="16">
        <v>400</v>
      </c>
      <c r="H106" s="16">
        <v>28</v>
      </c>
      <c r="I106" s="16">
        <v>264</v>
      </c>
      <c r="J106" s="19" t="s">
        <v>3582</v>
      </c>
      <c r="K106" s="25" t="s">
        <v>3585</v>
      </c>
      <c r="L106" s="16">
        <v>12</v>
      </c>
      <c r="M106" s="16" t="s">
        <v>106</v>
      </c>
      <c r="N106" s="16">
        <v>15</v>
      </c>
      <c r="O106" s="16">
        <v>35</v>
      </c>
      <c r="P106" s="16">
        <v>50</v>
      </c>
      <c r="Q106" s="16">
        <v>337</v>
      </c>
      <c r="R106" s="16">
        <v>322</v>
      </c>
      <c r="S106" s="17">
        <v>6.2399999999999999E-5</v>
      </c>
      <c r="T106" s="17">
        <v>1.67E-2</v>
      </c>
      <c r="U106" s="16" t="s">
        <v>2234</v>
      </c>
    </row>
    <row r="107" spans="1:21">
      <c r="A107" s="16" t="s">
        <v>2718</v>
      </c>
      <c r="B107" s="16" t="s">
        <v>3735</v>
      </c>
      <c r="C107" s="16" t="s">
        <v>4034</v>
      </c>
      <c r="D107" s="16">
        <f t="shared" si="1"/>
        <v>1179190</v>
      </c>
      <c r="E107" s="16">
        <v>1179590</v>
      </c>
      <c r="F107" s="16" t="s">
        <v>4065</v>
      </c>
      <c r="G107" s="16">
        <v>400</v>
      </c>
      <c r="H107" s="16">
        <v>41</v>
      </c>
      <c r="I107" s="16">
        <v>82</v>
      </c>
      <c r="J107" s="19" t="s">
        <v>3582</v>
      </c>
      <c r="K107" s="25" t="s">
        <v>3585</v>
      </c>
      <c r="L107" s="16">
        <v>12</v>
      </c>
      <c r="M107" s="16" t="s">
        <v>106</v>
      </c>
      <c r="N107" s="16">
        <v>15</v>
      </c>
      <c r="O107" s="16">
        <v>23</v>
      </c>
      <c r="P107" s="16">
        <v>38</v>
      </c>
      <c r="Q107" s="16">
        <v>336</v>
      </c>
      <c r="R107" s="16">
        <v>321</v>
      </c>
      <c r="S107" s="17">
        <v>9.900000000000001E-10</v>
      </c>
      <c r="T107" s="17">
        <v>3.2800000000000003E-7</v>
      </c>
      <c r="U107" s="16" t="s">
        <v>2235</v>
      </c>
    </row>
    <row r="108" spans="1:21">
      <c r="A108" s="16" t="s">
        <v>2938</v>
      </c>
      <c r="B108" s="16" t="s">
        <v>3738</v>
      </c>
      <c r="C108" s="16" t="s">
        <v>4037</v>
      </c>
      <c r="D108" s="16">
        <f t="shared" si="1"/>
        <v>75607</v>
      </c>
      <c r="E108" s="16">
        <v>76007</v>
      </c>
      <c r="F108" s="16" t="s">
        <v>4066</v>
      </c>
      <c r="G108" s="16">
        <v>400</v>
      </c>
      <c r="H108" s="16">
        <v>18</v>
      </c>
      <c r="I108" s="16">
        <v>54</v>
      </c>
      <c r="J108" s="19" t="s">
        <v>3582</v>
      </c>
      <c r="K108" s="25" t="s">
        <v>3585</v>
      </c>
      <c r="L108" s="16">
        <v>12</v>
      </c>
      <c r="M108" s="16" t="s">
        <v>106</v>
      </c>
      <c r="N108" s="16">
        <v>15</v>
      </c>
      <c r="O108" s="16">
        <v>22</v>
      </c>
      <c r="P108" s="16">
        <v>37</v>
      </c>
      <c r="Q108" s="16">
        <v>360</v>
      </c>
      <c r="R108" s="16">
        <v>345</v>
      </c>
      <c r="S108" s="17">
        <v>4.3599999999999999E-10</v>
      </c>
      <c r="T108" s="17">
        <v>1.67E-7</v>
      </c>
      <c r="U108" s="16" t="s">
        <v>2236</v>
      </c>
    </row>
    <row r="109" spans="1:21">
      <c r="A109" s="16" t="s">
        <v>2699</v>
      </c>
      <c r="B109" s="16" t="s">
        <v>3766</v>
      </c>
      <c r="C109" s="16" t="s">
        <v>4053</v>
      </c>
      <c r="D109" s="16">
        <f t="shared" si="1"/>
        <v>32814</v>
      </c>
      <c r="E109" s="16">
        <v>33214</v>
      </c>
      <c r="F109" s="16" t="s">
        <v>4065</v>
      </c>
      <c r="G109" s="16">
        <v>400</v>
      </c>
      <c r="H109" s="16">
        <v>1</v>
      </c>
      <c r="I109" s="16">
        <v>36</v>
      </c>
      <c r="J109" s="19" t="s">
        <v>3582</v>
      </c>
      <c r="K109" s="25" t="s">
        <v>3585</v>
      </c>
      <c r="L109" s="16">
        <v>12</v>
      </c>
      <c r="M109" s="16" t="s">
        <v>106</v>
      </c>
      <c r="N109" s="16">
        <v>15</v>
      </c>
      <c r="O109" s="16">
        <v>16</v>
      </c>
      <c r="P109" s="16">
        <v>31</v>
      </c>
      <c r="Q109" s="16">
        <v>383</v>
      </c>
      <c r="R109" s="16">
        <v>368</v>
      </c>
      <c r="S109" s="17">
        <v>1.09E-8</v>
      </c>
      <c r="T109" s="17">
        <v>3.49E-6</v>
      </c>
      <c r="U109" s="16" t="s">
        <v>2237</v>
      </c>
    </row>
    <row r="110" spans="1:21">
      <c r="A110" s="16" t="s">
        <v>2939</v>
      </c>
      <c r="B110" s="16" t="s">
        <v>3771</v>
      </c>
      <c r="C110" s="16" t="s">
        <v>4056</v>
      </c>
      <c r="D110" s="16">
        <f t="shared" si="1"/>
        <v>736497</v>
      </c>
      <c r="E110" s="16">
        <v>736897</v>
      </c>
      <c r="F110" s="16" t="s">
        <v>4066</v>
      </c>
      <c r="G110" s="16">
        <v>400</v>
      </c>
      <c r="H110" s="16">
        <v>30</v>
      </c>
      <c r="I110" s="16">
        <v>68</v>
      </c>
      <c r="J110" s="19" t="s">
        <v>3582</v>
      </c>
      <c r="K110" s="25" t="s">
        <v>3585</v>
      </c>
      <c r="L110" s="16">
        <v>12</v>
      </c>
      <c r="M110" s="16" t="s">
        <v>106</v>
      </c>
      <c r="N110" s="16">
        <v>15</v>
      </c>
      <c r="O110" s="16">
        <v>18</v>
      </c>
      <c r="P110" s="16">
        <v>33</v>
      </c>
      <c r="Q110" s="16">
        <v>352</v>
      </c>
      <c r="R110" s="16">
        <v>337</v>
      </c>
      <c r="S110" s="17">
        <v>1.97E-7</v>
      </c>
      <c r="T110" s="17">
        <v>5.9299999999999998E-5</v>
      </c>
      <c r="U110" s="16" t="s">
        <v>2238</v>
      </c>
    </row>
    <row r="111" spans="1:21">
      <c r="A111" s="16" t="s">
        <v>2939</v>
      </c>
      <c r="B111" s="16" t="s">
        <v>3771</v>
      </c>
      <c r="C111" s="16" t="s">
        <v>4056</v>
      </c>
      <c r="D111" s="16">
        <f t="shared" si="1"/>
        <v>736497</v>
      </c>
      <c r="E111" s="16">
        <v>736897</v>
      </c>
      <c r="F111" s="16" t="s">
        <v>4066</v>
      </c>
      <c r="G111" s="16">
        <v>400</v>
      </c>
      <c r="H111" s="16">
        <v>31</v>
      </c>
      <c r="I111" s="16">
        <v>67</v>
      </c>
      <c r="J111" s="19" t="s">
        <v>3582</v>
      </c>
      <c r="K111" s="25" t="s">
        <v>3585</v>
      </c>
      <c r="L111" s="16">
        <v>12</v>
      </c>
      <c r="M111" s="16" t="s">
        <v>106</v>
      </c>
      <c r="N111" s="16">
        <v>15</v>
      </c>
      <c r="O111" s="16">
        <v>17</v>
      </c>
      <c r="P111" s="16">
        <v>32</v>
      </c>
      <c r="Q111" s="16">
        <v>352</v>
      </c>
      <c r="R111" s="16">
        <v>337</v>
      </c>
      <c r="S111" s="17">
        <v>1.97E-7</v>
      </c>
      <c r="T111" s="17">
        <v>5.9299999999999998E-5</v>
      </c>
      <c r="U111" s="16" t="s">
        <v>2238</v>
      </c>
    </row>
    <row r="112" spans="1:21">
      <c r="A112" s="16" t="s">
        <v>2719</v>
      </c>
      <c r="B112" s="16" t="s">
        <v>3781</v>
      </c>
      <c r="C112" s="16" t="s">
        <v>4063</v>
      </c>
      <c r="D112" s="16">
        <f t="shared" si="1"/>
        <v>107856</v>
      </c>
      <c r="E112" s="16">
        <v>108256</v>
      </c>
      <c r="F112" s="16" t="s">
        <v>4065</v>
      </c>
      <c r="G112" s="16">
        <v>400</v>
      </c>
      <c r="H112" s="16">
        <v>79</v>
      </c>
      <c r="I112" s="16">
        <v>119</v>
      </c>
      <c r="J112" s="19" t="s">
        <v>3582</v>
      </c>
      <c r="K112" s="25" t="s">
        <v>3585</v>
      </c>
      <c r="L112" s="16">
        <v>12</v>
      </c>
      <c r="M112" s="16" t="s">
        <v>106</v>
      </c>
      <c r="N112" s="16">
        <v>15</v>
      </c>
      <c r="O112" s="16">
        <v>22</v>
      </c>
      <c r="P112" s="16">
        <v>37</v>
      </c>
      <c r="Q112" s="16">
        <v>299</v>
      </c>
      <c r="R112" s="16">
        <v>284</v>
      </c>
      <c r="S112" s="17">
        <v>4.3599999999999999E-10</v>
      </c>
      <c r="T112" s="17">
        <v>1.67E-7</v>
      </c>
      <c r="U112" s="16" t="s">
        <v>2236</v>
      </c>
    </row>
    <row r="113" spans="1:21">
      <c r="A113" s="16" t="s">
        <v>2719</v>
      </c>
      <c r="B113" s="16" t="s">
        <v>3781</v>
      </c>
      <c r="C113" s="16" t="s">
        <v>4063</v>
      </c>
      <c r="D113" s="16">
        <f t="shared" si="1"/>
        <v>107856</v>
      </c>
      <c r="E113" s="16">
        <v>108256</v>
      </c>
      <c r="F113" s="16" t="s">
        <v>4065</v>
      </c>
      <c r="G113" s="16">
        <v>400</v>
      </c>
      <c r="H113" s="16">
        <v>86</v>
      </c>
      <c r="I113" s="16">
        <v>120</v>
      </c>
      <c r="J113" s="19" t="s">
        <v>3582</v>
      </c>
      <c r="K113" s="25" t="s">
        <v>3585</v>
      </c>
      <c r="L113" s="16">
        <v>12</v>
      </c>
      <c r="M113" s="16" t="s">
        <v>106</v>
      </c>
      <c r="N113" s="16">
        <v>15</v>
      </c>
      <c r="O113" s="16">
        <v>15</v>
      </c>
      <c r="P113" s="16">
        <v>30</v>
      </c>
      <c r="Q113" s="16">
        <v>299</v>
      </c>
      <c r="R113" s="16">
        <v>284</v>
      </c>
      <c r="S113" s="17">
        <v>4.3599999999999999E-10</v>
      </c>
      <c r="T113" s="17">
        <v>1.67E-7</v>
      </c>
      <c r="U113" s="16" t="s">
        <v>2236</v>
      </c>
    </row>
    <row r="114" spans="1:21">
      <c r="A114" s="16" t="s">
        <v>2719</v>
      </c>
      <c r="B114" s="16" t="s">
        <v>3781</v>
      </c>
      <c r="C114" s="16" t="s">
        <v>4063</v>
      </c>
      <c r="D114" s="16">
        <f t="shared" si="1"/>
        <v>107856</v>
      </c>
      <c r="E114" s="16">
        <v>108256</v>
      </c>
      <c r="F114" s="16" t="s">
        <v>4065</v>
      </c>
      <c r="G114" s="16">
        <v>400</v>
      </c>
      <c r="H114" s="16">
        <v>87</v>
      </c>
      <c r="I114" s="16">
        <v>120</v>
      </c>
      <c r="J114" s="19" t="s">
        <v>3582</v>
      </c>
      <c r="K114" s="25" t="s">
        <v>3585</v>
      </c>
      <c r="L114" s="16">
        <v>12</v>
      </c>
      <c r="M114" s="16" t="s">
        <v>106</v>
      </c>
      <c r="N114" s="16">
        <v>15</v>
      </c>
      <c r="O114" s="16">
        <v>14</v>
      </c>
      <c r="P114" s="16">
        <v>29</v>
      </c>
      <c r="Q114" s="16">
        <v>299</v>
      </c>
      <c r="R114" s="16">
        <v>284</v>
      </c>
      <c r="S114" s="17">
        <v>4.3599999999999999E-10</v>
      </c>
      <c r="T114" s="17">
        <v>1.67E-7</v>
      </c>
      <c r="U114" s="16" t="s">
        <v>2236</v>
      </c>
    </row>
    <row r="115" spans="1:21">
      <c r="A115" s="16" t="s">
        <v>2590</v>
      </c>
      <c r="B115" s="16" t="s">
        <v>3685</v>
      </c>
      <c r="C115" s="16" t="s">
        <v>4069</v>
      </c>
      <c r="D115" s="16">
        <f t="shared" si="1"/>
        <v>11443007</v>
      </c>
      <c r="E115" s="16">
        <v>11443407</v>
      </c>
      <c r="F115" s="16" t="s">
        <v>4065</v>
      </c>
      <c r="G115" s="16">
        <v>400</v>
      </c>
      <c r="H115" s="16">
        <v>227</v>
      </c>
      <c r="I115" s="16">
        <v>264</v>
      </c>
      <c r="J115" s="19" t="s">
        <v>3584</v>
      </c>
      <c r="K115" s="25" t="s">
        <v>3585</v>
      </c>
      <c r="L115" s="16">
        <v>12</v>
      </c>
      <c r="M115" s="16" t="s">
        <v>106</v>
      </c>
      <c r="N115" s="16">
        <v>15</v>
      </c>
      <c r="O115" s="16">
        <v>17</v>
      </c>
      <c r="P115" s="16">
        <v>32</v>
      </c>
      <c r="Q115" s="16">
        <v>156</v>
      </c>
      <c r="R115" s="16">
        <v>141</v>
      </c>
      <c r="S115" s="17">
        <v>4.3599999999999999E-10</v>
      </c>
      <c r="T115" s="17">
        <v>1.67E-7</v>
      </c>
      <c r="U115" s="16" t="s">
        <v>2236</v>
      </c>
    </row>
    <row r="116" spans="1:21">
      <c r="A116" s="16" t="s">
        <v>2590</v>
      </c>
      <c r="B116" s="16" t="s">
        <v>3685</v>
      </c>
      <c r="C116" s="16" t="s">
        <v>4069</v>
      </c>
      <c r="D116" s="16">
        <f t="shared" si="1"/>
        <v>11443007</v>
      </c>
      <c r="E116" s="16">
        <v>11443407</v>
      </c>
      <c r="F116" s="16" t="s">
        <v>4065</v>
      </c>
      <c r="G116" s="16">
        <v>400</v>
      </c>
      <c r="H116" s="16">
        <v>223</v>
      </c>
      <c r="I116" s="16">
        <v>264</v>
      </c>
      <c r="J116" s="19" t="s">
        <v>3584</v>
      </c>
      <c r="K116" s="25" t="s">
        <v>3585</v>
      </c>
      <c r="L116" s="16">
        <v>12</v>
      </c>
      <c r="M116" s="16" t="s">
        <v>106</v>
      </c>
      <c r="N116" s="16">
        <v>15</v>
      </c>
      <c r="O116" s="16">
        <v>20</v>
      </c>
      <c r="P116" s="16">
        <v>35</v>
      </c>
      <c r="Q116" s="16">
        <v>157</v>
      </c>
      <c r="R116" s="16">
        <v>142</v>
      </c>
      <c r="S116" s="17">
        <v>4.3599999999999999E-10</v>
      </c>
      <c r="T116" s="17">
        <v>1.67E-7</v>
      </c>
      <c r="U116" s="16" t="s">
        <v>2236</v>
      </c>
    </row>
    <row r="117" spans="1:21">
      <c r="A117" s="16" t="s">
        <v>2590</v>
      </c>
      <c r="B117" s="16" t="s">
        <v>3685</v>
      </c>
      <c r="C117" s="16" t="s">
        <v>4069</v>
      </c>
      <c r="D117" s="16">
        <f t="shared" si="1"/>
        <v>11443007</v>
      </c>
      <c r="E117" s="16">
        <v>11443407</v>
      </c>
      <c r="F117" s="16" t="s">
        <v>4065</v>
      </c>
      <c r="G117" s="16">
        <v>400</v>
      </c>
      <c r="H117" s="16">
        <v>224</v>
      </c>
      <c r="I117" s="16">
        <v>264</v>
      </c>
      <c r="J117" s="19" t="s">
        <v>3584</v>
      </c>
      <c r="K117" s="25" t="s">
        <v>3585</v>
      </c>
      <c r="L117" s="16">
        <v>12</v>
      </c>
      <c r="M117" s="16" t="s">
        <v>106</v>
      </c>
      <c r="N117" s="16">
        <v>15</v>
      </c>
      <c r="O117" s="16">
        <v>21</v>
      </c>
      <c r="P117" s="16">
        <v>36</v>
      </c>
      <c r="Q117" s="16">
        <v>155</v>
      </c>
      <c r="R117" s="16">
        <v>140</v>
      </c>
      <c r="S117" s="17">
        <v>4.3599999999999999E-10</v>
      </c>
      <c r="T117" s="17">
        <v>1.67E-7</v>
      </c>
      <c r="U117" s="16" t="s">
        <v>2236</v>
      </c>
    </row>
    <row r="118" spans="1:21">
      <c r="A118" s="16" t="s">
        <v>2590</v>
      </c>
      <c r="B118" s="16" t="s">
        <v>3685</v>
      </c>
      <c r="C118" s="16" t="s">
        <v>4069</v>
      </c>
      <c r="D118" s="16">
        <f t="shared" si="1"/>
        <v>11443007</v>
      </c>
      <c r="E118" s="16">
        <v>11443407</v>
      </c>
      <c r="F118" s="16" t="s">
        <v>4065</v>
      </c>
      <c r="G118" s="16">
        <v>400</v>
      </c>
      <c r="H118" s="16">
        <v>225</v>
      </c>
      <c r="I118" s="16">
        <v>259</v>
      </c>
      <c r="J118" s="19" t="s">
        <v>3584</v>
      </c>
      <c r="K118" s="25" t="s">
        <v>3585</v>
      </c>
      <c r="L118" s="16">
        <v>12</v>
      </c>
      <c r="M118" s="16" t="s">
        <v>106</v>
      </c>
      <c r="N118" s="16">
        <v>15</v>
      </c>
      <c r="O118" s="16">
        <v>22</v>
      </c>
      <c r="P118" s="16">
        <v>37</v>
      </c>
      <c r="Q118" s="16">
        <v>153</v>
      </c>
      <c r="R118" s="16">
        <v>138</v>
      </c>
      <c r="S118" s="17">
        <v>4.3599999999999999E-10</v>
      </c>
      <c r="T118" s="17">
        <v>1.67E-7</v>
      </c>
      <c r="U118" s="16" t="s">
        <v>2236</v>
      </c>
    </row>
    <row r="119" spans="1:21">
      <c r="A119" s="16" t="s">
        <v>2591</v>
      </c>
      <c r="B119" s="16" t="s">
        <v>3685</v>
      </c>
      <c r="C119" s="16" t="s">
        <v>4069</v>
      </c>
      <c r="D119" s="16">
        <f t="shared" si="1"/>
        <v>12232896</v>
      </c>
      <c r="E119" s="16">
        <v>12233296</v>
      </c>
      <c r="F119" s="16" t="s">
        <v>4066</v>
      </c>
      <c r="G119" s="16">
        <v>400</v>
      </c>
      <c r="H119" s="16">
        <v>361</v>
      </c>
      <c r="I119" s="16">
        <v>400</v>
      </c>
      <c r="J119" s="19" t="s">
        <v>3584</v>
      </c>
      <c r="K119" s="25" t="s">
        <v>3585</v>
      </c>
      <c r="L119" s="16">
        <v>12</v>
      </c>
      <c r="M119" s="16" t="s">
        <v>106</v>
      </c>
      <c r="N119" s="16">
        <v>15</v>
      </c>
      <c r="O119" s="16">
        <v>21</v>
      </c>
      <c r="P119" s="16">
        <v>36</v>
      </c>
      <c r="Q119" s="16">
        <v>18</v>
      </c>
      <c r="R119" s="16">
        <v>3</v>
      </c>
      <c r="S119" s="17">
        <v>4.3599999999999999E-10</v>
      </c>
      <c r="T119" s="17">
        <v>1.67E-7</v>
      </c>
      <c r="U119" s="16" t="s">
        <v>2236</v>
      </c>
    </row>
    <row r="120" spans="1:21">
      <c r="A120" s="16" t="s">
        <v>2591</v>
      </c>
      <c r="B120" s="16" t="s">
        <v>3685</v>
      </c>
      <c r="C120" s="16" t="s">
        <v>4069</v>
      </c>
      <c r="D120" s="16">
        <f t="shared" si="1"/>
        <v>12232896</v>
      </c>
      <c r="E120" s="16">
        <v>12233296</v>
      </c>
      <c r="F120" s="16" t="s">
        <v>4066</v>
      </c>
      <c r="G120" s="16">
        <v>400</v>
      </c>
      <c r="H120" s="16">
        <v>364</v>
      </c>
      <c r="I120" s="16">
        <v>400</v>
      </c>
      <c r="J120" s="19" t="s">
        <v>3584</v>
      </c>
      <c r="K120" s="25" t="s">
        <v>3585</v>
      </c>
      <c r="L120" s="16">
        <v>12</v>
      </c>
      <c r="M120" s="16" t="s">
        <v>106</v>
      </c>
      <c r="N120" s="16">
        <v>15</v>
      </c>
      <c r="O120" s="16">
        <v>22</v>
      </c>
      <c r="P120" s="16">
        <v>37</v>
      </c>
      <c r="Q120" s="16">
        <v>14</v>
      </c>
      <c r="R120" s="16">
        <v>1</v>
      </c>
      <c r="S120" s="17">
        <v>4.3599999999999999E-10</v>
      </c>
      <c r="T120" s="17">
        <v>1.67E-7</v>
      </c>
      <c r="U120" s="16" t="s">
        <v>2236</v>
      </c>
    </row>
    <row r="121" spans="1:21">
      <c r="A121" s="16" t="s">
        <v>2588</v>
      </c>
      <c r="B121" s="16" t="s">
        <v>3685</v>
      </c>
      <c r="C121" s="16" t="s">
        <v>4071</v>
      </c>
      <c r="D121" s="16">
        <f t="shared" si="1"/>
        <v>2094404</v>
      </c>
      <c r="E121" s="16">
        <v>2094804</v>
      </c>
      <c r="F121" s="16" t="s">
        <v>4066</v>
      </c>
      <c r="G121" s="16">
        <v>400</v>
      </c>
      <c r="H121" s="16">
        <v>273</v>
      </c>
      <c r="I121" s="16">
        <v>341</v>
      </c>
      <c r="J121" s="19" t="s">
        <v>3584</v>
      </c>
      <c r="K121" s="25" t="s">
        <v>3585</v>
      </c>
      <c r="L121" s="16">
        <v>12</v>
      </c>
      <c r="M121" s="16" t="s">
        <v>106</v>
      </c>
      <c r="N121" s="16">
        <v>15</v>
      </c>
      <c r="O121" s="16">
        <v>30</v>
      </c>
      <c r="P121" s="16">
        <v>45</v>
      </c>
      <c r="Q121" s="16">
        <v>97</v>
      </c>
      <c r="R121" s="16">
        <v>82</v>
      </c>
      <c r="S121" s="17">
        <v>4.3599999999999999E-10</v>
      </c>
      <c r="T121" s="17">
        <v>1.67E-7</v>
      </c>
      <c r="U121" s="16" t="s">
        <v>2236</v>
      </c>
    </row>
    <row r="122" spans="1:21">
      <c r="A122" s="16" t="s">
        <v>2610</v>
      </c>
      <c r="B122" s="16" t="s">
        <v>3685</v>
      </c>
      <c r="C122" s="16" t="s">
        <v>4071</v>
      </c>
      <c r="D122" s="16">
        <f t="shared" si="1"/>
        <v>2700265</v>
      </c>
      <c r="E122" s="16">
        <v>2700665</v>
      </c>
      <c r="F122" s="16" t="s">
        <v>4065</v>
      </c>
      <c r="G122" s="16">
        <v>400</v>
      </c>
      <c r="H122" s="16">
        <v>196</v>
      </c>
      <c r="I122" s="16">
        <v>254</v>
      </c>
      <c r="J122" s="19" t="s">
        <v>3584</v>
      </c>
      <c r="K122" s="25" t="s">
        <v>3585</v>
      </c>
      <c r="L122" s="16">
        <v>12</v>
      </c>
      <c r="M122" s="16" t="s">
        <v>106</v>
      </c>
      <c r="N122" s="16">
        <v>15</v>
      </c>
      <c r="O122" s="16">
        <v>27</v>
      </c>
      <c r="P122" s="16">
        <v>42</v>
      </c>
      <c r="Q122" s="16">
        <v>177</v>
      </c>
      <c r="R122" s="16">
        <v>162</v>
      </c>
      <c r="S122" s="17">
        <v>4.3599999999999999E-10</v>
      </c>
      <c r="T122" s="17">
        <v>1.67E-7</v>
      </c>
      <c r="U122" s="16" t="s">
        <v>2236</v>
      </c>
    </row>
    <row r="123" spans="1:21">
      <c r="A123" s="16" t="s">
        <v>2610</v>
      </c>
      <c r="B123" s="16" t="s">
        <v>3685</v>
      </c>
      <c r="C123" s="16" t="s">
        <v>4071</v>
      </c>
      <c r="D123" s="16">
        <f t="shared" si="1"/>
        <v>2700265</v>
      </c>
      <c r="E123" s="16">
        <v>2700665</v>
      </c>
      <c r="F123" s="16" t="s">
        <v>4065</v>
      </c>
      <c r="G123" s="16">
        <v>400</v>
      </c>
      <c r="H123" s="16">
        <v>38</v>
      </c>
      <c r="I123" s="16">
        <v>65</v>
      </c>
      <c r="J123" s="19" t="s">
        <v>3584</v>
      </c>
      <c r="K123" s="25" t="s">
        <v>3585</v>
      </c>
      <c r="L123" s="16">
        <v>12</v>
      </c>
      <c r="M123" s="16" t="s">
        <v>106</v>
      </c>
      <c r="N123" s="16">
        <v>15</v>
      </c>
      <c r="O123" s="16">
        <v>28</v>
      </c>
      <c r="P123" s="16">
        <v>43</v>
      </c>
      <c r="Q123" s="16">
        <v>334</v>
      </c>
      <c r="R123" s="16">
        <v>319</v>
      </c>
      <c r="S123" s="17">
        <v>4.3599999999999999E-10</v>
      </c>
      <c r="T123" s="17">
        <v>1.67E-7</v>
      </c>
      <c r="U123" s="16" t="s">
        <v>2236</v>
      </c>
    </row>
    <row r="124" spans="1:21">
      <c r="A124" s="16" t="s">
        <v>2592</v>
      </c>
      <c r="B124" s="16" t="s">
        <v>3685</v>
      </c>
      <c r="C124" s="16" t="s">
        <v>4079</v>
      </c>
      <c r="D124" s="16">
        <f t="shared" si="1"/>
        <v>1546997</v>
      </c>
      <c r="E124" s="16">
        <v>1547397</v>
      </c>
      <c r="F124" s="16" t="s">
        <v>4066</v>
      </c>
      <c r="G124" s="16">
        <v>400</v>
      </c>
      <c r="H124" s="16">
        <v>59</v>
      </c>
      <c r="I124" s="16">
        <v>96</v>
      </c>
      <c r="J124" s="19" t="s">
        <v>3584</v>
      </c>
      <c r="K124" s="25" t="s">
        <v>3585</v>
      </c>
      <c r="L124" s="16">
        <v>12</v>
      </c>
      <c r="M124" s="16" t="s">
        <v>106</v>
      </c>
      <c r="N124" s="16">
        <v>15</v>
      </c>
      <c r="O124" s="16">
        <v>33</v>
      </c>
      <c r="P124" s="16">
        <v>48</v>
      </c>
      <c r="Q124" s="16">
        <v>308</v>
      </c>
      <c r="R124" s="16">
        <v>293</v>
      </c>
      <c r="S124" s="17">
        <v>4.3599999999999999E-10</v>
      </c>
      <c r="T124" s="17">
        <v>1.67E-7</v>
      </c>
      <c r="U124" s="16" t="s">
        <v>2236</v>
      </c>
    </row>
    <row r="125" spans="1:21">
      <c r="A125" s="16" t="s">
        <v>2592</v>
      </c>
      <c r="B125" s="16" t="s">
        <v>3685</v>
      </c>
      <c r="C125" s="16" t="s">
        <v>4079</v>
      </c>
      <c r="D125" s="16">
        <f t="shared" si="1"/>
        <v>1546997</v>
      </c>
      <c r="E125" s="16">
        <v>1547397</v>
      </c>
      <c r="F125" s="16" t="s">
        <v>4066</v>
      </c>
      <c r="G125" s="16">
        <v>400</v>
      </c>
      <c r="H125" s="16">
        <v>55</v>
      </c>
      <c r="I125" s="16">
        <v>96</v>
      </c>
      <c r="J125" s="19" t="s">
        <v>3584</v>
      </c>
      <c r="K125" s="25" t="s">
        <v>3585</v>
      </c>
      <c r="L125" s="16">
        <v>12</v>
      </c>
      <c r="M125" s="16" t="s">
        <v>106</v>
      </c>
      <c r="N125" s="16">
        <v>15</v>
      </c>
      <c r="O125" s="16">
        <v>34</v>
      </c>
      <c r="P125" s="16">
        <v>49</v>
      </c>
      <c r="Q125" s="16">
        <v>311</v>
      </c>
      <c r="R125" s="16">
        <v>296</v>
      </c>
      <c r="S125" s="17">
        <v>4.3599999999999999E-10</v>
      </c>
      <c r="T125" s="17">
        <v>1.67E-7</v>
      </c>
      <c r="U125" s="16" t="s">
        <v>2236</v>
      </c>
    </row>
    <row r="126" spans="1:21">
      <c r="A126" s="16" t="s">
        <v>2633</v>
      </c>
      <c r="B126" s="16" t="s">
        <v>3685</v>
      </c>
      <c r="C126" s="16" t="s">
        <v>4079</v>
      </c>
      <c r="D126" s="16">
        <f t="shared" si="1"/>
        <v>1569955</v>
      </c>
      <c r="E126" s="16">
        <v>1570355</v>
      </c>
      <c r="F126" s="16" t="s">
        <v>4066</v>
      </c>
      <c r="G126" s="16">
        <v>400</v>
      </c>
      <c r="H126" s="16">
        <v>154</v>
      </c>
      <c r="I126" s="16">
        <v>190</v>
      </c>
      <c r="J126" s="19" t="s">
        <v>3584</v>
      </c>
      <c r="K126" s="25" t="s">
        <v>3585</v>
      </c>
      <c r="L126" s="16">
        <v>12</v>
      </c>
      <c r="M126" s="16" t="s">
        <v>106</v>
      </c>
      <c r="N126" s="16">
        <v>15</v>
      </c>
      <c r="O126" s="16">
        <v>27</v>
      </c>
      <c r="P126" s="16">
        <v>42</v>
      </c>
      <c r="Q126" s="16">
        <v>219</v>
      </c>
      <c r="R126" s="16">
        <v>204</v>
      </c>
      <c r="S126" s="17">
        <v>4.3599999999999999E-10</v>
      </c>
      <c r="T126" s="17">
        <v>1.67E-7</v>
      </c>
      <c r="U126" s="16" t="s">
        <v>2236</v>
      </c>
    </row>
    <row r="127" spans="1:21">
      <c r="A127" s="16" t="s">
        <v>2633</v>
      </c>
      <c r="B127" s="16" t="s">
        <v>3685</v>
      </c>
      <c r="C127" s="16" t="s">
        <v>4079</v>
      </c>
      <c r="D127" s="16">
        <f t="shared" si="1"/>
        <v>1569955</v>
      </c>
      <c r="E127" s="16">
        <v>1570355</v>
      </c>
      <c r="F127" s="16" t="s">
        <v>4066</v>
      </c>
      <c r="G127" s="16">
        <v>400</v>
      </c>
      <c r="H127" s="16">
        <v>154</v>
      </c>
      <c r="I127" s="16">
        <v>190</v>
      </c>
      <c r="J127" s="19" t="s">
        <v>3584</v>
      </c>
      <c r="K127" s="25" t="s">
        <v>3585</v>
      </c>
      <c r="L127" s="16">
        <v>12</v>
      </c>
      <c r="M127" s="16" t="s">
        <v>106</v>
      </c>
      <c r="N127" s="16">
        <v>15</v>
      </c>
      <c r="O127" s="16">
        <v>28</v>
      </c>
      <c r="P127" s="16">
        <v>43</v>
      </c>
      <c r="Q127" s="16">
        <v>218</v>
      </c>
      <c r="R127" s="16">
        <v>203</v>
      </c>
      <c r="S127" s="17">
        <v>4.3599999999999999E-10</v>
      </c>
      <c r="T127" s="17">
        <v>1.67E-7</v>
      </c>
      <c r="U127" s="16" t="s">
        <v>2236</v>
      </c>
    </row>
    <row r="128" spans="1:21">
      <c r="A128" s="16" t="s">
        <v>2633</v>
      </c>
      <c r="B128" s="16" t="s">
        <v>3685</v>
      </c>
      <c r="C128" s="16" t="s">
        <v>4079</v>
      </c>
      <c r="D128" s="16">
        <f t="shared" si="1"/>
        <v>1569955</v>
      </c>
      <c r="E128" s="16">
        <v>1570355</v>
      </c>
      <c r="F128" s="16" t="s">
        <v>4066</v>
      </c>
      <c r="G128" s="16">
        <v>400</v>
      </c>
      <c r="H128" s="16">
        <v>164</v>
      </c>
      <c r="I128" s="16">
        <v>190</v>
      </c>
      <c r="J128" s="19" t="s">
        <v>3584</v>
      </c>
      <c r="K128" s="25" t="s">
        <v>3585</v>
      </c>
      <c r="L128" s="16">
        <v>12</v>
      </c>
      <c r="M128" s="16" t="s">
        <v>106</v>
      </c>
      <c r="N128" s="16">
        <v>15</v>
      </c>
      <c r="O128" s="16">
        <v>29</v>
      </c>
      <c r="P128" s="16">
        <v>44</v>
      </c>
      <c r="Q128" s="16">
        <v>207</v>
      </c>
      <c r="R128" s="16">
        <v>192</v>
      </c>
      <c r="S128" s="17">
        <v>4.3599999999999999E-10</v>
      </c>
      <c r="T128" s="17">
        <v>1.67E-7</v>
      </c>
      <c r="U128" s="16" t="s">
        <v>2236</v>
      </c>
    </row>
    <row r="129" spans="1:21">
      <c r="A129" s="16" t="s">
        <v>2940</v>
      </c>
      <c r="B129" s="16" t="s">
        <v>3685</v>
      </c>
      <c r="C129" s="16" t="s">
        <v>4072</v>
      </c>
      <c r="D129" s="16">
        <f t="shared" si="1"/>
        <v>7290719</v>
      </c>
      <c r="E129" s="16">
        <v>7291119</v>
      </c>
      <c r="F129" s="16" t="s">
        <v>4066</v>
      </c>
      <c r="G129" s="16">
        <v>400</v>
      </c>
      <c r="H129" s="16">
        <v>1</v>
      </c>
      <c r="I129" s="16">
        <v>36</v>
      </c>
      <c r="J129" s="19" t="s">
        <v>3584</v>
      </c>
      <c r="K129" s="25" t="s">
        <v>3585</v>
      </c>
      <c r="L129" s="16">
        <v>12</v>
      </c>
      <c r="M129" s="16" t="s">
        <v>106</v>
      </c>
      <c r="N129" s="16">
        <v>15</v>
      </c>
      <c r="O129" s="16">
        <v>20</v>
      </c>
      <c r="P129" s="16">
        <v>35</v>
      </c>
      <c r="Q129" s="16">
        <v>379</v>
      </c>
      <c r="R129" s="16">
        <v>364</v>
      </c>
      <c r="S129" s="17">
        <v>8.0000000000000007E-5</v>
      </c>
      <c r="T129" s="17">
        <v>1.9900000000000001E-2</v>
      </c>
      <c r="U129" s="16" t="s">
        <v>2239</v>
      </c>
    </row>
    <row r="130" spans="1:21">
      <c r="A130" s="16" t="s">
        <v>2593</v>
      </c>
      <c r="B130" s="16" t="s">
        <v>3685</v>
      </c>
      <c r="C130" s="16" t="s">
        <v>4069</v>
      </c>
      <c r="D130" s="16">
        <f t="shared" si="1"/>
        <v>11050281</v>
      </c>
      <c r="E130" s="16">
        <v>11050681</v>
      </c>
      <c r="F130" s="16" t="s">
        <v>4065</v>
      </c>
      <c r="G130" s="16">
        <v>400</v>
      </c>
      <c r="H130" s="16">
        <v>33</v>
      </c>
      <c r="I130" s="16">
        <v>71</v>
      </c>
      <c r="J130" s="19" t="s">
        <v>3584</v>
      </c>
      <c r="K130" s="25" t="s">
        <v>3585</v>
      </c>
      <c r="L130" s="16">
        <v>12</v>
      </c>
      <c r="M130" s="16" t="s">
        <v>106</v>
      </c>
      <c r="N130" s="16">
        <v>15</v>
      </c>
      <c r="O130" s="16">
        <v>13</v>
      </c>
      <c r="P130" s="16">
        <v>28</v>
      </c>
      <c r="Q130" s="16">
        <v>354</v>
      </c>
      <c r="R130" s="16">
        <v>339</v>
      </c>
      <c r="S130" s="17">
        <v>4.3599999999999999E-10</v>
      </c>
      <c r="T130" s="17">
        <v>1.67E-7</v>
      </c>
      <c r="U130" s="16" t="s">
        <v>2236</v>
      </c>
    </row>
    <row r="131" spans="1:21">
      <c r="A131" s="16" t="s">
        <v>2593</v>
      </c>
      <c r="B131" s="16" t="s">
        <v>3685</v>
      </c>
      <c r="C131" s="16" t="s">
        <v>4069</v>
      </c>
      <c r="D131" s="16">
        <f t="shared" si="1"/>
        <v>11050281</v>
      </c>
      <c r="E131" s="16">
        <v>11050681</v>
      </c>
      <c r="F131" s="16" t="s">
        <v>4065</v>
      </c>
      <c r="G131" s="16">
        <v>400</v>
      </c>
      <c r="H131" s="16">
        <v>29</v>
      </c>
      <c r="I131" s="16">
        <v>70</v>
      </c>
      <c r="J131" s="19" t="s">
        <v>3584</v>
      </c>
      <c r="K131" s="25" t="s">
        <v>3585</v>
      </c>
      <c r="L131" s="16">
        <v>12</v>
      </c>
      <c r="M131" s="16" t="s">
        <v>106</v>
      </c>
      <c r="N131" s="16">
        <v>15</v>
      </c>
      <c r="O131" s="16">
        <v>22</v>
      </c>
      <c r="P131" s="16">
        <v>37</v>
      </c>
      <c r="Q131" s="16">
        <v>349</v>
      </c>
      <c r="R131" s="16">
        <v>334</v>
      </c>
      <c r="S131" s="17">
        <v>4.3599999999999999E-10</v>
      </c>
      <c r="T131" s="17">
        <v>1.67E-7</v>
      </c>
      <c r="U131" s="16" t="s">
        <v>2236</v>
      </c>
    </row>
    <row r="132" spans="1:21">
      <c r="A132" s="16" t="s">
        <v>2941</v>
      </c>
      <c r="B132" s="16" t="s">
        <v>3685</v>
      </c>
      <c r="C132" s="16" t="s">
        <v>4072</v>
      </c>
      <c r="D132" s="16">
        <f t="shared" si="1"/>
        <v>5976559</v>
      </c>
      <c r="E132" s="16">
        <v>5976959</v>
      </c>
      <c r="F132" s="16" t="s">
        <v>4065</v>
      </c>
      <c r="G132" s="16">
        <v>400</v>
      </c>
      <c r="H132" s="16">
        <v>4</v>
      </c>
      <c r="I132" s="16">
        <v>222</v>
      </c>
      <c r="J132" s="19" t="s">
        <v>3584</v>
      </c>
      <c r="K132" s="25" t="s">
        <v>3585</v>
      </c>
      <c r="L132" s="16">
        <v>12</v>
      </c>
      <c r="M132" s="16" t="s">
        <v>106</v>
      </c>
      <c r="N132" s="16">
        <v>15</v>
      </c>
      <c r="O132" s="16">
        <v>6</v>
      </c>
      <c r="P132" s="16">
        <v>21</v>
      </c>
      <c r="Q132" s="16">
        <v>390</v>
      </c>
      <c r="R132" s="16">
        <v>375</v>
      </c>
      <c r="S132" s="17">
        <v>2.9300000000000001E-5</v>
      </c>
      <c r="T132" s="17">
        <v>8.3000000000000001E-3</v>
      </c>
      <c r="U132" s="16" t="s">
        <v>2240</v>
      </c>
    </row>
    <row r="133" spans="1:21">
      <c r="A133" s="16" t="s">
        <v>2594</v>
      </c>
      <c r="B133" s="16" t="s">
        <v>3685</v>
      </c>
      <c r="C133" s="16" t="s">
        <v>4073</v>
      </c>
      <c r="D133" s="16">
        <f t="shared" si="1"/>
        <v>4182825</v>
      </c>
      <c r="E133" s="16">
        <v>4183225</v>
      </c>
      <c r="F133" s="16" t="s">
        <v>4066</v>
      </c>
      <c r="G133" s="16">
        <v>400</v>
      </c>
      <c r="H133" s="16">
        <v>300</v>
      </c>
      <c r="I133" s="16">
        <v>340</v>
      </c>
      <c r="J133" s="19" t="s">
        <v>3584</v>
      </c>
      <c r="K133" s="25" t="s">
        <v>3585</v>
      </c>
      <c r="L133" s="16">
        <v>12</v>
      </c>
      <c r="M133" s="16" t="s">
        <v>106</v>
      </c>
      <c r="N133" s="16">
        <v>15</v>
      </c>
      <c r="O133" s="16">
        <v>24</v>
      </c>
      <c r="P133" s="16">
        <v>39</v>
      </c>
      <c r="Q133" s="16">
        <v>76</v>
      </c>
      <c r="R133" s="16">
        <v>61</v>
      </c>
      <c r="S133" s="17">
        <v>4.3599999999999999E-10</v>
      </c>
      <c r="T133" s="17">
        <v>1.67E-7</v>
      </c>
      <c r="U133" s="16" t="s">
        <v>2236</v>
      </c>
    </row>
    <row r="134" spans="1:21">
      <c r="A134" s="16" t="s">
        <v>2594</v>
      </c>
      <c r="B134" s="16" t="s">
        <v>3685</v>
      </c>
      <c r="C134" s="16" t="s">
        <v>4073</v>
      </c>
      <c r="D134" s="16">
        <f t="shared" si="1"/>
        <v>4182825</v>
      </c>
      <c r="E134" s="16">
        <v>4183225</v>
      </c>
      <c r="F134" s="16" t="s">
        <v>4066</v>
      </c>
      <c r="G134" s="16">
        <v>400</v>
      </c>
      <c r="H134" s="16">
        <v>299</v>
      </c>
      <c r="I134" s="16">
        <v>340</v>
      </c>
      <c r="J134" s="19" t="s">
        <v>3584</v>
      </c>
      <c r="K134" s="25" t="s">
        <v>3585</v>
      </c>
      <c r="L134" s="16">
        <v>12</v>
      </c>
      <c r="M134" s="16" t="s">
        <v>106</v>
      </c>
      <c r="N134" s="16">
        <v>15</v>
      </c>
      <c r="O134" s="16">
        <v>25</v>
      </c>
      <c r="P134" s="16">
        <v>40</v>
      </c>
      <c r="Q134" s="16">
        <v>76</v>
      </c>
      <c r="R134" s="16">
        <v>61</v>
      </c>
      <c r="S134" s="17">
        <v>4.3599999999999999E-10</v>
      </c>
      <c r="T134" s="17">
        <v>1.67E-7</v>
      </c>
      <c r="U134" s="16" t="s">
        <v>2236</v>
      </c>
    </row>
    <row r="135" spans="1:21">
      <c r="A135" s="16" t="s">
        <v>2712</v>
      </c>
      <c r="B135" s="16" t="s">
        <v>3685</v>
      </c>
      <c r="C135" s="16" t="s">
        <v>4073</v>
      </c>
      <c r="D135" s="16">
        <f t="shared" si="1"/>
        <v>4961765</v>
      </c>
      <c r="E135" s="16">
        <v>4962165</v>
      </c>
      <c r="F135" s="16" t="s">
        <v>4066</v>
      </c>
      <c r="G135" s="16">
        <v>400</v>
      </c>
      <c r="H135" s="16">
        <v>130</v>
      </c>
      <c r="I135" s="16">
        <v>180</v>
      </c>
      <c r="J135" s="19" t="s">
        <v>3584</v>
      </c>
      <c r="K135" s="25" t="s">
        <v>3585</v>
      </c>
      <c r="L135" s="16">
        <v>12</v>
      </c>
      <c r="M135" s="16" t="s">
        <v>106</v>
      </c>
      <c r="N135" s="16">
        <v>15</v>
      </c>
      <c r="O135" s="16">
        <v>38</v>
      </c>
      <c r="P135" s="16">
        <v>53</v>
      </c>
      <c r="Q135" s="16">
        <v>232</v>
      </c>
      <c r="R135" s="16">
        <v>217</v>
      </c>
      <c r="S135" s="17">
        <v>7.9400000000000006E-5</v>
      </c>
      <c r="T135" s="17">
        <v>1.9900000000000001E-2</v>
      </c>
      <c r="U135" s="16" t="s">
        <v>2241</v>
      </c>
    </row>
    <row r="136" spans="1:21">
      <c r="A136" s="16" t="s">
        <v>2595</v>
      </c>
      <c r="B136" s="16" t="s">
        <v>3685</v>
      </c>
      <c r="C136" s="16" t="s">
        <v>4079</v>
      </c>
      <c r="D136" s="16">
        <f t="shared" si="1"/>
        <v>1612087</v>
      </c>
      <c r="E136" s="16">
        <v>1612487</v>
      </c>
      <c r="F136" s="16" t="s">
        <v>4065</v>
      </c>
      <c r="G136" s="16">
        <v>400</v>
      </c>
      <c r="H136" s="16">
        <v>211</v>
      </c>
      <c r="I136" s="16">
        <v>249</v>
      </c>
      <c r="J136" s="19" t="s">
        <v>3584</v>
      </c>
      <c r="K136" s="25" t="s">
        <v>3585</v>
      </c>
      <c r="L136" s="16">
        <v>12</v>
      </c>
      <c r="M136" s="16" t="s">
        <v>106</v>
      </c>
      <c r="N136" s="16">
        <v>15</v>
      </c>
      <c r="O136" s="16">
        <v>27</v>
      </c>
      <c r="P136" s="16">
        <v>42</v>
      </c>
      <c r="Q136" s="16">
        <v>162</v>
      </c>
      <c r="R136" s="16">
        <v>147</v>
      </c>
      <c r="S136" s="17">
        <v>4.3599999999999999E-10</v>
      </c>
      <c r="T136" s="17">
        <v>1.67E-7</v>
      </c>
      <c r="U136" s="16" t="s">
        <v>2236</v>
      </c>
    </row>
    <row r="137" spans="1:21">
      <c r="A137" s="16" t="s">
        <v>2942</v>
      </c>
      <c r="B137" s="16" t="s">
        <v>3695</v>
      </c>
      <c r="C137" s="16" t="s">
        <v>4087</v>
      </c>
      <c r="D137" s="16">
        <f t="shared" si="1"/>
        <v>2307664</v>
      </c>
      <c r="E137" s="16">
        <v>2308064</v>
      </c>
      <c r="F137" s="16" t="s">
        <v>4065</v>
      </c>
      <c r="G137" s="16">
        <v>400</v>
      </c>
      <c r="H137" s="16">
        <v>4</v>
      </c>
      <c r="I137" s="16">
        <v>240</v>
      </c>
      <c r="J137" s="19" t="s">
        <v>3583</v>
      </c>
      <c r="K137" s="25" t="s">
        <v>3585</v>
      </c>
      <c r="L137" s="16">
        <v>12</v>
      </c>
      <c r="M137" s="16" t="s">
        <v>106</v>
      </c>
      <c r="N137" s="16">
        <v>15</v>
      </c>
      <c r="O137" s="16">
        <v>35</v>
      </c>
      <c r="P137" s="16">
        <v>50</v>
      </c>
      <c r="Q137" s="16">
        <v>361</v>
      </c>
      <c r="R137" s="16">
        <v>346</v>
      </c>
      <c r="S137" s="17">
        <v>5.5099999999999998E-6</v>
      </c>
      <c r="T137" s="17">
        <v>1.6100000000000001E-3</v>
      </c>
      <c r="U137" s="16" t="s">
        <v>2242</v>
      </c>
    </row>
    <row r="138" spans="1:21">
      <c r="A138" s="16" t="s">
        <v>2943</v>
      </c>
      <c r="B138" s="16" t="s">
        <v>3610</v>
      </c>
      <c r="C138" s="16" t="s">
        <v>4091</v>
      </c>
      <c r="D138" s="16">
        <f t="shared" si="1"/>
        <v>305211</v>
      </c>
      <c r="E138" s="16">
        <v>305611</v>
      </c>
      <c r="F138" s="16" t="s">
        <v>4066</v>
      </c>
      <c r="G138" s="16">
        <v>400</v>
      </c>
      <c r="H138" s="16">
        <v>77</v>
      </c>
      <c r="I138" s="16">
        <v>325</v>
      </c>
      <c r="J138" s="19" t="s">
        <v>3583</v>
      </c>
      <c r="K138" s="25" t="s">
        <v>3585</v>
      </c>
      <c r="L138" s="16">
        <v>12</v>
      </c>
      <c r="M138" s="16" t="s">
        <v>106</v>
      </c>
      <c r="N138" s="16">
        <v>15</v>
      </c>
      <c r="O138" s="16">
        <v>16</v>
      </c>
      <c r="P138" s="16">
        <v>31</v>
      </c>
      <c r="Q138" s="16">
        <v>307</v>
      </c>
      <c r="R138" s="16">
        <v>292</v>
      </c>
      <c r="S138" s="17">
        <v>7.7999999999999999E-5</v>
      </c>
      <c r="T138" s="17">
        <v>1.9900000000000001E-2</v>
      </c>
      <c r="U138" s="16" t="s">
        <v>2243</v>
      </c>
    </row>
    <row r="139" spans="1:21">
      <c r="A139" s="16" t="s">
        <v>2944</v>
      </c>
      <c r="B139" s="16" t="s">
        <v>3702</v>
      </c>
      <c r="C139" s="16" t="s">
        <v>4124</v>
      </c>
      <c r="D139" s="16">
        <f t="shared" ref="D139:D202" si="2">E139-400</f>
        <v>489237</v>
      </c>
      <c r="E139" s="16">
        <v>489637</v>
      </c>
      <c r="F139" s="16" t="s">
        <v>4065</v>
      </c>
      <c r="G139" s="16">
        <v>400</v>
      </c>
      <c r="H139" s="16">
        <v>19</v>
      </c>
      <c r="I139" s="16">
        <v>175</v>
      </c>
      <c r="J139" s="19" t="s">
        <v>3583</v>
      </c>
      <c r="K139" s="25" t="s">
        <v>3585</v>
      </c>
      <c r="L139" s="16">
        <v>12</v>
      </c>
      <c r="M139" s="16" t="s">
        <v>106</v>
      </c>
      <c r="N139" s="16">
        <v>15</v>
      </c>
      <c r="O139" s="16">
        <v>38</v>
      </c>
      <c r="P139" s="16">
        <v>53</v>
      </c>
      <c r="Q139" s="16">
        <v>343</v>
      </c>
      <c r="R139" s="16">
        <v>328</v>
      </c>
      <c r="S139" s="17">
        <v>3.4600000000000001E-5</v>
      </c>
      <c r="T139" s="17">
        <v>9.5300000000000003E-3</v>
      </c>
      <c r="U139" s="16" t="s">
        <v>2244</v>
      </c>
    </row>
    <row r="140" spans="1:21">
      <c r="A140" s="16" t="s">
        <v>2700</v>
      </c>
      <c r="B140" s="16" t="s">
        <v>3706</v>
      </c>
      <c r="C140" s="16" t="s">
        <v>4099</v>
      </c>
      <c r="D140" s="16">
        <f t="shared" si="2"/>
        <v>261924</v>
      </c>
      <c r="E140" s="16">
        <v>262324</v>
      </c>
      <c r="F140" s="16" t="s">
        <v>4066</v>
      </c>
      <c r="G140" s="16">
        <v>400</v>
      </c>
      <c r="H140" s="16">
        <v>20</v>
      </c>
      <c r="I140" s="16">
        <v>108</v>
      </c>
      <c r="J140" s="19" t="s">
        <v>3583</v>
      </c>
      <c r="K140" s="25" t="s">
        <v>3585</v>
      </c>
      <c r="L140" s="16">
        <v>12</v>
      </c>
      <c r="M140" s="16" t="s">
        <v>106</v>
      </c>
      <c r="N140" s="16">
        <v>15</v>
      </c>
      <c r="O140" s="16">
        <v>19</v>
      </c>
      <c r="P140" s="16">
        <v>34</v>
      </c>
      <c r="Q140" s="16">
        <v>361</v>
      </c>
      <c r="R140" s="16">
        <v>346</v>
      </c>
      <c r="S140" s="17">
        <v>8.53E-5</v>
      </c>
      <c r="T140" s="17">
        <v>2.06E-2</v>
      </c>
      <c r="U140" s="16" t="s">
        <v>2245</v>
      </c>
    </row>
    <row r="141" spans="1:21">
      <c r="A141" s="16" t="s">
        <v>2948</v>
      </c>
      <c r="B141" s="16" t="s">
        <v>3723</v>
      </c>
      <c r="C141" s="16" t="s">
        <v>4028</v>
      </c>
      <c r="D141" s="16">
        <f t="shared" si="2"/>
        <v>830966</v>
      </c>
      <c r="E141" s="16">
        <v>831366</v>
      </c>
      <c r="F141" s="16" t="s">
        <v>4065</v>
      </c>
      <c r="G141" s="16">
        <v>400</v>
      </c>
      <c r="H141" s="16">
        <v>1</v>
      </c>
      <c r="I141" s="16">
        <v>82</v>
      </c>
      <c r="J141" s="19" t="s">
        <v>3582</v>
      </c>
      <c r="K141" s="25" t="s">
        <v>3585</v>
      </c>
      <c r="L141" s="16">
        <v>14</v>
      </c>
      <c r="M141" s="16" t="s">
        <v>110</v>
      </c>
      <c r="N141" s="16">
        <v>8</v>
      </c>
      <c r="O141" s="16">
        <v>53</v>
      </c>
      <c r="P141" s="16">
        <v>61</v>
      </c>
      <c r="Q141" s="16">
        <v>346</v>
      </c>
      <c r="R141" s="16">
        <v>338</v>
      </c>
      <c r="S141" s="17">
        <v>1.42E-5</v>
      </c>
      <c r="T141" s="17">
        <v>3.1099999999999999E-2</v>
      </c>
      <c r="U141" s="16" t="s">
        <v>2246</v>
      </c>
    </row>
    <row r="142" spans="1:21">
      <c r="A142" s="16" t="s">
        <v>2949</v>
      </c>
      <c r="B142" s="16" t="s">
        <v>3685</v>
      </c>
      <c r="C142" s="16" t="s">
        <v>4070</v>
      </c>
      <c r="D142" s="16">
        <f t="shared" si="2"/>
        <v>3755710</v>
      </c>
      <c r="E142" s="16">
        <v>3756110</v>
      </c>
      <c r="F142" s="16" t="s">
        <v>4066</v>
      </c>
      <c r="G142" s="16">
        <v>400</v>
      </c>
      <c r="H142" s="16">
        <v>1</v>
      </c>
      <c r="I142" s="16">
        <v>171</v>
      </c>
      <c r="J142" s="19" t="s">
        <v>3584</v>
      </c>
      <c r="K142" s="25" t="s">
        <v>3585</v>
      </c>
      <c r="L142" s="16">
        <v>14</v>
      </c>
      <c r="M142" s="16" t="s">
        <v>110</v>
      </c>
      <c r="N142" s="16">
        <v>8</v>
      </c>
      <c r="O142" s="16">
        <v>25</v>
      </c>
      <c r="P142" s="16">
        <v>33</v>
      </c>
      <c r="Q142" s="16">
        <v>374</v>
      </c>
      <c r="R142" s="16">
        <v>366</v>
      </c>
      <c r="S142" s="17">
        <v>5.2500000000000002E-5</v>
      </c>
      <c r="T142" s="17">
        <v>7.6600000000000001E-2</v>
      </c>
      <c r="U142" s="16" t="s">
        <v>2247</v>
      </c>
    </row>
    <row r="143" spans="1:21">
      <c r="A143" s="16" t="s">
        <v>2950</v>
      </c>
      <c r="B143" s="16" t="s">
        <v>3699</v>
      </c>
      <c r="C143" s="16" t="s">
        <v>4092</v>
      </c>
      <c r="D143" s="16">
        <f t="shared" si="2"/>
        <v>228531</v>
      </c>
      <c r="E143" s="16">
        <v>228931</v>
      </c>
      <c r="F143" s="16" t="s">
        <v>4065</v>
      </c>
      <c r="G143" s="16">
        <v>400</v>
      </c>
      <c r="H143" s="16">
        <v>185</v>
      </c>
      <c r="I143" s="16">
        <v>265</v>
      </c>
      <c r="J143" s="19" t="s">
        <v>3583</v>
      </c>
      <c r="K143" s="25" t="s">
        <v>3585</v>
      </c>
      <c r="L143" s="16">
        <v>14</v>
      </c>
      <c r="M143" s="16" t="s">
        <v>110</v>
      </c>
      <c r="N143" s="16">
        <v>8</v>
      </c>
      <c r="O143" s="16">
        <v>52</v>
      </c>
      <c r="P143" s="16">
        <v>60</v>
      </c>
      <c r="Q143" s="16">
        <v>163</v>
      </c>
      <c r="R143" s="16">
        <v>155</v>
      </c>
      <c r="S143" s="17">
        <v>1.42E-5</v>
      </c>
      <c r="T143" s="17">
        <v>3.1099999999999999E-2</v>
      </c>
      <c r="U143" s="16" t="s">
        <v>2246</v>
      </c>
    </row>
    <row r="144" spans="1:21">
      <c r="A144" s="16" t="s">
        <v>2958</v>
      </c>
      <c r="B144" s="16" t="s">
        <v>3730</v>
      </c>
      <c r="C144" s="16" t="s">
        <v>4112</v>
      </c>
      <c r="D144" s="16">
        <f t="shared" si="2"/>
        <v>558343</v>
      </c>
      <c r="E144" s="16">
        <v>558743</v>
      </c>
      <c r="F144" s="16" t="s">
        <v>4065</v>
      </c>
      <c r="G144" s="16">
        <v>400</v>
      </c>
      <c r="H144" s="16">
        <v>122</v>
      </c>
      <c r="I144" s="16">
        <v>189</v>
      </c>
      <c r="J144" s="19" t="s">
        <v>3582</v>
      </c>
      <c r="K144" s="25" t="s">
        <v>3585</v>
      </c>
      <c r="L144" s="16">
        <v>20</v>
      </c>
      <c r="M144" s="16" t="s">
        <v>121</v>
      </c>
      <c r="N144" s="16">
        <v>13</v>
      </c>
      <c r="O144" s="16">
        <v>47</v>
      </c>
      <c r="P144" s="16">
        <v>60</v>
      </c>
      <c r="Q144" s="16">
        <v>231</v>
      </c>
      <c r="R144" s="16">
        <v>218</v>
      </c>
      <c r="S144" s="17">
        <v>3.7100000000000001E-8</v>
      </c>
      <c r="T144" s="17">
        <v>4.1199999999999999E-5</v>
      </c>
      <c r="U144" s="16" t="s">
        <v>2262</v>
      </c>
    </row>
    <row r="145" spans="1:21">
      <c r="A145" s="16" t="s">
        <v>2959</v>
      </c>
      <c r="B145" s="16" t="s">
        <v>3777</v>
      </c>
      <c r="C145" s="16" t="s">
        <v>4062</v>
      </c>
      <c r="D145" s="16">
        <f t="shared" si="2"/>
        <v>709675</v>
      </c>
      <c r="E145" s="16">
        <v>710075</v>
      </c>
      <c r="F145" s="16" t="s">
        <v>4065</v>
      </c>
      <c r="G145" s="16">
        <v>400</v>
      </c>
      <c r="H145" s="16">
        <v>65</v>
      </c>
      <c r="I145" s="16">
        <v>275</v>
      </c>
      <c r="J145" s="19" t="s">
        <v>3582</v>
      </c>
      <c r="K145" s="25" t="s">
        <v>3585</v>
      </c>
      <c r="L145" s="16">
        <v>20</v>
      </c>
      <c r="M145" s="16" t="s">
        <v>121</v>
      </c>
      <c r="N145" s="16">
        <v>13</v>
      </c>
      <c r="O145" s="16">
        <v>30</v>
      </c>
      <c r="P145" s="16">
        <v>43</v>
      </c>
      <c r="Q145" s="16">
        <v>305</v>
      </c>
      <c r="R145" s="16">
        <v>292</v>
      </c>
      <c r="S145" s="17">
        <v>2.34E-5</v>
      </c>
      <c r="T145" s="17">
        <v>1.5599999999999999E-2</v>
      </c>
      <c r="U145" s="16" t="s">
        <v>2263</v>
      </c>
    </row>
    <row r="146" spans="1:21">
      <c r="A146" s="16" t="s">
        <v>2960</v>
      </c>
      <c r="B146" s="16" t="s">
        <v>3685</v>
      </c>
      <c r="C146" s="16" t="s">
        <v>4068</v>
      </c>
      <c r="D146" s="16">
        <f t="shared" si="2"/>
        <v>8792758</v>
      </c>
      <c r="E146" s="16">
        <v>8793158</v>
      </c>
      <c r="F146" s="16" t="s">
        <v>4065</v>
      </c>
      <c r="G146" s="16">
        <v>400</v>
      </c>
      <c r="H146" s="16">
        <v>5</v>
      </c>
      <c r="I146" s="16">
        <v>72</v>
      </c>
      <c r="J146" s="19" t="s">
        <v>3584</v>
      </c>
      <c r="K146" s="25" t="s">
        <v>3585</v>
      </c>
      <c r="L146" s="16">
        <v>20</v>
      </c>
      <c r="M146" s="16" t="s">
        <v>121</v>
      </c>
      <c r="N146" s="16">
        <v>13</v>
      </c>
      <c r="O146" s="16">
        <v>48</v>
      </c>
      <c r="P146" s="16">
        <v>61</v>
      </c>
      <c r="Q146" s="16">
        <v>347</v>
      </c>
      <c r="R146" s="16">
        <v>334</v>
      </c>
      <c r="S146" s="17">
        <v>1.22E-8</v>
      </c>
      <c r="T146" s="17">
        <v>4.0599999999999998E-5</v>
      </c>
      <c r="U146" s="16" t="s">
        <v>2264</v>
      </c>
    </row>
    <row r="147" spans="1:21">
      <c r="A147" s="16" t="s">
        <v>2961</v>
      </c>
      <c r="B147" s="16" t="s">
        <v>3610</v>
      </c>
      <c r="C147" s="16" t="s">
        <v>4098</v>
      </c>
      <c r="D147" s="16">
        <f t="shared" si="2"/>
        <v>682507</v>
      </c>
      <c r="E147" s="16">
        <v>682907</v>
      </c>
      <c r="F147" s="16" t="s">
        <v>4065</v>
      </c>
      <c r="G147" s="16">
        <v>400</v>
      </c>
      <c r="H147" s="16">
        <v>3</v>
      </c>
      <c r="I147" s="16">
        <v>70</v>
      </c>
      <c r="J147" s="19" t="s">
        <v>3583</v>
      </c>
      <c r="K147" s="25" t="s">
        <v>3585</v>
      </c>
      <c r="L147" s="16">
        <v>20</v>
      </c>
      <c r="M147" s="16" t="s">
        <v>121</v>
      </c>
      <c r="N147" s="16">
        <v>13</v>
      </c>
      <c r="O147" s="16">
        <v>47</v>
      </c>
      <c r="P147" s="16">
        <v>60</v>
      </c>
      <c r="Q147" s="16">
        <v>350</v>
      </c>
      <c r="R147" s="16">
        <v>337</v>
      </c>
      <c r="S147" s="17">
        <v>6.1099999999999998E-8</v>
      </c>
      <c r="T147" s="17">
        <v>5.0899999999999997E-5</v>
      </c>
      <c r="U147" s="16" t="s">
        <v>2265</v>
      </c>
    </row>
    <row r="148" spans="1:21">
      <c r="A148" s="16" t="s">
        <v>2962</v>
      </c>
      <c r="B148" s="16" t="s">
        <v>3685</v>
      </c>
      <c r="C148" s="16" t="s">
        <v>4049</v>
      </c>
      <c r="D148" s="16">
        <f t="shared" si="2"/>
        <v>1317621</v>
      </c>
      <c r="E148" s="16">
        <v>1318021</v>
      </c>
      <c r="F148" s="16" t="s">
        <v>4066</v>
      </c>
      <c r="G148" s="16">
        <v>400</v>
      </c>
      <c r="H148" s="16">
        <v>241</v>
      </c>
      <c r="I148" s="16">
        <v>314</v>
      </c>
      <c r="J148" s="19" t="s">
        <v>3582</v>
      </c>
      <c r="K148" s="25" t="s">
        <v>3585</v>
      </c>
      <c r="L148" s="16">
        <v>21</v>
      </c>
      <c r="M148" s="16" t="s">
        <v>122</v>
      </c>
      <c r="N148" s="16">
        <v>10</v>
      </c>
      <c r="O148" s="16">
        <v>31</v>
      </c>
      <c r="P148" s="16">
        <v>41</v>
      </c>
      <c r="Q148" s="16">
        <v>128</v>
      </c>
      <c r="R148" s="16">
        <v>118</v>
      </c>
      <c r="S148" s="17">
        <v>4.7099999999999998E-6</v>
      </c>
      <c r="T148" s="17">
        <v>3.9399999999999999E-3</v>
      </c>
      <c r="U148" s="16" t="s">
        <v>2266</v>
      </c>
    </row>
    <row r="149" spans="1:21">
      <c r="A149" s="16" t="s">
        <v>2962</v>
      </c>
      <c r="B149" s="16" t="s">
        <v>3685</v>
      </c>
      <c r="C149" s="16" t="s">
        <v>4049</v>
      </c>
      <c r="D149" s="16">
        <f t="shared" si="2"/>
        <v>1317621</v>
      </c>
      <c r="E149" s="16">
        <v>1318021</v>
      </c>
      <c r="F149" s="16" t="s">
        <v>4066</v>
      </c>
      <c r="G149" s="16">
        <v>400</v>
      </c>
      <c r="H149" s="16">
        <v>246</v>
      </c>
      <c r="I149" s="16">
        <v>314</v>
      </c>
      <c r="J149" s="19" t="s">
        <v>3582</v>
      </c>
      <c r="K149" s="25" t="s">
        <v>3585</v>
      </c>
      <c r="L149" s="16">
        <v>21</v>
      </c>
      <c r="M149" s="16" t="s">
        <v>122</v>
      </c>
      <c r="N149" s="16">
        <v>10</v>
      </c>
      <c r="O149" s="16">
        <v>26</v>
      </c>
      <c r="P149" s="16">
        <v>36</v>
      </c>
      <c r="Q149" s="16">
        <v>128</v>
      </c>
      <c r="R149" s="16">
        <v>118</v>
      </c>
      <c r="S149" s="17">
        <v>4.7099999999999998E-6</v>
      </c>
      <c r="T149" s="17">
        <v>3.9399999999999999E-3</v>
      </c>
      <c r="U149" s="16" t="s">
        <v>2266</v>
      </c>
    </row>
    <row r="150" spans="1:21">
      <c r="A150" s="16" t="s">
        <v>2963</v>
      </c>
      <c r="B150" s="16" t="s">
        <v>3603</v>
      </c>
      <c r="C150" s="16" t="s">
        <v>4077</v>
      </c>
      <c r="D150" s="16">
        <f t="shared" si="2"/>
        <v>1616012</v>
      </c>
      <c r="E150" s="16">
        <v>1616412</v>
      </c>
      <c r="F150" s="16" t="s">
        <v>4066</v>
      </c>
      <c r="G150" s="16">
        <v>400</v>
      </c>
      <c r="H150" s="16">
        <v>25</v>
      </c>
      <c r="I150" s="16">
        <v>52</v>
      </c>
      <c r="J150" s="19" t="s">
        <v>3584</v>
      </c>
      <c r="K150" s="25" t="s">
        <v>3585</v>
      </c>
      <c r="L150" s="16">
        <v>21</v>
      </c>
      <c r="M150" s="16" t="s">
        <v>122</v>
      </c>
      <c r="N150" s="16">
        <v>10</v>
      </c>
      <c r="O150" s="16">
        <v>16</v>
      </c>
      <c r="P150" s="16">
        <v>26</v>
      </c>
      <c r="Q150" s="16">
        <v>359</v>
      </c>
      <c r="R150" s="16">
        <v>349</v>
      </c>
      <c r="S150" s="17">
        <v>1.8E-5</v>
      </c>
      <c r="T150" s="17">
        <v>3.9399999999999999E-3</v>
      </c>
      <c r="U150" s="16" t="s">
        <v>2267</v>
      </c>
    </row>
    <row r="151" spans="1:21">
      <c r="A151" s="16" t="s">
        <v>2964</v>
      </c>
      <c r="B151" s="16" t="s">
        <v>3685</v>
      </c>
      <c r="C151" s="16" t="s">
        <v>4120</v>
      </c>
      <c r="D151" s="16">
        <f t="shared" si="2"/>
        <v>1165131</v>
      </c>
      <c r="E151" s="16">
        <v>1165531</v>
      </c>
      <c r="F151" s="16" t="s">
        <v>4066</v>
      </c>
      <c r="G151" s="16">
        <v>400</v>
      </c>
      <c r="H151" s="16">
        <v>118</v>
      </c>
      <c r="I151" s="16">
        <v>157</v>
      </c>
      <c r="J151" s="19" t="s">
        <v>3584</v>
      </c>
      <c r="K151" s="25" t="s">
        <v>3585</v>
      </c>
      <c r="L151" s="16">
        <v>21</v>
      </c>
      <c r="M151" s="16" t="s">
        <v>122</v>
      </c>
      <c r="N151" s="16">
        <v>10</v>
      </c>
      <c r="O151" s="16">
        <v>15</v>
      </c>
      <c r="P151" s="16">
        <v>25</v>
      </c>
      <c r="Q151" s="16">
        <v>267</v>
      </c>
      <c r="R151" s="16">
        <v>257</v>
      </c>
      <c r="S151" s="17">
        <v>1.8E-5</v>
      </c>
      <c r="T151" s="17">
        <v>3.9399999999999999E-3</v>
      </c>
      <c r="U151" s="16" t="s">
        <v>2267</v>
      </c>
    </row>
    <row r="152" spans="1:21">
      <c r="A152" s="16" t="s">
        <v>2965</v>
      </c>
      <c r="B152" s="16" t="s">
        <v>3685</v>
      </c>
      <c r="C152" s="16" t="s">
        <v>4068</v>
      </c>
      <c r="D152" s="16">
        <f t="shared" si="2"/>
        <v>2023132</v>
      </c>
      <c r="E152" s="16">
        <v>2023532</v>
      </c>
      <c r="F152" s="16" t="s">
        <v>4065</v>
      </c>
      <c r="G152" s="16">
        <v>400</v>
      </c>
      <c r="H152" s="16">
        <v>187</v>
      </c>
      <c r="I152" s="16">
        <v>254</v>
      </c>
      <c r="J152" s="19" t="s">
        <v>3584</v>
      </c>
      <c r="K152" s="25" t="s">
        <v>3585</v>
      </c>
      <c r="L152" s="16">
        <v>21</v>
      </c>
      <c r="M152" s="16" t="s">
        <v>122</v>
      </c>
      <c r="N152" s="16">
        <v>10</v>
      </c>
      <c r="O152" s="16">
        <v>26</v>
      </c>
      <c r="P152" s="16">
        <v>36</v>
      </c>
      <c r="Q152" s="16">
        <v>187</v>
      </c>
      <c r="R152" s="16">
        <v>177</v>
      </c>
      <c r="S152" s="17">
        <v>7.8200000000000003E-5</v>
      </c>
      <c r="T152" s="17">
        <v>1.37E-2</v>
      </c>
      <c r="U152" s="16" t="s">
        <v>2268</v>
      </c>
    </row>
    <row r="153" spans="1:21">
      <c r="A153" s="16" t="s">
        <v>2966</v>
      </c>
      <c r="B153" s="16" t="s">
        <v>3685</v>
      </c>
      <c r="C153" s="16" t="s">
        <v>4072</v>
      </c>
      <c r="D153" s="16">
        <f t="shared" si="2"/>
        <v>8735540</v>
      </c>
      <c r="E153" s="16">
        <v>8735940</v>
      </c>
      <c r="F153" s="16" t="s">
        <v>4065</v>
      </c>
      <c r="G153" s="16">
        <v>400</v>
      </c>
      <c r="H153" s="16">
        <v>75</v>
      </c>
      <c r="I153" s="16">
        <v>114</v>
      </c>
      <c r="J153" s="19" t="s">
        <v>3584</v>
      </c>
      <c r="K153" s="25" t="s">
        <v>3585</v>
      </c>
      <c r="L153" s="16">
        <v>21</v>
      </c>
      <c r="M153" s="16" t="s">
        <v>122</v>
      </c>
      <c r="N153" s="16">
        <v>10</v>
      </c>
      <c r="O153" s="16">
        <v>8</v>
      </c>
      <c r="P153" s="16">
        <v>18</v>
      </c>
      <c r="Q153" s="16">
        <v>317</v>
      </c>
      <c r="R153" s="16">
        <v>307</v>
      </c>
      <c r="S153" s="17">
        <v>1.8E-5</v>
      </c>
      <c r="T153" s="17">
        <v>3.9399999999999999E-3</v>
      </c>
      <c r="U153" s="16" t="s">
        <v>2267</v>
      </c>
    </row>
    <row r="154" spans="1:21">
      <c r="A154" s="16" t="s">
        <v>2967</v>
      </c>
      <c r="B154" s="16" t="s">
        <v>3685</v>
      </c>
      <c r="C154" s="16" t="s">
        <v>4071</v>
      </c>
      <c r="D154" s="16">
        <f t="shared" si="2"/>
        <v>855254</v>
      </c>
      <c r="E154" s="16">
        <v>855654</v>
      </c>
      <c r="F154" s="16" t="s">
        <v>4065</v>
      </c>
      <c r="G154" s="16">
        <v>400</v>
      </c>
      <c r="H154" s="16">
        <v>299</v>
      </c>
      <c r="I154" s="16">
        <v>334</v>
      </c>
      <c r="J154" s="19" t="s">
        <v>3584</v>
      </c>
      <c r="K154" s="25" t="s">
        <v>3585</v>
      </c>
      <c r="L154" s="16">
        <v>21</v>
      </c>
      <c r="M154" s="16" t="s">
        <v>122</v>
      </c>
      <c r="N154" s="16">
        <v>10</v>
      </c>
      <c r="O154" s="16">
        <v>12</v>
      </c>
      <c r="P154" s="16">
        <v>22</v>
      </c>
      <c r="Q154" s="16">
        <v>89</v>
      </c>
      <c r="R154" s="16">
        <v>79</v>
      </c>
      <c r="S154" s="17">
        <v>1.8E-5</v>
      </c>
      <c r="T154" s="17">
        <v>3.9399999999999999E-3</v>
      </c>
      <c r="U154" s="16" t="s">
        <v>2267</v>
      </c>
    </row>
    <row r="155" spans="1:21">
      <c r="A155" s="16" t="s">
        <v>2968</v>
      </c>
      <c r="B155" s="16" t="s">
        <v>3685</v>
      </c>
      <c r="C155" s="16" t="s">
        <v>4079</v>
      </c>
      <c r="D155" s="16">
        <f t="shared" si="2"/>
        <v>1969258</v>
      </c>
      <c r="E155" s="16">
        <v>1969658</v>
      </c>
      <c r="F155" s="16" t="s">
        <v>4066</v>
      </c>
      <c r="G155" s="16">
        <v>400</v>
      </c>
      <c r="H155" s="16">
        <v>155</v>
      </c>
      <c r="I155" s="16">
        <v>190</v>
      </c>
      <c r="J155" s="19" t="s">
        <v>3584</v>
      </c>
      <c r="K155" s="25" t="s">
        <v>3585</v>
      </c>
      <c r="L155" s="16">
        <v>21</v>
      </c>
      <c r="M155" s="16" t="s">
        <v>122</v>
      </c>
      <c r="N155" s="16">
        <v>10</v>
      </c>
      <c r="O155" s="16">
        <v>18</v>
      </c>
      <c r="P155" s="16">
        <v>28</v>
      </c>
      <c r="Q155" s="16">
        <v>227</v>
      </c>
      <c r="R155" s="16">
        <v>217</v>
      </c>
      <c r="S155" s="17">
        <v>1.8E-5</v>
      </c>
      <c r="T155" s="17">
        <v>3.9399999999999999E-3</v>
      </c>
      <c r="U155" s="16" t="s">
        <v>2267</v>
      </c>
    </row>
    <row r="156" spans="1:21">
      <c r="A156" s="16" t="s">
        <v>2969</v>
      </c>
      <c r="B156" s="16" t="s">
        <v>3610</v>
      </c>
      <c r="C156" s="16" t="s">
        <v>4089</v>
      </c>
      <c r="D156" s="16">
        <f t="shared" si="2"/>
        <v>1958175</v>
      </c>
      <c r="E156" s="16">
        <v>1958575</v>
      </c>
      <c r="F156" s="16" t="s">
        <v>4065</v>
      </c>
      <c r="G156" s="16">
        <v>400</v>
      </c>
      <c r="H156" s="16">
        <v>189</v>
      </c>
      <c r="I156" s="16">
        <v>243</v>
      </c>
      <c r="J156" s="19" t="s">
        <v>3583</v>
      </c>
      <c r="K156" s="25" t="s">
        <v>3585</v>
      </c>
      <c r="L156" s="16">
        <v>21</v>
      </c>
      <c r="M156" s="16" t="s">
        <v>122</v>
      </c>
      <c r="N156" s="16">
        <v>10</v>
      </c>
      <c r="O156" s="16">
        <v>25</v>
      </c>
      <c r="P156" s="16">
        <v>35</v>
      </c>
      <c r="Q156" s="16">
        <v>186</v>
      </c>
      <c r="R156" s="16">
        <v>176</v>
      </c>
      <c r="S156" s="17">
        <v>6.3700000000000003E-5</v>
      </c>
      <c r="T156" s="17">
        <v>1.24E-2</v>
      </c>
      <c r="U156" s="16" t="s">
        <v>2269</v>
      </c>
    </row>
    <row r="157" spans="1:21">
      <c r="A157" s="16" t="s">
        <v>2970</v>
      </c>
      <c r="B157" s="16" t="s">
        <v>3610</v>
      </c>
      <c r="C157" s="16" t="s">
        <v>4102</v>
      </c>
      <c r="D157" s="16">
        <f t="shared" si="2"/>
        <v>306641</v>
      </c>
      <c r="E157" s="16">
        <v>307041</v>
      </c>
      <c r="F157" s="16" t="s">
        <v>4065</v>
      </c>
      <c r="G157" s="16">
        <v>400</v>
      </c>
      <c r="H157" s="16">
        <v>1</v>
      </c>
      <c r="I157" s="16">
        <v>133</v>
      </c>
      <c r="J157" s="19" t="s">
        <v>3583</v>
      </c>
      <c r="K157" s="25" t="s">
        <v>3585</v>
      </c>
      <c r="L157" s="16">
        <v>21</v>
      </c>
      <c r="M157" s="16" t="s">
        <v>122</v>
      </c>
      <c r="N157" s="16">
        <v>10</v>
      </c>
      <c r="O157" s="16">
        <v>31</v>
      </c>
      <c r="P157" s="16">
        <v>41</v>
      </c>
      <c r="Q157" s="16">
        <v>368</v>
      </c>
      <c r="R157" s="16">
        <v>358</v>
      </c>
      <c r="S157" s="17">
        <v>1.3499999999999999E-5</v>
      </c>
      <c r="T157" s="17">
        <v>3.9399999999999999E-3</v>
      </c>
      <c r="U157" s="16" t="s">
        <v>2270</v>
      </c>
    </row>
    <row r="158" spans="1:21">
      <c r="A158" s="16" t="s">
        <v>2971</v>
      </c>
      <c r="B158" s="16" t="s">
        <v>3685</v>
      </c>
      <c r="C158" s="16" t="s">
        <v>4042</v>
      </c>
      <c r="D158" s="16">
        <f t="shared" si="2"/>
        <v>1509303</v>
      </c>
      <c r="E158" s="16">
        <v>1509703</v>
      </c>
      <c r="F158" s="16" t="s">
        <v>4065</v>
      </c>
      <c r="G158" s="16">
        <v>400</v>
      </c>
      <c r="H158" s="16">
        <v>230</v>
      </c>
      <c r="I158" s="16">
        <v>275</v>
      </c>
      <c r="J158" s="19" t="s">
        <v>3582</v>
      </c>
      <c r="K158" s="25" t="s">
        <v>3585</v>
      </c>
      <c r="L158" s="16">
        <v>21</v>
      </c>
      <c r="M158" s="16" t="s">
        <v>123</v>
      </c>
      <c r="N158" s="16">
        <v>9</v>
      </c>
      <c r="O158" s="16">
        <v>33</v>
      </c>
      <c r="P158" s="16">
        <v>42</v>
      </c>
      <c r="Q158" s="16">
        <v>137</v>
      </c>
      <c r="R158" s="16">
        <v>128</v>
      </c>
      <c r="S158" s="17">
        <v>2.9399999999999998E-6</v>
      </c>
      <c r="T158" s="17">
        <v>2.1700000000000001E-3</v>
      </c>
      <c r="U158" s="16" t="s">
        <v>2271</v>
      </c>
    </row>
    <row r="159" spans="1:21">
      <c r="A159" s="16" t="s">
        <v>2972</v>
      </c>
      <c r="B159" s="16" t="s">
        <v>3756</v>
      </c>
      <c r="C159" s="16" t="s">
        <v>4045</v>
      </c>
      <c r="D159" s="16">
        <f t="shared" si="2"/>
        <v>1208144</v>
      </c>
      <c r="E159" s="16">
        <v>1208544</v>
      </c>
      <c r="F159" s="16" t="s">
        <v>4066</v>
      </c>
      <c r="G159" s="16">
        <v>400</v>
      </c>
      <c r="H159" s="16">
        <v>112</v>
      </c>
      <c r="I159" s="16">
        <v>244</v>
      </c>
      <c r="J159" s="19" t="s">
        <v>3582</v>
      </c>
      <c r="K159" s="25" t="s">
        <v>3585</v>
      </c>
      <c r="L159" s="16">
        <v>21</v>
      </c>
      <c r="M159" s="16" t="s">
        <v>123</v>
      </c>
      <c r="N159" s="16">
        <v>9</v>
      </c>
      <c r="O159" s="16">
        <v>31</v>
      </c>
      <c r="P159" s="16">
        <v>40</v>
      </c>
      <c r="Q159" s="16">
        <v>257</v>
      </c>
      <c r="R159" s="16">
        <v>248</v>
      </c>
      <c r="S159" s="17">
        <v>8.5900000000000001E-5</v>
      </c>
      <c r="T159" s="17">
        <v>1.9300000000000001E-2</v>
      </c>
      <c r="U159" s="16" t="s">
        <v>2273</v>
      </c>
    </row>
    <row r="160" spans="1:21">
      <c r="A160" s="16" t="s">
        <v>2972</v>
      </c>
      <c r="B160" s="16" t="s">
        <v>3756</v>
      </c>
      <c r="C160" s="16" t="s">
        <v>4045</v>
      </c>
      <c r="D160" s="16">
        <f t="shared" si="2"/>
        <v>1208144</v>
      </c>
      <c r="E160" s="16">
        <v>1208544</v>
      </c>
      <c r="F160" s="16" t="s">
        <v>4066</v>
      </c>
      <c r="G160" s="16">
        <v>400</v>
      </c>
      <c r="H160" s="16">
        <v>112</v>
      </c>
      <c r="I160" s="16">
        <v>244</v>
      </c>
      <c r="J160" s="19" t="s">
        <v>3582</v>
      </c>
      <c r="K160" s="25" t="s">
        <v>3585</v>
      </c>
      <c r="L160" s="16">
        <v>21</v>
      </c>
      <c r="M160" s="16" t="s">
        <v>123</v>
      </c>
      <c r="N160" s="16">
        <v>9</v>
      </c>
      <c r="O160" s="16">
        <v>9</v>
      </c>
      <c r="P160" s="16">
        <v>18</v>
      </c>
      <c r="Q160" s="16">
        <v>279</v>
      </c>
      <c r="R160" s="16">
        <v>270</v>
      </c>
      <c r="S160" s="17">
        <v>9.1399999999999999E-5</v>
      </c>
      <c r="T160" s="17">
        <v>1.9300000000000001E-2</v>
      </c>
      <c r="U160" s="16" t="s">
        <v>2272</v>
      </c>
    </row>
    <row r="161" spans="1:21">
      <c r="A161" s="16" t="s">
        <v>2973</v>
      </c>
      <c r="B161" s="16" t="s">
        <v>3685</v>
      </c>
      <c r="C161" s="16" t="s">
        <v>4117</v>
      </c>
      <c r="D161" s="16">
        <f t="shared" si="2"/>
        <v>35163</v>
      </c>
      <c r="E161" s="16">
        <v>35563</v>
      </c>
      <c r="F161" s="16" t="s">
        <v>4065</v>
      </c>
      <c r="G161" s="16">
        <v>400</v>
      </c>
      <c r="H161" s="16">
        <v>69</v>
      </c>
      <c r="I161" s="16">
        <v>127</v>
      </c>
      <c r="J161" s="19" t="s">
        <v>3582</v>
      </c>
      <c r="K161" s="25" t="s">
        <v>3585</v>
      </c>
      <c r="L161" s="16">
        <v>21</v>
      </c>
      <c r="M161" s="16" t="s">
        <v>123</v>
      </c>
      <c r="N161" s="16">
        <v>9</v>
      </c>
      <c r="O161" s="16">
        <v>48</v>
      </c>
      <c r="P161" s="16">
        <v>57</v>
      </c>
      <c r="Q161" s="16">
        <v>283</v>
      </c>
      <c r="R161" s="16">
        <v>274</v>
      </c>
      <c r="S161" s="17">
        <v>9.8700000000000004E-6</v>
      </c>
      <c r="T161" s="17">
        <v>3.65E-3</v>
      </c>
      <c r="U161" s="16" t="s">
        <v>2274</v>
      </c>
    </row>
    <row r="162" spans="1:21">
      <c r="A162" s="16" t="s">
        <v>2974</v>
      </c>
      <c r="B162" s="16" t="s">
        <v>3685</v>
      </c>
      <c r="C162" s="16" t="s">
        <v>4068</v>
      </c>
      <c r="D162" s="16">
        <f t="shared" si="2"/>
        <v>6826334</v>
      </c>
      <c r="E162" s="16">
        <v>6826734</v>
      </c>
      <c r="F162" s="16" t="s">
        <v>4065</v>
      </c>
      <c r="G162" s="16">
        <v>400</v>
      </c>
      <c r="H162" s="16">
        <v>206</v>
      </c>
      <c r="I162" s="16">
        <v>250</v>
      </c>
      <c r="J162" s="19" t="s">
        <v>3584</v>
      </c>
      <c r="K162" s="25" t="s">
        <v>3585</v>
      </c>
      <c r="L162" s="16">
        <v>21</v>
      </c>
      <c r="M162" s="16" t="s">
        <v>123</v>
      </c>
      <c r="N162" s="16">
        <v>9</v>
      </c>
      <c r="O162" s="16">
        <v>33</v>
      </c>
      <c r="P162" s="16">
        <v>42</v>
      </c>
      <c r="Q162" s="16">
        <v>161</v>
      </c>
      <c r="R162" s="16">
        <v>152</v>
      </c>
      <c r="S162" s="17">
        <v>2.9399999999999998E-6</v>
      </c>
      <c r="T162" s="17">
        <v>2.1700000000000001E-3</v>
      </c>
      <c r="U162" s="16" t="s">
        <v>2271</v>
      </c>
    </row>
    <row r="163" spans="1:21">
      <c r="A163" s="16" t="s">
        <v>2969</v>
      </c>
      <c r="B163" s="16" t="s">
        <v>3610</v>
      </c>
      <c r="C163" s="16" t="s">
        <v>4089</v>
      </c>
      <c r="D163" s="16">
        <f t="shared" si="2"/>
        <v>1958175</v>
      </c>
      <c r="E163" s="16">
        <v>1958575</v>
      </c>
      <c r="F163" s="16" t="s">
        <v>4065</v>
      </c>
      <c r="G163" s="16">
        <v>400</v>
      </c>
      <c r="H163" s="16">
        <v>258</v>
      </c>
      <c r="I163" s="16">
        <v>393</v>
      </c>
      <c r="J163" s="19" t="s">
        <v>3583</v>
      </c>
      <c r="K163" s="25" t="s">
        <v>3585</v>
      </c>
      <c r="L163" s="16">
        <v>21</v>
      </c>
      <c r="M163" s="16" t="s">
        <v>123</v>
      </c>
      <c r="N163" s="16">
        <v>9</v>
      </c>
      <c r="O163" s="16">
        <v>33</v>
      </c>
      <c r="P163" s="16">
        <v>42</v>
      </c>
      <c r="Q163" s="16">
        <v>109</v>
      </c>
      <c r="R163" s="16">
        <v>100</v>
      </c>
      <c r="S163" s="17">
        <v>8.5900000000000001E-5</v>
      </c>
      <c r="T163" s="17">
        <v>1.9300000000000001E-2</v>
      </c>
      <c r="U163" s="16" t="s">
        <v>2273</v>
      </c>
    </row>
    <row r="164" spans="1:21">
      <c r="A164" s="16" t="s">
        <v>2975</v>
      </c>
      <c r="B164" s="16" t="s">
        <v>3610</v>
      </c>
      <c r="C164" s="16" t="s">
        <v>4093</v>
      </c>
      <c r="D164" s="16">
        <f t="shared" si="2"/>
        <v>1410656</v>
      </c>
      <c r="E164" s="16">
        <v>1411056</v>
      </c>
      <c r="F164" s="16" t="s">
        <v>4065</v>
      </c>
      <c r="G164" s="16">
        <v>400</v>
      </c>
      <c r="H164" s="16">
        <v>4</v>
      </c>
      <c r="I164" s="16">
        <v>62</v>
      </c>
      <c r="J164" s="19" t="s">
        <v>3583</v>
      </c>
      <c r="K164" s="25" t="s">
        <v>3585</v>
      </c>
      <c r="L164" s="16">
        <v>21</v>
      </c>
      <c r="M164" s="16" t="s">
        <v>123</v>
      </c>
      <c r="N164" s="16">
        <v>9</v>
      </c>
      <c r="O164" s="16">
        <v>48</v>
      </c>
      <c r="P164" s="16">
        <v>57</v>
      </c>
      <c r="Q164" s="16">
        <v>348</v>
      </c>
      <c r="R164" s="16">
        <v>339</v>
      </c>
      <c r="S164" s="17">
        <v>9.8700000000000004E-6</v>
      </c>
      <c r="T164" s="17">
        <v>3.65E-3</v>
      </c>
      <c r="U164" s="16" t="s">
        <v>2274</v>
      </c>
    </row>
    <row r="165" spans="1:21">
      <c r="A165" s="16" t="s">
        <v>2784</v>
      </c>
      <c r="B165" s="16" t="s">
        <v>3749</v>
      </c>
      <c r="C165" s="16" t="s">
        <v>4042</v>
      </c>
      <c r="D165" s="16">
        <f t="shared" si="2"/>
        <v>2071102</v>
      </c>
      <c r="E165" s="16">
        <v>2071502</v>
      </c>
      <c r="F165" s="16" t="s">
        <v>4066</v>
      </c>
      <c r="G165" s="16">
        <v>400</v>
      </c>
      <c r="H165" s="16">
        <v>5</v>
      </c>
      <c r="I165" s="16">
        <v>45</v>
      </c>
      <c r="J165" s="19" t="s">
        <v>3582</v>
      </c>
      <c r="K165" s="25" t="s">
        <v>3585</v>
      </c>
      <c r="L165" s="16">
        <v>24</v>
      </c>
      <c r="M165" s="16" t="s">
        <v>127</v>
      </c>
      <c r="N165" s="16">
        <v>15</v>
      </c>
      <c r="O165" s="16">
        <v>28</v>
      </c>
      <c r="P165" s="16">
        <v>43</v>
      </c>
      <c r="Q165" s="16">
        <v>367</v>
      </c>
      <c r="R165" s="16">
        <v>352</v>
      </c>
      <c r="S165" s="17">
        <v>3.5400000000000002E-10</v>
      </c>
      <c r="T165" s="17">
        <v>1.29E-7</v>
      </c>
      <c r="U165" s="16" t="s">
        <v>2282</v>
      </c>
    </row>
    <row r="166" spans="1:21">
      <c r="A166" s="16" t="s">
        <v>2784</v>
      </c>
      <c r="B166" s="16" t="s">
        <v>3749</v>
      </c>
      <c r="C166" s="16" t="s">
        <v>4042</v>
      </c>
      <c r="D166" s="16">
        <f t="shared" si="2"/>
        <v>2071102</v>
      </c>
      <c r="E166" s="16">
        <v>2071502</v>
      </c>
      <c r="F166" s="16" t="s">
        <v>4066</v>
      </c>
      <c r="G166" s="16">
        <v>400</v>
      </c>
      <c r="H166" s="16">
        <v>9</v>
      </c>
      <c r="I166" s="16">
        <v>46</v>
      </c>
      <c r="J166" s="19" t="s">
        <v>3582</v>
      </c>
      <c r="K166" s="25" t="s">
        <v>3585</v>
      </c>
      <c r="L166" s="16">
        <v>24</v>
      </c>
      <c r="M166" s="16" t="s">
        <v>127</v>
      </c>
      <c r="N166" s="16">
        <v>15</v>
      </c>
      <c r="O166" s="16">
        <v>24</v>
      </c>
      <c r="P166" s="16">
        <v>39</v>
      </c>
      <c r="Q166" s="16">
        <v>367</v>
      </c>
      <c r="R166" s="16">
        <v>352</v>
      </c>
      <c r="S166" s="17">
        <v>3.5400000000000002E-10</v>
      </c>
      <c r="T166" s="17">
        <v>1.29E-7</v>
      </c>
      <c r="U166" s="16" t="s">
        <v>2282</v>
      </c>
    </row>
    <row r="167" spans="1:21">
      <c r="A167" s="16" t="s">
        <v>2784</v>
      </c>
      <c r="B167" s="16" t="s">
        <v>3749</v>
      </c>
      <c r="C167" s="16" t="s">
        <v>4042</v>
      </c>
      <c r="D167" s="16">
        <f t="shared" si="2"/>
        <v>2071102</v>
      </c>
      <c r="E167" s="16">
        <v>2071502</v>
      </c>
      <c r="F167" s="16" t="s">
        <v>4066</v>
      </c>
      <c r="G167" s="16">
        <v>400</v>
      </c>
      <c r="H167" s="16">
        <v>10</v>
      </c>
      <c r="I167" s="16">
        <v>46</v>
      </c>
      <c r="J167" s="19" t="s">
        <v>3582</v>
      </c>
      <c r="K167" s="25" t="s">
        <v>3585</v>
      </c>
      <c r="L167" s="16">
        <v>24</v>
      </c>
      <c r="M167" s="16" t="s">
        <v>127</v>
      </c>
      <c r="N167" s="16">
        <v>15</v>
      </c>
      <c r="O167" s="16">
        <v>23</v>
      </c>
      <c r="P167" s="16">
        <v>38</v>
      </c>
      <c r="Q167" s="16">
        <v>367</v>
      </c>
      <c r="R167" s="16">
        <v>352</v>
      </c>
      <c r="S167" s="17">
        <v>3.5400000000000002E-10</v>
      </c>
      <c r="T167" s="17">
        <v>1.29E-7</v>
      </c>
      <c r="U167" s="16" t="s">
        <v>2282</v>
      </c>
    </row>
    <row r="168" spans="1:21">
      <c r="A168" s="16" t="s">
        <v>2590</v>
      </c>
      <c r="B168" s="16" t="s">
        <v>3685</v>
      </c>
      <c r="C168" s="16" t="s">
        <v>4069</v>
      </c>
      <c r="D168" s="16">
        <f t="shared" si="2"/>
        <v>11443007</v>
      </c>
      <c r="E168" s="16">
        <v>11443407</v>
      </c>
      <c r="F168" s="16" t="s">
        <v>4065</v>
      </c>
      <c r="G168" s="16">
        <v>400</v>
      </c>
      <c r="H168" s="16">
        <v>228</v>
      </c>
      <c r="I168" s="16">
        <v>265</v>
      </c>
      <c r="J168" s="19" t="s">
        <v>3584</v>
      </c>
      <c r="K168" s="25" t="s">
        <v>3585</v>
      </c>
      <c r="L168" s="16">
        <v>24</v>
      </c>
      <c r="M168" s="16" t="s">
        <v>127</v>
      </c>
      <c r="N168" s="16">
        <v>15</v>
      </c>
      <c r="O168" s="16">
        <v>27</v>
      </c>
      <c r="P168" s="16">
        <v>42</v>
      </c>
      <c r="Q168" s="16">
        <v>145</v>
      </c>
      <c r="R168" s="16">
        <v>130</v>
      </c>
      <c r="S168" s="17">
        <v>3.5400000000000002E-10</v>
      </c>
      <c r="T168" s="17">
        <v>1.29E-7</v>
      </c>
      <c r="U168" s="16" t="s">
        <v>2282</v>
      </c>
    </row>
    <row r="169" spans="1:21">
      <c r="A169" s="16" t="s">
        <v>2588</v>
      </c>
      <c r="B169" s="16" t="s">
        <v>3685</v>
      </c>
      <c r="C169" s="16" t="s">
        <v>4071</v>
      </c>
      <c r="D169" s="16">
        <f t="shared" si="2"/>
        <v>2094404</v>
      </c>
      <c r="E169" s="16">
        <v>2094804</v>
      </c>
      <c r="F169" s="16" t="s">
        <v>4066</v>
      </c>
      <c r="G169" s="16">
        <v>400</v>
      </c>
      <c r="H169" s="16">
        <v>250</v>
      </c>
      <c r="I169" s="16">
        <v>286</v>
      </c>
      <c r="J169" s="19" t="s">
        <v>3584</v>
      </c>
      <c r="K169" s="25" t="s">
        <v>3585</v>
      </c>
      <c r="L169" s="16">
        <v>24</v>
      </c>
      <c r="M169" s="16" t="s">
        <v>127</v>
      </c>
      <c r="N169" s="16">
        <v>15</v>
      </c>
      <c r="O169" s="16">
        <v>29</v>
      </c>
      <c r="P169" s="16">
        <v>44</v>
      </c>
      <c r="Q169" s="16">
        <v>121</v>
      </c>
      <c r="R169" s="16">
        <v>106</v>
      </c>
      <c r="S169" s="17">
        <v>3.5400000000000002E-10</v>
      </c>
      <c r="T169" s="17">
        <v>1.29E-7</v>
      </c>
      <c r="U169" s="16" t="s">
        <v>2282</v>
      </c>
    </row>
    <row r="170" spans="1:21">
      <c r="A170" s="16" t="s">
        <v>2592</v>
      </c>
      <c r="B170" s="16" t="s">
        <v>3685</v>
      </c>
      <c r="C170" s="16" t="s">
        <v>4079</v>
      </c>
      <c r="D170" s="16">
        <f t="shared" si="2"/>
        <v>1546997</v>
      </c>
      <c r="E170" s="16">
        <v>1547397</v>
      </c>
      <c r="F170" s="16" t="s">
        <v>4066</v>
      </c>
      <c r="G170" s="16">
        <v>400</v>
      </c>
      <c r="H170" s="16">
        <v>56</v>
      </c>
      <c r="I170" s="16">
        <v>97</v>
      </c>
      <c r="J170" s="19" t="s">
        <v>3584</v>
      </c>
      <c r="K170" s="25" t="s">
        <v>3585</v>
      </c>
      <c r="L170" s="16">
        <v>24</v>
      </c>
      <c r="M170" s="16" t="s">
        <v>127</v>
      </c>
      <c r="N170" s="16">
        <v>15</v>
      </c>
      <c r="O170" s="16">
        <v>39</v>
      </c>
      <c r="P170" s="16">
        <v>54</v>
      </c>
      <c r="Q170" s="16">
        <v>305</v>
      </c>
      <c r="R170" s="16">
        <v>290</v>
      </c>
      <c r="S170" s="17">
        <v>3.5400000000000002E-10</v>
      </c>
      <c r="T170" s="17">
        <v>1.29E-7</v>
      </c>
      <c r="U170" s="16" t="s">
        <v>2282</v>
      </c>
    </row>
    <row r="171" spans="1:21">
      <c r="A171" s="16" t="s">
        <v>2633</v>
      </c>
      <c r="B171" s="16" t="s">
        <v>3685</v>
      </c>
      <c r="C171" s="16" t="s">
        <v>4079</v>
      </c>
      <c r="D171" s="16">
        <f t="shared" si="2"/>
        <v>1569955</v>
      </c>
      <c r="E171" s="16">
        <v>1570355</v>
      </c>
      <c r="F171" s="16" t="s">
        <v>4066</v>
      </c>
      <c r="G171" s="16">
        <v>400</v>
      </c>
      <c r="H171" s="16">
        <v>154</v>
      </c>
      <c r="I171" s="16">
        <v>190</v>
      </c>
      <c r="J171" s="19" t="s">
        <v>3584</v>
      </c>
      <c r="K171" s="25" t="s">
        <v>3585</v>
      </c>
      <c r="L171" s="16">
        <v>24</v>
      </c>
      <c r="M171" s="16" t="s">
        <v>127</v>
      </c>
      <c r="N171" s="16">
        <v>15</v>
      </c>
      <c r="O171" s="16">
        <v>35</v>
      </c>
      <c r="P171" s="16">
        <v>50</v>
      </c>
      <c r="Q171" s="16">
        <v>211</v>
      </c>
      <c r="R171" s="16">
        <v>196</v>
      </c>
      <c r="S171" s="17">
        <v>3.5400000000000002E-10</v>
      </c>
      <c r="T171" s="17">
        <v>1.29E-7</v>
      </c>
      <c r="U171" s="16" t="s">
        <v>2282</v>
      </c>
    </row>
    <row r="172" spans="1:21">
      <c r="A172" s="16" t="s">
        <v>2782</v>
      </c>
      <c r="B172" s="16" t="s">
        <v>3685</v>
      </c>
      <c r="C172" s="16" t="s">
        <v>4079</v>
      </c>
      <c r="D172" s="16">
        <f t="shared" si="2"/>
        <v>269009</v>
      </c>
      <c r="E172" s="16">
        <v>269409</v>
      </c>
      <c r="F172" s="16" t="s">
        <v>4066</v>
      </c>
      <c r="G172" s="16">
        <v>400</v>
      </c>
      <c r="H172" s="16">
        <v>355</v>
      </c>
      <c r="I172" s="16">
        <v>396</v>
      </c>
      <c r="J172" s="19" t="s">
        <v>3584</v>
      </c>
      <c r="K172" s="25" t="s">
        <v>3585</v>
      </c>
      <c r="L172" s="16">
        <v>24</v>
      </c>
      <c r="M172" s="16" t="s">
        <v>127</v>
      </c>
      <c r="N172" s="16">
        <v>15</v>
      </c>
      <c r="O172" s="16">
        <v>39</v>
      </c>
      <c r="P172" s="16">
        <v>54</v>
      </c>
      <c r="Q172" s="16">
        <v>6</v>
      </c>
      <c r="R172" s="16">
        <v>-9</v>
      </c>
      <c r="S172" s="17">
        <v>3.5400000000000002E-10</v>
      </c>
      <c r="T172" s="17">
        <v>1.29E-7</v>
      </c>
      <c r="U172" s="16" t="s">
        <v>2282</v>
      </c>
    </row>
    <row r="173" spans="1:21">
      <c r="A173" s="16" t="s">
        <v>2593</v>
      </c>
      <c r="B173" s="16" t="s">
        <v>3685</v>
      </c>
      <c r="C173" s="16" t="s">
        <v>4069</v>
      </c>
      <c r="D173" s="16">
        <f t="shared" si="2"/>
        <v>11050281</v>
      </c>
      <c r="E173" s="16">
        <v>11050681</v>
      </c>
      <c r="F173" s="16" t="s">
        <v>4065</v>
      </c>
      <c r="G173" s="16">
        <v>400</v>
      </c>
      <c r="H173" s="16">
        <v>38</v>
      </c>
      <c r="I173" s="16">
        <v>70</v>
      </c>
      <c r="J173" s="19" t="s">
        <v>3584</v>
      </c>
      <c r="K173" s="25" t="s">
        <v>3585</v>
      </c>
      <c r="L173" s="16">
        <v>24</v>
      </c>
      <c r="M173" s="16" t="s">
        <v>127</v>
      </c>
      <c r="N173" s="16">
        <v>15</v>
      </c>
      <c r="O173" s="16">
        <v>27</v>
      </c>
      <c r="P173" s="16">
        <v>42</v>
      </c>
      <c r="Q173" s="16">
        <v>335</v>
      </c>
      <c r="R173" s="16">
        <v>320</v>
      </c>
      <c r="S173" s="17">
        <v>3.5400000000000002E-10</v>
      </c>
      <c r="T173" s="17">
        <v>1.29E-7</v>
      </c>
      <c r="U173" s="16" t="s">
        <v>2282</v>
      </c>
    </row>
    <row r="174" spans="1:21">
      <c r="A174" s="16" t="s">
        <v>2594</v>
      </c>
      <c r="B174" s="16" t="s">
        <v>3685</v>
      </c>
      <c r="C174" s="16" t="s">
        <v>4073</v>
      </c>
      <c r="D174" s="16">
        <f t="shared" si="2"/>
        <v>4182825</v>
      </c>
      <c r="E174" s="16">
        <v>4183225</v>
      </c>
      <c r="F174" s="16" t="s">
        <v>4066</v>
      </c>
      <c r="G174" s="16">
        <v>400</v>
      </c>
      <c r="H174" s="16">
        <v>300</v>
      </c>
      <c r="I174" s="16">
        <v>341</v>
      </c>
      <c r="J174" s="19" t="s">
        <v>3584</v>
      </c>
      <c r="K174" s="25" t="s">
        <v>3585</v>
      </c>
      <c r="L174" s="16">
        <v>24</v>
      </c>
      <c r="M174" s="16" t="s">
        <v>127</v>
      </c>
      <c r="N174" s="16">
        <v>15</v>
      </c>
      <c r="O174" s="16">
        <v>30</v>
      </c>
      <c r="P174" s="16">
        <v>45</v>
      </c>
      <c r="Q174" s="16">
        <v>70</v>
      </c>
      <c r="R174" s="16">
        <v>55</v>
      </c>
      <c r="S174" s="17">
        <v>3.5400000000000002E-10</v>
      </c>
      <c r="T174" s="17">
        <v>1.29E-7</v>
      </c>
      <c r="U174" s="16" t="s">
        <v>2282</v>
      </c>
    </row>
    <row r="175" spans="1:21">
      <c r="A175" s="16" t="s">
        <v>2595</v>
      </c>
      <c r="B175" s="16" t="s">
        <v>3685</v>
      </c>
      <c r="C175" s="16" t="s">
        <v>4079</v>
      </c>
      <c r="D175" s="16">
        <f t="shared" si="2"/>
        <v>1612087</v>
      </c>
      <c r="E175" s="16">
        <v>1612487</v>
      </c>
      <c r="F175" s="16" t="s">
        <v>4065</v>
      </c>
      <c r="G175" s="16">
        <v>400</v>
      </c>
      <c r="H175" s="16">
        <v>214</v>
      </c>
      <c r="I175" s="16">
        <v>248</v>
      </c>
      <c r="J175" s="19" t="s">
        <v>3584</v>
      </c>
      <c r="K175" s="25" t="s">
        <v>3585</v>
      </c>
      <c r="L175" s="16">
        <v>24</v>
      </c>
      <c r="M175" s="16" t="s">
        <v>127</v>
      </c>
      <c r="N175" s="16">
        <v>15</v>
      </c>
      <c r="O175" s="16">
        <v>36</v>
      </c>
      <c r="P175" s="16">
        <v>51</v>
      </c>
      <c r="Q175" s="16">
        <v>150</v>
      </c>
      <c r="R175" s="16">
        <v>135</v>
      </c>
      <c r="S175" s="17">
        <v>3.5400000000000002E-10</v>
      </c>
      <c r="T175" s="17">
        <v>1.29E-7</v>
      </c>
      <c r="U175" s="16" t="s">
        <v>2282</v>
      </c>
    </row>
    <row r="176" spans="1:21">
      <c r="A176" s="16" t="s">
        <v>2983</v>
      </c>
      <c r="B176" s="16" t="s">
        <v>3610</v>
      </c>
      <c r="C176" s="16" t="s">
        <v>4095</v>
      </c>
      <c r="D176" s="16">
        <f t="shared" si="2"/>
        <v>2009382</v>
      </c>
      <c r="E176" s="16">
        <v>2009782</v>
      </c>
      <c r="F176" s="16" t="s">
        <v>4066</v>
      </c>
      <c r="G176" s="16">
        <v>400</v>
      </c>
      <c r="H176" s="16">
        <v>29</v>
      </c>
      <c r="I176" s="16">
        <v>111</v>
      </c>
      <c r="J176" s="19" t="s">
        <v>3583</v>
      </c>
      <c r="K176" s="25" t="s">
        <v>3585</v>
      </c>
      <c r="L176" s="16">
        <v>24</v>
      </c>
      <c r="M176" s="16" t="s">
        <v>127</v>
      </c>
      <c r="N176" s="16">
        <v>15</v>
      </c>
      <c r="O176" s="16">
        <v>41</v>
      </c>
      <c r="P176" s="16">
        <v>56</v>
      </c>
      <c r="Q176" s="16">
        <v>330</v>
      </c>
      <c r="R176" s="16">
        <v>315</v>
      </c>
      <c r="S176" s="17">
        <v>7.6100000000000007E-5</v>
      </c>
      <c r="T176" s="17">
        <v>2.5700000000000001E-2</v>
      </c>
      <c r="U176" s="16" t="s">
        <v>2283</v>
      </c>
    </row>
    <row r="177" spans="1:21">
      <c r="A177" s="16" t="s">
        <v>2985</v>
      </c>
      <c r="B177" s="16" t="s">
        <v>3728</v>
      </c>
      <c r="C177" s="16" t="s">
        <v>4032</v>
      </c>
      <c r="D177" s="16">
        <f t="shared" si="2"/>
        <v>1590797</v>
      </c>
      <c r="E177" s="16">
        <v>1591197</v>
      </c>
      <c r="F177" s="16" t="s">
        <v>4065</v>
      </c>
      <c r="G177" s="16">
        <v>400</v>
      </c>
      <c r="H177" s="16">
        <v>177</v>
      </c>
      <c r="I177" s="16">
        <v>272</v>
      </c>
      <c r="J177" s="19" t="s">
        <v>3582</v>
      </c>
      <c r="K177" s="25" t="s">
        <v>3585</v>
      </c>
      <c r="L177" s="16">
        <v>25</v>
      </c>
      <c r="M177" s="16" t="s">
        <v>129</v>
      </c>
      <c r="N177" s="16">
        <v>10</v>
      </c>
      <c r="O177" s="16">
        <v>1</v>
      </c>
      <c r="P177" s="16">
        <v>11</v>
      </c>
      <c r="Q177" s="16">
        <v>222</v>
      </c>
      <c r="R177" s="16">
        <v>212</v>
      </c>
      <c r="S177" s="17">
        <v>2.6400000000000001E-5</v>
      </c>
      <c r="T177" s="17">
        <v>3.95E-2</v>
      </c>
      <c r="U177" s="16" t="s">
        <v>2285</v>
      </c>
    </row>
    <row r="178" spans="1:21">
      <c r="A178" s="16" t="s">
        <v>2986</v>
      </c>
      <c r="B178" s="16" t="s">
        <v>3685</v>
      </c>
      <c r="C178" s="16" t="s">
        <v>4041</v>
      </c>
      <c r="D178" s="16">
        <f t="shared" si="2"/>
        <v>722068</v>
      </c>
      <c r="E178" s="16">
        <v>722468</v>
      </c>
      <c r="F178" s="16" t="s">
        <v>4065</v>
      </c>
      <c r="G178" s="16">
        <v>400</v>
      </c>
      <c r="H178" s="16">
        <v>163</v>
      </c>
      <c r="I178" s="16">
        <v>244</v>
      </c>
      <c r="J178" s="19" t="s">
        <v>3582</v>
      </c>
      <c r="K178" s="25" t="s">
        <v>3585</v>
      </c>
      <c r="L178" s="16">
        <v>25</v>
      </c>
      <c r="M178" s="16" t="s">
        <v>129</v>
      </c>
      <c r="N178" s="16">
        <v>10</v>
      </c>
      <c r="O178" s="16">
        <v>15</v>
      </c>
      <c r="P178" s="16">
        <v>25</v>
      </c>
      <c r="Q178" s="16">
        <v>222</v>
      </c>
      <c r="R178" s="16">
        <v>212</v>
      </c>
      <c r="S178" s="17">
        <v>2.1900000000000002E-6</v>
      </c>
      <c r="T178" s="17">
        <v>6.5700000000000003E-3</v>
      </c>
      <c r="U178" s="16" t="s">
        <v>2286</v>
      </c>
    </row>
    <row r="179" spans="1:21">
      <c r="A179" s="16" t="s">
        <v>2987</v>
      </c>
      <c r="B179" s="16" t="s">
        <v>3776</v>
      </c>
      <c r="C179" s="16" t="s">
        <v>4060</v>
      </c>
      <c r="D179" s="16">
        <f t="shared" si="2"/>
        <v>453805</v>
      </c>
      <c r="E179" s="16">
        <v>454205</v>
      </c>
      <c r="F179" s="16" t="s">
        <v>4066</v>
      </c>
      <c r="G179" s="16">
        <v>400</v>
      </c>
      <c r="H179" s="16">
        <v>185</v>
      </c>
      <c r="I179" s="16">
        <v>232</v>
      </c>
      <c r="J179" s="19" t="s">
        <v>3582</v>
      </c>
      <c r="K179" s="25" t="s">
        <v>3585</v>
      </c>
      <c r="L179" s="16">
        <v>25</v>
      </c>
      <c r="M179" s="16" t="s">
        <v>129</v>
      </c>
      <c r="N179" s="16">
        <v>10</v>
      </c>
      <c r="O179" s="16">
        <v>13</v>
      </c>
      <c r="P179" s="16">
        <v>23</v>
      </c>
      <c r="Q179" s="16">
        <v>202</v>
      </c>
      <c r="R179" s="16">
        <v>192</v>
      </c>
      <c r="S179" s="17">
        <v>9.3399999999999993E-5</v>
      </c>
      <c r="T179" s="17">
        <v>0.112</v>
      </c>
      <c r="U179" s="16" t="s">
        <v>2287</v>
      </c>
    </row>
    <row r="180" spans="1:21">
      <c r="A180" s="16" t="s">
        <v>2988</v>
      </c>
      <c r="B180" s="16" t="s">
        <v>3685</v>
      </c>
      <c r="C180" s="16" t="s">
        <v>4072</v>
      </c>
      <c r="D180" s="16">
        <f t="shared" si="2"/>
        <v>8600344</v>
      </c>
      <c r="E180" s="16">
        <v>8600744</v>
      </c>
      <c r="F180" s="16" t="s">
        <v>4065</v>
      </c>
      <c r="G180" s="16">
        <v>400</v>
      </c>
      <c r="H180" s="16">
        <v>25</v>
      </c>
      <c r="I180" s="16">
        <v>106</v>
      </c>
      <c r="J180" s="19" t="s">
        <v>3584</v>
      </c>
      <c r="K180" s="25" t="s">
        <v>3585</v>
      </c>
      <c r="L180" s="16">
        <v>25</v>
      </c>
      <c r="M180" s="16" t="s">
        <v>129</v>
      </c>
      <c r="N180" s="16">
        <v>10</v>
      </c>
      <c r="O180" s="16">
        <v>17</v>
      </c>
      <c r="P180" s="16">
        <v>27</v>
      </c>
      <c r="Q180" s="16">
        <v>358</v>
      </c>
      <c r="R180" s="16">
        <v>348</v>
      </c>
      <c r="S180" s="17">
        <v>2.1900000000000002E-6</v>
      </c>
      <c r="T180" s="17">
        <v>6.5700000000000003E-3</v>
      </c>
      <c r="U180" s="16" t="s">
        <v>2286</v>
      </c>
    </row>
    <row r="181" spans="1:21">
      <c r="A181" s="16" t="s">
        <v>2989</v>
      </c>
      <c r="B181" s="16" t="s">
        <v>3693</v>
      </c>
      <c r="C181" s="16" t="s">
        <v>4086</v>
      </c>
      <c r="D181" s="16">
        <f t="shared" si="2"/>
        <v>1477908</v>
      </c>
      <c r="E181" s="16">
        <v>1478308</v>
      </c>
      <c r="F181" s="16" t="s">
        <v>4066</v>
      </c>
      <c r="G181" s="16">
        <v>400</v>
      </c>
      <c r="H181" s="16">
        <v>1</v>
      </c>
      <c r="I181" s="16">
        <v>36</v>
      </c>
      <c r="J181" s="19" t="s">
        <v>3583</v>
      </c>
      <c r="K181" s="25" t="s">
        <v>3585</v>
      </c>
      <c r="L181" s="16">
        <v>25</v>
      </c>
      <c r="M181" s="16" t="s">
        <v>129</v>
      </c>
      <c r="N181" s="16">
        <v>10</v>
      </c>
      <c r="O181" s="16">
        <v>11</v>
      </c>
      <c r="P181" s="16">
        <v>21</v>
      </c>
      <c r="Q181" s="16">
        <v>388</v>
      </c>
      <c r="R181" s="16">
        <v>378</v>
      </c>
      <c r="S181" s="17">
        <v>2.26E-5</v>
      </c>
      <c r="T181" s="17">
        <v>3.95E-2</v>
      </c>
      <c r="U181" s="16" t="s">
        <v>2288</v>
      </c>
    </row>
    <row r="182" spans="1:21">
      <c r="A182" s="16" t="s">
        <v>2991</v>
      </c>
      <c r="B182" s="16" t="s">
        <v>3714</v>
      </c>
      <c r="C182" s="16" t="s">
        <v>4022</v>
      </c>
      <c r="D182" s="16">
        <f t="shared" si="2"/>
        <v>430986</v>
      </c>
      <c r="E182" s="16">
        <v>431386</v>
      </c>
      <c r="F182" s="16" t="s">
        <v>4066</v>
      </c>
      <c r="G182" s="16">
        <v>400</v>
      </c>
      <c r="H182" s="16">
        <v>4</v>
      </c>
      <c r="I182" s="16">
        <v>183</v>
      </c>
      <c r="J182" s="19" t="s">
        <v>3582</v>
      </c>
      <c r="K182" s="25" t="s">
        <v>3585</v>
      </c>
      <c r="L182" s="16">
        <v>25</v>
      </c>
      <c r="M182" s="16" t="s">
        <v>131</v>
      </c>
      <c r="N182" s="16">
        <v>9</v>
      </c>
      <c r="O182" s="16">
        <v>3</v>
      </c>
      <c r="P182" s="16">
        <v>12</v>
      </c>
      <c r="Q182" s="16">
        <v>393</v>
      </c>
      <c r="R182" s="16">
        <v>384</v>
      </c>
      <c r="S182" s="17">
        <v>4.1300000000000003E-6</v>
      </c>
      <c r="T182" s="17">
        <v>1.41E-2</v>
      </c>
      <c r="U182" s="16" t="s">
        <v>2292</v>
      </c>
    </row>
    <row r="183" spans="1:21">
      <c r="A183" s="16" t="s">
        <v>2992</v>
      </c>
      <c r="B183" s="16" t="s">
        <v>3737</v>
      </c>
      <c r="C183" s="16" t="s">
        <v>4036</v>
      </c>
      <c r="D183" s="16">
        <f t="shared" si="2"/>
        <v>578450</v>
      </c>
      <c r="E183" s="16">
        <v>578850</v>
      </c>
      <c r="F183" s="16" t="s">
        <v>4065</v>
      </c>
      <c r="G183" s="16">
        <v>400</v>
      </c>
      <c r="H183" s="16">
        <v>218</v>
      </c>
      <c r="I183" s="16">
        <v>396</v>
      </c>
      <c r="J183" s="19" t="s">
        <v>3582</v>
      </c>
      <c r="K183" s="25" t="s">
        <v>3585</v>
      </c>
      <c r="L183" s="16">
        <v>25</v>
      </c>
      <c r="M183" s="16" t="s">
        <v>131</v>
      </c>
      <c r="N183" s="16">
        <v>9</v>
      </c>
      <c r="O183" s="16">
        <v>45</v>
      </c>
      <c r="P183" s="16">
        <v>54</v>
      </c>
      <c r="Q183" s="16">
        <v>137</v>
      </c>
      <c r="R183" s="16">
        <v>128</v>
      </c>
      <c r="S183" s="17">
        <v>4.1300000000000001E-5</v>
      </c>
      <c r="T183" s="17">
        <v>8.3099999999999993E-2</v>
      </c>
      <c r="U183" s="16" t="s">
        <v>2293</v>
      </c>
    </row>
    <row r="184" spans="1:21">
      <c r="A184" s="16" t="s">
        <v>2993</v>
      </c>
      <c r="B184" s="16" t="s">
        <v>3765</v>
      </c>
      <c r="C184" s="16" t="s">
        <v>4051</v>
      </c>
      <c r="D184" s="16">
        <f t="shared" si="2"/>
        <v>579460</v>
      </c>
      <c r="E184" s="16">
        <v>579860</v>
      </c>
      <c r="F184" s="16" t="s">
        <v>4065</v>
      </c>
      <c r="G184" s="16">
        <v>400</v>
      </c>
      <c r="H184" s="16">
        <v>43</v>
      </c>
      <c r="I184" s="16">
        <v>128</v>
      </c>
      <c r="J184" s="19" t="s">
        <v>3582</v>
      </c>
      <c r="K184" s="25" t="s">
        <v>3585</v>
      </c>
      <c r="L184" s="16">
        <v>25</v>
      </c>
      <c r="M184" s="16" t="s">
        <v>131</v>
      </c>
      <c r="N184" s="16">
        <v>9</v>
      </c>
      <c r="O184" s="16">
        <v>51</v>
      </c>
      <c r="P184" s="16">
        <v>60</v>
      </c>
      <c r="Q184" s="16">
        <v>306</v>
      </c>
      <c r="R184" s="16">
        <v>297</v>
      </c>
      <c r="S184" s="17">
        <v>8.1299999999999997E-5</v>
      </c>
      <c r="T184" s="17">
        <v>0.111</v>
      </c>
      <c r="U184" s="16" t="s">
        <v>2294</v>
      </c>
    </row>
    <row r="185" spans="1:21">
      <c r="A185" s="16" t="s">
        <v>2994</v>
      </c>
      <c r="B185" s="16" t="s">
        <v>3685</v>
      </c>
      <c r="C185" s="16" t="s">
        <v>4070</v>
      </c>
      <c r="D185" s="16">
        <f t="shared" si="2"/>
        <v>2535530</v>
      </c>
      <c r="E185" s="16">
        <v>2535930</v>
      </c>
      <c r="F185" s="16" t="s">
        <v>4066</v>
      </c>
      <c r="G185" s="16">
        <v>400</v>
      </c>
      <c r="H185" s="16">
        <v>86</v>
      </c>
      <c r="I185" s="16">
        <v>220</v>
      </c>
      <c r="J185" s="19" t="s">
        <v>3584</v>
      </c>
      <c r="K185" s="25" t="s">
        <v>3585</v>
      </c>
      <c r="L185" s="16">
        <v>25</v>
      </c>
      <c r="M185" s="16" t="s">
        <v>131</v>
      </c>
      <c r="N185" s="16">
        <v>9</v>
      </c>
      <c r="O185" s="16">
        <v>51</v>
      </c>
      <c r="P185" s="16">
        <v>60</v>
      </c>
      <c r="Q185" s="16">
        <v>263</v>
      </c>
      <c r="R185" s="16">
        <v>254</v>
      </c>
      <c r="S185" s="17">
        <v>4.8699999999999998E-5</v>
      </c>
      <c r="T185" s="17">
        <v>8.3099999999999993E-2</v>
      </c>
      <c r="U185" s="16" t="s">
        <v>2295</v>
      </c>
    </row>
    <row r="186" spans="1:21">
      <c r="A186" s="16" t="s">
        <v>2796</v>
      </c>
      <c r="B186" s="16" t="s">
        <v>3610</v>
      </c>
      <c r="C186" s="16" t="s">
        <v>4084</v>
      </c>
      <c r="D186" s="16">
        <f t="shared" si="2"/>
        <v>2542116</v>
      </c>
      <c r="E186" s="16">
        <v>2542516</v>
      </c>
      <c r="F186" s="16" t="s">
        <v>4065</v>
      </c>
      <c r="G186" s="16">
        <v>400</v>
      </c>
      <c r="H186" s="16">
        <v>8</v>
      </c>
      <c r="I186" s="16">
        <v>186</v>
      </c>
      <c r="J186" s="19" t="s">
        <v>3583</v>
      </c>
      <c r="K186" s="25" t="s">
        <v>3585</v>
      </c>
      <c r="L186" s="16">
        <v>25</v>
      </c>
      <c r="M186" s="16" t="s">
        <v>131</v>
      </c>
      <c r="N186" s="16">
        <v>9</v>
      </c>
      <c r="O186" s="16">
        <v>3</v>
      </c>
      <c r="P186" s="16">
        <v>12</v>
      </c>
      <c r="Q186" s="16">
        <v>389</v>
      </c>
      <c r="R186" s="16">
        <v>380</v>
      </c>
      <c r="S186" s="17">
        <v>4.1300000000000003E-6</v>
      </c>
      <c r="T186" s="17">
        <v>1.41E-2</v>
      </c>
      <c r="U186" s="16" t="s">
        <v>2292</v>
      </c>
    </row>
    <row r="187" spans="1:21">
      <c r="A187" s="16" t="s">
        <v>2997</v>
      </c>
      <c r="B187" s="16" t="s">
        <v>3764</v>
      </c>
      <c r="C187" s="16" t="s">
        <v>4051</v>
      </c>
      <c r="D187" s="16">
        <f t="shared" si="2"/>
        <v>399098</v>
      </c>
      <c r="E187" s="16">
        <v>399498</v>
      </c>
      <c r="F187" s="16" t="s">
        <v>4066</v>
      </c>
      <c r="G187" s="16">
        <v>400</v>
      </c>
      <c r="H187" s="16">
        <v>122</v>
      </c>
      <c r="I187" s="16">
        <v>187</v>
      </c>
      <c r="J187" s="19" t="s">
        <v>3582</v>
      </c>
      <c r="K187" s="25" t="s">
        <v>3585</v>
      </c>
      <c r="L187" s="16">
        <v>27</v>
      </c>
      <c r="M187" s="16" t="s">
        <v>134</v>
      </c>
      <c r="N187" s="16">
        <v>13</v>
      </c>
      <c r="O187" s="16">
        <v>4</v>
      </c>
      <c r="P187" s="16">
        <v>17</v>
      </c>
      <c r="Q187" s="16">
        <v>274</v>
      </c>
      <c r="R187" s="16">
        <v>261</v>
      </c>
      <c r="S187" s="17">
        <v>4.7300000000000001E-7</v>
      </c>
      <c r="T187" s="17">
        <v>2.6499999999999999E-4</v>
      </c>
      <c r="U187" s="16" t="s">
        <v>2298</v>
      </c>
    </row>
    <row r="188" spans="1:21">
      <c r="A188" s="16" t="s">
        <v>2998</v>
      </c>
      <c r="B188" s="16" t="s">
        <v>3685</v>
      </c>
      <c r="C188" s="16" t="s">
        <v>4061</v>
      </c>
      <c r="D188" s="16">
        <f t="shared" si="2"/>
        <v>93550</v>
      </c>
      <c r="E188" s="16">
        <v>93950</v>
      </c>
      <c r="F188" s="16" t="s">
        <v>4065</v>
      </c>
      <c r="G188" s="16">
        <v>400</v>
      </c>
      <c r="H188" s="16">
        <v>178</v>
      </c>
      <c r="I188" s="16">
        <v>233</v>
      </c>
      <c r="J188" s="19" t="s">
        <v>3582</v>
      </c>
      <c r="K188" s="25" t="s">
        <v>3585</v>
      </c>
      <c r="L188" s="16">
        <v>27</v>
      </c>
      <c r="M188" s="16" t="s">
        <v>134</v>
      </c>
      <c r="N188" s="16">
        <v>13</v>
      </c>
      <c r="O188" s="16">
        <v>15</v>
      </c>
      <c r="P188" s="16">
        <v>28</v>
      </c>
      <c r="Q188" s="16">
        <v>207</v>
      </c>
      <c r="R188" s="16">
        <v>194</v>
      </c>
      <c r="S188" s="17">
        <v>1.74E-8</v>
      </c>
      <c r="T188" s="17">
        <v>3.8999999999999999E-5</v>
      </c>
      <c r="U188" s="16" t="s">
        <v>2299</v>
      </c>
    </row>
    <row r="189" spans="1:21">
      <c r="A189" s="16" t="s">
        <v>2999</v>
      </c>
      <c r="B189" s="16" t="s">
        <v>3685</v>
      </c>
      <c r="C189" s="16" t="s">
        <v>4068</v>
      </c>
      <c r="D189" s="16">
        <f t="shared" si="2"/>
        <v>10957672</v>
      </c>
      <c r="E189" s="16">
        <v>10958072</v>
      </c>
      <c r="F189" s="16" t="s">
        <v>4066</v>
      </c>
      <c r="G189" s="16">
        <v>400</v>
      </c>
      <c r="H189" s="16">
        <v>208</v>
      </c>
      <c r="I189" s="16">
        <v>267</v>
      </c>
      <c r="J189" s="19" t="s">
        <v>3584</v>
      </c>
      <c r="K189" s="25" t="s">
        <v>3585</v>
      </c>
      <c r="L189" s="16">
        <v>27</v>
      </c>
      <c r="M189" s="16" t="s">
        <v>134</v>
      </c>
      <c r="N189" s="16">
        <v>13</v>
      </c>
      <c r="O189" s="16">
        <v>5</v>
      </c>
      <c r="P189" s="16">
        <v>18</v>
      </c>
      <c r="Q189" s="16">
        <v>187</v>
      </c>
      <c r="R189" s="16">
        <v>174</v>
      </c>
      <c r="S189" s="17">
        <v>4.7300000000000001E-7</v>
      </c>
      <c r="T189" s="17">
        <v>2.6499999999999999E-4</v>
      </c>
      <c r="U189" s="16" t="s">
        <v>2298</v>
      </c>
    </row>
    <row r="190" spans="1:21">
      <c r="A190" s="16" t="s">
        <v>3000</v>
      </c>
      <c r="B190" s="16" t="s">
        <v>3610</v>
      </c>
      <c r="C190" s="16" t="s">
        <v>4089</v>
      </c>
      <c r="D190" s="16">
        <f t="shared" si="2"/>
        <v>530253</v>
      </c>
      <c r="E190" s="16">
        <v>530653</v>
      </c>
      <c r="F190" s="16" t="s">
        <v>4066</v>
      </c>
      <c r="G190" s="16">
        <v>400</v>
      </c>
      <c r="H190" s="16">
        <v>282</v>
      </c>
      <c r="I190" s="16">
        <v>337</v>
      </c>
      <c r="J190" s="19" t="s">
        <v>3583</v>
      </c>
      <c r="K190" s="25" t="s">
        <v>3585</v>
      </c>
      <c r="L190" s="16">
        <v>27</v>
      </c>
      <c r="M190" s="16" t="s">
        <v>134</v>
      </c>
      <c r="N190" s="16">
        <v>13</v>
      </c>
      <c r="O190" s="16">
        <v>15</v>
      </c>
      <c r="P190" s="16">
        <v>28</v>
      </c>
      <c r="Q190" s="16">
        <v>103</v>
      </c>
      <c r="R190" s="16">
        <v>90</v>
      </c>
      <c r="S190" s="17">
        <v>4.0600000000000001E-7</v>
      </c>
      <c r="T190" s="17">
        <v>2.6499999999999999E-4</v>
      </c>
      <c r="U190" s="16" t="s">
        <v>2300</v>
      </c>
    </row>
    <row r="191" spans="1:21">
      <c r="A191" s="16" t="s">
        <v>3005</v>
      </c>
      <c r="B191" s="16" t="s">
        <v>3721</v>
      </c>
      <c r="C191" s="16" t="s">
        <v>4025</v>
      </c>
      <c r="D191" s="16">
        <f t="shared" si="2"/>
        <v>692853</v>
      </c>
      <c r="E191" s="16">
        <v>693253</v>
      </c>
      <c r="F191" s="16" t="s">
        <v>4065</v>
      </c>
      <c r="G191" s="16">
        <v>400</v>
      </c>
      <c r="H191" s="16">
        <v>75</v>
      </c>
      <c r="I191" s="16">
        <v>306</v>
      </c>
      <c r="J191" s="19" t="s">
        <v>3582</v>
      </c>
      <c r="K191" s="25" t="s">
        <v>3585</v>
      </c>
      <c r="L191" s="16">
        <v>41</v>
      </c>
      <c r="M191" s="16" t="s">
        <v>145</v>
      </c>
      <c r="N191" s="16">
        <v>10</v>
      </c>
      <c r="O191" s="16">
        <v>2</v>
      </c>
      <c r="P191" s="16">
        <v>12</v>
      </c>
      <c r="Q191" s="16">
        <v>323</v>
      </c>
      <c r="R191" s="16">
        <v>313</v>
      </c>
      <c r="S191" s="17">
        <v>2.9499999999999999E-5</v>
      </c>
      <c r="T191" s="17">
        <v>3.6799999999999999E-2</v>
      </c>
      <c r="U191" s="16" t="s">
        <v>2305</v>
      </c>
    </row>
    <row r="192" spans="1:21">
      <c r="A192" s="16" t="s">
        <v>3001</v>
      </c>
      <c r="B192" s="16" t="s">
        <v>3742</v>
      </c>
      <c r="C192" s="16" t="s">
        <v>4038</v>
      </c>
      <c r="D192" s="16">
        <f t="shared" si="2"/>
        <v>1928794</v>
      </c>
      <c r="E192" s="16">
        <v>1929194</v>
      </c>
      <c r="F192" s="16" t="s">
        <v>4066</v>
      </c>
      <c r="G192" s="16">
        <v>400</v>
      </c>
      <c r="H192" s="16">
        <v>97</v>
      </c>
      <c r="I192" s="16">
        <v>302</v>
      </c>
      <c r="J192" s="19" t="s">
        <v>3582</v>
      </c>
      <c r="K192" s="25" t="s">
        <v>3585</v>
      </c>
      <c r="L192" s="16">
        <v>41</v>
      </c>
      <c r="M192" s="16" t="s">
        <v>145</v>
      </c>
      <c r="N192" s="16">
        <v>10</v>
      </c>
      <c r="O192" s="16">
        <v>9</v>
      </c>
      <c r="P192" s="16">
        <v>19</v>
      </c>
      <c r="Q192" s="16">
        <v>294</v>
      </c>
      <c r="R192" s="16">
        <v>284</v>
      </c>
      <c r="S192" s="17">
        <v>6.7399999999999998E-5</v>
      </c>
      <c r="T192" s="17">
        <v>4.4499999999999998E-2</v>
      </c>
      <c r="U192" s="16" t="s">
        <v>2306</v>
      </c>
    </row>
    <row r="193" spans="1:21">
      <c r="A193" s="16" t="s">
        <v>3001</v>
      </c>
      <c r="B193" s="16" t="s">
        <v>3742</v>
      </c>
      <c r="C193" s="16" t="s">
        <v>4038</v>
      </c>
      <c r="D193" s="16">
        <f t="shared" si="2"/>
        <v>1928794</v>
      </c>
      <c r="E193" s="16">
        <v>1929194</v>
      </c>
      <c r="F193" s="16" t="s">
        <v>4066</v>
      </c>
      <c r="G193" s="16">
        <v>400</v>
      </c>
      <c r="H193" s="16">
        <v>97</v>
      </c>
      <c r="I193" s="16">
        <v>302</v>
      </c>
      <c r="J193" s="19" t="s">
        <v>3582</v>
      </c>
      <c r="K193" s="25" t="s">
        <v>3585</v>
      </c>
      <c r="L193" s="16">
        <v>41</v>
      </c>
      <c r="M193" s="16" t="s">
        <v>145</v>
      </c>
      <c r="N193" s="16">
        <v>9</v>
      </c>
      <c r="O193" s="16">
        <v>7</v>
      </c>
      <c r="P193" s="16">
        <v>16</v>
      </c>
      <c r="Q193" s="16">
        <v>296</v>
      </c>
      <c r="R193" s="16">
        <v>287</v>
      </c>
      <c r="S193" s="17">
        <v>9.1100000000000005E-5</v>
      </c>
      <c r="T193" s="17">
        <v>0.126</v>
      </c>
      <c r="U193" s="16" t="s">
        <v>2301</v>
      </c>
    </row>
    <row r="194" spans="1:21">
      <c r="A194" s="16" t="s">
        <v>2600</v>
      </c>
      <c r="B194" s="16" t="s">
        <v>3685</v>
      </c>
      <c r="C194" s="16" t="s">
        <v>4070</v>
      </c>
      <c r="D194" s="16">
        <f t="shared" si="2"/>
        <v>1091650</v>
      </c>
      <c r="E194" s="16">
        <v>1092050</v>
      </c>
      <c r="F194" s="16" t="s">
        <v>4066</v>
      </c>
      <c r="G194" s="16">
        <v>400</v>
      </c>
      <c r="H194" s="16">
        <v>76</v>
      </c>
      <c r="I194" s="16">
        <v>260</v>
      </c>
      <c r="J194" s="19" t="s">
        <v>3584</v>
      </c>
      <c r="K194" s="25" t="s">
        <v>3585</v>
      </c>
      <c r="L194" s="16">
        <v>41</v>
      </c>
      <c r="M194" s="16" t="s">
        <v>145</v>
      </c>
      <c r="N194" s="16">
        <v>9</v>
      </c>
      <c r="O194" s="16">
        <v>48</v>
      </c>
      <c r="P194" s="16">
        <v>57</v>
      </c>
      <c r="Q194" s="16">
        <v>276</v>
      </c>
      <c r="R194" s="16">
        <v>267</v>
      </c>
      <c r="S194" s="17">
        <v>9.3000000000000007E-6</v>
      </c>
      <c r="T194" s="17">
        <v>3.3300000000000003E-2</v>
      </c>
      <c r="U194" s="16" t="s">
        <v>2302</v>
      </c>
    </row>
    <row r="195" spans="1:21">
      <c r="A195" s="16" t="s">
        <v>2601</v>
      </c>
      <c r="B195" s="16" t="s">
        <v>3685</v>
      </c>
      <c r="C195" s="16" t="s">
        <v>4078</v>
      </c>
      <c r="D195" s="16">
        <f t="shared" si="2"/>
        <v>1304979</v>
      </c>
      <c r="E195" s="16">
        <v>1305379</v>
      </c>
      <c r="F195" s="16" t="s">
        <v>4066</v>
      </c>
      <c r="G195" s="16">
        <v>400</v>
      </c>
      <c r="H195" s="16">
        <v>356</v>
      </c>
      <c r="I195" s="16">
        <v>384</v>
      </c>
      <c r="J195" s="19" t="s">
        <v>3584</v>
      </c>
      <c r="K195" s="25" t="s">
        <v>3585</v>
      </c>
      <c r="L195" s="16">
        <v>41</v>
      </c>
      <c r="M195" s="16" t="s">
        <v>145</v>
      </c>
      <c r="N195" s="16">
        <v>9</v>
      </c>
      <c r="O195" s="16">
        <v>40</v>
      </c>
      <c r="P195" s="16">
        <v>49</v>
      </c>
      <c r="Q195" s="16">
        <v>4</v>
      </c>
      <c r="R195" s="16">
        <v>-5</v>
      </c>
      <c r="S195" s="17">
        <v>9.3000000000000007E-6</v>
      </c>
      <c r="T195" s="17">
        <v>3.3300000000000003E-2</v>
      </c>
      <c r="U195" s="16" t="s">
        <v>2302</v>
      </c>
    </row>
    <row r="196" spans="1:21">
      <c r="A196" s="16" t="s">
        <v>3002</v>
      </c>
      <c r="B196" s="16" t="s">
        <v>3685</v>
      </c>
      <c r="C196" s="16" t="s">
        <v>4070</v>
      </c>
      <c r="D196" s="16">
        <f t="shared" si="2"/>
        <v>1884185</v>
      </c>
      <c r="E196" s="16">
        <v>1884585</v>
      </c>
      <c r="F196" s="16" t="s">
        <v>4065</v>
      </c>
      <c r="G196" s="16">
        <v>400</v>
      </c>
      <c r="H196" s="16">
        <v>1</v>
      </c>
      <c r="I196" s="16">
        <v>40</v>
      </c>
      <c r="J196" s="19" t="s">
        <v>3584</v>
      </c>
      <c r="K196" s="25" t="s">
        <v>3585</v>
      </c>
      <c r="L196" s="16">
        <v>41</v>
      </c>
      <c r="M196" s="16" t="s">
        <v>145</v>
      </c>
      <c r="N196" s="16">
        <v>9</v>
      </c>
      <c r="O196" s="16">
        <v>36</v>
      </c>
      <c r="P196" s="16">
        <v>45</v>
      </c>
      <c r="Q196" s="16">
        <v>363</v>
      </c>
      <c r="R196" s="16">
        <v>354</v>
      </c>
      <c r="S196" s="17">
        <v>1.2E-5</v>
      </c>
      <c r="T196" s="17">
        <v>3.3300000000000003E-2</v>
      </c>
      <c r="U196" s="16" t="s">
        <v>2303</v>
      </c>
    </row>
    <row r="197" spans="1:21">
      <c r="A197" s="16" t="s">
        <v>3003</v>
      </c>
      <c r="B197" s="16" t="s">
        <v>3610</v>
      </c>
      <c r="C197" s="16" t="s">
        <v>4097</v>
      </c>
      <c r="D197" s="16">
        <f t="shared" si="2"/>
        <v>936864</v>
      </c>
      <c r="E197" s="16">
        <v>937264</v>
      </c>
      <c r="F197" s="16" t="s">
        <v>4065</v>
      </c>
      <c r="G197" s="16">
        <v>400</v>
      </c>
      <c r="H197" s="16">
        <v>193</v>
      </c>
      <c r="I197" s="16">
        <v>256</v>
      </c>
      <c r="J197" s="19" t="s">
        <v>3583</v>
      </c>
      <c r="K197" s="25" t="s">
        <v>3585</v>
      </c>
      <c r="L197" s="16">
        <v>41</v>
      </c>
      <c r="M197" s="16" t="s">
        <v>145</v>
      </c>
      <c r="N197" s="16">
        <v>9</v>
      </c>
      <c r="O197" s="16">
        <v>18</v>
      </c>
      <c r="P197" s="16">
        <v>27</v>
      </c>
      <c r="Q197" s="16">
        <v>189</v>
      </c>
      <c r="R197" s="16">
        <v>180</v>
      </c>
      <c r="S197" s="17">
        <v>8.5599999999999994E-5</v>
      </c>
      <c r="T197" s="17">
        <v>0.126</v>
      </c>
      <c r="U197" s="16" t="s">
        <v>2304</v>
      </c>
    </row>
    <row r="198" spans="1:21">
      <c r="A198" s="16" t="s">
        <v>3004</v>
      </c>
      <c r="B198" s="16" t="s">
        <v>3610</v>
      </c>
      <c r="C198" s="16" t="s">
        <v>4102</v>
      </c>
      <c r="D198" s="16">
        <f t="shared" si="2"/>
        <v>353839</v>
      </c>
      <c r="E198" s="16">
        <v>354239</v>
      </c>
      <c r="F198" s="16" t="s">
        <v>4065</v>
      </c>
      <c r="G198" s="16">
        <v>400</v>
      </c>
      <c r="H198" s="16">
        <v>216</v>
      </c>
      <c r="I198" s="16">
        <v>289</v>
      </c>
      <c r="J198" s="19" t="s">
        <v>3583</v>
      </c>
      <c r="K198" s="25" t="s">
        <v>3585</v>
      </c>
      <c r="L198" s="16">
        <v>41</v>
      </c>
      <c r="M198" s="16" t="s">
        <v>145</v>
      </c>
      <c r="N198" s="16">
        <v>9</v>
      </c>
      <c r="O198" s="16">
        <v>16</v>
      </c>
      <c r="P198" s="16">
        <v>25</v>
      </c>
      <c r="Q198" s="16">
        <v>168</v>
      </c>
      <c r="R198" s="16">
        <v>159</v>
      </c>
      <c r="S198" s="17">
        <v>9.1100000000000005E-5</v>
      </c>
      <c r="T198" s="17">
        <v>0.126</v>
      </c>
      <c r="U198" s="16" t="s">
        <v>2301</v>
      </c>
    </row>
    <row r="199" spans="1:21">
      <c r="A199" s="16" t="s">
        <v>3006</v>
      </c>
      <c r="B199" s="16" t="s">
        <v>3763</v>
      </c>
      <c r="C199" s="16" t="s">
        <v>4116</v>
      </c>
      <c r="D199" s="16">
        <f t="shared" si="2"/>
        <v>49107</v>
      </c>
      <c r="E199" s="16">
        <v>49507</v>
      </c>
      <c r="F199" s="16" t="s">
        <v>4066</v>
      </c>
      <c r="G199" s="16">
        <v>400</v>
      </c>
      <c r="H199" s="16">
        <v>165</v>
      </c>
      <c r="I199" s="16">
        <v>285</v>
      </c>
      <c r="J199" s="19" t="s">
        <v>3582</v>
      </c>
      <c r="K199" s="25" t="s">
        <v>3585</v>
      </c>
      <c r="L199" s="16">
        <v>41</v>
      </c>
      <c r="M199" s="16" t="s">
        <v>146</v>
      </c>
      <c r="N199" s="16">
        <v>10</v>
      </c>
      <c r="O199" s="16">
        <v>23</v>
      </c>
      <c r="P199" s="16">
        <v>33</v>
      </c>
      <c r="Q199" s="16">
        <v>212</v>
      </c>
      <c r="R199" s="16">
        <v>202</v>
      </c>
      <c r="S199" s="17">
        <v>7.2799999999999995E-7</v>
      </c>
      <c r="T199" s="17">
        <v>5.45E-3</v>
      </c>
      <c r="U199" s="16" t="s">
        <v>2307</v>
      </c>
    </row>
    <row r="200" spans="1:21">
      <c r="A200" s="16" t="s">
        <v>3007</v>
      </c>
      <c r="B200" s="16" t="s">
        <v>3685</v>
      </c>
      <c r="C200" s="16" t="s">
        <v>4072</v>
      </c>
      <c r="D200" s="16">
        <f t="shared" si="2"/>
        <v>6797980</v>
      </c>
      <c r="E200" s="16">
        <v>6798380</v>
      </c>
      <c r="F200" s="16" t="s">
        <v>4066</v>
      </c>
      <c r="G200" s="16">
        <v>400</v>
      </c>
      <c r="H200" s="16">
        <v>83</v>
      </c>
      <c r="I200" s="16">
        <v>135</v>
      </c>
      <c r="J200" s="19" t="s">
        <v>3584</v>
      </c>
      <c r="K200" s="25" t="s">
        <v>3585</v>
      </c>
      <c r="L200" s="16">
        <v>41</v>
      </c>
      <c r="M200" s="16" t="s">
        <v>146</v>
      </c>
      <c r="N200" s="16">
        <v>10</v>
      </c>
      <c r="O200" s="16">
        <v>16</v>
      </c>
      <c r="P200" s="16">
        <v>26</v>
      </c>
      <c r="Q200" s="16">
        <v>301</v>
      </c>
      <c r="R200" s="16">
        <v>291</v>
      </c>
      <c r="S200" s="17">
        <v>4.3099999999999997E-5</v>
      </c>
      <c r="T200" s="17">
        <v>4.0300000000000002E-2</v>
      </c>
      <c r="U200" s="16" t="s">
        <v>2308</v>
      </c>
    </row>
    <row r="201" spans="1:21">
      <c r="A201" s="16" t="s">
        <v>3002</v>
      </c>
      <c r="B201" s="16" t="s">
        <v>3685</v>
      </c>
      <c r="C201" s="16" t="s">
        <v>4070</v>
      </c>
      <c r="D201" s="16">
        <f t="shared" si="2"/>
        <v>1884185</v>
      </c>
      <c r="E201" s="16">
        <v>1884585</v>
      </c>
      <c r="F201" s="16" t="s">
        <v>4065</v>
      </c>
      <c r="G201" s="16">
        <v>400</v>
      </c>
      <c r="H201" s="16">
        <v>165</v>
      </c>
      <c r="I201" s="16">
        <v>228</v>
      </c>
      <c r="J201" s="19" t="s">
        <v>3584</v>
      </c>
      <c r="K201" s="25" t="s">
        <v>3585</v>
      </c>
      <c r="L201" s="16">
        <v>41</v>
      </c>
      <c r="M201" s="16" t="s">
        <v>146</v>
      </c>
      <c r="N201" s="16">
        <v>10</v>
      </c>
      <c r="O201" s="16">
        <v>25</v>
      </c>
      <c r="P201" s="16">
        <v>35</v>
      </c>
      <c r="Q201" s="16">
        <v>210</v>
      </c>
      <c r="R201" s="16">
        <v>200</v>
      </c>
      <c r="S201" s="17">
        <v>1.5E-6</v>
      </c>
      <c r="T201" s="17">
        <v>5.5999999999999999E-3</v>
      </c>
      <c r="U201" s="16" t="s">
        <v>2309</v>
      </c>
    </row>
    <row r="202" spans="1:21">
      <c r="A202" s="16" t="s">
        <v>3008</v>
      </c>
      <c r="B202" s="16" t="s">
        <v>3685</v>
      </c>
      <c r="C202" s="16" t="s">
        <v>4070</v>
      </c>
      <c r="D202" s="16">
        <f t="shared" si="2"/>
        <v>2433693</v>
      </c>
      <c r="E202" s="16">
        <v>2434093</v>
      </c>
      <c r="F202" s="16" t="s">
        <v>4066</v>
      </c>
      <c r="G202" s="16">
        <v>400</v>
      </c>
      <c r="H202" s="16">
        <v>1</v>
      </c>
      <c r="I202" s="16">
        <v>174</v>
      </c>
      <c r="J202" s="19" t="s">
        <v>3584</v>
      </c>
      <c r="K202" s="25" t="s">
        <v>3585</v>
      </c>
      <c r="L202" s="16">
        <v>41</v>
      </c>
      <c r="M202" s="16" t="s">
        <v>146</v>
      </c>
      <c r="N202" s="16">
        <v>10</v>
      </c>
      <c r="O202" s="16">
        <v>42</v>
      </c>
      <c r="P202" s="16">
        <v>52</v>
      </c>
      <c r="Q202" s="16">
        <v>357</v>
      </c>
      <c r="R202" s="16">
        <v>347</v>
      </c>
      <c r="S202" s="17">
        <v>2.9100000000000001E-6</v>
      </c>
      <c r="T202" s="17">
        <v>7.26E-3</v>
      </c>
      <c r="U202" s="16" t="s">
        <v>2310</v>
      </c>
    </row>
    <row r="203" spans="1:21">
      <c r="A203" s="16" t="s">
        <v>3009</v>
      </c>
      <c r="B203" s="16" t="s">
        <v>3685</v>
      </c>
      <c r="C203" s="16" t="s">
        <v>4068</v>
      </c>
      <c r="D203" s="16">
        <f t="shared" ref="D203:D266" si="3">E203-400</f>
        <v>3788475</v>
      </c>
      <c r="E203" s="16">
        <v>3788875</v>
      </c>
      <c r="F203" s="16" t="s">
        <v>4065</v>
      </c>
      <c r="G203" s="16">
        <v>400</v>
      </c>
      <c r="H203" s="16">
        <v>4</v>
      </c>
      <c r="I203" s="16">
        <v>157</v>
      </c>
      <c r="J203" s="19" t="s">
        <v>3584</v>
      </c>
      <c r="K203" s="25" t="s">
        <v>3585</v>
      </c>
      <c r="L203" s="16">
        <v>41</v>
      </c>
      <c r="M203" s="16" t="s">
        <v>146</v>
      </c>
      <c r="N203" s="16">
        <v>10</v>
      </c>
      <c r="O203" s="16">
        <v>18</v>
      </c>
      <c r="P203" s="16">
        <v>28</v>
      </c>
      <c r="Q203" s="16">
        <v>378</v>
      </c>
      <c r="R203" s="16">
        <v>368</v>
      </c>
      <c r="S203" s="17">
        <v>1.3900000000000001E-5</v>
      </c>
      <c r="T203" s="17">
        <v>2.5899999999999999E-2</v>
      </c>
      <c r="U203" s="16" t="s">
        <v>2311</v>
      </c>
    </row>
    <row r="204" spans="1:21">
      <c r="A204" s="16" t="s">
        <v>3010</v>
      </c>
      <c r="B204" s="16" t="s">
        <v>3685</v>
      </c>
      <c r="C204" s="16" t="s">
        <v>4071</v>
      </c>
      <c r="D204" s="16">
        <f t="shared" si="3"/>
        <v>1340039</v>
      </c>
      <c r="E204" s="16">
        <v>1340439</v>
      </c>
      <c r="F204" s="16" t="s">
        <v>4065</v>
      </c>
      <c r="G204" s="16">
        <v>400</v>
      </c>
      <c r="H204" s="16">
        <v>7</v>
      </c>
      <c r="I204" s="16">
        <v>83</v>
      </c>
      <c r="J204" s="19" t="s">
        <v>3584</v>
      </c>
      <c r="K204" s="25" t="s">
        <v>3585</v>
      </c>
      <c r="L204" s="16">
        <v>41</v>
      </c>
      <c r="M204" s="16" t="s">
        <v>146</v>
      </c>
      <c r="N204" s="16">
        <v>10</v>
      </c>
      <c r="O204" s="16">
        <v>25</v>
      </c>
      <c r="P204" s="16">
        <v>35</v>
      </c>
      <c r="Q204" s="16">
        <v>368</v>
      </c>
      <c r="R204" s="16">
        <v>358</v>
      </c>
      <c r="S204" s="17">
        <v>1.9700000000000001E-5</v>
      </c>
      <c r="T204" s="17">
        <v>2.9499999999999998E-2</v>
      </c>
      <c r="U204" s="16" t="s">
        <v>2312</v>
      </c>
    </row>
    <row r="205" spans="1:21">
      <c r="A205" s="16" t="s">
        <v>3010</v>
      </c>
      <c r="B205" s="16" t="s">
        <v>3685</v>
      </c>
      <c r="C205" s="16" t="s">
        <v>4071</v>
      </c>
      <c r="D205" s="16">
        <f t="shared" si="3"/>
        <v>1340039</v>
      </c>
      <c r="E205" s="16">
        <v>1340439</v>
      </c>
      <c r="F205" s="16" t="s">
        <v>4065</v>
      </c>
      <c r="G205" s="16">
        <v>400</v>
      </c>
      <c r="H205" s="16">
        <v>7</v>
      </c>
      <c r="I205" s="16">
        <v>83</v>
      </c>
      <c r="J205" s="19" t="s">
        <v>3584</v>
      </c>
      <c r="K205" s="25" t="s">
        <v>3585</v>
      </c>
      <c r="L205" s="16">
        <v>41</v>
      </c>
      <c r="M205" s="16" t="s">
        <v>146</v>
      </c>
      <c r="N205" s="16">
        <v>10</v>
      </c>
      <c r="O205" s="16">
        <v>37</v>
      </c>
      <c r="P205" s="16">
        <v>47</v>
      </c>
      <c r="Q205" s="16">
        <v>356</v>
      </c>
      <c r="R205" s="16">
        <v>346</v>
      </c>
      <c r="S205" s="17">
        <v>7.1299999999999998E-5</v>
      </c>
      <c r="T205" s="17">
        <v>4.4499999999999998E-2</v>
      </c>
      <c r="U205" s="16" t="s">
        <v>2313</v>
      </c>
    </row>
    <row r="206" spans="1:21">
      <c r="A206" s="16" t="s">
        <v>3011</v>
      </c>
      <c r="B206" s="16" t="s">
        <v>3689</v>
      </c>
      <c r="C206" s="16" t="s">
        <v>4122</v>
      </c>
      <c r="D206" s="16">
        <f t="shared" si="3"/>
        <v>5717478</v>
      </c>
      <c r="E206" s="16">
        <v>5717878</v>
      </c>
      <c r="F206" s="16" t="s">
        <v>4066</v>
      </c>
      <c r="G206" s="16">
        <v>400</v>
      </c>
      <c r="H206" s="16">
        <v>37</v>
      </c>
      <c r="I206" s="16">
        <v>90</v>
      </c>
      <c r="J206" s="19" t="s">
        <v>3583</v>
      </c>
      <c r="K206" s="25" t="s">
        <v>3585</v>
      </c>
      <c r="L206" s="16">
        <v>41</v>
      </c>
      <c r="M206" s="16" t="s">
        <v>146</v>
      </c>
      <c r="N206" s="16">
        <v>10</v>
      </c>
      <c r="O206" s="16">
        <v>17</v>
      </c>
      <c r="P206" s="16">
        <v>27</v>
      </c>
      <c r="Q206" s="16">
        <v>346</v>
      </c>
      <c r="R206" s="16">
        <v>336</v>
      </c>
      <c r="S206" s="17">
        <v>4.3099999999999997E-5</v>
      </c>
      <c r="T206" s="17">
        <v>4.0300000000000002E-2</v>
      </c>
      <c r="U206" s="16" t="s">
        <v>2308</v>
      </c>
    </row>
    <row r="207" spans="1:21">
      <c r="A207" s="16" t="s">
        <v>3012</v>
      </c>
      <c r="B207" s="16" t="s">
        <v>3610</v>
      </c>
      <c r="C207" s="16" t="s">
        <v>4089</v>
      </c>
      <c r="D207" s="16">
        <f t="shared" si="3"/>
        <v>1793107</v>
      </c>
      <c r="E207" s="16">
        <v>1793507</v>
      </c>
      <c r="F207" s="16" t="s">
        <v>4066</v>
      </c>
      <c r="G207" s="16">
        <v>400</v>
      </c>
      <c r="H207" s="16">
        <v>87</v>
      </c>
      <c r="I207" s="16">
        <v>287</v>
      </c>
      <c r="J207" s="19" t="s">
        <v>3583</v>
      </c>
      <c r="K207" s="25" t="s">
        <v>3585</v>
      </c>
      <c r="L207" s="16">
        <v>41</v>
      </c>
      <c r="M207" s="16" t="s">
        <v>146</v>
      </c>
      <c r="N207" s="16">
        <v>10</v>
      </c>
      <c r="O207" s="16">
        <v>9</v>
      </c>
      <c r="P207" s="16">
        <v>19</v>
      </c>
      <c r="Q207" s="16">
        <v>304</v>
      </c>
      <c r="R207" s="16">
        <v>294</v>
      </c>
      <c r="S207" s="17">
        <v>6.7399999999999998E-5</v>
      </c>
      <c r="T207" s="17">
        <v>4.4499999999999998E-2</v>
      </c>
      <c r="U207" s="16" t="s">
        <v>2306</v>
      </c>
    </row>
    <row r="208" spans="1:21">
      <c r="A208" s="16" t="s">
        <v>3013</v>
      </c>
      <c r="B208" s="16" t="s">
        <v>3703</v>
      </c>
      <c r="C208" s="16" t="s">
        <v>4124</v>
      </c>
      <c r="D208" s="16">
        <f t="shared" si="3"/>
        <v>1194206</v>
      </c>
      <c r="E208" s="16">
        <v>1194606</v>
      </c>
      <c r="F208" s="16" t="s">
        <v>4065</v>
      </c>
      <c r="G208" s="16">
        <v>400</v>
      </c>
      <c r="H208" s="16">
        <v>22</v>
      </c>
      <c r="I208" s="16">
        <v>156</v>
      </c>
      <c r="J208" s="19" t="s">
        <v>3583</v>
      </c>
      <c r="K208" s="25" t="s">
        <v>3585</v>
      </c>
      <c r="L208" s="16">
        <v>41</v>
      </c>
      <c r="M208" s="16" t="s">
        <v>146</v>
      </c>
      <c r="N208" s="16">
        <v>10</v>
      </c>
      <c r="O208" s="16">
        <v>13</v>
      </c>
      <c r="P208" s="16">
        <v>23</v>
      </c>
      <c r="Q208" s="16">
        <v>365</v>
      </c>
      <c r="R208" s="16">
        <v>355</v>
      </c>
      <c r="S208" s="17">
        <v>6.4800000000000003E-5</v>
      </c>
      <c r="T208" s="17">
        <v>4.4499999999999998E-2</v>
      </c>
      <c r="U208" s="16" t="s">
        <v>2314</v>
      </c>
    </row>
    <row r="209" spans="1:21">
      <c r="A209" s="16" t="s">
        <v>3024</v>
      </c>
      <c r="B209" s="16" t="s">
        <v>3727</v>
      </c>
      <c r="C209" s="16" t="s">
        <v>4032</v>
      </c>
      <c r="D209" s="16">
        <f t="shared" si="3"/>
        <v>1275471</v>
      </c>
      <c r="E209" s="16">
        <v>1275871</v>
      </c>
      <c r="F209" s="16" t="s">
        <v>4065</v>
      </c>
      <c r="G209" s="16">
        <v>400</v>
      </c>
      <c r="H209" s="16">
        <v>122</v>
      </c>
      <c r="I209" s="16">
        <v>181</v>
      </c>
      <c r="J209" s="19" t="s">
        <v>3582</v>
      </c>
      <c r="K209" s="25" t="s">
        <v>3585</v>
      </c>
      <c r="L209" s="16">
        <v>59</v>
      </c>
      <c r="M209" s="16" t="s">
        <v>162</v>
      </c>
      <c r="N209" s="16">
        <v>13</v>
      </c>
      <c r="O209" s="16">
        <v>30</v>
      </c>
      <c r="P209" s="16">
        <v>43</v>
      </c>
      <c r="Q209" s="16">
        <v>248</v>
      </c>
      <c r="R209" s="16">
        <v>235</v>
      </c>
      <c r="S209" s="17">
        <v>6.9599999999999998E-5</v>
      </c>
      <c r="T209" s="17">
        <v>6.1800000000000001E-2</v>
      </c>
      <c r="U209" s="16" t="s">
        <v>2331</v>
      </c>
    </row>
    <row r="210" spans="1:21">
      <c r="A210" s="16" t="s">
        <v>3025</v>
      </c>
      <c r="B210" s="16" t="s">
        <v>3685</v>
      </c>
      <c r="C210" s="16" t="s">
        <v>4069</v>
      </c>
      <c r="D210" s="16">
        <f t="shared" si="3"/>
        <v>9359738</v>
      </c>
      <c r="E210" s="16">
        <v>9360138</v>
      </c>
      <c r="F210" s="16" t="s">
        <v>4066</v>
      </c>
      <c r="G210" s="16">
        <v>400</v>
      </c>
      <c r="H210" s="16">
        <v>6</v>
      </c>
      <c r="I210" s="16">
        <v>65</v>
      </c>
      <c r="J210" s="19" t="s">
        <v>3584</v>
      </c>
      <c r="K210" s="25" t="s">
        <v>3585</v>
      </c>
      <c r="L210" s="16">
        <v>59</v>
      </c>
      <c r="M210" s="16" t="s">
        <v>162</v>
      </c>
      <c r="N210" s="16">
        <v>13</v>
      </c>
      <c r="O210" s="16">
        <v>30</v>
      </c>
      <c r="P210" s="16">
        <v>43</v>
      </c>
      <c r="Q210" s="16">
        <v>364</v>
      </c>
      <c r="R210" s="16">
        <v>351</v>
      </c>
      <c r="S210" s="17">
        <v>6.6299999999999999E-5</v>
      </c>
      <c r="T210" s="17">
        <v>6.1800000000000001E-2</v>
      </c>
      <c r="U210" s="16" t="s">
        <v>2332</v>
      </c>
    </row>
    <row r="211" spans="1:21">
      <c r="A211" s="16" t="s">
        <v>3026</v>
      </c>
      <c r="B211" s="16" t="s">
        <v>3610</v>
      </c>
      <c r="C211" s="16" t="s">
        <v>4104</v>
      </c>
      <c r="D211" s="16">
        <f t="shared" si="3"/>
        <v>656372</v>
      </c>
      <c r="E211" s="16">
        <v>656772</v>
      </c>
      <c r="F211" s="16" t="s">
        <v>4065</v>
      </c>
      <c r="G211" s="16">
        <v>400</v>
      </c>
      <c r="H211" s="16">
        <v>40</v>
      </c>
      <c r="I211" s="16">
        <v>113</v>
      </c>
      <c r="J211" s="19" t="s">
        <v>3583</v>
      </c>
      <c r="K211" s="25" t="s">
        <v>3585</v>
      </c>
      <c r="L211" s="16">
        <v>59</v>
      </c>
      <c r="M211" s="16" t="s">
        <v>162</v>
      </c>
      <c r="N211" s="16">
        <v>13</v>
      </c>
      <c r="O211" s="16">
        <v>3</v>
      </c>
      <c r="P211" s="16">
        <v>16</v>
      </c>
      <c r="Q211" s="16">
        <v>357</v>
      </c>
      <c r="R211" s="16">
        <v>344</v>
      </c>
      <c r="S211" s="17">
        <v>1.0899999999999999E-6</v>
      </c>
      <c r="T211" s="16">
        <v>2.9199999999999999E-3</v>
      </c>
      <c r="U211" s="16" t="s">
        <v>2333</v>
      </c>
    </row>
    <row r="212" spans="1:21">
      <c r="A212" s="16" t="s">
        <v>2829</v>
      </c>
      <c r="B212" s="16" t="s">
        <v>3685</v>
      </c>
      <c r="C212" s="16" t="s">
        <v>4028</v>
      </c>
      <c r="D212" s="16">
        <f t="shared" si="3"/>
        <v>26595</v>
      </c>
      <c r="E212" s="16">
        <v>26995</v>
      </c>
      <c r="F212" s="16" t="s">
        <v>4066</v>
      </c>
      <c r="G212" s="16">
        <v>400</v>
      </c>
      <c r="H212" s="16">
        <v>172</v>
      </c>
      <c r="I212" s="16">
        <v>218</v>
      </c>
      <c r="J212" s="19" t="s">
        <v>3582</v>
      </c>
      <c r="K212" s="25" t="s">
        <v>3585</v>
      </c>
      <c r="L212" s="16">
        <v>67</v>
      </c>
      <c r="M212" s="16" t="s">
        <v>169</v>
      </c>
      <c r="N212" s="16">
        <v>15</v>
      </c>
      <c r="O212" s="16">
        <v>32</v>
      </c>
      <c r="P212" s="16">
        <v>47</v>
      </c>
      <c r="Q212" s="16">
        <v>196</v>
      </c>
      <c r="R212" s="16">
        <v>181</v>
      </c>
      <c r="S212" s="17">
        <v>1.19E-9</v>
      </c>
      <c r="T212" s="17">
        <v>1.7999999999999999E-6</v>
      </c>
      <c r="U212" s="16" t="s">
        <v>2338</v>
      </c>
    </row>
    <row r="213" spans="1:21">
      <c r="A213" s="16" t="s">
        <v>2829</v>
      </c>
      <c r="B213" s="16" t="s">
        <v>3685</v>
      </c>
      <c r="C213" s="16" t="s">
        <v>4028</v>
      </c>
      <c r="D213" s="16">
        <f t="shared" si="3"/>
        <v>26595</v>
      </c>
      <c r="E213" s="16">
        <v>26995</v>
      </c>
      <c r="F213" s="16" t="s">
        <v>4066</v>
      </c>
      <c r="G213" s="16">
        <v>400</v>
      </c>
      <c r="H213" s="16">
        <v>184</v>
      </c>
      <c r="I213" s="16">
        <v>218</v>
      </c>
      <c r="J213" s="19" t="s">
        <v>3582</v>
      </c>
      <c r="K213" s="25" t="s">
        <v>3585</v>
      </c>
      <c r="L213" s="16">
        <v>67</v>
      </c>
      <c r="M213" s="16" t="s">
        <v>169</v>
      </c>
      <c r="N213" s="16">
        <v>15</v>
      </c>
      <c r="O213" s="16">
        <v>20</v>
      </c>
      <c r="P213" s="16">
        <v>35</v>
      </c>
      <c r="Q213" s="16">
        <v>196</v>
      </c>
      <c r="R213" s="16">
        <v>181</v>
      </c>
      <c r="S213" s="17">
        <v>1.19E-9</v>
      </c>
      <c r="T213" s="17">
        <v>1.7999999999999999E-6</v>
      </c>
      <c r="U213" s="16" t="s">
        <v>2338</v>
      </c>
    </row>
    <row r="214" spans="1:21">
      <c r="A214" s="16" t="s">
        <v>2829</v>
      </c>
      <c r="B214" s="16" t="s">
        <v>3685</v>
      </c>
      <c r="C214" s="16" t="s">
        <v>4028</v>
      </c>
      <c r="D214" s="16">
        <f t="shared" si="3"/>
        <v>26595</v>
      </c>
      <c r="E214" s="16">
        <v>26995</v>
      </c>
      <c r="F214" s="16" t="s">
        <v>4066</v>
      </c>
      <c r="G214" s="16">
        <v>400</v>
      </c>
      <c r="H214" s="16">
        <v>273</v>
      </c>
      <c r="I214" s="16">
        <v>330</v>
      </c>
      <c r="J214" s="19" t="s">
        <v>3582</v>
      </c>
      <c r="K214" s="25" t="s">
        <v>3585</v>
      </c>
      <c r="L214" s="16">
        <v>67</v>
      </c>
      <c r="M214" s="16" t="s">
        <v>169</v>
      </c>
      <c r="N214" s="16">
        <v>15</v>
      </c>
      <c r="O214" s="16">
        <v>27</v>
      </c>
      <c r="P214" s="16">
        <v>42</v>
      </c>
      <c r="Q214" s="16">
        <v>100</v>
      </c>
      <c r="R214" s="16">
        <v>85</v>
      </c>
      <c r="S214" s="17">
        <v>5.3400000000000002E-9</v>
      </c>
      <c r="T214" s="17">
        <v>3.2200000000000001E-6</v>
      </c>
      <c r="U214" s="16" t="s">
        <v>2337</v>
      </c>
    </row>
    <row r="215" spans="1:21">
      <c r="A215" s="16" t="s">
        <v>2829</v>
      </c>
      <c r="B215" s="16" t="s">
        <v>3685</v>
      </c>
      <c r="C215" s="16" t="s">
        <v>4028</v>
      </c>
      <c r="D215" s="16">
        <f t="shared" si="3"/>
        <v>26595</v>
      </c>
      <c r="E215" s="16">
        <v>26995</v>
      </c>
      <c r="F215" s="16" t="s">
        <v>4066</v>
      </c>
      <c r="G215" s="16">
        <v>400</v>
      </c>
      <c r="H215" s="16">
        <v>285</v>
      </c>
      <c r="I215" s="16">
        <v>343</v>
      </c>
      <c r="J215" s="19" t="s">
        <v>3582</v>
      </c>
      <c r="K215" s="25" t="s">
        <v>3585</v>
      </c>
      <c r="L215" s="16">
        <v>67</v>
      </c>
      <c r="M215" s="16" t="s">
        <v>169</v>
      </c>
      <c r="N215" s="16">
        <v>15</v>
      </c>
      <c r="O215" s="16">
        <v>15</v>
      </c>
      <c r="P215" s="16">
        <v>30</v>
      </c>
      <c r="Q215" s="16">
        <v>100</v>
      </c>
      <c r="R215" s="16">
        <v>85</v>
      </c>
      <c r="S215" s="17">
        <v>5.3400000000000002E-9</v>
      </c>
      <c r="T215" s="17">
        <v>3.2200000000000001E-6</v>
      </c>
      <c r="U215" s="16" t="s">
        <v>2337</v>
      </c>
    </row>
    <row r="216" spans="1:21">
      <c r="A216" s="16" t="s">
        <v>2666</v>
      </c>
      <c r="B216" s="16" t="s">
        <v>3685</v>
      </c>
      <c r="C216" s="16" t="s">
        <v>4069</v>
      </c>
      <c r="D216" s="16">
        <f t="shared" si="3"/>
        <v>4568164</v>
      </c>
      <c r="E216" s="16">
        <v>4568564</v>
      </c>
      <c r="F216" s="16" t="s">
        <v>4065</v>
      </c>
      <c r="G216" s="16">
        <v>400</v>
      </c>
      <c r="H216" s="16">
        <v>319</v>
      </c>
      <c r="I216" s="16">
        <v>397</v>
      </c>
      <c r="J216" s="19" t="s">
        <v>3584</v>
      </c>
      <c r="K216" s="25" t="s">
        <v>3585</v>
      </c>
      <c r="L216" s="16">
        <v>67</v>
      </c>
      <c r="M216" s="16" t="s">
        <v>169</v>
      </c>
      <c r="N216" s="16">
        <v>15</v>
      </c>
      <c r="O216" s="16">
        <v>46</v>
      </c>
      <c r="P216" s="16">
        <v>61</v>
      </c>
      <c r="Q216" s="16">
        <v>35</v>
      </c>
      <c r="R216" s="16">
        <v>20</v>
      </c>
      <c r="S216" s="17">
        <v>2.1299999999999999E-6</v>
      </c>
      <c r="T216" s="17">
        <v>6.4300000000000002E-4</v>
      </c>
      <c r="U216" s="16" t="s">
        <v>2339</v>
      </c>
    </row>
    <row r="217" spans="1:21">
      <c r="A217" s="16" t="s">
        <v>2928</v>
      </c>
      <c r="B217" s="16" t="s">
        <v>3685</v>
      </c>
      <c r="C217" s="16" t="s">
        <v>4068</v>
      </c>
      <c r="D217" s="16">
        <f t="shared" si="3"/>
        <v>8038809</v>
      </c>
      <c r="E217" s="16">
        <v>8039209</v>
      </c>
      <c r="F217" s="16" t="s">
        <v>4066</v>
      </c>
      <c r="G217" s="16">
        <v>400</v>
      </c>
      <c r="H217" s="16">
        <v>302</v>
      </c>
      <c r="I217" s="16">
        <v>385</v>
      </c>
      <c r="J217" s="19" t="s">
        <v>3584</v>
      </c>
      <c r="K217" s="25" t="s">
        <v>3585</v>
      </c>
      <c r="L217" s="16">
        <v>67</v>
      </c>
      <c r="M217" s="16" t="s">
        <v>169</v>
      </c>
      <c r="N217" s="16">
        <v>15</v>
      </c>
      <c r="O217" s="16">
        <v>12</v>
      </c>
      <c r="P217" s="16">
        <v>27</v>
      </c>
      <c r="Q217" s="16">
        <v>86</v>
      </c>
      <c r="R217" s="16">
        <v>71</v>
      </c>
      <c r="S217" s="17">
        <v>4.18E-5</v>
      </c>
      <c r="T217" s="17">
        <v>1.0500000000000001E-2</v>
      </c>
      <c r="U217" s="16" t="s">
        <v>2340</v>
      </c>
    </row>
    <row r="218" spans="1:21">
      <c r="A218" s="16" t="s">
        <v>2928</v>
      </c>
      <c r="B218" s="16" t="s">
        <v>3685</v>
      </c>
      <c r="C218" s="16" t="s">
        <v>4068</v>
      </c>
      <c r="D218" s="16">
        <f t="shared" si="3"/>
        <v>8038809</v>
      </c>
      <c r="E218" s="16">
        <v>8039209</v>
      </c>
      <c r="F218" s="16" t="s">
        <v>4066</v>
      </c>
      <c r="G218" s="16">
        <v>400</v>
      </c>
      <c r="H218" s="16">
        <v>170</v>
      </c>
      <c r="I218" s="16">
        <v>230</v>
      </c>
      <c r="J218" s="19" t="s">
        <v>3584</v>
      </c>
      <c r="K218" s="25" t="s">
        <v>3585</v>
      </c>
      <c r="L218" s="16">
        <v>67</v>
      </c>
      <c r="M218" s="16" t="s">
        <v>169</v>
      </c>
      <c r="N218" s="16">
        <v>15</v>
      </c>
      <c r="O218" s="16">
        <v>21</v>
      </c>
      <c r="P218" s="16">
        <v>36</v>
      </c>
      <c r="Q218" s="16">
        <v>209</v>
      </c>
      <c r="R218" s="16">
        <v>194</v>
      </c>
      <c r="S218" s="17">
        <v>1.7199999999999999E-8</v>
      </c>
      <c r="T218" s="17">
        <v>7.0099999999999998E-6</v>
      </c>
      <c r="U218" s="16" t="s">
        <v>2341</v>
      </c>
    </row>
    <row r="219" spans="1:21">
      <c r="A219" s="16" t="s">
        <v>2898</v>
      </c>
      <c r="B219" s="16" t="s">
        <v>3685</v>
      </c>
      <c r="C219" s="16" t="s">
        <v>4119</v>
      </c>
      <c r="D219" s="16">
        <f t="shared" si="3"/>
        <v>21480</v>
      </c>
      <c r="E219" s="16">
        <v>21880</v>
      </c>
      <c r="F219" s="16" t="s">
        <v>4065</v>
      </c>
      <c r="G219" s="16">
        <v>400</v>
      </c>
      <c r="H219" s="16">
        <v>246</v>
      </c>
      <c r="I219" s="16">
        <v>390</v>
      </c>
      <c r="J219" s="19" t="s">
        <v>3584</v>
      </c>
      <c r="K219" s="25" t="s">
        <v>3585</v>
      </c>
      <c r="L219" s="16">
        <v>67</v>
      </c>
      <c r="M219" s="16" t="s">
        <v>169</v>
      </c>
      <c r="N219" s="16">
        <v>15</v>
      </c>
      <c r="O219" s="16">
        <v>65</v>
      </c>
      <c r="P219" s="16">
        <v>80</v>
      </c>
      <c r="Q219" s="16">
        <v>89</v>
      </c>
      <c r="R219" s="16">
        <v>74</v>
      </c>
      <c r="S219" s="17">
        <v>2.1299999999999999E-6</v>
      </c>
      <c r="T219" s="17">
        <v>6.4300000000000002E-4</v>
      </c>
      <c r="U219" s="16" t="s">
        <v>2339</v>
      </c>
    </row>
    <row r="220" spans="1:21">
      <c r="A220" s="16" t="s">
        <v>3029</v>
      </c>
      <c r="B220" s="16" t="s">
        <v>3685</v>
      </c>
      <c r="C220" s="16" t="s">
        <v>4069</v>
      </c>
      <c r="D220" s="16">
        <f t="shared" si="3"/>
        <v>4032767</v>
      </c>
      <c r="E220" s="16">
        <v>4033167</v>
      </c>
      <c r="F220" s="16" t="s">
        <v>4066</v>
      </c>
      <c r="G220" s="16">
        <v>400</v>
      </c>
      <c r="H220" s="16">
        <v>138</v>
      </c>
      <c r="I220" s="16">
        <v>196</v>
      </c>
      <c r="J220" s="19" t="s">
        <v>3584</v>
      </c>
      <c r="K220" s="25" t="s">
        <v>3585</v>
      </c>
      <c r="L220" s="16">
        <v>67</v>
      </c>
      <c r="M220" s="16" t="s">
        <v>169</v>
      </c>
      <c r="N220" s="16">
        <v>15</v>
      </c>
      <c r="O220" s="16">
        <v>15</v>
      </c>
      <c r="P220" s="16">
        <v>30</v>
      </c>
      <c r="Q220" s="16">
        <v>247</v>
      </c>
      <c r="R220" s="16">
        <v>232</v>
      </c>
      <c r="S220" s="17">
        <v>1.8600000000000001E-8</v>
      </c>
      <c r="T220" s="17">
        <v>7.0099999999999998E-6</v>
      </c>
      <c r="U220" s="16" t="s">
        <v>2344</v>
      </c>
    </row>
    <row r="221" spans="1:21">
      <c r="A221" s="16" t="s">
        <v>2674</v>
      </c>
      <c r="B221" s="16" t="s">
        <v>3685</v>
      </c>
      <c r="C221" s="16" t="s">
        <v>4083</v>
      </c>
      <c r="D221" s="16">
        <f t="shared" si="3"/>
        <v>5541</v>
      </c>
      <c r="E221" s="16">
        <v>5941</v>
      </c>
      <c r="F221" s="16" t="s">
        <v>4065</v>
      </c>
      <c r="G221" s="16">
        <v>400</v>
      </c>
      <c r="H221" s="16">
        <v>193</v>
      </c>
      <c r="I221" s="16">
        <v>366</v>
      </c>
      <c r="J221" s="19" t="s">
        <v>3584</v>
      </c>
      <c r="K221" s="25" t="s">
        <v>3585</v>
      </c>
      <c r="L221" s="16">
        <v>67</v>
      </c>
      <c r="M221" s="16" t="s">
        <v>169</v>
      </c>
      <c r="N221" s="16">
        <v>15</v>
      </c>
      <c r="O221" s="16">
        <v>83</v>
      </c>
      <c r="P221" s="16">
        <v>98</v>
      </c>
      <c r="Q221" s="16">
        <v>124</v>
      </c>
      <c r="R221" s="16">
        <v>109</v>
      </c>
      <c r="S221" s="17">
        <v>4.18E-5</v>
      </c>
      <c r="T221" s="17">
        <v>1.0500000000000001E-2</v>
      </c>
      <c r="U221" s="16" t="s">
        <v>2340</v>
      </c>
    </row>
    <row r="222" spans="1:21">
      <c r="A222" s="16" t="s">
        <v>2674</v>
      </c>
      <c r="B222" s="16" t="s">
        <v>3685</v>
      </c>
      <c r="C222" s="16" t="s">
        <v>4083</v>
      </c>
      <c r="D222" s="16">
        <f t="shared" si="3"/>
        <v>5541</v>
      </c>
      <c r="E222" s="16">
        <v>5941</v>
      </c>
      <c r="F222" s="16" t="s">
        <v>4065</v>
      </c>
      <c r="G222" s="16">
        <v>400</v>
      </c>
      <c r="H222" s="16">
        <v>187</v>
      </c>
      <c r="I222" s="16">
        <v>400</v>
      </c>
      <c r="J222" s="19" t="s">
        <v>3584</v>
      </c>
      <c r="K222" s="25" t="s">
        <v>3585</v>
      </c>
      <c r="L222" s="16">
        <v>67</v>
      </c>
      <c r="M222" s="16" t="s">
        <v>169</v>
      </c>
      <c r="N222" s="16">
        <v>15</v>
      </c>
      <c r="O222" s="16">
        <v>92</v>
      </c>
      <c r="P222" s="16">
        <v>107</v>
      </c>
      <c r="Q222" s="16">
        <v>121</v>
      </c>
      <c r="R222" s="16">
        <v>106</v>
      </c>
      <c r="S222" s="17">
        <v>6.8100000000000003E-9</v>
      </c>
      <c r="T222" s="17">
        <v>3.4199999999999999E-6</v>
      </c>
      <c r="U222" s="16" t="s">
        <v>2343</v>
      </c>
    </row>
    <row r="223" spans="1:21">
      <c r="A223" s="16" t="s">
        <v>2903</v>
      </c>
      <c r="B223" s="5" t="s">
        <v>3707</v>
      </c>
      <c r="C223" s="16" t="s">
        <v>4087</v>
      </c>
      <c r="D223" s="16">
        <f t="shared" si="3"/>
        <v>1256581</v>
      </c>
      <c r="E223" s="16">
        <v>1256981</v>
      </c>
      <c r="F223" s="16" t="s">
        <v>4066</v>
      </c>
      <c r="G223" s="16">
        <v>400</v>
      </c>
      <c r="H223" s="16">
        <v>343</v>
      </c>
      <c r="I223" s="16">
        <v>400</v>
      </c>
      <c r="J223" s="19" t="s">
        <v>3583</v>
      </c>
      <c r="K223" s="25" t="s">
        <v>3585</v>
      </c>
      <c r="L223" s="16">
        <v>67</v>
      </c>
      <c r="M223" s="16" t="s">
        <v>169</v>
      </c>
      <c r="N223" s="16">
        <v>15</v>
      </c>
      <c r="O223" s="16">
        <v>27</v>
      </c>
      <c r="P223" s="16">
        <v>42</v>
      </c>
      <c r="Q223" s="16">
        <v>30</v>
      </c>
      <c r="R223" s="16">
        <v>15</v>
      </c>
      <c r="S223" s="17">
        <v>5.3400000000000002E-9</v>
      </c>
      <c r="T223" s="17">
        <v>3.2200000000000001E-6</v>
      </c>
      <c r="U223" s="16" t="s">
        <v>2337</v>
      </c>
    </row>
    <row r="224" spans="1:21">
      <c r="A224" s="16" t="s">
        <v>2903</v>
      </c>
      <c r="B224" s="5" t="s">
        <v>3707</v>
      </c>
      <c r="C224" s="16" t="s">
        <v>4087</v>
      </c>
      <c r="D224" s="16">
        <f t="shared" si="3"/>
        <v>1256581</v>
      </c>
      <c r="E224" s="16">
        <v>1256981</v>
      </c>
      <c r="F224" s="16" t="s">
        <v>4066</v>
      </c>
      <c r="G224" s="16">
        <v>400</v>
      </c>
      <c r="H224" s="16">
        <v>343</v>
      </c>
      <c r="I224" s="16">
        <v>400</v>
      </c>
      <c r="J224" s="19" t="s">
        <v>3583</v>
      </c>
      <c r="K224" s="25" t="s">
        <v>3585</v>
      </c>
      <c r="L224" s="16">
        <v>67</v>
      </c>
      <c r="M224" s="16" t="s">
        <v>169</v>
      </c>
      <c r="N224" s="16">
        <v>15</v>
      </c>
      <c r="O224" s="16">
        <v>36</v>
      </c>
      <c r="P224" s="16">
        <v>51</v>
      </c>
      <c r="Q224" s="16">
        <v>21</v>
      </c>
      <c r="R224" s="16">
        <v>6</v>
      </c>
      <c r="S224" s="17">
        <v>6.86E-5</v>
      </c>
      <c r="T224" s="17">
        <v>1.5900000000000001E-2</v>
      </c>
      <c r="U224" s="16" t="s">
        <v>2342</v>
      </c>
    </row>
    <row r="225" spans="1:21">
      <c r="A225" s="16" t="s">
        <v>3031</v>
      </c>
      <c r="B225" s="16" t="s">
        <v>3685</v>
      </c>
      <c r="C225" s="16" t="s">
        <v>4022</v>
      </c>
      <c r="D225" s="16">
        <f t="shared" si="3"/>
        <v>864598</v>
      </c>
      <c r="E225" s="16">
        <v>864998</v>
      </c>
      <c r="F225" s="16" t="s">
        <v>4066</v>
      </c>
      <c r="G225" s="16">
        <v>400</v>
      </c>
      <c r="H225" s="16">
        <v>177</v>
      </c>
      <c r="I225" s="16">
        <v>280</v>
      </c>
      <c r="J225" s="19" t="s">
        <v>3582</v>
      </c>
      <c r="K225" s="25" t="s">
        <v>3585</v>
      </c>
      <c r="L225" s="16">
        <v>68</v>
      </c>
      <c r="M225" s="16" t="s">
        <v>171</v>
      </c>
      <c r="N225" s="16">
        <v>12</v>
      </c>
      <c r="O225" s="16">
        <v>7</v>
      </c>
      <c r="P225" s="16">
        <v>19</v>
      </c>
      <c r="Q225" s="16">
        <v>216</v>
      </c>
      <c r="R225" s="16">
        <v>204</v>
      </c>
      <c r="S225" s="17">
        <v>5.77E-5</v>
      </c>
      <c r="T225" s="17">
        <v>9.6799999999999994E-3</v>
      </c>
      <c r="U225" s="16" t="s">
        <v>2346</v>
      </c>
    </row>
    <row r="226" spans="1:21">
      <c r="A226" s="16" t="s">
        <v>3031</v>
      </c>
      <c r="B226" s="16" t="s">
        <v>3685</v>
      </c>
      <c r="C226" s="16" t="s">
        <v>4022</v>
      </c>
      <c r="D226" s="16">
        <f t="shared" si="3"/>
        <v>864598</v>
      </c>
      <c r="E226" s="16">
        <v>864998</v>
      </c>
      <c r="F226" s="16" t="s">
        <v>4066</v>
      </c>
      <c r="G226" s="16">
        <v>400</v>
      </c>
      <c r="H226" s="16">
        <v>220</v>
      </c>
      <c r="I226" s="16">
        <v>301</v>
      </c>
      <c r="J226" s="19" t="s">
        <v>3582</v>
      </c>
      <c r="K226" s="25" t="s">
        <v>3585</v>
      </c>
      <c r="L226" s="16">
        <v>68</v>
      </c>
      <c r="M226" s="16" t="s">
        <v>171</v>
      </c>
      <c r="N226" s="16">
        <v>12</v>
      </c>
      <c r="O226" s="16">
        <v>18</v>
      </c>
      <c r="P226" s="16">
        <v>30</v>
      </c>
      <c r="Q226" s="16">
        <v>162</v>
      </c>
      <c r="R226" s="16">
        <v>150</v>
      </c>
      <c r="S226" s="17">
        <v>3.4699999999999998E-6</v>
      </c>
      <c r="T226" s="17">
        <v>1.14E-3</v>
      </c>
      <c r="U226" s="16" t="s">
        <v>2347</v>
      </c>
    </row>
    <row r="227" spans="1:21">
      <c r="A227" s="16" t="s">
        <v>3032</v>
      </c>
      <c r="B227" s="16" t="s">
        <v>3715</v>
      </c>
      <c r="C227" s="16" t="s">
        <v>4022</v>
      </c>
      <c r="D227" s="16">
        <f t="shared" si="3"/>
        <v>1090621</v>
      </c>
      <c r="E227" s="16">
        <v>1091021</v>
      </c>
      <c r="F227" s="16" t="s">
        <v>4066</v>
      </c>
      <c r="G227" s="16">
        <v>400</v>
      </c>
      <c r="H227" s="16">
        <v>146</v>
      </c>
      <c r="I227" s="16">
        <v>288</v>
      </c>
      <c r="J227" s="19" t="s">
        <v>3582</v>
      </c>
      <c r="K227" s="25" t="s">
        <v>3585</v>
      </c>
      <c r="L227" s="16">
        <v>68</v>
      </c>
      <c r="M227" s="16" t="s">
        <v>171</v>
      </c>
      <c r="N227" s="16">
        <v>12</v>
      </c>
      <c r="O227" s="16">
        <v>31</v>
      </c>
      <c r="P227" s="16">
        <v>43</v>
      </c>
      <c r="Q227" s="16">
        <v>223</v>
      </c>
      <c r="R227" s="16">
        <v>211</v>
      </c>
      <c r="S227" s="17">
        <v>1.29E-5</v>
      </c>
      <c r="T227" s="17">
        <v>3.1199999999999999E-3</v>
      </c>
      <c r="U227" s="16" t="s">
        <v>2348</v>
      </c>
    </row>
    <row r="228" spans="1:21">
      <c r="A228" s="16" t="s">
        <v>3033</v>
      </c>
      <c r="B228" s="16" t="s">
        <v>3731</v>
      </c>
      <c r="C228" s="16" t="s">
        <v>4112</v>
      </c>
      <c r="D228" s="16">
        <f t="shared" si="3"/>
        <v>565745</v>
      </c>
      <c r="E228" s="16">
        <v>566145</v>
      </c>
      <c r="F228" s="16" t="s">
        <v>4065</v>
      </c>
      <c r="G228" s="16">
        <v>400</v>
      </c>
      <c r="H228" s="16">
        <v>130</v>
      </c>
      <c r="I228" s="16">
        <v>185</v>
      </c>
      <c r="J228" s="19" t="s">
        <v>3582</v>
      </c>
      <c r="K228" s="25" t="s">
        <v>3585</v>
      </c>
      <c r="L228" s="16">
        <v>68</v>
      </c>
      <c r="M228" s="16" t="s">
        <v>171</v>
      </c>
      <c r="N228" s="16">
        <v>12</v>
      </c>
      <c r="O228" s="16">
        <v>17</v>
      </c>
      <c r="P228" s="16">
        <v>29</v>
      </c>
      <c r="Q228" s="16">
        <v>253</v>
      </c>
      <c r="R228" s="16">
        <v>241</v>
      </c>
      <c r="S228" s="17">
        <v>2.3900000000000002E-5</v>
      </c>
      <c r="T228" s="17">
        <v>4.7299999999999998E-3</v>
      </c>
      <c r="U228" s="16" t="s">
        <v>2349</v>
      </c>
    </row>
    <row r="229" spans="1:21">
      <c r="A229" s="16" t="s">
        <v>3034</v>
      </c>
      <c r="B229" s="16" t="s">
        <v>3732</v>
      </c>
      <c r="C229" s="16" t="s">
        <v>4033</v>
      </c>
      <c r="D229" s="16">
        <f t="shared" si="3"/>
        <v>61839</v>
      </c>
      <c r="E229" s="16">
        <v>62239</v>
      </c>
      <c r="F229" s="16" t="s">
        <v>4066</v>
      </c>
      <c r="G229" s="16">
        <v>400</v>
      </c>
      <c r="H229" s="16">
        <v>70</v>
      </c>
      <c r="I229" s="16">
        <v>171</v>
      </c>
      <c r="J229" s="19" t="s">
        <v>3582</v>
      </c>
      <c r="K229" s="25" t="s">
        <v>3585</v>
      </c>
      <c r="L229" s="16">
        <v>68</v>
      </c>
      <c r="M229" s="16" t="s">
        <v>171</v>
      </c>
      <c r="N229" s="16">
        <v>12</v>
      </c>
      <c r="O229" s="16">
        <v>49</v>
      </c>
      <c r="P229" s="16">
        <v>61</v>
      </c>
      <c r="Q229" s="16">
        <v>281</v>
      </c>
      <c r="R229" s="16">
        <v>269</v>
      </c>
      <c r="S229" s="17">
        <v>2.2000000000000001E-6</v>
      </c>
      <c r="T229" s="17">
        <v>1.14E-3</v>
      </c>
      <c r="U229" s="16" t="s">
        <v>2350</v>
      </c>
    </row>
    <row r="230" spans="1:21">
      <c r="A230" s="16" t="s">
        <v>3035</v>
      </c>
      <c r="B230" s="16" t="s">
        <v>3684</v>
      </c>
      <c r="C230" s="16" t="s">
        <v>4059</v>
      </c>
      <c r="D230" s="16">
        <f t="shared" si="3"/>
        <v>2347117</v>
      </c>
      <c r="E230" s="16">
        <v>2347517</v>
      </c>
      <c r="F230" s="16" t="s">
        <v>4065</v>
      </c>
      <c r="G230" s="16">
        <v>400</v>
      </c>
      <c r="H230" s="16">
        <v>308</v>
      </c>
      <c r="I230" s="16">
        <v>348</v>
      </c>
      <c r="J230" s="19" t="s">
        <v>3582</v>
      </c>
      <c r="K230" s="25" t="s">
        <v>3585</v>
      </c>
      <c r="L230" s="16">
        <v>68</v>
      </c>
      <c r="M230" s="16" t="s">
        <v>171</v>
      </c>
      <c r="N230" s="16">
        <v>12</v>
      </c>
      <c r="O230" s="16">
        <v>1</v>
      </c>
      <c r="P230" s="16">
        <v>13</v>
      </c>
      <c r="Q230" s="16">
        <v>91</v>
      </c>
      <c r="R230" s="16">
        <v>79</v>
      </c>
      <c r="S230" s="17">
        <v>2.0800000000000001E-7</v>
      </c>
      <c r="T230" s="17">
        <v>2.2699999999999999E-4</v>
      </c>
      <c r="U230" s="16" t="s">
        <v>2351</v>
      </c>
    </row>
    <row r="231" spans="1:21">
      <c r="A231" s="16" t="s">
        <v>3036</v>
      </c>
      <c r="B231" s="16" t="s">
        <v>3685</v>
      </c>
      <c r="C231" s="16" t="s">
        <v>4068</v>
      </c>
      <c r="D231" s="16">
        <f t="shared" si="3"/>
        <v>3181624</v>
      </c>
      <c r="E231" s="16">
        <v>3182024</v>
      </c>
      <c r="F231" s="16" t="s">
        <v>4066</v>
      </c>
      <c r="G231" s="16">
        <v>400</v>
      </c>
      <c r="H231" s="16">
        <v>6</v>
      </c>
      <c r="I231" s="16">
        <v>107</v>
      </c>
      <c r="J231" s="19" t="s">
        <v>3584</v>
      </c>
      <c r="K231" s="25" t="s">
        <v>3585</v>
      </c>
      <c r="L231" s="16">
        <v>68</v>
      </c>
      <c r="M231" s="16" t="s">
        <v>171</v>
      </c>
      <c r="N231" s="16">
        <v>12</v>
      </c>
      <c r="O231" s="16">
        <v>42</v>
      </c>
      <c r="P231" s="16">
        <v>54</v>
      </c>
      <c r="Q231" s="16">
        <v>352</v>
      </c>
      <c r="R231" s="16">
        <v>340</v>
      </c>
      <c r="S231" s="17">
        <v>1.8099999999999999E-5</v>
      </c>
      <c r="T231" s="17">
        <v>3.9399999999999999E-3</v>
      </c>
      <c r="U231" s="16" t="s">
        <v>2352</v>
      </c>
    </row>
    <row r="232" spans="1:21">
      <c r="A232" s="16" t="s">
        <v>3037</v>
      </c>
      <c r="B232" s="16" t="s">
        <v>3685</v>
      </c>
      <c r="C232" s="16" t="s">
        <v>4070</v>
      </c>
      <c r="D232" s="16">
        <f t="shared" si="3"/>
        <v>1794131</v>
      </c>
      <c r="E232" s="16">
        <v>1794531</v>
      </c>
      <c r="F232" s="16" t="s">
        <v>4066</v>
      </c>
      <c r="G232" s="16">
        <v>400</v>
      </c>
      <c r="H232" s="16">
        <v>157</v>
      </c>
      <c r="I232" s="16">
        <v>238</v>
      </c>
      <c r="J232" s="19" t="s">
        <v>3584</v>
      </c>
      <c r="K232" s="25" t="s">
        <v>3585</v>
      </c>
      <c r="L232" s="16">
        <v>68</v>
      </c>
      <c r="M232" s="16" t="s">
        <v>171</v>
      </c>
      <c r="N232" s="16">
        <v>12</v>
      </c>
      <c r="O232" s="16">
        <v>23</v>
      </c>
      <c r="P232" s="16">
        <v>35</v>
      </c>
      <c r="Q232" s="16">
        <v>220</v>
      </c>
      <c r="R232" s="16">
        <v>208</v>
      </c>
      <c r="S232" s="17">
        <v>3.4699999999999998E-6</v>
      </c>
      <c r="T232" s="17">
        <v>1.14E-3</v>
      </c>
      <c r="U232" s="16" t="s">
        <v>2347</v>
      </c>
    </row>
    <row r="233" spans="1:21">
      <c r="A233" s="16" t="s">
        <v>3038</v>
      </c>
      <c r="B233" s="16" t="s">
        <v>3685</v>
      </c>
      <c r="C233" s="16" t="s">
        <v>4082</v>
      </c>
      <c r="D233" s="16">
        <f t="shared" si="3"/>
        <v>135324</v>
      </c>
      <c r="E233" s="16">
        <v>135724</v>
      </c>
      <c r="F233" s="16" t="s">
        <v>4065</v>
      </c>
      <c r="G233" s="16">
        <v>400</v>
      </c>
      <c r="H233" s="16">
        <v>104</v>
      </c>
      <c r="I233" s="16">
        <v>144</v>
      </c>
      <c r="J233" s="19" t="s">
        <v>3584</v>
      </c>
      <c r="K233" s="25" t="s">
        <v>3585</v>
      </c>
      <c r="L233" s="16">
        <v>68</v>
      </c>
      <c r="M233" s="16" t="s">
        <v>171</v>
      </c>
      <c r="N233" s="16">
        <v>12</v>
      </c>
      <c r="O233" s="16">
        <v>15</v>
      </c>
      <c r="P233" s="16">
        <v>27</v>
      </c>
      <c r="Q233" s="16">
        <v>281</v>
      </c>
      <c r="R233" s="16">
        <v>269</v>
      </c>
      <c r="S233" s="17">
        <v>2.0800000000000001E-7</v>
      </c>
      <c r="T233" s="17">
        <v>2.2699999999999999E-4</v>
      </c>
      <c r="U233" s="16" t="s">
        <v>2351</v>
      </c>
    </row>
    <row r="234" spans="1:21">
      <c r="A234" s="16" t="s">
        <v>3039</v>
      </c>
      <c r="B234" s="16" t="s">
        <v>3685</v>
      </c>
      <c r="C234" s="16" t="s">
        <v>4068</v>
      </c>
      <c r="D234" s="16">
        <f t="shared" si="3"/>
        <v>8803892</v>
      </c>
      <c r="E234" s="16">
        <v>8804292</v>
      </c>
      <c r="F234" s="16" t="s">
        <v>4065</v>
      </c>
      <c r="G234" s="16">
        <v>400</v>
      </c>
      <c r="H234" s="16">
        <v>213</v>
      </c>
      <c r="I234" s="16">
        <v>268</v>
      </c>
      <c r="J234" s="19" t="s">
        <v>3584</v>
      </c>
      <c r="K234" s="25" t="s">
        <v>3585</v>
      </c>
      <c r="L234" s="16">
        <v>68</v>
      </c>
      <c r="M234" s="16" t="s">
        <v>171</v>
      </c>
      <c r="N234" s="16">
        <v>12</v>
      </c>
      <c r="O234" s="16">
        <v>18</v>
      </c>
      <c r="P234" s="16">
        <v>30</v>
      </c>
      <c r="Q234" s="16">
        <v>169</v>
      </c>
      <c r="R234" s="16">
        <v>157</v>
      </c>
      <c r="S234" s="17">
        <v>3.6500000000000002E-6</v>
      </c>
      <c r="T234" s="17">
        <v>1.14E-3</v>
      </c>
      <c r="U234" s="16" t="s">
        <v>2353</v>
      </c>
    </row>
    <row r="235" spans="1:21">
      <c r="A235" s="16" t="s">
        <v>3040</v>
      </c>
      <c r="B235" s="16" t="s">
        <v>3685</v>
      </c>
      <c r="C235" s="16" t="s">
        <v>4070</v>
      </c>
      <c r="D235" s="16">
        <f t="shared" si="3"/>
        <v>1222840</v>
      </c>
      <c r="E235" s="16">
        <v>1223240</v>
      </c>
      <c r="F235" s="16" t="s">
        <v>4065</v>
      </c>
      <c r="G235" s="16">
        <v>400</v>
      </c>
      <c r="H235" s="16">
        <v>23</v>
      </c>
      <c r="I235" s="16">
        <v>166</v>
      </c>
      <c r="J235" s="19" t="s">
        <v>3584</v>
      </c>
      <c r="K235" s="25" t="s">
        <v>3585</v>
      </c>
      <c r="L235" s="16">
        <v>68</v>
      </c>
      <c r="M235" s="16" t="s">
        <v>171</v>
      </c>
      <c r="N235" s="16">
        <v>12</v>
      </c>
      <c r="O235" s="16">
        <v>36</v>
      </c>
      <c r="P235" s="16">
        <v>48</v>
      </c>
      <c r="Q235" s="16">
        <v>341</v>
      </c>
      <c r="R235" s="16">
        <v>329</v>
      </c>
      <c r="S235" s="17">
        <v>3.7899999999999999E-7</v>
      </c>
      <c r="T235" s="17">
        <v>2.7599999999999999E-4</v>
      </c>
      <c r="U235" s="16" t="s">
        <v>2354</v>
      </c>
    </row>
    <row r="236" spans="1:21">
      <c r="A236" s="16" t="s">
        <v>3041</v>
      </c>
      <c r="B236" s="16" t="s">
        <v>3694</v>
      </c>
      <c r="C236" s="16" t="s">
        <v>4087</v>
      </c>
      <c r="D236" s="16">
        <f t="shared" si="3"/>
        <v>2307937</v>
      </c>
      <c r="E236" s="16">
        <v>2308337</v>
      </c>
      <c r="F236" s="16" t="s">
        <v>4066</v>
      </c>
      <c r="G236" s="16">
        <v>400</v>
      </c>
      <c r="H236" s="16">
        <v>1</v>
      </c>
      <c r="I236" s="16">
        <v>169</v>
      </c>
      <c r="J236" s="19" t="s">
        <v>3583</v>
      </c>
      <c r="K236" s="25" t="s">
        <v>3585</v>
      </c>
      <c r="L236" s="16">
        <v>68</v>
      </c>
      <c r="M236" s="16" t="s">
        <v>171</v>
      </c>
      <c r="N236" s="16">
        <v>12</v>
      </c>
      <c r="O236" s="16">
        <v>1</v>
      </c>
      <c r="P236" s="16">
        <v>13</v>
      </c>
      <c r="Q236" s="16">
        <v>398</v>
      </c>
      <c r="R236" s="16">
        <v>386</v>
      </c>
      <c r="S236" s="17">
        <v>2.8600000000000001E-5</v>
      </c>
      <c r="T236" s="17">
        <v>5.2100000000000002E-3</v>
      </c>
      <c r="U236" s="16" t="s">
        <v>2355</v>
      </c>
    </row>
    <row r="237" spans="1:21">
      <c r="A237" s="16" t="s">
        <v>3042</v>
      </c>
      <c r="B237" s="16" t="s">
        <v>3610</v>
      </c>
      <c r="C237" s="16" t="s">
        <v>4127</v>
      </c>
      <c r="D237" s="16">
        <f t="shared" si="3"/>
        <v>518694</v>
      </c>
      <c r="E237" s="16">
        <v>519094</v>
      </c>
      <c r="F237" s="16" t="s">
        <v>4066</v>
      </c>
      <c r="G237" s="16">
        <v>400</v>
      </c>
      <c r="H237" s="16">
        <v>1</v>
      </c>
      <c r="I237" s="16">
        <v>78</v>
      </c>
      <c r="J237" s="19" t="s">
        <v>3583</v>
      </c>
      <c r="K237" s="25" t="s">
        <v>3585</v>
      </c>
      <c r="L237" s="16">
        <v>68</v>
      </c>
      <c r="M237" s="16" t="s">
        <v>171</v>
      </c>
      <c r="N237" s="16">
        <v>12</v>
      </c>
      <c r="O237" s="16">
        <v>7</v>
      </c>
      <c r="P237" s="16">
        <v>19</v>
      </c>
      <c r="Q237" s="16">
        <v>392</v>
      </c>
      <c r="R237" s="16">
        <v>380</v>
      </c>
      <c r="S237" s="17">
        <v>5.0499999999999999E-6</v>
      </c>
      <c r="T237" s="17">
        <v>1.3799999999999999E-3</v>
      </c>
      <c r="U237" s="16" t="s">
        <v>2356</v>
      </c>
    </row>
    <row r="238" spans="1:21">
      <c r="A238" s="16" t="s">
        <v>3045</v>
      </c>
      <c r="B238" s="16" t="s">
        <v>3772</v>
      </c>
      <c r="C238" s="16" t="s">
        <v>4057</v>
      </c>
      <c r="D238" s="16">
        <f t="shared" si="3"/>
        <v>631153</v>
      </c>
      <c r="E238" s="16">
        <v>631553</v>
      </c>
      <c r="F238" s="16" t="s">
        <v>4065</v>
      </c>
      <c r="G238" s="16">
        <v>400</v>
      </c>
      <c r="H238" s="16">
        <v>213</v>
      </c>
      <c r="I238" s="16">
        <v>274</v>
      </c>
      <c r="J238" s="19" t="s">
        <v>3582</v>
      </c>
      <c r="K238" s="25" t="s">
        <v>3585</v>
      </c>
      <c r="L238" s="16">
        <v>70</v>
      </c>
      <c r="M238" s="16" t="s">
        <v>174</v>
      </c>
      <c r="N238" s="16">
        <v>14</v>
      </c>
      <c r="O238" s="16">
        <v>3</v>
      </c>
      <c r="P238" s="16">
        <v>17</v>
      </c>
      <c r="Q238" s="16">
        <v>184</v>
      </c>
      <c r="R238" s="16">
        <v>170</v>
      </c>
      <c r="S238" s="16">
        <v>15.5046</v>
      </c>
      <c r="T238" s="17">
        <v>1.2300000000000001E-6</v>
      </c>
      <c r="U238" s="16" t="s">
        <v>2360</v>
      </c>
    </row>
    <row r="239" spans="1:21">
      <c r="A239" s="16" t="s">
        <v>3046</v>
      </c>
      <c r="B239" s="16" t="s">
        <v>3685</v>
      </c>
      <c r="C239" s="16" t="s">
        <v>4068</v>
      </c>
      <c r="D239" s="16">
        <f t="shared" si="3"/>
        <v>8466934</v>
      </c>
      <c r="E239" s="16">
        <v>8467334</v>
      </c>
      <c r="F239" s="16" t="s">
        <v>4066</v>
      </c>
      <c r="G239" s="16">
        <v>400</v>
      </c>
      <c r="H239" s="16">
        <v>26</v>
      </c>
      <c r="I239" s="16">
        <v>87</v>
      </c>
      <c r="J239" s="19" t="s">
        <v>3584</v>
      </c>
      <c r="K239" s="25" t="s">
        <v>3585</v>
      </c>
      <c r="L239" s="16">
        <v>70</v>
      </c>
      <c r="M239" s="16" t="s">
        <v>174</v>
      </c>
      <c r="N239" s="16">
        <v>14</v>
      </c>
      <c r="O239" s="16">
        <v>4</v>
      </c>
      <c r="P239" s="16">
        <v>18</v>
      </c>
      <c r="Q239" s="16">
        <v>370</v>
      </c>
      <c r="R239" s="16">
        <v>356</v>
      </c>
      <c r="S239" s="16">
        <v>18.247699999999998</v>
      </c>
      <c r="T239" s="17">
        <v>3.1699999999999999E-7</v>
      </c>
      <c r="U239" s="16" t="s">
        <v>2361</v>
      </c>
    </row>
    <row r="240" spans="1:21">
      <c r="A240" s="16" t="s">
        <v>3047</v>
      </c>
      <c r="B240" s="16" t="s">
        <v>3692</v>
      </c>
      <c r="C240" s="16" t="s">
        <v>4086</v>
      </c>
      <c r="D240" s="16">
        <f t="shared" si="3"/>
        <v>1423280</v>
      </c>
      <c r="E240" s="16">
        <v>1423680</v>
      </c>
      <c r="F240" s="16" t="s">
        <v>4066</v>
      </c>
      <c r="G240" s="16">
        <v>400</v>
      </c>
      <c r="H240" s="16">
        <v>31</v>
      </c>
      <c r="I240" s="16">
        <v>276</v>
      </c>
      <c r="J240" s="19" t="s">
        <v>3583</v>
      </c>
      <c r="K240" s="25" t="s">
        <v>3585</v>
      </c>
      <c r="L240" s="16">
        <v>70</v>
      </c>
      <c r="M240" s="16" t="s">
        <v>174</v>
      </c>
      <c r="N240" s="16">
        <v>14</v>
      </c>
      <c r="O240" s="16">
        <v>27</v>
      </c>
      <c r="P240" s="16">
        <v>41</v>
      </c>
      <c r="Q240" s="16">
        <v>342</v>
      </c>
      <c r="R240" s="16">
        <v>328</v>
      </c>
      <c r="S240" s="16">
        <v>14.945</v>
      </c>
      <c r="T240" s="17">
        <v>1.53E-6</v>
      </c>
      <c r="U240" s="16" t="s">
        <v>2362</v>
      </c>
    </row>
    <row r="241" spans="1:21">
      <c r="A241" s="16" t="s">
        <v>3048</v>
      </c>
      <c r="B241" s="16" t="s">
        <v>3697</v>
      </c>
      <c r="C241" s="16" t="s">
        <v>4089</v>
      </c>
      <c r="D241" s="16">
        <f t="shared" si="3"/>
        <v>367887</v>
      </c>
      <c r="E241" s="16">
        <v>368287</v>
      </c>
      <c r="F241" s="16" t="s">
        <v>4066</v>
      </c>
      <c r="G241" s="16">
        <v>400</v>
      </c>
      <c r="H241" s="16">
        <v>89</v>
      </c>
      <c r="I241" s="16">
        <v>154</v>
      </c>
      <c r="J241" s="19" t="s">
        <v>3583</v>
      </c>
      <c r="K241" s="25" t="s">
        <v>3585</v>
      </c>
      <c r="L241" s="16">
        <v>70</v>
      </c>
      <c r="M241" s="16" t="s">
        <v>174</v>
      </c>
      <c r="N241" s="16">
        <v>14</v>
      </c>
      <c r="O241" s="16">
        <v>3</v>
      </c>
      <c r="P241" s="16">
        <v>17</v>
      </c>
      <c r="Q241" s="16">
        <v>308</v>
      </c>
      <c r="R241" s="16">
        <v>294</v>
      </c>
      <c r="S241" s="16">
        <v>13.926600000000001</v>
      </c>
      <c r="T241" s="17">
        <v>2.4499999999999998E-6</v>
      </c>
      <c r="U241" s="16" t="s">
        <v>2363</v>
      </c>
    </row>
    <row r="242" spans="1:21">
      <c r="A242" s="16" t="s">
        <v>2598</v>
      </c>
      <c r="B242" s="16" t="s">
        <v>3770</v>
      </c>
      <c r="C242" s="16" t="s">
        <v>4056</v>
      </c>
      <c r="D242" s="16">
        <f t="shared" si="3"/>
        <v>186790</v>
      </c>
      <c r="E242" s="16">
        <v>187190</v>
      </c>
      <c r="F242" s="16" t="s">
        <v>4065</v>
      </c>
      <c r="G242" s="16">
        <v>400</v>
      </c>
      <c r="H242" s="16">
        <v>166</v>
      </c>
      <c r="I242" s="16">
        <v>191</v>
      </c>
      <c r="J242" s="19" t="s">
        <v>3582</v>
      </c>
      <c r="K242" s="16" t="s">
        <v>3586</v>
      </c>
      <c r="L242" s="16">
        <v>2</v>
      </c>
      <c r="M242" s="16" t="s">
        <v>84</v>
      </c>
      <c r="N242" s="16">
        <v>15</v>
      </c>
      <c r="O242" s="16">
        <v>8</v>
      </c>
      <c r="P242" s="16">
        <v>23</v>
      </c>
      <c r="Q242" s="16">
        <v>226</v>
      </c>
      <c r="R242" s="16">
        <v>211</v>
      </c>
      <c r="S242" s="17">
        <v>5.0300000000000002E-10</v>
      </c>
      <c r="T242" s="17">
        <v>5.8599999999999998E-7</v>
      </c>
      <c r="U242" s="16" t="s">
        <v>2161</v>
      </c>
    </row>
    <row r="243" spans="1:21">
      <c r="A243" s="16" t="s">
        <v>2598</v>
      </c>
      <c r="B243" s="16" t="s">
        <v>3770</v>
      </c>
      <c r="C243" s="16" t="s">
        <v>4056</v>
      </c>
      <c r="D243" s="16">
        <f t="shared" si="3"/>
        <v>186790</v>
      </c>
      <c r="E243" s="16">
        <v>187190</v>
      </c>
      <c r="F243" s="16" t="s">
        <v>4065</v>
      </c>
      <c r="G243" s="16">
        <v>400</v>
      </c>
      <c r="H243" s="16">
        <v>166</v>
      </c>
      <c r="I243" s="16">
        <v>206</v>
      </c>
      <c r="J243" s="19" t="s">
        <v>3582</v>
      </c>
      <c r="K243" s="16" t="s">
        <v>3586</v>
      </c>
      <c r="L243" s="16">
        <v>2</v>
      </c>
      <c r="M243" s="16" t="s">
        <v>84</v>
      </c>
      <c r="N243" s="16">
        <v>15</v>
      </c>
      <c r="O243" s="16">
        <v>6</v>
      </c>
      <c r="P243" s="16">
        <v>21</v>
      </c>
      <c r="Q243" s="16">
        <v>228</v>
      </c>
      <c r="R243" s="16">
        <v>213</v>
      </c>
      <c r="S243" s="17">
        <v>5.0300000000000002E-10</v>
      </c>
      <c r="T243" s="17">
        <v>5.8599999999999998E-7</v>
      </c>
      <c r="U243" s="16" t="s">
        <v>2161</v>
      </c>
    </row>
    <row r="244" spans="1:21">
      <c r="A244" s="16" t="s">
        <v>2599</v>
      </c>
      <c r="B244" s="16" t="s">
        <v>3685</v>
      </c>
      <c r="C244" s="16" t="s">
        <v>4059</v>
      </c>
      <c r="D244" s="16">
        <f t="shared" si="3"/>
        <v>2565756</v>
      </c>
      <c r="E244" s="16">
        <v>2566156</v>
      </c>
      <c r="F244" s="16" t="s">
        <v>4066</v>
      </c>
      <c r="G244" s="16">
        <v>400</v>
      </c>
      <c r="H244" s="16">
        <v>229</v>
      </c>
      <c r="I244" s="16">
        <v>254</v>
      </c>
      <c r="J244" s="19" t="s">
        <v>3582</v>
      </c>
      <c r="K244" s="16" t="s">
        <v>3586</v>
      </c>
      <c r="L244" s="16">
        <v>2</v>
      </c>
      <c r="M244" s="16" t="s">
        <v>84</v>
      </c>
      <c r="N244" s="16">
        <v>15</v>
      </c>
      <c r="O244" s="16">
        <v>8</v>
      </c>
      <c r="P244" s="16">
        <v>23</v>
      </c>
      <c r="Q244" s="16">
        <v>163</v>
      </c>
      <c r="R244" s="16">
        <v>148</v>
      </c>
      <c r="S244" s="17">
        <v>3.1900000000000001E-8</v>
      </c>
      <c r="T244" s="17">
        <v>2.48E-5</v>
      </c>
      <c r="U244" s="16" t="s">
        <v>2162</v>
      </c>
    </row>
    <row r="245" spans="1:21">
      <c r="A245" s="16" t="s">
        <v>2600</v>
      </c>
      <c r="B245" s="16" t="s">
        <v>3685</v>
      </c>
      <c r="C245" s="16" t="s">
        <v>4070</v>
      </c>
      <c r="D245" s="16">
        <f t="shared" si="3"/>
        <v>1091650</v>
      </c>
      <c r="E245" s="16">
        <v>1092050</v>
      </c>
      <c r="F245" s="16" t="s">
        <v>4066</v>
      </c>
      <c r="G245" s="16">
        <v>400</v>
      </c>
      <c r="H245" s="16">
        <v>214</v>
      </c>
      <c r="I245" s="16">
        <v>243</v>
      </c>
      <c r="J245" s="19" t="s">
        <v>3584</v>
      </c>
      <c r="K245" s="16" t="s">
        <v>3586</v>
      </c>
      <c r="L245" s="16">
        <v>2</v>
      </c>
      <c r="M245" s="16" t="s">
        <v>84</v>
      </c>
      <c r="N245" s="16">
        <v>15</v>
      </c>
      <c r="O245" s="16">
        <v>13</v>
      </c>
      <c r="P245" s="16">
        <v>28</v>
      </c>
      <c r="Q245" s="16">
        <v>173</v>
      </c>
      <c r="R245" s="16">
        <v>158</v>
      </c>
      <c r="S245" s="17">
        <v>5.0300000000000002E-10</v>
      </c>
      <c r="T245" s="17">
        <v>5.8599999999999998E-7</v>
      </c>
      <c r="U245" s="16" t="s">
        <v>2161</v>
      </c>
    </row>
    <row r="246" spans="1:21">
      <c r="A246" s="16" t="s">
        <v>2600</v>
      </c>
      <c r="B246" s="16" t="s">
        <v>3685</v>
      </c>
      <c r="C246" s="16" t="s">
        <v>4070</v>
      </c>
      <c r="D246" s="16">
        <f t="shared" si="3"/>
        <v>1091650</v>
      </c>
      <c r="E246" s="16">
        <v>1092050</v>
      </c>
      <c r="F246" s="16" t="s">
        <v>4066</v>
      </c>
      <c r="G246" s="16">
        <v>400</v>
      </c>
      <c r="H246" s="16">
        <v>175</v>
      </c>
      <c r="I246" s="16">
        <v>267</v>
      </c>
      <c r="J246" s="19" t="s">
        <v>3584</v>
      </c>
      <c r="K246" s="16" t="s">
        <v>3586</v>
      </c>
      <c r="L246" s="16">
        <v>2</v>
      </c>
      <c r="M246" s="16" t="s">
        <v>84</v>
      </c>
      <c r="N246" s="16">
        <v>15</v>
      </c>
      <c r="O246" s="16">
        <v>35</v>
      </c>
      <c r="P246" s="16">
        <v>50</v>
      </c>
      <c r="Q246" s="16">
        <v>190</v>
      </c>
      <c r="R246" s="16">
        <v>175</v>
      </c>
      <c r="S246" s="17">
        <v>5.0300000000000002E-10</v>
      </c>
      <c r="T246" s="17">
        <v>5.8599999999999998E-7</v>
      </c>
      <c r="U246" s="16" t="s">
        <v>2161</v>
      </c>
    </row>
    <row r="247" spans="1:21">
      <c r="A247" s="16" t="s">
        <v>2601</v>
      </c>
      <c r="B247" s="16" t="s">
        <v>3685</v>
      </c>
      <c r="C247" s="16" t="s">
        <v>4078</v>
      </c>
      <c r="D247" s="16">
        <f t="shared" si="3"/>
        <v>1304979</v>
      </c>
      <c r="E247" s="16">
        <v>1305379</v>
      </c>
      <c r="F247" s="16" t="s">
        <v>4066</v>
      </c>
      <c r="G247" s="16">
        <v>400</v>
      </c>
      <c r="H247" s="16">
        <v>1</v>
      </c>
      <c r="I247" s="16">
        <v>51</v>
      </c>
      <c r="J247" s="19" t="s">
        <v>3584</v>
      </c>
      <c r="K247" s="16" t="s">
        <v>3586</v>
      </c>
      <c r="L247" s="16">
        <v>2</v>
      </c>
      <c r="M247" s="16" t="s">
        <v>84</v>
      </c>
      <c r="N247" s="16">
        <v>15</v>
      </c>
      <c r="O247" s="16">
        <v>17</v>
      </c>
      <c r="P247" s="16">
        <v>32</v>
      </c>
      <c r="Q247" s="16">
        <v>382</v>
      </c>
      <c r="R247" s="16">
        <v>367</v>
      </c>
      <c r="S247" s="17">
        <v>2.6499999999999999E-8</v>
      </c>
      <c r="T247" s="17">
        <v>2.4700000000000001E-5</v>
      </c>
      <c r="U247" s="16" t="s">
        <v>2163</v>
      </c>
    </row>
    <row r="248" spans="1:21">
      <c r="A248" s="16" t="s">
        <v>2602</v>
      </c>
      <c r="B248" s="16" t="s">
        <v>3685</v>
      </c>
      <c r="C248" s="16" t="s">
        <v>4068</v>
      </c>
      <c r="D248" s="16">
        <f t="shared" si="3"/>
        <v>1971249</v>
      </c>
      <c r="E248" s="16">
        <v>1971649</v>
      </c>
      <c r="F248" s="16" t="s">
        <v>4066</v>
      </c>
      <c r="G248" s="16">
        <v>400</v>
      </c>
      <c r="H248" s="16">
        <v>2</v>
      </c>
      <c r="I248" s="16">
        <v>75</v>
      </c>
      <c r="J248" s="19" t="s">
        <v>3584</v>
      </c>
      <c r="K248" s="16" t="s">
        <v>3586</v>
      </c>
      <c r="L248" s="16">
        <v>2</v>
      </c>
      <c r="M248" s="16" t="s">
        <v>84</v>
      </c>
      <c r="N248" s="16">
        <v>15</v>
      </c>
      <c r="O248" s="16">
        <v>9</v>
      </c>
      <c r="P248" s="16">
        <v>24</v>
      </c>
      <c r="Q248" s="16">
        <v>389</v>
      </c>
      <c r="R248" s="16">
        <v>374</v>
      </c>
      <c r="S248" s="17">
        <v>5.0300000000000002E-10</v>
      </c>
      <c r="T248" s="17">
        <v>5.8599999999999998E-7</v>
      </c>
      <c r="U248" s="16" t="s">
        <v>2161</v>
      </c>
    </row>
    <row r="249" spans="1:21">
      <c r="A249" s="16" t="s">
        <v>2603</v>
      </c>
      <c r="B249" s="16" t="s">
        <v>3685</v>
      </c>
      <c r="C249" s="16" t="s">
        <v>4068</v>
      </c>
      <c r="D249" s="16">
        <f t="shared" si="3"/>
        <v>110310</v>
      </c>
      <c r="E249" s="16">
        <v>110710</v>
      </c>
      <c r="F249" s="16" t="s">
        <v>4066</v>
      </c>
      <c r="G249" s="16">
        <v>400</v>
      </c>
      <c r="H249" s="16">
        <v>258</v>
      </c>
      <c r="I249" s="16">
        <v>300</v>
      </c>
      <c r="J249" s="19" t="s">
        <v>3584</v>
      </c>
      <c r="K249" s="16" t="s">
        <v>3586</v>
      </c>
      <c r="L249" s="16">
        <v>2</v>
      </c>
      <c r="M249" s="16" t="s">
        <v>84</v>
      </c>
      <c r="N249" s="16">
        <v>15</v>
      </c>
      <c r="O249" s="16">
        <v>9</v>
      </c>
      <c r="P249" s="16">
        <v>24</v>
      </c>
      <c r="Q249" s="16">
        <v>133</v>
      </c>
      <c r="R249" s="16">
        <v>118</v>
      </c>
      <c r="S249" s="17">
        <v>2.0100000000000001E-8</v>
      </c>
      <c r="T249" s="17">
        <v>2.0800000000000001E-5</v>
      </c>
      <c r="U249" s="16" t="s">
        <v>2164</v>
      </c>
    </row>
    <row r="250" spans="1:21">
      <c r="A250" s="16" t="s">
        <v>2862</v>
      </c>
      <c r="B250" s="16" t="s">
        <v>3685</v>
      </c>
      <c r="C250" s="16" t="s">
        <v>4110</v>
      </c>
      <c r="D250" s="16">
        <f t="shared" si="3"/>
        <v>168092</v>
      </c>
      <c r="E250" s="16">
        <v>168492</v>
      </c>
      <c r="F250" s="16" t="s">
        <v>4066</v>
      </c>
      <c r="G250" s="16">
        <v>400</v>
      </c>
      <c r="H250" s="16">
        <v>30</v>
      </c>
      <c r="I250" s="16">
        <v>340</v>
      </c>
      <c r="J250" s="19" t="s">
        <v>3582</v>
      </c>
      <c r="K250" s="16" t="s">
        <v>3586</v>
      </c>
      <c r="L250" s="16">
        <v>2</v>
      </c>
      <c r="M250" s="16" t="s">
        <v>85</v>
      </c>
      <c r="N250" s="16">
        <v>10</v>
      </c>
      <c r="O250" s="16">
        <v>43</v>
      </c>
      <c r="P250" s="16">
        <v>53</v>
      </c>
      <c r="Q250" s="16">
        <v>327</v>
      </c>
      <c r="R250" s="16">
        <v>317</v>
      </c>
      <c r="S250" s="17">
        <v>1.5699999999999999E-5</v>
      </c>
      <c r="T250" s="17">
        <v>5.9200000000000003E-2</v>
      </c>
      <c r="U250" s="16" t="s">
        <v>2165</v>
      </c>
    </row>
    <row r="251" spans="1:21">
      <c r="A251" s="16" t="s">
        <v>2862</v>
      </c>
      <c r="B251" s="16" t="s">
        <v>3685</v>
      </c>
      <c r="C251" s="16" t="s">
        <v>4110</v>
      </c>
      <c r="D251" s="16">
        <f t="shared" si="3"/>
        <v>168092</v>
      </c>
      <c r="E251" s="16">
        <v>168492</v>
      </c>
      <c r="F251" s="16" t="s">
        <v>4066</v>
      </c>
      <c r="G251" s="16">
        <v>400</v>
      </c>
      <c r="H251" s="16">
        <v>68</v>
      </c>
      <c r="I251" s="16">
        <v>329</v>
      </c>
      <c r="J251" s="19" t="s">
        <v>3582</v>
      </c>
      <c r="K251" s="16" t="s">
        <v>3586</v>
      </c>
      <c r="L251" s="16">
        <v>2</v>
      </c>
      <c r="M251" s="16" t="s">
        <v>85</v>
      </c>
      <c r="N251" s="16">
        <v>10</v>
      </c>
      <c r="O251" s="16">
        <v>5</v>
      </c>
      <c r="P251" s="16">
        <v>15</v>
      </c>
      <c r="Q251" s="16">
        <v>327</v>
      </c>
      <c r="R251" s="16">
        <v>317</v>
      </c>
      <c r="S251" s="17">
        <v>1.5699999999999999E-5</v>
      </c>
      <c r="T251" s="17">
        <v>5.9200000000000003E-2</v>
      </c>
      <c r="U251" s="16" t="s">
        <v>2165</v>
      </c>
    </row>
    <row r="252" spans="1:21">
      <c r="A252" s="16" t="s">
        <v>2606</v>
      </c>
      <c r="B252" s="16" t="s">
        <v>3685</v>
      </c>
      <c r="C252" s="16" t="s">
        <v>4076</v>
      </c>
      <c r="D252" s="16">
        <f t="shared" si="3"/>
        <v>3040228</v>
      </c>
      <c r="E252" s="16">
        <v>3040628</v>
      </c>
      <c r="F252" s="16" t="s">
        <v>4066</v>
      </c>
      <c r="G252" s="16">
        <v>400</v>
      </c>
      <c r="H252" s="16">
        <v>1</v>
      </c>
      <c r="I252" s="16">
        <v>262</v>
      </c>
      <c r="J252" s="19" t="s">
        <v>3584</v>
      </c>
      <c r="K252" s="16" t="s">
        <v>3586</v>
      </c>
      <c r="L252" s="16">
        <v>2</v>
      </c>
      <c r="M252" s="16" t="s">
        <v>85</v>
      </c>
      <c r="N252" s="16">
        <v>10</v>
      </c>
      <c r="O252" s="16">
        <v>13</v>
      </c>
      <c r="P252" s="16">
        <v>23</v>
      </c>
      <c r="Q252" s="16">
        <v>386</v>
      </c>
      <c r="R252" s="16">
        <v>376</v>
      </c>
      <c r="S252" s="17">
        <v>1.5699999999999999E-5</v>
      </c>
      <c r="T252" s="17">
        <v>5.9200000000000003E-2</v>
      </c>
      <c r="U252" s="16" t="s">
        <v>2165</v>
      </c>
    </row>
    <row r="253" spans="1:21">
      <c r="A253" s="16" t="s">
        <v>2598</v>
      </c>
      <c r="B253" s="16" t="s">
        <v>3770</v>
      </c>
      <c r="C253" s="16" t="s">
        <v>4056</v>
      </c>
      <c r="D253" s="16">
        <f t="shared" si="3"/>
        <v>186790</v>
      </c>
      <c r="E253" s="16">
        <v>187190</v>
      </c>
      <c r="F253" s="16" t="s">
        <v>4065</v>
      </c>
      <c r="G253" s="16">
        <v>400</v>
      </c>
      <c r="H253" s="16">
        <v>168</v>
      </c>
      <c r="I253" s="16">
        <v>206</v>
      </c>
      <c r="J253" s="19" t="s">
        <v>3582</v>
      </c>
      <c r="K253" s="16" t="s">
        <v>3586</v>
      </c>
      <c r="L253" s="16">
        <v>2</v>
      </c>
      <c r="M253" s="16" t="s">
        <v>86</v>
      </c>
      <c r="N253" s="16">
        <v>10</v>
      </c>
      <c r="O253" s="16">
        <v>32</v>
      </c>
      <c r="P253" s="16">
        <v>42</v>
      </c>
      <c r="Q253" s="16">
        <v>200</v>
      </c>
      <c r="R253" s="16">
        <v>190</v>
      </c>
      <c r="S253" s="17">
        <v>1.29E-5</v>
      </c>
      <c r="T253" s="17">
        <v>2.1299999999999999E-2</v>
      </c>
      <c r="U253" s="16" t="s">
        <v>2166</v>
      </c>
    </row>
    <row r="254" spans="1:21">
      <c r="A254" s="16" t="s">
        <v>2598</v>
      </c>
      <c r="B254" s="16" t="s">
        <v>3770</v>
      </c>
      <c r="C254" s="16" t="s">
        <v>4056</v>
      </c>
      <c r="D254" s="16">
        <f t="shared" si="3"/>
        <v>186790</v>
      </c>
      <c r="E254" s="16">
        <v>187190</v>
      </c>
      <c r="F254" s="16" t="s">
        <v>4065</v>
      </c>
      <c r="G254" s="16">
        <v>400</v>
      </c>
      <c r="H254" s="16">
        <v>168</v>
      </c>
      <c r="I254" s="16">
        <v>206</v>
      </c>
      <c r="J254" s="19" t="s">
        <v>3582</v>
      </c>
      <c r="K254" s="16" t="s">
        <v>3586</v>
      </c>
      <c r="L254" s="16">
        <v>2</v>
      </c>
      <c r="M254" s="16" t="s">
        <v>86</v>
      </c>
      <c r="N254" s="16">
        <v>10</v>
      </c>
      <c r="O254" s="16">
        <v>30</v>
      </c>
      <c r="P254" s="16">
        <v>40</v>
      </c>
      <c r="Q254" s="16">
        <v>202</v>
      </c>
      <c r="R254" s="16">
        <v>192</v>
      </c>
      <c r="S254" s="17">
        <v>1.29E-5</v>
      </c>
      <c r="T254" s="17">
        <v>2.1299999999999999E-2</v>
      </c>
      <c r="U254" s="16" t="s">
        <v>2166</v>
      </c>
    </row>
    <row r="255" spans="1:21">
      <c r="A255" s="16" t="s">
        <v>2599</v>
      </c>
      <c r="B255" s="16" t="s">
        <v>3685</v>
      </c>
      <c r="C255" s="16" t="s">
        <v>4059</v>
      </c>
      <c r="D255" s="16">
        <f t="shared" si="3"/>
        <v>2565756</v>
      </c>
      <c r="E255" s="16">
        <v>2566156</v>
      </c>
      <c r="F255" s="16" t="s">
        <v>4066</v>
      </c>
      <c r="G255" s="16">
        <v>400</v>
      </c>
      <c r="H255" s="16">
        <v>229</v>
      </c>
      <c r="I255" s="16">
        <v>270</v>
      </c>
      <c r="J255" s="19" t="s">
        <v>3582</v>
      </c>
      <c r="K255" s="16" t="s">
        <v>3586</v>
      </c>
      <c r="L255" s="16">
        <v>2</v>
      </c>
      <c r="M255" s="16" t="s">
        <v>86</v>
      </c>
      <c r="N255" s="16">
        <v>10</v>
      </c>
      <c r="O255" s="16">
        <v>33</v>
      </c>
      <c r="P255" s="16">
        <v>43</v>
      </c>
      <c r="Q255" s="16">
        <v>138</v>
      </c>
      <c r="R255" s="16">
        <v>128</v>
      </c>
      <c r="S255" s="17">
        <v>1.29E-5</v>
      </c>
      <c r="T255" s="17">
        <v>2.1299999999999999E-2</v>
      </c>
      <c r="U255" s="16" t="s">
        <v>2166</v>
      </c>
    </row>
    <row r="256" spans="1:21">
      <c r="A256" s="16" t="s">
        <v>2601</v>
      </c>
      <c r="B256" s="16" t="s">
        <v>3685</v>
      </c>
      <c r="C256" s="16" t="s">
        <v>4078</v>
      </c>
      <c r="D256" s="16">
        <f t="shared" si="3"/>
        <v>1304979</v>
      </c>
      <c r="E256" s="16">
        <v>1305379</v>
      </c>
      <c r="F256" s="16" t="s">
        <v>4066</v>
      </c>
      <c r="G256" s="16">
        <v>400</v>
      </c>
      <c r="H256" s="16">
        <v>165</v>
      </c>
      <c r="I256" s="16">
        <v>237</v>
      </c>
      <c r="J256" s="19" t="s">
        <v>3584</v>
      </c>
      <c r="K256" s="16" t="s">
        <v>3586</v>
      </c>
      <c r="L256" s="16">
        <v>2</v>
      </c>
      <c r="M256" s="16" t="s">
        <v>86</v>
      </c>
      <c r="N256" s="16">
        <v>10</v>
      </c>
      <c r="O256" s="16">
        <v>41</v>
      </c>
      <c r="P256" s="16">
        <v>51</v>
      </c>
      <c r="Q256" s="16">
        <v>194</v>
      </c>
      <c r="R256" s="16">
        <v>184</v>
      </c>
      <c r="S256" s="17">
        <v>1.1999999999999999E-6</v>
      </c>
      <c r="T256" s="17">
        <v>4.6100000000000004E-3</v>
      </c>
      <c r="U256" s="16" t="s">
        <v>2167</v>
      </c>
    </row>
    <row r="257" spans="1:21">
      <c r="A257" s="16" t="s">
        <v>2602</v>
      </c>
      <c r="B257" s="16" t="s">
        <v>3685</v>
      </c>
      <c r="C257" s="16" t="s">
        <v>4068</v>
      </c>
      <c r="D257" s="16">
        <f t="shared" si="3"/>
        <v>1971249</v>
      </c>
      <c r="E257" s="16">
        <v>1971649</v>
      </c>
      <c r="F257" s="16" t="s">
        <v>4066</v>
      </c>
      <c r="G257" s="16">
        <v>400</v>
      </c>
      <c r="H257" s="16">
        <v>1</v>
      </c>
      <c r="I257" s="16">
        <v>82</v>
      </c>
      <c r="J257" s="19" t="s">
        <v>3584</v>
      </c>
      <c r="K257" s="16" t="s">
        <v>3586</v>
      </c>
      <c r="L257" s="16">
        <v>2</v>
      </c>
      <c r="M257" s="16" t="s">
        <v>86</v>
      </c>
      <c r="N257" s="16">
        <v>10</v>
      </c>
      <c r="O257" s="16">
        <v>33</v>
      </c>
      <c r="P257" s="16">
        <v>43</v>
      </c>
      <c r="Q257" s="16">
        <v>366</v>
      </c>
      <c r="R257" s="16">
        <v>356</v>
      </c>
      <c r="S257" s="17">
        <v>1.1999999999999999E-6</v>
      </c>
      <c r="T257" s="17">
        <v>4.6100000000000004E-3</v>
      </c>
      <c r="U257" s="16" t="s">
        <v>2167</v>
      </c>
    </row>
    <row r="258" spans="1:21">
      <c r="A258" s="16" t="s">
        <v>2630</v>
      </c>
      <c r="B258" s="16" t="s">
        <v>3775</v>
      </c>
      <c r="C258" s="16" t="s">
        <v>4059</v>
      </c>
      <c r="D258" s="16">
        <f t="shared" si="3"/>
        <v>2347466</v>
      </c>
      <c r="E258" s="16">
        <v>2347866</v>
      </c>
      <c r="F258" s="16" t="s">
        <v>4066</v>
      </c>
      <c r="G258" s="16">
        <v>400</v>
      </c>
      <c r="H258" s="16">
        <v>107</v>
      </c>
      <c r="I258" s="16">
        <v>350</v>
      </c>
      <c r="J258" s="19" t="s">
        <v>3582</v>
      </c>
      <c r="K258" s="16" t="s">
        <v>3586</v>
      </c>
      <c r="L258" s="16">
        <v>3</v>
      </c>
      <c r="M258" s="16" t="s">
        <v>88</v>
      </c>
      <c r="N258" s="16">
        <v>10</v>
      </c>
      <c r="O258" s="16">
        <v>38</v>
      </c>
      <c r="P258" s="16">
        <v>48</v>
      </c>
      <c r="Q258" s="16">
        <v>255</v>
      </c>
      <c r="R258" s="16">
        <v>245</v>
      </c>
      <c r="S258" s="17">
        <v>1.6200000000000001E-5</v>
      </c>
      <c r="T258" s="17">
        <v>1.2200000000000001E-2</v>
      </c>
      <c r="U258" s="16" t="s">
        <v>2168</v>
      </c>
    </row>
    <row r="259" spans="1:21">
      <c r="A259" s="16" t="s">
        <v>2590</v>
      </c>
      <c r="B259" s="16" t="s">
        <v>3685</v>
      </c>
      <c r="C259" s="16" t="s">
        <v>4069</v>
      </c>
      <c r="D259" s="16">
        <f t="shared" si="3"/>
        <v>11443007</v>
      </c>
      <c r="E259" s="16">
        <v>11443407</v>
      </c>
      <c r="F259" s="16" t="s">
        <v>4065</v>
      </c>
      <c r="G259" s="16">
        <v>400</v>
      </c>
      <c r="H259" s="16">
        <v>228</v>
      </c>
      <c r="I259" s="16">
        <v>264</v>
      </c>
      <c r="J259" s="19" t="s">
        <v>3584</v>
      </c>
      <c r="K259" s="16" t="s">
        <v>3586</v>
      </c>
      <c r="L259" s="16">
        <v>3</v>
      </c>
      <c r="M259" s="16" t="s">
        <v>88</v>
      </c>
      <c r="N259" s="16">
        <v>10</v>
      </c>
      <c r="O259" s="16">
        <v>12</v>
      </c>
      <c r="P259" s="16">
        <v>22</v>
      </c>
      <c r="Q259" s="16">
        <v>160</v>
      </c>
      <c r="R259" s="16">
        <v>150</v>
      </c>
      <c r="S259" s="17">
        <v>1.3200000000000001E-5</v>
      </c>
      <c r="T259" s="17">
        <v>1.04E-2</v>
      </c>
      <c r="U259" s="16" t="s">
        <v>1494</v>
      </c>
    </row>
    <row r="260" spans="1:21">
      <c r="A260" s="16" t="s">
        <v>2591</v>
      </c>
      <c r="B260" s="16" t="s">
        <v>3685</v>
      </c>
      <c r="C260" s="16" t="s">
        <v>4069</v>
      </c>
      <c r="D260" s="16">
        <f t="shared" si="3"/>
        <v>12232896</v>
      </c>
      <c r="E260" s="16">
        <v>12233296</v>
      </c>
      <c r="F260" s="16" t="s">
        <v>4066</v>
      </c>
      <c r="G260" s="16">
        <v>400</v>
      </c>
      <c r="H260" s="16">
        <v>360</v>
      </c>
      <c r="I260" s="16">
        <v>400</v>
      </c>
      <c r="J260" s="19" t="s">
        <v>3584</v>
      </c>
      <c r="K260" s="16" t="s">
        <v>3586</v>
      </c>
      <c r="L260" s="16">
        <v>3</v>
      </c>
      <c r="M260" s="16" t="s">
        <v>88</v>
      </c>
      <c r="N260" s="16">
        <v>10</v>
      </c>
      <c r="O260" s="16">
        <v>12</v>
      </c>
      <c r="P260" s="16">
        <v>22</v>
      </c>
      <c r="Q260" s="16">
        <v>28</v>
      </c>
      <c r="R260" s="16">
        <v>18</v>
      </c>
      <c r="S260" s="17">
        <v>9.6599999999999994E-7</v>
      </c>
      <c r="T260" s="17">
        <v>1.91E-3</v>
      </c>
      <c r="U260" s="16" t="s">
        <v>1491</v>
      </c>
    </row>
    <row r="261" spans="1:21">
      <c r="A261" s="16" t="s">
        <v>2588</v>
      </c>
      <c r="B261" s="16" t="s">
        <v>3685</v>
      </c>
      <c r="C261" s="16" t="s">
        <v>4071</v>
      </c>
      <c r="D261" s="16">
        <f t="shared" si="3"/>
        <v>2094404</v>
      </c>
      <c r="E261" s="16">
        <v>2094804</v>
      </c>
      <c r="F261" s="16" t="s">
        <v>4066</v>
      </c>
      <c r="G261" s="16">
        <v>400</v>
      </c>
      <c r="H261" s="16">
        <v>243</v>
      </c>
      <c r="I261" s="16">
        <v>288</v>
      </c>
      <c r="J261" s="19" t="s">
        <v>3584</v>
      </c>
      <c r="K261" s="16" t="s">
        <v>3586</v>
      </c>
      <c r="L261" s="16">
        <v>3</v>
      </c>
      <c r="M261" s="16" t="s">
        <v>88</v>
      </c>
      <c r="N261" s="16">
        <v>10</v>
      </c>
      <c r="O261" s="16">
        <v>13</v>
      </c>
      <c r="P261" s="16">
        <v>23</v>
      </c>
      <c r="Q261" s="16">
        <v>144</v>
      </c>
      <c r="R261" s="16">
        <v>134</v>
      </c>
      <c r="S261" s="17">
        <v>6.3199999999999996E-6</v>
      </c>
      <c r="T261" s="17">
        <v>6.2100000000000002E-3</v>
      </c>
      <c r="U261" s="16" t="s">
        <v>2169</v>
      </c>
    </row>
    <row r="262" spans="1:21">
      <c r="A262" s="16" t="s">
        <v>2610</v>
      </c>
      <c r="B262" s="16" t="s">
        <v>3685</v>
      </c>
      <c r="C262" s="16" t="s">
        <v>4071</v>
      </c>
      <c r="D262" s="16">
        <f t="shared" si="3"/>
        <v>2700265</v>
      </c>
      <c r="E262" s="16">
        <v>2700665</v>
      </c>
      <c r="F262" s="16" t="s">
        <v>4065</v>
      </c>
      <c r="G262" s="16">
        <v>400</v>
      </c>
      <c r="H262" s="16">
        <v>345</v>
      </c>
      <c r="I262" s="16">
        <v>387</v>
      </c>
      <c r="J262" s="19" t="s">
        <v>3584</v>
      </c>
      <c r="K262" s="16" t="s">
        <v>3586</v>
      </c>
      <c r="L262" s="16">
        <v>3</v>
      </c>
      <c r="M262" s="16" t="s">
        <v>88</v>
      </c>
      <c r="N262" s="16">
        <v>10</v>
      </c>
      <c r="O262" s="16">
        <v>18</v>
      </c>
      <c r="P262" s="16">
        <v>28</v>
      </c>
      <c r="Q262" s="16">
        <v>37</v>
      </c>
      <c r="R262" s="16">
        <v>27</v>
      </c>
      <c r="S262" s="17">
        <v>9.6599999999999994E-7</v>
      </c>
      <c r="T262" s="17">
        <v>1.91E-3</v>
      </c>
      <c r="U262" s="16" t="s">
        <v>1491</v>
      </c>
    </row>
    <row r="263" spans="1:21">
      <c r="A263" s="16" t="s">
        <v>2592</v>
      </c>
      <c r="B263" s="16" t="s">
        <v>3685</v>
      </c>
      <c r="C263" s="16" t="s">
        <v>4079</v>
      </c>
      <c r="D263" s="16">
        <f t="shared" si="3"/>
        <v>1546997</v>
      </c>
      <c r="E263" s="16">
        <v>1547397</v>
      </c>
      <c r="F263" s="16" t="s">
        <v>4066</v>
      </c>
      <c r="G263" s="16">
        <v>400</v>
      </c>
      <c r="H263" s="16">
        <v>60</v>
      </c>
      <c r="I263" s="16">
        <v>98</v>
      </c>
      <c r="J263" s="19" t="s">
        <v>3584</v>
      </c>
      <c r="K263" s="16" t="s">
        <v>3586</v>
      </c>
      <c r="L263" s="16">
        <v>3</v>
      </c>
      <c r="M263" s="16" t="s">
        <v>88</v>
      </c>
      <c r="N263" s="16">
        <v>10</v>
      </c>
      <c r="O263" s="16">
        <v>24</v>
      </c>
      <c r="P263" s="16">
        <v>34</v>
      </c>
      <c r="Q263" s="16">
        <v>316</v>
      </c>
      <c r="R263" s="16">
        <v>306</v>
      </c>
      <c r="S263" s="17">
        <v>9.6599999999999994E-7</v>
      </c>
      <c r="T263" s="17">
        <v>1.91E-3</v>
      </c>
      <c r="U263" s="16" t="s">
        <v>1491</v>
      </c>
    </row>
    <row r="264" spans="1:21">
      <c r="A264" s="16" t="s">
        <v>2593</v>
      </c>
      <c r="B264" s="16" t="s">
        <v>3685</v>
      </c>
      <c r="C264" s="16" t="s">
        <v>4069</v>
      </c>
      <c r="D264" s="16">
        <f t="shared" si="3"/>
        <v>11050281</v>
      </c>
      <c r="E264" s="16">
        <v>11050681</v>
      </c>
      <c r="F264" s="16" t="s">
        <v>4065</v>
      </c>
      <c r="G264" s="16">
        <v>400</v>
      </c>
      <c r="H264" s="16">
        <v>45</v>
      </c>
      <c r="I264" s="16">
        <v>70</v>
      </c>
      <c r="J264" s="19" t="s">
        <v>3584</v>
      </c>
      <c r="K264" s="16" t="s">
        <v>3586</v>
      </c>
      <c r="L264" s="16">
        <v>3</v>
      </c>
      <c r="M264" s="16" t="s">
        <v>88</v>
      </c>
      <c r="N264" s="16">
        <v>10</v>
      </c>
      <c r="O264" s="16">
        <v>12</v>
      </c>
      <c r="P264" s="16">
        <v>22</v>
      </c>
      <c r="Q264" s="16">
        <v>343</v>
      </c>
      <c r="R264" s="16">
        <v>333</v>
      </c>
      <c r="S264" s="17">
        <v>9.6599999999999994E-7</v>
      </c>
      <c r="T264" s="17">
        <v>1.91E-3</v>
      </c>
      <c r="U264" s="16" t="s">
        <v>1491</v>
      </c>
    </row>
    <row r="265" spans="1:21">
      <c r="A265" s="16" t="s">
        <v>2594</v>
      </c>
      <c r="B265" s="16" t="s">
        <v>3685</v>
      </c>
      <c r="C265" s="16" t="s">
        <v>4073</v>
      </c>
      <c r="D265" s="16">
        <f t="shared" si="3"/>
        <v>4182825</v>
      </c>
      <c r="E265" s="16">
        <v>4183225</v>
      </c>
      <c r="F265" s="16" t="s">
        <v>4066</v>
      </c>
      <c r="G265" s="16">
        <v>400</v>
      </c>
      <c r="H265" s="16">
        <v>304</v>
      </c>
      <c r="I265" s="16">
        <v>341</v>
      </c>
      <c r="J265" s="19" t="s">
        <v>3584</v>
      </c>
      <c r="K265" s="16" t="s">
        <v>3586</v>
      </c>
      <c r="L265" s="16">
        <v>3</v>
      </c>
      <c r="M265" s="16" t="s">
        <v>88</v>
      </c>
      <c r="N265" s="16">
        <v>10</v>
      </c>
      <c r="O265" s="16">
        <v>15</v>
      </c>
      <c r="P265" s="16">
        <v>25</v>
      </c>
      <c r="Q265" s="16">
        <v>81</v>
      </c>
      <c r="R265" s="16">
        <v>71</v>
      </c>
      <c r="S265" s="17">
        <v>7.08E-6</v>
      </c>
      <c r="T265" s="17">
        <v>6.2100000000000002E-3</v>
      </c>
      <c r="U265" s="16" t="s">
        <v>1492</v>
      </c>
    </row>
    <row r="266" spans="1:21">
      <c r="A266" s="16" t="s">
        <v>2595</v>
      </c>
      <c r="B266" s="16" t="s">
        <v>3685</v>
      </c>
      <c r="C266" s="16" t="s">
        <v>4079</v>
      </c>
      <c r="D266" s="16">
        <f t="shared" si="3"/>
        <v>1612087</v>
      </c>
      <c r="E266" s="16">
        <v>1612487</v>
      </c>
      <c r="F266" s="16" t="s">
        <v>4065</v>
      </c>
      <c r="G266" s="16">
        <v>400</v>
      </c>
      <c r="H266" s="16">
        <v>211</v>
      </c>
      <c r="I266" s="16">
        <v>248</v>
      </c>
      <c r="J266" s="19" t="s">
        <v>3584</v>
      </c>
      <c r="K266" s="16" t="s">
        <v>3586</v>
      </c>
      <c r="L266" s="16">
        <v>3</v>
      </c>
      <c r="M266" s="16" t="s">
        <v>88</v>
      </c>
      <c r="N266" s="16">
        <v>10</v>
      </c>
      <c r="O266" s="16">
        <v>20</v>
      </c>
      <c r="P266" s="16">
        <v>30</v>
      </c>
      <c r="Q266" s="16">
        <v>169</v>
      </c>
      <c r="R266" s="16">
        <v>159</v>
      </c>
      <c r="S266" s="17">
        <v>6.3199999999999996E-6</v>
      </c>
      <c r="T266" s="17">
        <v>6.2100000000000002E-3</v>
      </c>
      <c r="U266" s="16" t="s">
        <v>2169</v>
      </c>
    </row>
    <row r="267" spans="1:21">
      <c r="A267" s="16" t="s">
        <v>2595</v>
      </c>
      <c r="B267" s="16" t="s">
        <v>3685</v>
      </c>
      <c r="C267" s="16" t="s">
        <v>4079</v>
      </c>
      <c r="D267" s="16">
        <f t="shared" ref="D267:D330" si="4">E267-400</f>
        <v>1612087</v>
      </c>
      <c r="E267" s="16">
        <v>1612487</v>
      </c>
      <c r="F267" s="16" t="s">
        <v>4065</v>
      </c>
      <c r="G267" s="16">
        <v>400</v>
      </c>
      <c r="H267" s="16">
        <v>210</v>
      </c>
      <c r="I267" s="16">
        <v>248</v>
      </c>
      <c r="J267" s="19" t="s">
        <v>3584</v>
      </c>
      <c r="K267" s="16" t="s">
        <v>3586</v>
      </c>
      <c r="L267" s="16">
        <v>3</v>
      </c>
      <c r="M267" s="16" t="s">
        <v>88</v>
      </c>
      <c r="N267" s="16">
        <v>10</v>
      </c>
      <c r="O267" s="16">
        <v>23</v>
      </c>
      <c r="P267" s="16">
        <v>33</v>
      </c>
      <c r="Q267" s="16">
        <v>167</v>
      </c>
      <c r="R267" s="16">
        <v>157</v>
      </c>
      <c r="S267" s="17">
        <v>6.3199999999999996E-6</v>
      </c>
      <c r="T267" s="17">
        <v>6.2100000000000002E-3</v>
      </c>
      <c r="U267" s="16" t="s">
        <v>2169</v>
      </c>
    </row>
    <row r="268" spans="1:21">
      <c r="A268" s="16" t="s">
        <v>2869</v>
      </c>
      <c r="B268" s="16" t="s">
        <v>3729</v>
      </c>
      <c r="C268" s="16" t="s">
        <v>4032</v>
      </c>
      <c r="D268" s="16">
        <f t="shared" si="4"/>
        <v>1872176</v>
      </c>
      <c r="E268" s="16">
        <v>1872576</v>
      </c>
      <c r="F268" s="16" t="s">
        <v>4066</v>
      </c>
      <c r="G268" s="16">
        <v>400</v>
      </c>
      <c r="H268" s="16">
        <v>1</v>
      </c>
      <c r="I268" s="16">
        <v>123</v>
      </c>
      <c r="J268" s="19" t="s">
        <v>3582</v>
      </c>
      <c r="K268" s="16" t="s">
        <v>3586</v>
      </c>
      <c r="L268" s="16">
        <v>3</v>
      </c>
      <c r="M268" s="16" t="s">
        <v>89</v>
      </c>
      <c r="N268" s="16">
        <v>9</v>
      </c>
      <c r="O268" s="16">
        <v>13</v>
      </c>
      <c r="P268" s="16">
        <v>22</v>
      </c>
      <c r="Q268" s="16">
        <v>386</v>
      </c>
      <c r="R268" s="16">
        <v>377</v>
      </c>
      <c r="S268" s="17">
        <v>7.2100000000000004E-5</v>
      </c>
      <c r="T268" s="17">
        <v>1</v>
      </c>
      <c r="U268" s="16" t="s">
        <v>2176</v>
      </c>
    </row>
    <row r="269" spans="1:21">
      <c r="A269" s="16" t="s">
        <v>2616</v>
      </c>
      <c r="B269" s="16" t="s">
        <v>3739</v>
      </c>
      <c r="C269" s="16" t="s">
        <v>4038</v>
      </c>
      <c r="D269" s="16">
        <f t="shared" si="4"/>
        <v>351118</v>
      </c>
      <c r="E269" s="16">
        <v>351518</v>
      </c>
      <c r="F269" s="16" t="s">
        <v>4065</v>
      </c>
      <c r="G269" s="16">
        <v>400</v>
      </c>
      <c r="H269" s="16">
        <v>13</v>
      </c>
      <c r="I269" s="16">
        <v>240</v>
      </c>
      <c r="J269" s="19" t="s">
        <v>3582</v>
      </c>
      <c r="K269" s="16" t="s">
        <v>3586</v>
      </c>
      <c r="L269" s="16">
        <v>3</v>
      </c>
      <c r="M269" s="16" t="s">
        <v>89</v>
      </c>
      <c r="N269" s="16">
        <v>11</v>
      </c>
      <c r="O269" s="16">
        <v>42</v>
      </c>
      <c r="P269" s="16">
        <v>53</v>
      </c>
      <c r="Q269" s="16">
        <v>345</v>
      </c>
      <c r="R269" s="16">
        <v>334</v>
      </c>
      <c r="S269" s="17">
        <v>7.61E-6</v>
      </c>
      <c r="T269" s="17">
        <v>3.5900000000000001E-2</v>
      </c>
      <c r="U269" s="16" t="s">
        <v>2170</v>
      </c>
    </row>
    <row r="270" spans="1:21">
      <c r="A270" s="16" t="s">
        <v>2866</v>
      </c>
      <c r="B270" s="16" t="s">
        <v>3746</v>
      </c>
      <c r="C270" s="16" t="s">
        <v>4040</v>
      </c>
      <c r="D270" s="16">
        <f t="shared" si="4"/>
        <v>1349701</v>
      </c>
      <c r="E270" s="16">
        <v>1350101</v>
      </c>
      <c r="F270" s="16" t="s">
        <v>4065</v>
      </c>
      <c r="G270" s="16">
        <v>400</v>
      </c>
      <c r="H270" s="16">
        <v>1</v>
      </c>
      <c r="I270" s="16">
        <v>64</v>
      </c>
      <c r="J270" s="19" t="s">
        <v>3582</v>
      </c>
      <c r="K270" s="16" t="s">
        <v>3586</v>
      </c>
      <c r="L270" s="16">
        <v>3</v>
      </c>
      <c r="M270" s="16" t="s">
        <v>89</v>
      </c>
      <c r="N270" s="16">
        <v>11</v>
      </c>
      <c r="O270" s="16">
        <v>5</v>
      </c>
      <c r="P270" s="16">
        <v>16</v>
      </c>
      <c r="Q270" s="16">
        <v>394</v>
      </c>
      <c r="R270" s="16">
        <v>383</v>
      </c>
      <c r="S270" s="17">
        <v>3.5300000000000001E-6</v>
      </c>
      <c r="T270" s="17">
        <v>2.5000000000000001E-2</v>
      </c>
      <c r="U270" s="16" t="s">
        <v>2171</v>
      </c>
    </row>
    <row r="271" spans="1:21">
      <c r="A271" s="16" t="s">
        <v>2867</v>
      </c>
      <c r="B271" s="16" t="s">
        <v>3685</v>
      </c>
      <c r="C271" s="16" t="s">
        <v>4115</v>
      </c>
      <c r="D271" s="16">
        <f t="shared" si="4"/>
        <v>115034</v>
      </c>
      <c r="E271" s="16">
        <v>115434</v>
      </c>
      <c r="F271" s="16" t="s">
        <v>4065</v>
      </c>
      <c r="G271" s="16">
        <v>400</v>
      </c>
      <c r="H271" s="16">
        <v>312</v>
      </c>
      <c r="I271" s="16">
        <v>392</v>
      </c>
      <c r="J271" s="19" t="s">
        <v>3582</v>
      </c>
      <c r="K271" s="16" t="s">
        <v>3586</v>
      </c>
      <c r="L271" s="16">
        <v>3</v>
      </c>
      <c r="M271" s="16" t="s">
        <v>89</v>
      </c>
      <c r="N271" s="16">
        <v>11</v>
      </c>
      <c r="O271" s="16">
        <v>41</v>
      </c>
      <c r="P271" s="16">
        <v>52</v>
      </c>
      <c r="Q271" s="16">
        <v>47</v>
      </c>
      <c r="R271" s="16">
        <v>36</v>
      </c>
      <c r="S271" s="17">
        <v>1.56E-5</v>
      </c>
      <c r="T271" s="17">
        <v>5.0700000000000002E-2</v>
      </c>
      <c r="U271" s="16" t="s">
        <v>2172</v>
      </c>
    </row>
    <row r="272" spans="1:21">
      <c r="A272" s="16" t="s">
        <v>2630</v>
      </c>
      <c r="B272" s="16" t="s">
        <v>3775</v>
      </c>
      <c r="C272" s="16" t="s">
        <v>4059</v>
      </c>
      <c r="D272" s="16">
        <f t="shared" si="4"/>
        <v>2347466</v>
      </c>
      <c r="E272" s="16">
        <v>2347866</v>
      </c>
      <c r="F272" s="16" t="s">
        <v>4066</v>
      </c>
      <c r="G272" s="16">
        <v>400</v>
      </c>
      <c r="H272" s="16">
        <v>207</v>
      </c>
      <c r="I272" s="16">
        <v>350</v>
      </c>
      <c r="J272" s="19" t="s">
        <v>3582</v>
      </c>
      <c r="K272" s="16" t="s">
        <v>3586</v>
      </c>
      <c r="L272" s="16">
        <v>3</v>
      </c>
      <c r="M272" s="16" t="s">
        <v>89</v>
      </c>
      <c r="N272" s="16">
        <v>11</v>
      </c>
      <c r="O272" s="16">
        <v>29</v>
      </c>
      <c r="P272" s="16">
        <v>40</v>
      </c>
      <c r="Q272" s="16">
        <v>164</v>
      </c>
      <c r="R272" s="16">
        <v>153</v>
      </c>
      <c r="S272" s="17">
        <v>2.0000000000000002E-5</v>
      </c>
      <c r="T272" s="17">
        <v>5.0700000000000002E-2</v>
      </c>
      <c r="U272" s="16" t="s">
        <v>2173</v>
      </c>
    </row>
    <row r="273" spans="1:21">
      <c r="A273" s="16" t="s">
        <v>2617</v>
      </c>
      <c r="B273" s="16" t="s">
        <v>3685</v>
      </c>
      <c r="C273" s="16" t="s">
        <v>4069</v>
      </c>
      <c r="D273" s="16">
        <f t="shared" si="4"/>
        <v>12574759</v>
      </c>
      <c r="E273" s="16">
        <v>12575159</v>
      </c>
      <c r="F273" s="16" t="s">
        <v>4065</v>
      </c>
      <c r="G273" s="16">
        <v>400</v>
      </c>
      <c r="H273" s="16">
        <v>164</v>
      </c>
      <c r="I273" s="16">
        <v>240</v>
      </c>
      <c r="J273" s="19" t="s">
        <v>3584</v>
      </c>
      <c r="K273" s="16" t="s">
        <v>3586</v>
      </c>
      <c r="L273" s="16">
        <v>3</v>
      </c>
      <c r="M273" s="16" t="s">
        <v>89</v>
      </c>
      <c r="N273" s="16">
        <v>11</v>
      </c>
      <c r="O273" s="16">
        <v>46</v>
      </c>
      <c r="P273" s="16">
        <v>57</v>
      </c>
      <c r="Q273" s="16">
        <v>190</v>
      </c>
      <c r="R273" s="16">
        <v>179</v>
      </c>
      <c r="S273" s="17">
        <v>2.4700000000000001E-6</v>
      </c>
      <c r="T273" s="17">
        <v>2.5000000000000001E-2</v>
      </c>
      <c r="U273" s="16" t="s">
        <v>2174</v>
      </c>
    </row>
    <row r="274" spans="1:21">
      <c r="A274" s="16" t="s">
        <v>2868</v>
      </c>
      <c r="B274" s="16" t="s">
        <v>3685</v>
      </c>
      <c r="C274" s="16" t="s">
        <v>4073</v>
      </c>
      <c r="D274" s="16">
        <f t="shared" si="4"/>
        <v>4013301</v>
      </c>
      <c r="E274" s="16">
        <v>4013701</v>
      </c>
      <c r="F274" s="16" t="s">
        <v>4065</v>
      </c>
      <c r="G274" s="16">
        <v>400</v>
      </c>
      <c r="H274" s="16">
        <v>38</v>
      </c>
      <c r="I274" s="16">
        <v>101</v>
      </c>
      <c r="J274" s="19" t="s">
        <v>3584</v>
      </c>
      <c r="K274" s="16" t="s">
        <v>3586</v>
      </c>
      <c r="L274" s="16">
        <v>3</v>
      </c>
      <c r="M274" s="16" t="s">
        <v>89</v>
      </c>
      <c r="N274" s="16">
        <v>11</v>
      </c>
      <c r="O274" s="16">
        <v>8</v>
      </c>
      <c r="P274" s="16">
        <v>19</v>
      </c>
      <c r="Q274" s="16">
        <v>354</v>
      </c>
      <c r="R274" s="16">
        <v>343</v>
      </c>
      <c r="S274" s="17">
        <v>2.1500000000000001E-5</v>
      </c>
      <c r="T274" s="17">
        <v>5.0700000000000002E-2</v>
      </c>
      <c r="U274" s="16" t="s">
        <v>2175</v>
      </c>
    </row>
    <row r="275" spans="1:21">
      <c r="A275" s="16" t="s">
        <v>2925</v>
      </c>
      <c r="B275" s="16" t="s">
        <v>3713</v>
      </c>
      <c r="C275" s="16" t="s">
        <v>4022</v>
      </c>
      <c r="D275" s="16">
        <f t="shared" si="4"/>
        <v>230471</v>
      </c>
      <c r="E275" s="16">
        <v>230871</v>
      </c>
      <c r="F275" s="16" t="s">
        <v>4065</v>
      </c>
      <c r="G275" s="16">
        <v>400</v>
      </c>
      <c r="H275" s="16">
        <v>228</v>
      </c>
      <c r="I275" s="16">
        <v>268</v>
      </c>
      <c r="J275" s="19" t="s">
        <v>3582</v>
      </c>
      <c r="K275" s="16" t="s">
        <v>3586</v>
      </c>
      <c r="L275" s="16">
        <v>12</v>
      </c>
      <c r="M275" s="16" t="s">
        <v>105</v>
      </c>
      <c r="N275" s="16">
        <v>12</v>
      </c>
      <c r="O275" s="16">
        <v>25</v>
      </c>
      <c r="P275" s="16">
        <v>37</v>
      </c>
      <c r="Q275" s="16">
        <v>147</v>
      </c>
      <c r="R275" s="16">
        <v>135</v>
      </c>
      <c r="S275" s="17">
        <v>4.2899999999999996E-6</v>
      </c>
      <c r="T275" s="17">
        <v>3.4399999999999999E-3</v>
      </c>
      <c r="U275" s="16" t="s">
        <v>2230</v>
      </c>
    </row>
    <row r="276" spans="1:21">
      <c r="A276" s="16" t="s">
        <v>2926</v>
      </c>
      <c r="B276" s="16" t="s">
        <v>3683</v>
      </c>
      <c r="C276" s="16" t="s">
        <v>4055</v>
      </c>
      <c r="D276" s="16">
        <f t="shared" si="4"/>
        <v>355041</v>
      </c>
      <c r="E276" s="16">
        <v>355441</v>
      </c>
      <c r="F276" s="16" t="s">
        <v>4065</v>
      </c>
      <c r="G276" s="16">
        <v>400</v>
      </c>
      <c r="H276" s="16">
        <v>155</v>
      </c>
      <c r="I276" s="16">
        <v>214</v>
      </c>
      <c r="J276" s="19" t="s">
        <v>3582</v>
      </c>
      <c r="K276" s="16" t="s">
        <v>3586</v>
      </c>
      <c r="L276" s="16">
        <v>12</v>
      </c>
      <c r="M276" s="16" t="s">
        <v>105</v>
      </c>
      <c r="N276" s="16">
        <v>12</v>
      </c>
      <c r="O276" s="16">
        <v>2</v>
      </c>
      <c r="P276" s="16">
        <v>14</v>
      </c>
      <c r="Q276" s="16">
        <v>243</v>
      </c>
      <c r="R276" s="16">
        <v>231</v>
      </c>
      <c r="S276" s="17">
        <v>1.55E-7</v>
      </c>
      <c r="T276" s="17">
        <v>1.4300000000000001E-4</v>
      </c>
      <c r="U276" s="16" t="s">
        <v>2231</v>
      </c>
    </row>
    <row r="277" spans="1:21">
      <c r="A277" s="16" t="s">
        <v>2926</v>
      </c>
      <c r="B277" s="16" t="s">
        <v>3683</v>
      </c>
      <c r="C277" s="16" t="s">
        <v>4055</v>
      </c>
      <c r="D277" s="16">
        <f t="shared" si="4"/>
        <v>355041</v>
      </c>
      <c r="E277" s="16">
        <v>355441</v>
      </c>
      <c r="F277" s="16" t="s">
        <v>4065</v>
      </c>
      <c r="G277" s="16">
        <v>400</v>
      </c>
      <c r="H277" s="16">
        <v>156</v>
      </c>
      <c r="I277" s="16">
        <v>210</v>
      </c>
      <c r="J277" s="19" t="s">
        <v>3582</v>
      </c>
      <c r="K277" s="16" t="s">
        <v>3586</v>
      </c>
      <c r="L277" s="16">
        <v>12</v>
      </c>
      <c r="M277" s="16" t="s">
        <v>105</v>
      </c>
      <c r="N277" s="16">
        <v>12</v>
      </c>
      <c r="O277" s="16">
        <v>1</v>
      </c>
      <c r="P277" s="16">
        <v>13</v>
      </c>
      <c r="Q277" s="16">
        <v>243</v>
      </c>
      <c r="R277" s="16">
        <v>231</v>
      </c>
      <c r="S277" s="17">
        <v>1.55E-7</v>
      </c>
      <c r="T277" s="17">
        <v>1.4300000000000001E-4</v>
      </c>
      <c r="U277" s="16" t="s">
        <v>2231</v>
      </c>
    </row>
    <row r="278" spans="1:21">
      <c r="A278" s="16" t="s">
        <v>2927</v>
      </c>
      <c r="B278" s="16" t="s">
        <v>3685</v>
      </c>
      <c r="C278" s="16" t="s">
        <v>4069</v>
      </c>
      <c r="D278" s="16">
        <f t="shared" si="4"/>
        <v>8034608</v>
      </c>
      <c r="E278" s="16">
        <v>8035008</v>
      </c>
      <c r="F278" s="16" t="s">
        <v>4066</v>
      </c>
      <c r="G278" s="16">
        <v>400</v>
      </c>
      <c r="H278" s="16">
        <v>316</v>
      </c>
      <c r="I278" s="16">
        <v>376</v>
      </c>
      <c r="J278" s="19" t="s">
        <v>3584</v>
      </c>
      <c r="K278" s="16" t="s">
        <v>3586</v>
      </c>
      <c r="L278" s="16">
        <v>12</v>
      </c>
      <c r="M278" s="16" t="s">
        <v>105</v>
      </c>
      <c r="N278" s="16">
        <v>12</v>
      </c>
      <c r="O278" s="16">
        <v>1</v>
      </c>
      <c r="P278" s="16">
        <v>13</v>
      </c>
      <c r="Q278" s="16">
        <v>83</v>
      </c>
      <c r="R278" s="16">
        <v>71</v>
      </c>
      <c r="S278" s="17">
        <v>1.55E-7</v>
      </c>
      <c r="T278" s="17">
        <v>1.4300000000000001E-4</v>
      </c>
      <c r="U278" s="16" t="s">
        <v>2231</v>
      </c>
    </row>
    <row r="279" spans="1:21">
      <c r="A279" s="16" t="s">
        <v>2928</v>
      </c>
      <c r="B279" s="16" t="s">
        <v>3685</v>
      </c>
      <c r="C279" s="16" t="s">
        <v>4068</v>
      </c>
      <c r="D279" s="16">
        <f t="shared" si="4"/>
        <v>8038809</v>
      </c>
      <c r="E279" s="16">
        <v>8039209</v>
      </c>
      <c r="F279" s="16" t="s">
        <v>4066</v>
      </c>
      <c r="G279" s="16">
        <v>400</v>
      </c>
      <c r="H279" s="16">
        <v>371</v>
      </c>
      <c r="I279" s="16">
        <v>400</v>
      </c>
      <c r="J279" s="19" t="s">
        <v>3584</v>
      </c>
      <c r="K279" s="16" t="s">
        <v>3586</v>
      </c>
      <c r="L279" s="16">
        <v>12</v>
      </c>
      <c r="M279" s="16" t="s">
        <v>105</v>
      </c>
      <c r="N279" s="16">
        <v>12</v>
      </c>
      <c r="O279" s="16">
        <v>2</v>
      </c>
      <c r="P279" s="16">
        <v>14</v>
      </c>
      <c r="Q279" s="16">
        <v>27</v>
      </c>
      <c r="R279" s="16">
        <v>15</v>
      </c>
      <c r="S279" s="17">
        <v>1.55E-7</v>
      </c>
      <c r="T279" s="17">
        <v>1.4300000000000001E-4</v>
      </c>
      <c r="U279" s="16" t="s">
        <v>2231</v>
      </c>
    </row>
    <row r="280" spans="1:21">
      <c r="A280" s="16" t="s">
        <v>2929</v>
      </c>
      <c r="B280" s="16" t="s">
        <v>3685</v>
      </c>
      <c r="C280" s="16" t="s">
        <v>4075</v>
      </c>
      <c r="D280" s="16">
        <f t="shared" si="4"/>
        <v>3193420</v>
      </c>
      <c r="E280" s="16">
        <v>3193820</v>
      </c>
      <c r="F280" s="16" t="s">
        <v>4066</v>
      </c>
      <c r="G280" s="16">
        <v>400</v>
      </c>
      <c r="H280" s="16">
        <v>299</v>
      </c>
      <c r="I280" s="16">
        <v>359</v>
      </c>
      <c r="J280" s="19" t="s">
        <v>3584</v>
      </c>
      <c r="K280" s="16" t="s">
        <v>3586</v>
      </c>
      <c r="L280" s="16">
        <v>12</v>
      </c>
      <c r="M280" s="16" t="s">
        <v>105</v>
      </c>
      <c r="N280" s="16">
        <v>12</v>
      </c>
      <c r="O280" s="16">
        <v>8</v>
      </c>
      <c r="P280" s="16">
        <v>20</v>
      </c>
      <c r="Q280" s="16">
        <v>93</v>
      </c>
      <c r="R280" s="16">
        <v>81</v>
      </c>
      <c r="S280" s="17">
        <v>1.55E-7</v>
      </c>
      <c r="T280" s="17">
        <v>1.4300000000000001E-4</v>
      </c>
      <c r="U280" s="16" t="s">
        <v>2231</v>
      </c>
    </row>
    <row r="281" spans="1:21">
      <c r="A281" s="16" t="s">
        <v>2930</v>
      </c>
      <c r="B281" s="16" t="s">
        <v>3685</v>
      </c>
      <c r="C281" s="16" t="s">
        <v>4080</v>
      </c>
      <c r="D281" s="16">
        <f t="shared" si="4"/>
        <v>119322</v>
      </c>
      <c r="E281" s="16">
        <v>119722</v>
      </c>
      <c r="F281" s="16" t="s">
        <v>4065</v>
      </c>
      <c r="G281" s="16">
        <v>400</v>
      </c>
      <c r="H281" s="16">
        <v>310</v>
      </c>
      <c r="I281" s="16">
        <v>370</v>
      </c>
      <c r="J281" s="19" t="s">
        <v>3584</v>
      </c>
      <c r="K281" s="16" t="s">
        <v>3586</v>
      </c>
      <c r="L281" s="16">
        <v>12</v>
      </c>
      <c r="M281" s="16" t="s">
        <v>105</v>
      </c>
      <c r="N281" s="16">
        <v>12</v>
      </c>
      <c r="O281" s="16">
        <v>25</v>
      </c>
      <c r="P281" s="16">
        <v>37</v>
      </c>
      <c r="Q281" s="16">
        <v>65</v>
      </c>
      <c r="R281" s="16">
        <v>53</v>
      </c>
      <c r="S281" s="17">
        <v>1.55E-7</v>
      </c>
      <c r="T281" s="17">
        <v>1.4300000000000001E-4</v>
      </c>
      <c r="U281" s="16" t="s">
        <v>2231</v>
      </c>
    </row>
    <row r="282" spans="1:21">
      <c r="A282" s="16" t="s">
        <v>2931</v>
      </c>
      <c r="B282" s="16" t="s">
        <v>3685</v>
      </c>
      <c r="C282" s="16" t="s">
        <v>4077</v>
      </c>
      <c r="D282" s="16">
        <f t="shared" si="4"/>
        <v>1960509</v>
      </c>
      <c r="E282" s="16">
        <v>1960909</v>
      </c>
      <c r="F282" s="16" t="s">
        <v>4065</v>
      </c>
      <c r="G282" s="16">
        <v>400</v>
      </c>
      <c r="H282" s="16">
        <v>299</v>
      </c>
      <c r="I282" s="16">
        <v>355</v>
      </c>
      <c r="J282" s="19" t="s">
        <v>3584</v>
      </c>
      <c r="K282" s="16" t="s">
        <v>3586</v>
      </c>
      <c r="L282" s="16">
        <v>12</v>
      </c>
      <c r="M282" s="16" t="s">
        <v>105</v>
      </c>
      <c r="N282" s="16">
        <v>12</v>
      </c>
      <c r="O282" s="16">
        <v>11</v>
      </c>
      <c r="P282" s="16">
        <v>23</v>
      </c>
      <c r="Q282" s="16">
        <v>90</v>
      </c>
      <c r="R282" s="16">
        <v>78</v>
      </c>
      <c r="S282" s="17">
        <v>1.55E-7</v>
      </c>
      <c r="T282" s="17">
        <v>1.4300000000000001E-4</v>
      </c>
      <c r="U282" s="16" t="s">
        <v>2231</v>
      </c>
    </row>
    <row r="283" spans="1:21">
      <c r="A283" s="16" t="s">
        <v>2932</v>
      </c>
      <c r="B283" s="16" t="s">
        <v>3685</v>
      </c>
      <c r="C283" s="16" t="s">
        <v>4072</v>
      </c>
      <c r="D283" s="16">
        <f t="shared" si="4"/>
        <v>10408947</v>
      </c>
      <c r="E283" s="16">
        <v>10409347</v>
      </c>
      <c r="F283" s="16" t="s">
        <v>4066</v>
      </c>
      <c r="G283" s="16">
        <v>400</v>
      </c>
      <c r="H283" s="16">
        <v>300</v>
      </c>
      <c r="I283" s="16">
        <v>361</v>
      </c>
      <c r="J283" s="19" t="s">
        <v>3584</v>
      </c>
      <c r="K283" s="16" t="s">
        <v>3586</v>
      </c>
      <c r="L283" s="16">
        <v>12</v>
      </c>
      <c r="M283" s="16" t="s">
        <v>105</v>
      </c>
      <c r="N283" s="16">
        <v>12</v>
      </c>
      <c r="O283" s="16">
        <v>4</v>
      </c>
      <c r="P283" s="16">
        <v>16</v>
      </c>
      <c r="Q283" s="16">
        <v>96</v>
      </c>
      <c r="R283" s="16">
        <v>84</v>
      </c>
      <c r="S283" s="17">
        <v>1.55E-7</v>
      </c>
      <c r="T283" s="17">
        <v>1.4300000000000001E-4</v>
      </c>
      <c r="U283" s="16" t="s">
        <v>2231</v>
      </c>
    </row>
    <row r="284" spans="1:21">
      <c r="A284" s="16" t="s">
        <v>2933</v>
      </c>
      <c r="B284" s="16" t="s">
        <v>3685</v>
      </c>
      <c r="C284" s="16" t="s">
        <v>4073</v>
      </c>
      <c r="D284" s="16">
        <f t="shared" si="4"/>
        <v>2439994</v>
      </c>
      <c r="E284" s="16">
        <v>2440394</v>
      </c>
      <c r="F284" s="16" t="s">
        <v>4065</v>
      </c>
      <c r="G284" s="16">
        <v>400</v>
      </c>
      <c r="H284" s="16">
        <v>295</v>
      </c>
      <c r="I284" s="16">
        <v>353</v>
      </c>
      <c r="J284" s="19" t="s">
        <v>3584</v>
      </c>
      <c r="K284" s="16" t="s">
        <v>3586</v>
      </c>
      <c r="L284" s="16">
        <v>12</v>
      </c>
      <c r="M284" s="16" t="s">
        <v>105</v>
      </c>
      <c r="N284" s="16">
        <v>12</v>
      </c>
      <c r="O284" s="16">
        <v>4</v>
      </c>
      <c r="P284" s="16">
        <v>16</v>
      </c>
      <c r="Q284" s="16">
        <v>101</v>
      </c>
      <c r="R284" s="16">
        <v>89</v>
      </c>
      <c r="S284" s="17">
        <v>1.55E-7</v>
      </c>
      <c r="T284" s="17">
        <v>1.4300000000000001E-4</v>
      </c>
      <c r="U284" s="16" t="s">
        <v>2231</v>
      </c>
    </row>
    <row r="285" spans="1:21">
      <c r="A285" s="16" t="s">
        <v>2934</v>
      </c>
      <c r="B285" s="16" t="s">
        <v>3685</v>
      </c>
      <c r="C285" s="16" t="s">
        <v>4120</v>
      </c>
      <c r="D285" s="16">
        <f t="shared" si="4"/>
        <v>2123647</v>
      </c>
      <c r="E285" s="16">
        <v>2124047</v>
      </c>
      <c r="F285" s="16" t="s">
        <v>4065</v>
      </c>
      <c r="G285" s="16">
        <v>400</v>
      </c>
      <c r="H285" s="16">
        <v>150</v>
      </c>
      <c r="I285" s="16">
        <v>190</v>
      </c>
      <c r="J285" s="19" t="s">
        <v>3584</v>
      </c>
      <c r="K285" s="16" t="s">
        <v>3586</v>
      </c>
      <c r="L285" s="16">
        <v>12</v>
      </c>
      <c r="M285" s="16" t="s">
        <v>105</v>
      </c>
      <c r="N285" s="16">
        <v>12</v>
      </c>
      <c r="O285" s="16">
        <v>34</v>
      </c>
      <c r="P285" s="16">
        <v>46</v>
      </c>
      <c r="Q285" s="16">
        <v>216</v>
      </c>
      <c r="R285" s="16">
        <v>204</v>
      </c>
      <c r="S285" s="17">
        <v>1.4500000000000001E-6</v>
      </c>
      <c r="T285" s="17">
        <v>1.24E-3</v>
      </c>
      <c r="U285" s="16" t="s">
        <v>2232</v>
      </c>
    </row>
    <row r="286" spans="1:21">
      <c r="A286" s="16" t="s">
        <v>2935</v>
      </c>
      <c r="B286" s="16" t="s">
        <v>3686</v>
      </c>
      <c r="C286" s="16" t="s">
        <v>4069</v>
      </c>
      <c r="D286" s="16">
        <f t="shared" si="4"/>
        <v>9955748</v>
      </c>
      <c r="E286" s="16">
        <v>9956148</v>
      </c>
      <c r="F286" s="16" t="s">
        <v>4066</v>
      </c>
      <c r="G286" s="16">
        <v>400</v>
      </c>
      <c r="H286" s="16">
        <v>292</v>
      </c>
      <c r="I286" s="16">
        <v>352</v>
      </c>
      <c r="J286" s="19" t="s">
        <v>3584</v>
      </c>
      <c r="K286" s="16" t="s">
        <v>3586</v>
      </c>
      <c r="L286" s="16">
        <v>12</v>
      </c>
      <c r="M286" s="16" t="s">
        <v>105</v>
      </c>
      <c r="N286" s="16">
        <v>12</v>
      </c>
      <c r="O286" s="16">
        <v>1</v>
      </c>
      <c r="P286" s="16">
        <v>13</v>
      </c>
      <c r="Q286" s="16">
        <v>107</v>
      </c>
      <c r="R286" s="16">
        <v>95</v>
      </c>
      <c r="S286" s="17">
        <v>1.55E-7</v>
      </c>
      <c r="T286" s="17">
        <v>1.4300000000000001E-4</v>
      </c>
      <c r="U286" s="16" t="s">
        <v>2231</v>
      </c>
    </row>
    <row r="287" spans="1:21">
      <c r="A287" s="16" t="s">
        <v>2936</v>
      </c>
      <c r="B287" s="16" t="s">
        <v>3685</v>
      </c>
      <c r="C287" s="16" t="s">
        <v>4077</v>
      </c>
      <c r="D287" s="16">
        <f t="shared" si="4"/>
        <v>286366</v>
      </c>
      <c r="E287" s="16">
        <v>286766</v>
      </c>
      <c r="F287" s="16" t="s">
        <v>4066</v>
      </c>
      <c r="G287" s="16">
        <v>400</v>
      </c>
      <c r="H287" s="16">
        <v>293</v>
      </c>
      <c r="I287" s="16">
        <v>353</v>
      </c>
      <c r="J287" s="19" t="s">
        <v>3584</v>
      </c>
      <c r="K287" s="16" t="s">
        <v>3586</v>
      </c>
      <c r="L287" s="16">
        <v>12</v>
      </c>
      <c r="M287" s="16" t="s">
        <v>105</v>
      </c>
      <c r="N287" s="16">
        <v>12</v>
      </c>
      <c r="O287" s="16">
        <v>11</v>
      </c>
      <c r="P287" s="16">
        <v>23</v>
      </c>
      <c r="Q287" s="16">
        <v>96</v>
      </c>
      <c r="R287" s="16">
        <v>84</v>
      </c>
      <c r="S287" s="17">
        <v>4.9100000000000004E-6</v>
      </c>
      <c r="T287" s="17">
        <v>3.6900000000000001E-3</v>
      </c>
      <c r="U287" s="16" t="s">
        <v>2233</v>
      </c>
    </row>
    <row r="288" spans="1:21">
      <c r="A288" s="16" t="s">
        <v>2952</v>
      </c>
      <c r="B288" s="16" t="s">
        <v>3725</v>
      </c>
      <c r="C288" s="16" t="s">
        <v>4030</v>
      </c>
      <c r="D288" s="16">
        <f t="shared" si="4"/>
        <v>198175</v>
      </c>
      <c r="E288" s="16">
        <v>198575</v>
      </c>
      <c r="F288" s="16" t="s">
        <v>4066</v>
      </c>
      <c r="G288" s="16">
        <v>400</v>
      </c>
      <c r="H288" s="16">
        <v>178</v>
      </c>
      <c r="I288" s="16">
        <v>224</v>
      </c>
      <c r="J288" s="19" t="s">
        <v>3582</v>
      </c>
      <c r="K288" s="16" t="s">
        <v>3586</v>
      </c>
      <c r="L288" s="16">
        <v>14</v>
      </c>
      <c r="M288" s="16" t="s">
        <v>112</v>
      </c>
      <c r="N288" s="16">
        <v>10</v>
      </c>
      <c r="O288" s="16">
        <v>21</v>
      </c>
      <c r="P288" s="16">
        <v>31</v>
      </c>
      <c r="Q288" s="16">
        <v>201</v>
      </c>
      <c r="R288" s="16">
        <v>191</v>
      </c>
      <c r="S288" s="17">
        <v>1.4800000000000001E-5</v>
      </c>
      <c r="T288" s="17">
        <v>5.1499999999999997E-2</v>
      </c>
      <c r="U288" s="16" t="s">
        <v>2249</v>
      </c>
    </row>
    <row r="289" spans="1:21">
      <c r="A289" s="16" t="s">
        <v>2727</v>
      </c>
      <c r="B289" s="16" t="s">
        <v>3747</v>
      </c>
      <c r="C289" s="16" t="s">
        <v>4041</v>
      </c>
      <c r="D289" s="16">
        <f t="shared" si="4"/>
        <v>2688907</v>
      </c>
      <c r="E289" s="16">
        <v>2689307</v>
      </c>
      <c r="F289" s="16" t="s">
        <v>4066</v>
      </c>
      <c r="G289" s="16">
        <v>400</v>
      </c>
      <c r="H289" s="16">
        <v>61</v>
      </c>
      <c r="I289" s="16">
        <v>333</v>
      </c>
      <c r="J289" s="19" t="s">
        <v>3582</v>
      </c>
      <c r="K289" s="16" t="s">
        <v>3586</v>
      </c>
      <c r="L289" s="16">
        <v>14</v>
      </c>
      <c r="M289" s="16" t="s">
        <v>112</v>
      </c>
      <c r="N289" s="16">
        <v>10</v>
      </c>
      <c r="O289" s="16">
        <v>7</v>
      </c>
      <c r="P289" s="16">
        <v>17</v>
      </c>
      <c r="Q289" s="16">
        <v>332</v>
      </c>
      <c r="R289" s="16">
        <v>322</v>
      </c>
      <c r="S289" s="17">
        <v>6.5099999999999997E-5</v>
      </c>
      <c r="T289" s="17">
        <v>5.6500000000000002E-2</v>
      </c>
      <c r="U289" s="16" t="s">
        <v>2250</v>
      </c>
    </row>
    <row r="290" spans="1:21">
      <c r="A290" s="16" t="s">
        <v>2953</v>
      </c>
      <c r="B290" s="16" t="s">
        <v>3685</v>
      </c>
      <c r="C290" s="16" t="s">
        <v>4073</v>
      </c>
      <c r="D290" s="16">
        <f t="shared" si="4"/>
        <v>2150064</v>
      </c>
      <c r="E290" s="16">
        <v>2150464</v>
      </c>
      <c r="F290" s="16" t="s">
        <v>4066</v>
      </c>
      <c r="G290" s="16">
        <v>400</v>
      </c>
      <c r="H290" s="16">
        <v>156</v>
      </c>
      <c r="I290" s="16">
        <v>193</v>
      </c>
      <c r="J290" s="19" t="s">
        <v>3584</v>
      </c>
      <c r="K290" s="16" t="s">
        <v>3586</v>
      </c>
      <c r="L290" s="16">
        <v>14</v>
      </c>
      <c r="M290" s="16" t="s">
        <v>112</v>
      </c>
      <c r="N290" s="16">
        <v>10</v>
      </c>
      <c r="O290" s="16">
        <v>24</v>
      </c>
      <c r="P290" s="16">
        <v>34</v>
      </c>
      <c r="Q290" s="16">
        <v>220</v>
      </c>
      <c r="R290" s="16">
        <v>210</v>
      </c>
      <c r="S290" s="17">
        <v>4.6E-5</v>
      </c>
      <c r="T290" s="17">
        <v>5.33E-2</v>
      </c>
      <c r="U290" s="16" t="s">
        <v>2251</v>
      </c>
    </row>
    <row r="291" spans="1:21">
      <c r="A291" s="16" t="s">
        <v>2954</v>
      </c>
      <c r="B291" s="16" t="s">
        <v>3685</v>
      </c>
      <c r="C291" s="16" t="s">
        <v>4076</v>
      </c>
      <c r="D291" s="16">
        <f t="shared" si="4"/>
        <v>44670</v>
      </c>
      <c r="E291" s="16">
        <v>45070</v>
      </c>
      <c r="F291" s="16" t="s">
        <v>4066</v>
      </c>
      <c r="G291" s="16">
        <v>400</v>
      </c>
      <c r="H291" s="16">
        <v>18</v>
      </c>
      <c r="I291" s="16">
        <v>86</v>
      </c>
      <c r="J291" s="19" t="s">
        <v>3584</v>
      </c>
      <c r="K291" s="16" t="s">
        <v>3586</v>
      </c>
      <c r="L291" s="16">
        <v>14</v>
      </c>
      <c r="M291" s="16" t="s">
        <v>112</v>
      </c>
      <c r="N291" s="16">
        <v>10</v>
      </c>
      <c r="O291" s="16">
        <v>41</v>
      </c>
      <c r="P291" s="16">
        <v>51</v>
      </c>
      <c r="Q291" s="16">
        <v>341</v>
      </c>
      <c r="R291" s="16">
        <v>331</v>
      </c>
      <c r="S291" s="17">
        <v>3.68E-5</v>
      </c>
      <c r="T291" s="17">
        <v>5.33E-2</v>
      </c>
      <c r="U291" s="16" t="s">
        <v>2252</v>
      </c>
    </row>
    <row r="292" spans="1:21">
      <c r="A292" s="16" t="s">
        <v>2955</v>
      </c>
      <c r="B292" s="16" t="s">
        <v>3748</v>
      </c>
      <c r="C292" s="16" t="s">
        <v>4042</v>
      </c>
      <c r="D292" s="16">
        <f t="shared" si="4"/>
        <v>2050812</v>
      </c>
      <c r="E292" s="16">
        <v>2051212</v>
      </c>
      <c r="F292" s="16" t="s">
        <v>4065</v>
      </c>
      <c r="G292" s="16">
        <v>400</v>
      </c>
      <c r="H292" s="16">
        <v>315</v>
      </c>
      <c r="I292" s="16">
        <v>363</v>
      </c>
      <c r="J292" s="19" t="s">
        <v>3582</v>
      </c>
      <c r="K292" s="16" t="s">
        <v>3586</v>
      </c>
      <c r="L292" s="16">
        <v>15</v>
      </c>
      <c r="M292" s="16" t="s">
        <v>113</v>
      </c>
      <c r="N292" s="16">
        <v>9</v>
      </c>
      <c r="O292" s="16">
        <v>40</v>
      </c>
      <c r="P292" s="16">
        <v>49</v>
      </c>
      <c r="Q292" s="16">
        <v>45</v>
      </c>
      <c r="R292" s="16">
        <v>36</v>
      </c>
      <c r="S292" s="17">
        <v>3.3300000000000003E-5</v>
      </c>
      <c r="T292" s="17">
        <v>2.0500000000000001E-2</v>
      </c>
      <c r="U292" s="16" t="s">
        <v>2253</v>
      </c>
    </row>
    <row r="293" spans="1:21">
      <c r="A293" s="16" t="s">
        <v>2955</v>
      </c>
      <c r="B293" s="16" t="s">
        <v>3748</v>
      </c>
      <c r="C293" s="16" t="s">
        <v>4042</v>
      </c>
      <c r="D293" s="16">
        <f t="shared" si="4"/>
        <v>2050812</v>
      </c>
      <c r="E293" s="16">
        <v>2051212</v>
      </c>
      <c r="F293" s="16" t="s">
        <v>4065</v>
      </c>
      <c r="G293" s="16">
        <v>400</v>
      </c>
      <c r="H293" s="16">
        <v>316</v>
      </c>
      <c r="I293" s="16">
        <v>361</v>
      </c>
      <c r="J293" s="19" t="s">
        <v>3582</v>
      </c>
      <c r="K293" s="16" t="s">
        <v>3586</v>
      </c>
      <c r="L293" s="16">
        <v>15</v>
      </c>
      <c r="M293" s="16" t="s">
        <v>113</v>
      </c>
      <c r="N293" s="16">
        <v>9</v>
      </c>
      <c r="O293" s="16">
        <v>39</v>
      </c>
      <c r="P293" s="16">
        <v>48</v>
      </c>
      <c r="Q293" s="16">
        <v>45</v>
      </c>
      <c r="R293" s="16">
        <v>36</v>
      </c>
      <c r="S293" s="17">
        <v>3.3300000000000003E-5</v>
      </c>
      <c r="T293" s="17">
        <v>2.0500000000000001E-2</v>
      </c>
      <c r="U293" s="16" t="s">
        <v>2253</v>
      </c>
    </row>
    <row r="294" spans="1:21">
      <c r="A294" s="16" t="s">
        <v>2955</v>
      </c>
      <c r="B294" s="16" t="s">
        <v>3748</v>
      </c>
      <c r="C294" s="16" t="s">
        <v>4042</v>
      </c>
      <c r="D294" s="16">
        <f t="shared" si="4"/>
        <v>2050812</v>
      </c>
      <c r="E294" s="16">
        <v>2051212</v>
      </c>
      <c r="F294" s="16" t="s">
        <v>4065</v>
      </c>
      <c r="G294" s="16">
        <v>400</v>
      </c>
      <c r="H294" s="16">
        <v>321</v>
      </c>
      <c r="I294" s="16">
        <v>380</v>
      </c>
      <c r="J294" s="19" t="s">
        <v>3582</v>
      </c>
      <c r="K294" s="16" t="s">
        <v>3586</v>
      </c>
      <c r="L294" s="16">
        <v>15</v>
      </c>
      <c r="M294" s="16" t="s">
        <v>113</v>
      </c>
      <c r="N294" s="16">
        <v>9</v>
      </c>
      <c r="O294" s="16">
        <v>34</v>
      </c>
      <c r="P294" s="16">
        <v>43</v>
      </c>
      <c r="Q294" s="16">
        <v>45</v>
      </c>
      <c r="R294" s="16">
        <v>36</v>
      </c>
      <c r="S294" s="17">
        <v>3.3300000000000003E-5</v>
      </c>
      <c r="T294" s="17">
        <v>2.0500000000000001E-2</v>
      </c>
      <c r="U294" s="16" t="s">
        <v>2253</v>
      </c>
    </row>
    <row r="295" spans="1:21">
      <c r="A295" s="16" t="s">
        <v>2955</v>
      </c>
      <c r="B295" s="16" t="s">
        <v>3748</v>
      </c>
      <c r="C295" s="16" t="s">
        <v>4042</v>
      </c>
      <c r="D295" s="16">
        <f t="shared" si="4"/>
        <v>2050812</v>
      </c>
      <c r="E295" s="16">
        <v>2051212</v>
      </c>
      <c r="F295" s="16" t="s">
        <v>4065</v>
      </c>
      <c r="G295" s="16">
        <v>400</v>
      </c>
      <c r="H295" s="16">
        <v>329</v>
      </c>
      <c r="I295" s="16">
        <v>380</v>
      </c>
      <c r="J295" s="19" t="s">
        <v>3582</v>
      </c>
      <c r="K295" s="16" t="s">
        <v>3586</v>
      </c>
      <c r="L295" s="16">
        <v>15</v>
      </c>
      <c r="M295" s="16" t="s">
        <v>113</v>
      </c>
      <c r="N295" s="16">
        <v>9</v>
      </c>
      <c r="O295" s="16">
        <v>26</v>
      </c>
      <c r="P295" s="16">
        <v>35</v>
      </c>
      <c r="Q295" s="16">
        <v>45</v>
      </c>
      <c r="R295" s="16">
        <v>36</v>
      </c>
      <c r="S295" s="17">
        <v>3.3300000000000003E-5</v>
      </c>
      <c r="T295" s="17">
        <v>2.0500000000000001E-2</v>
      </c>
      <c r="U295" s="16" t="s">
        <v>2253</v>
      </c>
    </row>
    <row r="296" spans="1:21">
      <c r="A296" s="16" t="s">
        <v>2956</v>
      </c>
      <c r="B296" s="16" t="s">
        <v>3685</v>
      </c>
      <c r="C296" s="16" t="s">
        <v>4069</v>
      </c>
      <c r="D296" s="16">
        <f t="shared" si="4"/>
        <v>10132056</v>
      </c>
      <c r="E296" s="16">
        <v>10132456</v>
      </c>
      <c r="F296" s="16" t="s">
        <v>4066</v>
      </c>
      <c r="G296" s="16">
        <v>400</v>
      </c>
      <c r="H296" s="16">
        <v>176</v>
      </c>
      <c r="I296" s="16">
        <v>237</v>
      </c>
      <c r="J296" s="19" t="s">
        <v>3584</v>
      </c>
      <c r="K296" s="16" t="s">
        <v>3586</v>
      </c>
      <c r="L296" s="16">
        <v>15</v>
      </c>
      <c r="M296" s="16" t="s">
        <v>113</v>
      </c>
      <c r="N296" s="16">
        <v>9</v>
      </c>
      <c r="O296" s="16">
        <v>39</v>
      </c>
      <c r="P296" s="16">
        <v>48</v>
      </c>
      <c r="Q296" s="16">
        <v>185</v>
      </c>
      <c r="R296" s="16">
        <v>176</v>
      </c>
      <c r="S296" s="17">
        <v>2.94E-5</v>
      </c>
      <c r="T296" s="17">
        <v>2.0500000000000001E-2</v>
      </c>
      <c r="U296" s="16" t="s">
        <v>2254</v>
      </c>
    </row>
    <row r="297" spans="1:21">
      <c r="A297" s="16" t="s">
        <v>2957</v>
      </c>
      <c r="B297" s="16" t="s">
        <v>3685</v>
      </c>
      <c r="C297" s="16" t="s">
        <v>4121</v>
      </c>
      <c r="D297" s="16">
        <f t="shared" si="4"/>
        <v>18469</v>
      </c>
      <c r="E297" s="16">
        <v>18869</v>
      </c>
      <c r="F297" s="16" t="s">
        <v>4065</v>
      </c>
      <c r="G297" s="16">
        <v>400</v>
      </c>
      <c r="H297" s="16">
        <v>173</v>
      </c>
      <c r="I297" s="16">
        <v>234</v>
      </c>
      <c r="J297" s="19" t="s">
        <v>3584</v>
      </c>
      <c r="K297" s="16" t="s">
        <v>3586</v>
      </c>
      <c r="L297" s="16">
        <v>15</v>
      </c>
      <c r="M297" s="16" t="s">
        <v>113</v>
      </c>
      <c r="N297" s="16">
        <v>9</v>
      </c>
      <c r="O297" s="16">
        <v>73</v>
      </c>
      <c r="P297" s="16">
        <v>82</v>
      </c>
      <c r="Q297" s="16">
        <v>154</v>
      </c>
      <c r="R297" s="16">
        <v>145</v>
      </c>
      <c r="S297" s="17">
        <v>2.94E-5</v>
      </c>
      <c r="T297" s="17">
        <v>2.0500000000000001E-2</v>
      </c>
      <c r="U297" s="16" t="s">
        <v>2254</v>
      </c>
    </row>
    <row r="298" spans="1:21">
      <c r="A298" s="16" t="s">
        <v>2734</v>
      </c>
      <c r="B298" s="16" t="s">
        <v>3685</v>
      </c>
      <c r="C298" s="16" t="s">
        <v>4054</v>
      </c>
      <c r="D298" s="16">
        <f t="shared" si="4"/>
        <v>24607</v>
      </c>
      <c r="E298" s="16">
        <v>25007</v>
      </c>
      <c r="F298" s="16" t="s">
        <v>4066</v>
      </c>
      <c r="G298" s="16">
        <v>400</v>
      </c>
      <c r="H298" s="16">
        <v>1</v>
      </c>
      <c r="I298" s="16">
        <v>215</v>
      </c>
      <c r="J298" s="19" t="s">
        <v>3582</v>
      </c>
      <c r="K298" s="16" t="s">
        <v>3586</v>
      </c>
      <c r="L298" s="16">
        <v>16</v>
      </c>
      <c r="M298" s="16" t="s">
        <v>114</v>
      </c>
      <c r="N298" s="16">
        <v>11</v>
      </c>
      <c r="O298" s="16">
        <v>49</v>
      </c>
      <c r="P298" s="16">
        <v>60</v>
      </c>
      <c r="Q298" s="16">
        <v>350</v>
      </c>
      <c r="R298" s="16">
        <v>339</v>
      </c>
      <c r="S298" s="17">
        <v>9.8500000000000006E-6</v>
      </c>
      <c r="T298" s="17">
        <v>9.0600000000000001E-4</v>
      </c>
      <c r="U298" s="16" t="s">
        <v>2255</v>
      </c>
    </row>
    <row r="299" spans="1:21">
      <c r="A299" s="16" t="s">
        <v>2734</v>
      </c>
      <c r="B299" s="16" t="s">
        <v>3685</v>
      </c>
      <c r="C299" s="16" t="s">
        <v>4054</v>
      </c>
      <c r="D299" s="16">
        <f t="shared" si="4"/>
        <v>24607</v>
      </c>
      <c r="E299" s="16">
        <v>25007</v>
      </c>
      <c r="F299" s="16" t="s">
        <v>4066</v>
      </c>
      <c r="G299" s="16">
        <v>400</v>
      </c>
      <c r="H299" s="16">
        <v>17</v>
      </c>
      <c r="I299" s="16">
        <v>215</v>
      </c>
      <c r="J299" s="19" t="s">
        <v>3582</v>
      </c>
      <c r="K299" s="16" t="s">
        <v>3586</v>
      </c>
      <c r="L299" s="16">
        <v>16</v>
      </c>
      <c r="M299" s="16" t="s">
        <v>114</v>
      </c>
      <c r="N299" s="16">
        <v>11</v>
      </c>
      <c r="O299" s="16">
        <v>33</v>
      </c>
      <c r="P299" s="16">
        <v>44</v>
      </c>
      <c r="Q299" s="16">
        <v>350</v>
      </c>
      <c r="R299" s="16">
        <v>339</v>
      </c>
      <c r="S299" s="17">
        <v>9.8500000000000006E-6</v>
      </c>
      <c r="T299" s="17">
        <v>9.0600000000000001E-4</v>
      </c>
      <c r="U299" s="16" t="s">
        <v>2255</v>
      </c>
    </row>
    <row r="300" spans="1:21">
      <c r="A300" s="16" t="s">
        <v>2734</v>
      </c>
      <c r="B300" s="16" t="s">
        <v>3685</v>
      </c>
      <c r="C300" s="16" t="s">
        <v>4054</v>
      </c>
      <c r="D300" s="16">
        <f t="shared" si="4"/>
        <v>24607</v>
      </c>
      <c r="E300" s="16">
        <v>25007</v>
      </c>
      <c r="F300" s="16" t="s">
        <v>4066</v>
      </c>
      <c r="G300" s="16">
        <v>400</v>
      </c>
      <c r="H300" s="16">
        <v>20</v>
      </c>
      <c r="I300" s="16">
        <v>216</v>
      </c>
      <c r="J300" s="19" t="s">
        <v>3582</v>
      </c>
      <c r="K300" s="16" t="s">
        <v>3586</v>
      </c>
      <c r="L300" s="16">
        <v>16</v>
      </c>
      <c r="M300" s="16" t="s">
        <v>114</v>
      </c>
      <c r="N300" s="16">
        <v>11</v>
      </c>
      <c r="O300" s="16">
        <v>30</v>
      </c>
      <c r="P300" s="16">
        <v>41</v>
      </c>
      <c r="Q300" s="16">
        <v>350</v>
      </c>
      <c r="R300" s="16">
        <v>339</v>
      </c>
      <c r="S300" s="17">
        <v>9.8500000000000006E-6</v>
      </c>
      <c r="T300" s="17">
        <v>9.0600000000000001E-4</v>
      </c>
      <c r="U300" s="16" t="s">
        <v>2255</v>
      </c>
    </row>
    <row r="301" spans="1:21">
      <c r="A301" s="16" t="s">
        <v>2734</v>
      </c>
      <c r="B301" s="16" t="s">
        <v>3685</v>
      </c>
      <c r="C301" s="16" t="s">
        <v>4054</v>
      </c>
      <c r="D301" s="16">
        <f t="shared" si="4"/>
        <v>24607</v>
      </c>
      <c r="E301" s="16">
        <v>25007</v>
      </c>
      <c r="F301" s="16" t="s">
        <v>4066</v>
      </c>
      <c r="G301" s="16">
        <v>400</v>
      </c>
      <c r="H301" s="16">
        <v>32</v>
      </c>
      <c r="I301" s="16">
        <v>195</v>
      </c>
      <c r="J301" s="19" t="s">
        <v>3582</v>
      </c>
      <c r="K301" s="16" t="s">
        <v>3586</v>
      </c>
      <c r="L301" s="16">
        <v>16</v>
      </c>
      <c r="M301" s="16" t="s">
        <v>114</v>
      </c>
      <c r="N301" s="16">
        <v>11</v>
      </c>
      <c r="O301" s="16">
        <v>18</v>
      </c>
      <c r="P301" s="16">
        <v>29</v>
      </c>
      <c r="Q301" s="16">
        <v>350</v>
      </c>
      <c r="R301" s="16">
        <v>339</v>
      </c>
      <c r="S301" s="17">
        <v>9.8500000000000006E-6</v>
      </c>
      <c r="T301" s="17">
        <v>9.0600000000000001E-4</v>
      </c>
      <c r="U301" s="16" t="s">
        <v>2255</v>
      </c>
    </row>
    <row r="302" spans="1:21">
      <c r="A302" s="16" t="s">
        <v>2735</v>
      </c>
      <c r="B302" s="16" t="s">
        <v>3685</v>
      </c>
      <c r="C302" s="16" t="s">
        <v>4075</v>
      </c>
      <c r="D302" s="16">
        <f t="shared" si="4"/>
        <v>3026564</v>
      </c>
      <c r="E302" s="16">
        <v>3026964</v>
      </c>
      <c r="F302" s="16" t="s">
        <v>4065</v>
      </c>
      <c r="G302" s="16">
        <v>400</v>
      </c>
      <c r="H302" s="16">
        <v>171</v>
      </c>
      <c r="I302" s="16">
        <v>369</v>
      </c>
      <c r="J302" s="19" t="s">
        <v>3584</v>
      </c>
      <c r="K302" s="16" t="s">
        <v>3586</v>
      </c>
      <c r="L302" s="16">
        <v>16</v>
      </c>
      <c r="M302" s="16" t="s">
        <v>114</v>
      </c>
      <c r="N302" s="16">
        <v>11</v>
      </c>
      <c r="O302" s="16">
        <v>40</v>
      </c>
      <c r="P302" s="16">
        <v>51</v>
      </c>
      <c r="Q302" s="16">
        <v>189</v>
      </c>
      <c r="R302" s="16">
        <v>178</v>
      </c>
      <c r="S302" s="17">
        <v>3.2099999999999998E-7</v>
      </c>
      <c r="T302" s="17">
        <v>5.1600000000000001E-5</v>
      </c>
      <c r="U302" s="16" t="s">
        <v>2256</v>
      </c>
    </row>
    <row r="303" spans="1:21">
      <c r="A303" s="16" t="s">
        <v>2736</v>
      </c>
      <c r="B303" s="16" t="s">
        <v>3685</v>
      </c>
      <c r="C303" s="16" t="s">
        <v>4080</v>
      </c>
      <c r="D303" s="16">
        <f t="shared" si="4"/>
        <v>42771</v>
      </c>
      <c r="E303" s="16">
        <v>43171</v>
      </c>
      <c r="F303" s="16" t="s">
        <v>4065</v>
      </c>
      <c r="G303" s="16">
        <v>400</v>
      </c>
      <c r="H303" s="16">
        <v>170</v>
      </c>
      <c r="I303" s="16">
        <v>377</v>
      </c>
      <c r="J303" s="19" t="s">
        <v>3584</v>
      </c>
      <c r="K303" s="16" t="s">
        <v>3586</v>
      </c>
      <c r="L303" s="16">
        <v>16</v>
      </c>
      <c r="M303" s="16" t="s">
        <v>114</v>
      </c>
      <c r="N303" s="16">
        <v>11</v>
      </c>
      <c r="O303" s="16">
        <v>57</v>
      </c>
      <c r="P303" s="16">
        <v>68</v>
      </c>
      <c r="Q303" s="16">
        <v>173</v>
      </c>
      <c r="R303" s="16">
        <v>162</v>
      </c>
      <c r="S303" s="17">
        <v>3.2099999999999998E-7</v>
      </c>
      <c r="T303" s="17">
        <v>5.1600000000000001E-5</v>
      </c>
      <c r="U303" s="16" t="s">
        <v>2256</v>
      </c>
    </row>
    <row r="304" spans="1:21">
      <c r="A304" s="16" t="s">
        <v>2737</v>
      </c>
      <c r="B304" s="16" t="s">
        <v>3685</v>
      </c>
      <c r="C304" s="16" t="s">
        <v>4075</v>
      </c>
      <c r="D304" s="16">
        <f t="shared" si="4"/>
        <v>2577063</v>
      </c>
      <c r="E304" s="16">
        <v>2577463</v>
      </c>
      <c r="F304" s="16" t="s">
        <v>4066</v>
      </c>
      <c r="G304" s="16">
        <v>400</v>
      </c>
      <c r="H304" s="16">
        <v>171</v>
      </c>
      <c r="I304" s="16">
        <v>370</v>
      </c>
      <c r="J304" s="19" t="s">
        <v>3584</v>
      </c>
      <c r="K304" s="16" t="s">
        <v>3586</v>
      </c>
      <c r="L304" s="16">
        <v>16</v>
      </c>
      <c r="M304" s="16" t="s">
        <v>114</v>
      </c>
      <c r="N304" s="16">
        <v>11</v>
      </c>
      <c r="O304" s="16">
        <v>40</v>
      </c>
      <c r="P304" s="16">
        <v>51</v>
      </c>
      <c r="Q304" s="16">
        <v>189</v>
      </c>
      <c r="R304" s="16">
        <v>178</v>
      </c>
      <c r="S304" s="17">
        <v>3.2099999999999998E-7</v>
      </c>
      <c r="T304" s="17">
        <v>5.1600000000000001E-5</v>
      </c>
      <c r="U304" s="16" t="s">
        <v>2256</v>
      </c>
    </row>
    <row r="305" spans="1:21">
      <c r="A305" s="16" t="s">
        <v>2738</v>
      </c>
      <c r="B305" s="16" t="s">
        <v>3685</v>
      </c>
      <c r="C305" s="16" t="s">
        <v>4075</v>
      </c>
      <c r="D305" s="16">
        <f t="shared" si="4"/>
        <v>2642640</v>
      </c>
      <c r="E305" s="16">
        <v>2643040</v>
      </c>
      <c r="F305" s="16" t="s">
        <v>4065</v>
      </c>
      <c r="G305" s="16">
        <v>400</v>
      </c>
      <c r="H305" s="16">
        <v>170</v>
      </c>
      <c r="I305" s="16">
        <v>369</v>
      </c>
      <c r="J305" s="19" t="s">
        <v>3584</v>
      </c>
      <c r="K305" s="16" t="s">
        <v>3586</v>
      </c>
      <c r="L305" s="16">
        <v>16</v>
      </c>
      <c r="M305" s="16" t="s">
        <v>114</v>
      </c>
      <c r="N305" s="16">
        <v>11</v>
      </c>
      <c r="O305" s="16">
        <v>40</v>
      </c>
      <c r="P305" s="16">
        <v>51</v>
      </c>
      <c r="Q305" s="16">
        <v>190</v>
      </c>
      <c r="R305" s="16">
        <v>179</v>
      </c>
      <c r="S305" s="17">
        <v>3.2099999999999998E-7</v>
      </c>
      <c r="T305" s="17">
        <v>5.1600000000000001E-5</v>
      </c>
      <c r="U305" s="16" t="s">
        <v>2256</v>
      </c>
    </row>
    <row r="306" spans="1:21">
      <c r="A306" s="16" t="s">
        <v>2739</v>
      </c>
      <c r="B306" s="16" t="s">
        <v>3685</v>
      </c>
      <c r="C306" s="16" t="s">
        <v>4070</v>
      </c>
      <c r="D306" s="16">
        <f t="shared" si="4"/>
        <v>2042110</v>
      </c>
      <c r="E306" s="16">
        <v>2042510</v>
      </c>
      <c r="F306" s="16" t="s">
        <v>4065</v>
      </c>
      <c r="G306" s="16">
        <v>400</v>
      </c>
      <c r="H306" s="16">
        <v>171</v>
      </c>
      <c r="I306" s="16">
        <v>369</v>
      </c>
      <c r="J306" s="19" t="s">
        <v>3584</v>
      </c>
      <c r="K306" s="16" t="s">
        <v>3586</v>
      </c>
      <c r="L306" s="16">
        <v>16</v>
      </c>
      <c r="M306" s="16" t="s">
        <v>114</v>
      </c>
      <c r="N306" s="16">
        <v>11</v>
      </c>
      <c r="O306" s="16">
        <v>38</v>
      </c>
      <c r="P306" s="16">
        <v>49</v>
      </c>
      <c r="Q306" s="16">
        <v>191</v>
      </c>
      <c r="R306" s="16">
        <v>180</v>
      </c>
      <c r="S306" s="17">
        <v>3.2099999999999998E-7</v>
      </c>
      <c r="T306" s="17">
        <v>5.1600000000000001E-5</v>
      </c>
      <c r="U306" s="16" t="s">
        <v>2256</v>
      </c>
    </row>
    <row r="307" spans="1:21">
      <c r="A307" s="16" t="s">
        <v>2740</v>
      </c>
      <c r="B307" s="16" t="s">
        <v>3685</v>
      </c>
      <c r="C307" s="16" t="s">
        <v>4072</v>
      </c>
      <c r="D307" s="16">
        <f t="shared" si="4"/>
        <v>10377326</v>
      </c>
      <c r="E307" s="16">
        <v>10377726</v>
      </c>
      <c r="F307" s="16" t="s">
        <v>4065</v>
      </c>
      <c r="G307" s="16">
        <v>400</v>
      </c>
      <c r="H307" s="16">
        <v>170</v>
      </c>
      <c r="I307" s="16">
        <v>369</v>
      </c>
      <c r="J307" s="19" t="s">
        <v>3584</v>
      </c>
      <c r="K307" s="16" t="s">
        <v>3586</v>
      </c>
      <c r="L307" s="16">
        <v>16</v>
      </c>
      <c r="M307" s="16" t="s">
        <v>114</v>
      </c>
      <c r="N307" s="16">
        <v>11</v>
      </c>
      <c r="O307" s="16">
        <v>35</v>
      </c>
      <c r="P307" s="16">
        <v>46</v>
      </c>
      <c r="Q307" s="16">
        <v>195</v>
      </c>
      <c r="R307" s="16">
        <v>184</v>
      </c>
      <c r="S307" s="17">
        <v>3.2099999999999998E-7</v>
      </c>
      <c r="T307" s="17">
        <v>5.1600000000000001E-5</v>
      </c>
      <c r="U307" s="16" t="s">
        <v>2256</v>
      </c>
    </row>
    <row r="308" spans="1:21">
      <c r="A308" s="16" t="s">
        <v>2741</v>
      </c>
      <c r="B308" s="16" t="s">
        <v>3685</v>
      </c>
      <c r="C308" s="16" t="s">
        <v>4068</v>
      </c>
      <c r="D308" s="16">
        <f t="shared" si="4"/>
        <v>8025734</v>
      </c>
      <c r="E308" s="16">
        <v>8026134</v>
      </c>
      <c r="F308" s="16" t="s">
        <v>4065</v>
      </c>
      <c r="G308" s="16">
        <v>400</v>
      </c>
      <c r="H308" s="16">
        <v>170</v>
      </c>
      <c r="I308" s="16">
        <v>377</v>
      </c>
      <c r="J308" s="19" t="s">
        <v>3584</v>
      </c>
      <c r="K308" s="16" t="s">
        <v>3586</v>
      </c>
      <c r="L308" s="16">
        <v>16</v>
      </c>
      <c r="M308" s="16" t="s">
        <v>114</v>
      </c>
      <c r="N308" s="16">
        <v>11</v>
      </c>
      <c r="O308" s="16">
        <v>34</v>
      </c>
      <c r="P308" s="16">
        <v>45</v>
      </c>
      <c r="Q308" s="16">
        <v>196</v>
      </c>
      <c r="R308" s="16">
        <v>185</v>
      </c>
      <c r="S308" s="17">
        <v>3.2099999999999998E-7</v>
      </c>
      <c r="T308" s="17">
        <v>5.1600000000000001E-5</v>
      </c>
      <c r="U308" s="16" t="s">
        <v>2256</v>
      </c>
    </row>
    <row r="309" spans="1:21">
      <c r="A309" s="16" t="s">
        <v>2742</v>
      </c>
      <c r="B309" s="16" t="s">
        <v>3685</v>
      </c>
      <c r="C309" s="16" t="s">
        <v>4068</v>
      </c>
      <c r="D309" s="16">
        <f t="shared" si="4"/>
        <v>399738</v>
      </c>
      <c r="E309" s="16">
        <v>400138</v>
      </c>
      <c r="F309" s="16" t="s">
        <v>4066</v>
      </c>
      <c r="G309" s="16">
        <v>400</v>
      </c>
      <c r="H309" s="16">
        <v>171</v>
      </c>
      <c r="I309" s="16">
        <v>370</v>
      </c>
      <c r="J309" s="19" t="s">
        <v>3584</v>
      </c>
      <c r="K309" s="16" t="s">
        <v>3586</v>
      </c>
      <c r="L309" s="16">
        <v>16</v>
      </c>
      <c r="M309" s="16" t="s">
        <v>114</v>
      </c>
      <c r="N309" s="16">
        <v>11</v>
      </c>
      <c r="O309" s="16">
        <v>34</v>
      </c>
      <c r="P309" s="16">
        <v>45</v>
      </c>
      <c r="Q309" s="16">
        <v>195</v>
      </c>
      <c r="R309" s="16">
        <v>184</v>
      </c>
      <c r="S309" s="17">
        <v>3.2099999999999998E-7</v>
      </c>
      <c r="T309" s="17">
        <v>5.1600000000000001E-5</v>
      </c>
      <c r="U309" s="16" t="s">
        <v>2256</v>
      </c>
    </row>
    <row r="310" spans="1:21">
      <c r="A310" s="16" t="s">
        <v>2743</v>
      </c>
      <c r="B310" s="16" t="s">
        <v>3685</v>
      </c>
      <c r="C310" s="16" t="s">
        <v>4075</v>
      </c>
      <c r="D310" s="16">
        <f t="shared" si="4"/>
        <v>1083087</v>
      </c>
      <c r="E310" s="16">
        <v>1083487</v>
      </c>
      <c r="F310" s="16" t="s">
        <v>4066</v>
      </c>
      <c r="G310" s="16">
        <v>400</v>
      </c>
      <c r="H310" s="16">
        <v>156</v>
      </c>
      <c r="I310" s="16">
        <v>371</v>
      </c>
      <c r="J310" s="19" t="s">
        <v>3584</v>
      </c>
      <c r="K310" s="16" t="s">
        <v>3586</v>
      </c>
      <c r="L310" s="16">
        <v>16</v>
      </c>
      <c r="M310" s="16" t="s">
        <v>114</v>
      </c>
      <c r="N310" s="16">
        <v>11</v>
      </c>
      <c r="O310" s="16">
        <v>56</v>
      </c>
      <c r="P310" s="16">
        <v>67</v>
      </c>
      <c r="Q310" s="16">
        <v>188</v>
      </c>
      <c r="R310" s="16">
        <v>177</v>
      </c>
      <c r="S310" s="17">
        <v>8.67E-6</v>
      </c>
      <c r="T310" s="17">
        <v>9.0600000000000001E-4</v>
      </c>
      <c r="U310" s="16" t="s">
        <v>2257</v>
      </c>
    </row>
    <row r="311" spans="1:21">
      <c r="A311" s="16" t="s">
        <v>2744</v>
      </c>
      <c r="B311" s="16" t="s">
        <v>3685</v>
      </c>
      <c r="C311" s="16" t="s">
        <v>4080</v>
      </c>
      <c r="D311" s="16">
        <f t="shared" si="4"/>
        <v>132698</v>
      </c>
      <c r="E311" s="16">
        <v>133098</v>
      </c>
      <c r="F311" s="16" t="s">
        <v>4066</v>
      </c>
      <c r="G311" s="16">
        <v>400</v>
      </c>
      <c r="H311" s="16">
        <v>171</v>
      </c>
      <c r="I311" s="16">
        <v>378</v>
      </c>
      <c r="J311" s="19" t="s">
        <v>3584</v>
      </c>
      <c r="K311" s="16" t="s">
        <v>3586</v>
      </c>
      <c r="L311" s="16">
        <v>16</v>
      </c>
      <c r="M311" s="16" t="s">
        <v>114</v>
      </c>
      <c r="N311" s="16">
        <v>11</v>
      </c>
      <c r="O311" s="16">
        <v>57</v>
      </c>
      <c r="P311" s="16">
        <v>68</v>
      </c>
      <c r="Q311" s="16">
        <v>172</v>
      </c>
      <c r="R311" s="16">
        <v>161</v>
      </c>
      <c r="S311" s="17">
        <v>3.2099999999999998E-7</v>
      </c>
      <c r="T311" s="17">
        <v>5.1600000000000001E-5</v>
      </c>
      <c r="U311" s="16" t="s">
        <v>2256</v>
      </c>
    </row>
    <row r="312" spans="1:21">
      <c r="A312" s="16" t="s">
        <v>2745</v>
      </c>
      <c r="B312" s="16" t="s">
        <v>3685</v>
      </c>
      <c r="C312" s="16" t="s">
        <v>4070</v>
      </c>
      <c r="D312" s="16">
        <f t="shared" si="4"/>
        <v>2521684</v>
      </c>
      <c r="E312" s="16">
        <v>2522084</v>
      </c>
      <c r="F312" s="16" t="s">
        <v>4065</v>
      </c>
      <c r="G312" s="16">
        <v>400</v>
      </c>
      <c r="H312" s="16">
        <v>171</v>
      </c>
      <c r="I312" s="16">
        <v>369</v>
      </c>
      <c r="J312" s="19" t="s">
        <v>3584</v>
      </c>
      <c r="K312" s="16" t="s">
        <v>3586</v>
      </c>
      <c r="L312" s="16">
        <v>16</v>
      </c>
      <c r="M312" s="16" t="s">
        <v>114</v>
      </c>
      <c r="N312" s="16">
        <v>11</v>
      </c>
      <c r="O312" s="16">
        <v>38</v>
      </c>
      <c r="P312" s="16">
        <v>49</v>
      </c>
      <c r="Q312" s="16">
        <v>191</v>
      </c>
      <c r="R312" s="16">
        <v>180</v>
      </c>
      <c r="S312" s="17">
        <v>3.2099999999999998E-7</v>
      </c>
      <c r="T312" s="17">
        <v>5.1600000000000001E-5</v>
      </c>
      <c r="U312" s="16" t="s">
        <v>2256</v>
      </c>
    </row>
    <row r="313" spans="1:21">
      <c r="A313" s="16" t="s">
        <v>2746</v>
      </c>
      <c r="B313" s="16" t="s">
        <v>3685</v>
      </c>
      <c r="C313" s="16" t="s">
        <v>4072</v>
      </c>
      <c r="D313" s="16">
        <f t="shared" si="4"/>
        <v>3989335</v>
      </c>
      <c r="E313" s="16">
        <v>3989735</v>
      </c>
      <c r="F313" s="16" t="s">
        <v>4066</v>
      </c>
      <c r="G313" s="16">
        <v>400</v>
      </c>
      <c r="H313" s="16">
        <v>174</v>
      </c>
      <c r="I313" s="16">
        <v>370</v>
      </c>
      <c r="J313" s="19" t="s">
        <v>3584</v>
      </c>
      <c r="K313" s="16" t="s">
        <v>3586</v>
      </c>
      <c r="L313" s="16">
        <v>16</v>
      </c>
      <c r="M313" s="16" t="s">
        <v>114</v>
      </c>
      <c r="N313" s="16">
        <v>11</v>
      </c>
      <c r="O313" s="16">
        <v>32</v>
      </c>
      <c r="P313" s="16">
        <v>43</v>
      </c>
      <c r="Q313" s="16">
        <v>194</v>
      </c>
      <c r="R313" s="16">
        <v>183</v>
      </c>
      <c r="S313" s="17">
        <v>3.2099999999999998E-7</v>
      </c>
      <c r="T313" s="17">
        <v>5.1600000000000001E-5</v>
      </c>
      <c r="U313" s="16" t="s">
        <v>2256</v>
      </c>
    </row>
    <row r="314" spans="1:21">
      <c r="A314" s="16" t="s">
        <v>2747</v>
      </c>
      <c r="B314" s="16" t="s">
        <v>3685</v>
      </c>
      <c r="C314" s="16" t="s">
        <v>4074</v>
      </c>
      <c r="D314" s="16">
        <f t="shared" si="4"/>
        <v>1438154</v>
      </c>
      <c r="E314" s="16">
        <v>1438554</v>
      </c>
      <c r="F314" s="16" t="s">
        <v>4066</v>
      </c>
      <c r="G314" s="16">
        <v>400</v>
      </c>
      <c r="H314" s="16">
        <v>170</v>
      </c>
      <c r="I314" s="16">
        <v>370</v>
      </c>
      <c r="J314" s="19" t="s">
        <v>3584</v>
      </c>
      <c r="K314" s="16" t="s">
        <v>3586</v>
      </c>
      <c r="L314" s="16">
        <v>16</v>
      </c>
      <c r="M314" s="16" t="s">
        <v>114</v>
      </c>
      <c r="N314" s="16">
        <v>11</v>
      </c>
      <c r="O314" s="16">
        <v>37</v>
      </c>
      <c r="P314" s="16">
        <v>48</v>
      </c>
      <c r="Q314" s="16">
        <v>193</v>
      </c>
      <c r="R314" s="16">
        <v>182</v>
      </c>
      <c r="S314" s="17">
        <v>3.2099999999999998E-7</v>
      </c>
      <c r="T314" s="17">
        <v>5.1600000000000001E-5</v>
      </c>
      <c r="U314" s="16" t="s">
        <v>2256</v>
      </c>
    </row>
    <row r="315" spans="1:21">
      <c r="A315" s="16" t="s">
        <v>2748</v>
      </c>
      <c r="B315" s="16" t="s">
        <v>3685</v>
      </c>
      <c r="C315" s="16" t="s">
        <v>4077</v>
      </c>
      <c r="D315" s="16">
        <f t="shared" si="4"/>
        <v>1973816</v>
      </c>
      <c r="E315" s="16">
        <v>1974216</v>
      </c>
      <c r="F315" s="16" t="s">
        <v>4066</v>
      </c>
      <c r="G315" s="16">
        <v>400</v>
      </c>
      <c r="H315" s="16">
        <v>156</v>
      </c>
      <c r="I315" s="16">
        <v>371</v>
      </c>
      <c r="J315" s="19" t="s">
        <v>3584</v>
      </c>
      <c r="K315" s="16" t="s">
        <v>3586</v>
      </c>
      <c r="L315" s="16">
        <v>16</v>
      </c>
      <c r="M315" s="16" t="s">
        <v>114</v>
      </c>
      <c r="N315" s="16">
        <v>11</v>
      </c>
      <c r="O315" s="16">
        <v>59</v>
      </c>
      <c r="P315" s="16">
        <v>70</v>
      </c>
      <c r="Q315" s="16">
        <v>185</v>
      </c>
      <c r="R315" s="16">
        <v>174</v>
      </c>
      <c r="S315" s="17">
        <v>8.67E-6</v>
      </c>
      <c r="T315" s="17">
        <v>9.0600000000000001E-4</v>
      </c>
      <c r="U315" s="16" t="s">
        <v>2257</v>
      </c>
    </row>
    <row r="316" spans="1:21">
      <c r="A316" s="16" t="s">
        <v>2749</v>
      </c>
      <c r="B316" s="16" t="s">
        <v>3685</v>
      </c>
      <c r="C316" s="16" t="s">
        <v>4072</v>
      </c>
      <c r="D316" s="16">
        <f t="shared" si="4"/>
        <v>4524040</v>
      </c>
      <c r="E316" s="16">
        <v>4524440</v>
      </c>
      <c r="F316" s="16" t="s">
        <v>4066</v>
      </c>
      <c r="G316" s="16">
        <v>400</v>
      </c>
      <c r="H316" s="16">
        <v>171</v>
      </c>
      <c r="I316" s="16">
        <v>370</v>
      </c>
      <c r="J316" s="19" t="s">
        <v>3584</v>
      </c>
      <c r="K316" s="16" t="s">
        <v>3586</v>
      </c>
      <c r="L316" s="16">
        <v>16</v>
      </c>
      <c r="M316" s="16" t="s">
        <v>114</v>
      </c>
      <c r="N316" s="16">
        <v>11</v>
      </c>
      <c r="O316" s="16">
        <v>35</v>
      </c>
      <c r="P316" s="16">
        <v>46</v>
      </c>
      <c r="Q316" s="16">
        <v>194</v>
      </c>
      <c r="R316" s="16">
        <v>183</v>
      </c>
      <c r="S316" s="17">
        <v>3.2099999999999998E-7</v>
      </c>
      <c r="T316" s="17">
        <v>5.1600000000000001E-5</v>
      </c>
      <c r="U316" s="16" t="s">
        <v>2256</v>
      </c>
    </row>
    <row r="317" spans="1:21">
      <c r="A317" s="16" t="s">
        <v>2750</v>
      </c>
      <c r="B317" s="16" t="s">
        <v>3685</v>
      </c>
      <c r="C317" s="16" t="s">
        <v>4068</v>
      </c>
      <c r="D317" s="16">
        <f t="shared" si="4"/>
        <v>6835464</v>
      </c>
      <c r="E317" s="16">
        <v>6835864</v>
      </c>
      <c r="F317" s="16" t="s">
        <v>4065</v>
      </c>
      <c r="G317" s="16">
        <v>400</v>
      </c>
      <c r="H317" s="16">
        <v>170</v>
      </c>
      <c r="I317" s="16">
        <v>369</v>
      </c>
      <c r="J317" s="19" t="s">
        <v>3584</v>
      </c>
      <c r="K317" s="16" t="s">
        <v>3586</v>
      </c>
      <c r="L317" s="16">
        <v>16</v>
      </c>
      <c r="M317" s="16" t="s">
        <v>114</v>
      </c>
      <c r="N317" s="16">
        <v>11</v>
      </c>
      <c r="O317" s="16">
        <v>34</v>
      </c>
      <c r="P317" s="16">
        <v>45</v>
      </c>
      <c r="Q317" s="16">
        <v>196</v>
      </c>
      <c r="R317" s="16">
        <v>185</v>
      </c>
      <c r="S317" s="17">
        <v>3.2099999999999998E-7</v>
      </c>
      <c r="T317" s="17">
        <v>5.1600000000000001E-5</v>
      </c>
      <c r="U317" s="16" t="s">
        <v>2256</v>
      </c>
    </row>
    <row r="318" spans="1:21">
      <c r="A318" s="16" t="s">
        <v>2751</v>
      </c>
      <c r="B318" s="16" t="s">
        <v>3685</v>
      </c>
      <c r="C318" s="16" t="s">
        <v>4077</v>
      </c>
      <c r="D318" s="16">
        <f t="shared" si="4"/>
        <v>216250</v>
      </c>
      <c r="E318" s="16">
        <v>216650</v>
      </c>
      <c r="F318" s="16" t="s">
        <v>4066</v>
      </c>
      <c r="G318" s="16">
        <v>400</v>
      </c>
      <c r="H318" s="16">
        <v>167</v>
      </c>
      <c r="I318" s="16">
        <v>229</v>
      </c>
      <c r="J318" s="19" t="s">
        <v>3584</v>
      </c>
      <c r="K318" s="16" t="s">
        <v>3586</v>
      </c>
      <c r="L318" s="16">
        <v>16</v>
      </c>
      <c r="M318" s="16" t="s">
        <v>114</v>
      </c>
      <c r="N318" s="16">
        <v>11</v>
      </c>
      <c r="O318" s="16">
        <v>59</v>
      </c>
      <c r="P318" s="16">
        <v>70</v>
      </c>
      <c r="Q318" s="16">
        <v>174</v>
      </c>
      <c r="R318" s="16">
        <v>163</v>
      </c>
      <c r="S318" s="17">
        <v>8.67E-6</v>
      </c>
      <c r="T318" s="17">
        <v>9.0600000000000001E-4</v>
      </c>
      <c r="U318" s="16" t="s">
        <v>2257</v>
      </c>
    </row>
    <row r="319" spans="1:21">
      <c r="A319" s="16" t="s">
        <v>2752</v>
      </c>
      <c r="B319" s="16" t="s">
        <v>3685</v>
      </c>
      <c r="C319" s="16" t="s">
        <v>4069</v>
      </c>
      <c r="D319" s="16">
        <f t="shared" si="4"/>
        <v>8021235</v>
      </c>
      <c r="E319" s="16">
        <v>8021635</v>
      </c>
      <c r="F319" s="16" t="s">
        <v>4065</v>
      </c>
      <c r="G319" s="16">
        <v>400</v>
      </c>
      <c r="H319" s="16">
        <v>155</v>
      </c>
      <c r="I319" s="16">
        <v>370</v>
      </c>
      <c r="J319" s="19" t="s">
        <v>3584</v>
      </c>
      <c r="K319" s="16" t="s">
        <v>3586</v>
      </c>
      <c r="L319" s="16">
        <v>16</v>
      </c>
      <c r="M319" s="16" t="s">
        <v>114</v>
      </c>
      <c r="N319" s="16">
        <v>11</v>
      </c>
      <c r="O319" s="16">
        <v>49</v>
      </c>
      <c r="P319" s="16">
        <v>60</v>
      </c>
      <c r="Q319" s="16">
        <v>196</v>
      </c>
      <c r="R319" s="16">
        <v>185</v>
      </c>
      <c r="S319" s="17">
        <v>8.67E-6</v>
      </c>
      <c r="T319" s="17">
        <v>9.0600000000000001E-4</v>
      </c>
      <c r="U319" s="16" t="s">
        <v>2257</v>
      </c>
    </row>
    <row r="320" spans="1:21">
      <c r="A320" s="16" t="s">
        <v>2753</v>
      </c>
      <c r="B320" s="16" t="s">
        <v>3685</v>
      </c>
      <c r="C320" s="16" t="s">
        <v>4073</v>
      </c>
      <c r="D320" s="16">
        <f t="shared" si="4"/>
        <v>848321</v>
      </c>
      <c r="E320" s="16">
        <v>848721</v>
      </c>
      <c r="F320" s="16" t="s">
        <v>4066</v>
      </c>
      <c r="G320" s="16">
        <v>400</v>
      </c>
      <c r="H320" s="16">
        <v>171</v>
      </c>
      <c r="I320" s="16">
        <v>370</v>
      </c>
      <c r="J320" s="19" t="s">
        <v>3584</v>
      </c>
      <c r="K320" s="16" t="s">
        <v>3586</v>
      </c>
      <c r="L320" s="16">
        <v>16</v>
      </c>
      <c r="M320" s="16" t="s">
        <v>114</v>
      </c>
      <c r="N320" s="16">
        <v>11</v>
      </c>
      <c r="O320" s="16">
        <v>36</v>
      </c>
      <c r="P320" s="16">
        <v>47</v>
      </c>
      <c r="Q320" s="16">
        <v>193</v>
      </c>
      <c r="R320" s="16">
        <v>182</v>
      </c>
      <c r="S320" s="17">
        <v>3.2099999999999998E-7</v>
      </c>
      <c r="T320" s="17">
        <v>5.1600000000000001E-5</v>
      </c>
      <c r="U320" s="16" t="s">
        <v>2256</v>
      </c>
    </row>
    <row r="321" spans="1:21">
      <c r="A321" s="16" t="s">
        <v>2754</v>
      </c>
      <c r="B321" s="16" t="s">
        <v>3685</v>
      </c>
      <c r="C321" s="16" t="s">
        <v>4072</v>
      </c>
      <c r="D321" s="16">
        <f t="shared" si="4"/>
        <v>1153038</v>
      </c>
      <c r="E321" s="16">
        <v>1153438</v>
      </c>
      <c r="F321" s="16" t="s">
        <v>4065</v>
      </c>
      <c r="G321" s="16">
        <v>400</v>
      </c>
      <c r="H321" s="16">
        <v>144</v>
      </c>
      <c r="I321" s="16">
        <v>343</v>
      </c>
      <c r="J321" s="19" t="s">
        <v>3584</v>
      </c>
      <c r="K321" s="16" t="s">
        <v>3586</v>
      </c>
      <c r="L321" s="16">
        <v>16</v>
      </c>
      <c r="M321" s="16" t="s">
        <v>114</v>
      </c>
      <c r="N321" s="16">
        <v>11</v>
      </c>
      <c r="O321" s="16">
        <v>35</v>
      </c>
      <c r="P321" s="16">
        <v>46</v>
      </c>
      <c r="Q321" s="16">
        <v>221</v>
      </c>
      <c r="R321" s="16">
        <v>210</v>
      </c>
      <c r="S321" s="17">
        <v>3.2099999999999998E-7</v>
      </c>
      <c r="T321" s="17">
        <v>5.1600000000000001E-5</v>
      </c>
      <c r="U321" s="16" t="s">
        <v>2256</v>
      </c>
    </row>
    <row r="322" spans="1:21">
      <c r="A322" s="16" t="s">
        <v>2755</v>
      </c>
      <c r="B322" s="16" t="s">
        <v>3685</v>
      </c>
      <c r="C322" s="16" t="s">
        <v>4068</v>
      </c>
      <c r="D322" s="16">
        <f t="shared" si="4"/>
        <v>4321636</v>
      </c>
      <c r="E322" s="16">
        <v>4322036</v>
      </c>
      <c r="F322" s="16" t="s">
        <v>4066</v>
      </c>
      <c r="G322" s="16">
        <v>400</v>
      </c>
      <c r="H322" s="16">
        <v>174</v>
      </c>
      <c r="I322" s="16">
        <v>370</v>
      </c>
      <c r="J322" s="19" t="s">
        <v>3584</v>
      </c>
      <c r="K322" s="16" t="s">
        <v>3586</v>
      </c>
      <c r="L322" s="16">
        <v>16</v>
      </c>
      <c r="M322" s="16" t="s">
        <v>114</v>
      </c>
      <c r="N322" s="16">
        <v>11</v>
      </c>
      <c r="O322" s="16">
        <v>31</v>
      </c>
      <c r="P322" s="16">
        <v>42</v>
      </c>
      <c r="Q322" s="16">
        <v>195</v>
      </c>
      <c r="R322" s="16">
        <v>184</v>
      </c>
      <c r="S322" s="17">
        <v>3.2099999999999998E-7</v>
      </c>
      <c r="T322" s="17">
        <v>5.1600000000000001E-5</v>
      </c>
      <c r="U322" s="16" t="s">
        <v>2256</v>
      </c>
    </row>
    <row r="323" spans="1:21">
      <c r="A323" s="16" t="s">
        <v>2756</v>
      </c>
      <c r="B323" s="16" t="s">
        <v>3685</v>
      </c>
      <c r="C323" s="16" t="s">
        <v>4073</v>
      </c>
      <c r="D323" s="16">
        <f t="shared" si="4"/>
        <v>2539423</v>
      </c>
      <c r="E323" s="16">
        <v>2539823</v>
      </c>
      <c r="F323" s="16" t="s">
        <v>4065</v>
      </c>
      <c r="G323" s="16">
        <v>400</v>
      </c>
      <c r="H323" s="16">
        <v>168</v>
      </c>
      <c r="I323" s="16">
        <v>366</v>
      </c>
      <c r="J323" s="19" t="s">
        <v>3584</v>
      </c>
      <c r="K323" s="16" t="s">
        <v>3586</v>
      </c>
      <c r="L323" s="16">
        <v>16</v>
      </c>
      <c r="M323" s="16" t="s">
        <v>114</v>
      </c>
      <c r="N323" s="16">
        <v>11</v>
      </c>
      <c r="O323" s="16">
        <v>36</v>
      </c>
      <c r="P323" s="16">
        <v>47</v>
      </c>
      <c r="Q323" s="16">
        <v>196</v>
      </c>
      <c r="R323" s="16">
        <v>185</v>
      </c>
      <c r="S323" s="17">
        <v>8.2800000000000003E-6</v>
      </c>
      <c r="T323" s="17">
        <v>9.0600000000000001E-4</v>
      </c>
      <c r="U323" s="16" t="s">
        <v>2258</v>
      </c>
    </row>
    <row r="324" spans="1:21">
      <c r="A324" s="16" t="s">
        <v>2757</v>
      </c>
      <c r="B324" s="16" t="s">
        <v>3685</v>
      </c>
      <c r="C324" s="16" t="s">
        <v>4074</v>
      </c>
      <c r="D324" s="16">
        <f t="shared" si="4"/>
        <v>687492</v>
      </c>
      <c r="E324" s="16">
        <v>687892</v>
      </c>
      <c r="F324" s="16" t="s">
        <v>4065</v>
      </c>
      <c r="G324" s="16">
        <v>400</v>
      </c>
      <c r="H324" s="16">
        <v>11</v>
      </c>
      <c r="I324" s="16">
        <v>225</v>
      </c>
      <c r="J324" s="19" t="s">
        <v>3584</v>
      </c>
      <c r="K324" s="16" t="s">
        <v>3586</v>
      </c>
      <c r="L324" s="16">
        <v>16</v>
      </c>
      <c r="M324" s="16" t="s">
        <v>114</v>
      </c>
      <c r="N324" s="16">
        <v>11</v>
      </c>
      <c r="O324" s="16">
        <v>53</v>
      </c>
      <c r="P324" s="16">
        <v>64</v>
      </c>
      <c r="Q324" s="16">
        <v>336</v>
      </c>
      <c r="R324" s="16">
        <v>325</v>
      </c>
      <c r="S324" s="17">
        <v>3.2099999999999998E-7</v>
      </c>
      <c r="T324" s="17">
        <v>5.1600000000000001E-5</v>
      </c>
      <c r="U324" s="16" t="s">
        <v>2256</v>
      </c>
    </row>
    <row r="325" spans="1:21">
      <c r="A325" s="16" t="s">
        <v>2758</v>
      </c>
      <c r="B325" s="16" t="s">
        <v>3685</v>
      </c>
      <c r="C325" s="16" t="s">
        <v>4070</v>
      </c>
      <c r="D325" s="16">
        <f t="shared" si="4"/>
        <v>1420306</v>
      </c>
      <c r="E325" s="16">
        <v>1420706</v>
      </c>
      <c r="F325" s="16" t="s">
        <v>4066</v>
      </c>
      <c r="G325" s="16">
        <v>400</v>
      </c>
      <c r="H325" s="16">
        <v>171</v>
      </c>
      <c r="I325" s="16">
        <v>370</v>
      </c>
      <c r="J325" s="19" t="s">
        <v>3584</v>
      </c>
      <c r="K325" s="16" t="s">
        <v>3586</v>
      </c>
      <c r="L325" s="16">
        <v>16</v>
      </c>
      <c r="M325" s="16" t="s">
        <v>114</v>
      </c>
      <c r="N325" s="16">
        <v>11</v>
      </c>
      <c r="O325" s="16">
        <v>38</v>
      </c>
      <c r="P325" s="16">
        <v>49</v>
      </c>
      <c r="Q325" s="16">
        <v>191</v>
      </c>
      <c r="R325" s="16">
        <v>180</v>
      </c>
      <c r="S325" s="17">
        <v>3.2099999999999998E-7</v>
      </c>
      <c r="T325" s="17">
        <v>5.1600000000000001E-5</v>
      </c>
      <c r="U325" s="16" t="s">
        <v>2256</v>
      </c>
    </row>
    <row r="326" spans="1:21">
      <c r="A326" s="16" t="s">
        <v>2759</v>
      </c>
      <c r="B326" s="16" t="s">
        <v>3685</v>
      </c>
      <c r="C326" s="16" t="s">
        <v>4075</v>
      </c>
      <c r="D326" s="16">
        <f t="shared" si="4"/>
        <v>2855867</v>
      </c>
      <c r="E326" s="16">
        <v>2856267</v>
      </c>
      <c r="F326" s="16" t="s">
        <v>4066</v>
      </c>
      <c r="G326" s="16">
        <v>400</v>
      </c>
      <c r="H326" s="16">
        <v>174</v>
      </c>
      <c r="I326" s="16">
        <v>370</v>
      </c>
      <c r="J326" s="19" t="s">
        <v>3584</v>
      </c>
      <c r="K326" s="16" t="s">
        <v>3586</v>
      </c>
      <c r="L326" s="16">
        <v>16</v>
      </c>
      <c r="M326" s="16" t="s">
        <v>114</v>
      </c>
      <c r="N326" s="16">
        <v>11</v>
      </c>
      <c r="O326" s="16">
        <v>37</v>
      </c>
      <c r="P326" s="16">
        <v>48</v>
      </c>
      <c r="Q326" s="16">
        <v>189</v>
      </c>
      <c r="R326" s="16">
        <v>178</v>
      </c>
      <c r="S326" s="17">
        <v>3.2099999999999998E-7</v>
      </c>
      <c r="T326" s="17">
        <v>5.1600000000000001E-5</v>
      </c>
      <c r="U326" s="16" t="s">
        <v>2256</v>
      </c>
    </row>
    <row r="327" spans="1:21">
      <c r="A327" s="16" t="s">
        <v>2760</v>
      </c>
      <c r="B327" s="16" t="s">
        <v>3685</v>
      </c>
      <c r="C327" s="16" t="s">
        <v>4057</v>
      </c>
      <c r="D327" s="16">
        <f t="shared" si="4"/>
        <v>840896</v>
      </c>
      <c r="E327" s="16">
        <v>841296</v>
      </c>
      <c r="F327" s="16" t="s">
        <v>4066</v>
      </c>
      <c r="G327" s="16">
        <v>400</v>
      </c>
      <c r="H327" s="16">
        <v>45</v>
      </c>
      <c r="I327" s="16">
        <v>101</v>
      </c>
      <c r="J327" s="19" t="s">
        <v>3582</v>
      </c>
      <c r="K327" s="16" t="s">
        <v>3586</v>
      </c>
      <c r="L327" s="16">
        <v>18</v>
      </c>
      <c r="M327" s="16" t="s">
        <v>120</v>
      </c>
      <c r="N327" s="16">
        <v>9</v>
      </c>
      <c r="O327" s="16">
        <v>29</v>
      </c>
      <c r="P327" s="16">
        <v>38</v>
      </c>
      <c r="Q327" s="16">
        <v>326</v>
      </c>
      <c r="R327" s="16">
        <v>317</v>
      </c>
      <c r="S327" s="17">
        <v>3.5300000000000001E-6</v>
      </c>
      <c r="T327" s="17">
        <v>2.6700000000000001E-3</v>
      </c>
      <c r="U327" s="16" t="s">
        <v>2260</v>
      </c>
    </row>
    <row r="328" spans="1:21">
      <c r="A328" s="16" t="s">
        <v>2760</v>
      </c>
      <c r="B328" s="16" t="s">
        <v>3685</v>
      </c>
      <c r="C328" s="16" t="s">
        <v>4057</v>
      </c>
      <c r="D328" s="16">
        <f t="shared" si="4"/>
        <v>840896</v>
      </c>
      <c r="E328" s="16">
        <v>841296</v>
      </c>
      <c r="F328" s="16" t="s">
        <v>4066</v>
      </c>
      <c r="G328" s="16">
        <v>400</v>
      </c>
      <c r="H328" s="16">
        <v>67</v>
      </c>
      <c r="I328" s="16">
        <v>98</v>
      </c>
      <c r="J328" s="19" t="s">
        <v>3582</v>
      </c>
      <c r="K328" s="16" t="s">
        <v>3586</v>
      </c>
      <c r="L328" s="16">
        <v>18</v>
      </c>
      <c r="M328" s="16" t="s">
        <v>120</v>
      </c>
      <c r="N328" s="16">
        <v>9</v>
      </c>
      <c r="O328" s="16">
        <v>7</v>
      </c>
      <c r="P328" s="16">
        <v>16</v>
      </c>
      <c r="Q328" s="16">
        <v>326</v>
      </c>
      <c r="R328" s="16">
        <v>317</v>
      </c>
      <c r="S328" s="17">
        <v>3.5300000000000001E-6</v>
      </c>
      <c r="T328" s="17">
        <v>2.6700000000000001E-3</v>
      </c>
      <c r="U328" s="16" t="s">
        <v>2260</v>
      </c>
    </row>
    <row r="329" spans="1:21">
      <c r="A329" s="16" t="s">
        <v>2761</v>
      </c>
      <c r="B329" s="16" t="s">
        <v>3685</v>
      </c>
      <c r="C329" s="16" t="s">
        <v>4071</v>
      </c>
      <c r="D329" s="16">
        <f t="shared" si="4"/>
        <v>315636</v>
      </c>
      <c r="E329" s="16">
        <v>316036</v>
      </c>
      <c r="F329" s="16" t="s">
        <v>4066</v>
      </c>
      <c r="G329" s="16">
        <v>400</v>
      </c>
      <c r="H329" s="16">
        <v>1</v>
      </c>
      <c r="I329" s="16">
        <v>35</v>
      </c>
      <c r="J329" s="19" t="s">
        <v>3584</v>
      </c>
      <c r="K329" s="16" t="s">
        <v>3586</v>
      </c>
      <c r="L329" s="16">
        <v>18</v>
      </c>
      <c r="M329" s="16" t="s">
        <v>120</v>
      </c>
      <c r="N329" s="16">
        <v>9</v>
      </c>
      <c r="O329" s="16">
        <v>13</v>
      </c>
      <c r="P329" s="16">
        <v>22</v>
      </c>
      <c r="Q329" s="16">
        <v>386</v>
      </c>
      <c r="R329" s="16">
        <v>377</v>
      </c>
      <c r="S329" s="17">
        <v>3.5300000000000001E-6</v>
      </c>
      <c r="T329" s="17">
        <v>2.6700000000000001E-3</v>
      </c>
      <c r="U329" s="16" t="s">
        <v>2260</v>
      </c>
    </row>
    <row r="330" spans="1:21">
      <c r="A330" s="16" t="s">
        <v>2601</v>
      </c>
      <c r="B330" s="16" t="s">
        <v>3685</v>
      </c>
      <c r="C330" s="16" t="s">
        <v>4078</v>
      </c>
      <c r="D330" s="16">
        <f t="shared" si="4"/>
        <v>1304979</v>
      </c>
      <c r="E330" s="16">
        <v>1305379</v>
      </c>
      <c r="F330" s="16" t="s">
        <v>4066</v>
      </c>
      <c r="G330" s="16">
        <v>400</v>
      </c>
      <c r="H330" s="16">
        <v>1</v>
      </c>
      <c r="I330" s="16">
        <v>58</v>
      </c>
      <c r="J330" s="19" t="s">
        <v>3584</v>
      </c>
      <c r="K330" s="16" t="s">
        <v>3586</v>
      </c>
      <c r="L330" s="16">
        <v>18</v>
      </c>
      <c r="M330" s="16" t="s">
        <v>120</v>
      </c>
      <c r="N330" s="16">
        <v>9</v>
      </c>
      <c r="O330" s="16">
        <v>31</v>
      </c>
      <c r="P330" s="16">
        <v>40</v>
      </c>
      <c r="Q330" s="16">
        <v>368</v>
      </c>
      <c r="R330" s="16">
        <v>359</v>
      </c>
      <c r="S330" s="17">
        <v>4.3300000000000002E-5</v>
      </c>
      <c r="T330" s="17">
        <v>2.4500000000000001E-2</v>
      </c>
      <c r="U330" s="16" t="s">
        <v>2261</v>
      </c>
    </row>
    <row r="331" spans="1:21">
      <c r="A331" s="16" t="s">
        <v>2773</v>
      </c>
      <c r="B331" s="16" t="s">
        <v>3710</v>
      </c>
      <c r="C331" s="16" t="s">
        <v>4020</v>
      </c>
      <c r="D331" s="16">
        <f t="shared" ref="D331:D394" si="5">E331-400</f>
        <v>1184</v>
      </c>
      <c r="E331" s="16">
        <v>1584</v>
      </c>
      <c r="F331" s="16" t="s">
        <v>4065</v>
      </c>
      <c r="G331" s="16">
        <v>400</v>
      </c>
      <c r="H331" s="16">
        <v>8</v>
      </c>
      <c r="I331" s="16">
        <v>47</v>
      </c>
      <c r="J331" s="19" t="s">
        <v>3582</v>
      </c>
      <c r="K331" s="16" t="s">
        <v>3586</v>
      </c>
      <c r="L331" s="16">
        <v>23</v>
      </c>
      <c r="M331" s="16" t="s">
        <v>124</v>
      </c>
      <c r="N331" s="16">
        <v>9</v>
      </c>
      <c r="O331" s="16">
        <v>33</v>
      </c>
      <c r="P331" s="16">
        <v>42</v>
      </c>
      <c r="Q331" s="16">
        <v>359</v>
      </c>
      <c r="R331" s="16">
        <v>350</v>
      </c>
      <c r="S331" s="17">
        <v>2.1299999999999999E-6</v>
      </c>
      <c r="T331" s="17">
        <v>4.9299999999999995E-4</v>
      </c>
      <c r="U331" s="16" t="s">
        <v>2275</v>
      </c>
    </row>
    <row r="332" spans="1:21">
      <c r="A332" s="16" t="s">
        <v>2773</v>
      </c>
      <c r="B332" s="16" t="s">
        <v>3710</v>
      </c>
      <c r="C332" s="16" t="s">
        <v>4020</v>
      </c>
      <c r="D332" s="16">
        <f t="shared" si="5"/>
        <v>1184</v>
      </c>
      <c r="E332" s="16">
        <v>1584</v>
      </c>
      <c r="F332" s="16" t="s">
        <v>4065</v>
      </c>
      <c r="G332" s="16">
        <v>400</v>
      </c>
      <c r="H332" s="16">
        <v>12</v>
      </c>
      <c r="I332" s="16">
        <v>52</v>
      </c>
      <c r="J332" s="19" t="s">
        <v>3582</v>
      </c>
      <c r="K332" s="16" t="s">
        <v>3586</v>
      </c>
      <c r="L332" s="16">
        <v>23</v>
      </c>
      <c r="M332" s="16" t="s">
        <v>124</v>
      </c>
      <c r="N332" s="16">
        <v>9</v>
      </c>
      <c r="O332" s="16">
        <v>29</v>
      </c>
      <c r="P332" s="16">
        <v>38</v>
      </c>
      <c r="Q332" s="16">
        <v>359</v>
      </c>
      <c r="R332" s="16">
        <v>350</v>
      </c>
      <c r="S332" s="17">
        <v>2.1299999999999999E-6</v>
      </c>
      <c r="T332" s="17">
        <v>4.9299999999999995E-4</v>
      </c>
      <c r="U332" s="16" t="s">
        <v>2275</v>
      </c>
    </row>
    <row r="333" spans="1:21">
      <c r="A333" s="16" t="s">
        <v>2773</v>
      </c>
      <c r="B333" s="16" t="s">
        <v>3710</v>
      </c>
      <c r="C333" s="16" t="s">
        <v>4020</v>
      </c>
      <c r="D333" s="16">
        <f t="shared" si="5"/>
        <v>1184</v>
      </c>
      <c r="E333" s="16">
        <v>1584</v>
      </c>
      <c r="F333" s="16" t="s">
        <v>4065</v>
      </c>
      <c r="G333" s="16">
        <v>400</v>
      </c>
      <c r="H333" s="16">
        <v>13</v>
      </c>
      <c r="I333" s="16">
        <v>49</v>
      </c>
      <c r="J333" s="19" t="s">
        <v>3582</v>
      </c>
      <c r="K333" s="16" t="s">
        <v>3586</v>
      </c>
      <c r="L333" s="16">
        <v>23</v>
      </c>
      <c r="M333" s="16" t="s">
        <v>124</v>
      </c>
      <c r="N333" s="16">
        <v>9</v>
      </c>
      <c r="O333" s="16">
        <v>28</v>
      </c>
      <c r="P333" s="16">
        <v>37</v>
      </c>
      <c r="Q333" s="16">
        <v>359</v>
      </c>
      <c r="R333" s="16">
        <v>350</v>
      </c>
      <c r="S333" s="17">
        <v>2.1299999999999999E-6</v>
      </c>
      <c r="T333" s="17">
        <v>4.9299999999999995E-4</v>
      </c>
      <c r="U333" s="16" t="s">
        <v>2275</v>
      </c>
    </row>
    <row r="334" spans="1:21">
      <c r="A334" s="16" t="s">
        <v>2773</v>
      </c>
      <c r="B334" s="16" t="s">
        <v>3710</v>
      </c>
      <c r="C334" s="16" t="s">
        <v>4020</v>
      </c>
      <c r="D334" s="16">
        <f t="shared" si="5"/>
        <v>1184</v>
      </c>
      <c r="E334" s="16">
        <v>1584</v>
      </c>
      <c r="F334" s="16" t="s">
        <v>4065</v>
      </c>
      <c r="G334" s="16">
        <v>400</v>
      </c>
      <c r="H334" s="16">
        <v>23</v>
      </c>
      <c r="I334" s="16">
        <v>48</v>
      </c>
      <c r="J334" s="19" t="s">
        <v>3582</v>
      </c>
      <c r="K334" s="16" t="s">
        <v>3586</v>
      </c>
      <c r="L334" s="16">
        <v>23</v>
      </c>
      <c r="M334" s="16" t="s">
        <v>124</v>
      </c>
      <c r="N334" s="16">
        <v>9</v>
      </c>
      <c r="O334" s="16">
        <v>18</v>
      </c>
      <c r="P334" s="16">
        <v>27</v>
      </c>
      <c r="Q334" s="16">
        <v>359</v>
      </c>
      <c r="R334" s="16">
        <v>350</v>
      </c>
      <c r="S334" s="17">
        <v>2.1299999999999999E-6</v>
      </c>
      <c r="T334" s="17">
        <v>4.9299999999999995E-4</v>
      </c>
      <c r="U334" s="16" t="s">
        <v>2275</v>
      </c>
    </row>
    <row r="335" spans="1:21">
      <c r="A335" s="16" t="s">
        <v>2768</v>
      </c>
      <c r="B335" s="16" t="s">
        <v>3712</v>
      </c>
      <c r="C335" s="16" t="s">
        <v>4021</v>
      </c>
      <c r="D335" s="16">
        <f t="shared" si="5"/>
        <v>810493</v>
      </c>
      <c r="E335" s="16">
        <v>810893</v>
      </c>
      <c r="F335" s="16" t="s">
        <v>4065</v>
      </c>
      <c r="G335" s="16">
        <v>400</v>
      </c>
      <c r="H335" s="16">
        <v>8</v>
      </c>
      <c r="I335" s="16">
        <v>104</v>
      </c>
      <c r="J335" s="19" t="s">
        <v>3582</v>
      </c>
      <c r="K335" s="16" t="s">
        <v>3586</v>
      </c>
      <c r="L335" s="16">
        <v>23</v>
      </c>
      <c r="M335" s="16" t="s">
        <v>124</v>
      </c>
      <c r="N335" s="16">
        <v>9</v>
      </c>
      <c r="O335" s="16">
        <v>34</v>
      </c>
      <c r="P335" s="16">
        <v>43</v>
      </c>
      <c r="Q335" s="16">
        <v>358</v>
      </c>
      <c r="R335" s="16">
        <v>349</v>
      </c>
      <c r="S335" s="17">
        <v>2.1299999999999999E-6</v>
      </c>
      <c r="T335" s="17">
        <v>4.9299999999999995E-4</v>
      </c>
      <c r="U335" s="16" t="s">
        <v>2275</v>
      </c>
    </row>
    <row r="336" spans="1:21">
      <c r="A336" s="16" t="s">
        <v>2768</v>
      </c>
      <c r="B336" s="16" t="s">
        <v>3712</v>
      </c>
      <c r="C336" s="16" t="s">
        <v>4021</v>
      </c>
      <c r="D336" s="16">
        <f t="shared" si="5"/>
        <v>810493</v>
      </c>
      <c r="E336" s="16">
        <v>810893</v>
      </c>
      <c r="F336" s="16" t="s">
        <v>4065</v>
      </c>
      <c r="G336" s="16">
        <v>400</v>
      </c>
      <c r="H336" s="16">
        <v>12</v>
      </c>
      <c r="I336" s="16">
        <v>49</v>
      </c>
      <c r="J336" s="19" t="s">
        <v>3582</v>
      </c>
      <c r="K336" s="16" t="s">
        <v>3586</v>
      </c>
      <c r="L336" s="16">
        <v>23</v>
      </c>
      <c r="M336" s="16" t="s">
        <v>124</v>
      </c>
      <c r="N336" s="16">
        <v>9</v>
      </c>
      <c r="O336" s="16">
        <v>30</v>
      </c>
      <c r="P336" s="16">
        <v>39</v>
      </c>
      <c r="Q336" s="16">
        <v>358</v>
      </c>
      <c r="R336" s="16">
        <v>349</v>
      </c>
      <c r="S336" s="17">
        <v>2.1299999999999999E-6</v>
      </c>
      <c r="T336" s="17">
        <v>4.9299999999999995E-4</v>
      </c>
      <c r="U336" s="16" t="s">
        <v>2275</v>
      </c>
    </row>
    <row r="337" spans="1:21">
      <c r="A337" s="16" t="s">
        <v>2768</v>
      </c>
      <c r="B337" s="16" t="s">
        <v>3712</v>
      </c>
      <c r="C337" s="16" t="s">
        <v>4021</v>
      </c>
      <c r="D337" s="16">
        <f t="shared" si="5"/>
        <v>810493</v>
      </c>
      <c r="E337" s="16">
        <v>810893</v>
      </c>
      <c r="F337" s="16" t="s">
        <v>4065</v>
      </c>
      <c r="G337" s="16">
        <v>400</v>
      </c>
      <c r="H337" s="16">
        <v>13</v>
      </c>
      <c r="I337" s="16">
        <v>160</v>
      </c>
      <c r="J337" s="19" t="s">
        <v>3582</v>
      </c>
      <c r="K337" s="16" t="s">
        <v>3586</v>
      </c>
      <c r="L337" s="16">
        <v>23</v>
      </c>
      <c r="M337" s="16" t="s">
        <v>124</v>
      </c>
      <c r="N337" s="16">
        <v>9</v>
      </c>
      <c r="O337" s="16">
        <v>29</v>
      </c>
      <c r="P337" s="16">
        <v>38</v>
      </c>
      <c r="Q337" s="16">
        <v>358</v>
      </c>
      <c r="R337" s="16">
        <v>349</v>
      </c>
      <c r="S337" s="17">
        <v>2.1299999999999999E-6</v>
      </c>
      <c r="T337" s="17">
        <v>4.9299999999999995E-4</v>
      </c>
      <c r="U337" s="16" t="s">
        <v>2275</v>
      </c>
    </row>
    <row r="338" spans="1:21">
      <c r="A338" s="16" t="s">
        <v>2976</v>
      </c>
      <c r="B338" s="16" t="s">
        <v>3778</v>
      </c>
      <c r="C338" s="16" t="s">
        <v>4062</v>
      </c>
      <c r="D338" s="16">
        <f t="shared" si="5"/>
        <v>1416036</v>
      </c>
      <c r="E338" s="16">
        <v>1416436</v>
      </c>
      <c r="F338" s="16" t="s">
        <v>4065</v>
      </c>
      <c r="G338" s="16">
        <v>400</v>
      </c>
      <c r="H338" s="16">
        <v>86</v>
      </c>
      <c r="I338" s="16">
        <v>282</v>
      </c>
      <c r="J338" s="19" t="s">
        <v>3582</v>
      </c>
      <c r="K338" s="16" t="s">
        <v>3586</v>
      </c>
      <c r="L338" s="16">
        <v>23</v>
      </c>
      <c r="M338" s="16" t="s">
        <v>124</v>
      </c>
      <c r="N338" s="16">
        <v>9</v>
      </c>
      <c r="O338" s="16">
        <v>29</v>
      </c>
      <c r="P338" s="16">
        <v>38</v>
      </c>
      <c r="Q338" s="16">
        <v>285</v>
      </c>
      <c r="R338" s="16">
        <v>276</v>
      </c>
      <c r="S338" s="17">
        <v>4.7500000000000003E-6</v>
      </c>
      <c r="T338" s="17">
        <v>1.0300000000000001E-3</v>
      </c>
      <c r="U338" s="16" t="s">
        <v>2276</v>
      </c>
    </row>
    <row r="339" spans="1:21">
      <c r="A339" s="16" t="s">
        <v>2977</v>
      </c>
      <c r="B339" s="16" t="s">
        <v>3685</v>
      </c>
      <c r="C339" s="16" t="s">
        <v>4069</v>
      </c>
      <c r="D339" s="16">
        <f t="shared" si="5"/>
        <v>8405583</v>
      </c>
      <c r="E339" s="16">
        <v>8405983</v>
      </c>
      <c r="F339" s="16" t="s">
        <v>4066</v>
      </c>
      <c r="G339" s="16">
        <v>400</v>
      </c>
      <c r="H339" s="16">
        <v>339</v>
      </c>
      <c r="I339" s="16">
        <v>386</v>
      </c>
      <c r="J339" s="19" t="s">
        <v>3584</v>
      </c>
      <c r="K339" s="16" t="s">
        <v>3586</v>
      </c>
      <c r="L339" s="16">
        <v>23</v>
      </c>
      <c r="M339" s="16" t="s">
        <v>124</v>
      </c>
      <c r="N339" s="16">
        <v>9</v>
      </c>
      <c r="O339" s="16">
        <v>35</v>
      </c>
      <c r="P339" s="16">
        <v>44</v>
      </c>
      <c r="Q339" s="16">
        <v>26</v>
      </c>
      <c r="R339" s="16">
        <v>17</v>
      </c>
      <c r="S339" s="17">
        <v>9.0799999999999995E-6</v>
      </c>
      <c r="T339" s="17">
        <v>1.91E-3</v>
      </c>
      <c r="U339" s="16" t="s">
        <v>2277</v>
      </c>
    </row>
    <row r="340" spans="1:21">
      <c r="A340" s="16" t="s">
        <v>2590</v>
      </c>
      <c r="B340" s="16" t="s">
        <v>3685</v>
      </c>
      <c r="C340" s="16" t="s">
        <v>4069</v>
      </c>
      <c r="D340" s="16">
        <f t="shared" si="5"/>
        <v>11443007</v>
      </c>
      <c r="E340" s="16">
        <v>11443407</v>
      </c>
      <c r="F340" s="16" t="s">
        <v>4065</v>
      </c>
      <c r="G340" s="16">
        <v>400</v>
      </c>
      <c r="H340" s="16">
        <v>224</v>
      </c>
      <c r="I340" s="16">
        <v>265</v>
      </c>
      <c r="J340" s="19" t="s">
        <v>3584</v>
      </c>
      <c r="K340" s="16" t="s">
        <v>3586</v>
      </c>
      <c r="L340" s="16">
        <v>23</v>
      </c>
      <c r="M340" s="16" t="s">
        <v>124</v>
      </c>
      <c r="N340" s="16">
        <v>9</v>
      </c>
      <c r="O340" s="16">
        <v>33</v>
      </c>
      <c r="P340" s="16">
        <v>42</v>
      </c>
      <c r="Q340" s="16">
        <v>143</v>
      </c>
      <c r="R340" s="16">
        <v>134</v>
      </c>
      <c r="S340" s="17">
        <v>2.1299999999999999E-6</v>
      </c>
      <c r="T340" s="17">
        <v>4.9299999999999995E-4</v>
      </c>
      <c r="U340" s="16" t="s">
        <v>2275</v>
      </c>
    </row>
    <row r="341" spans="1:21">
      <c r="A341" s="16" t="s">
        <v>2587</v>
      </c>
      <c r="B341" s="16" t="s">
        <v>3685</v>
      </c>
      <c r="C341" s="16" t="s">
        <v>4071</v>
      </c>
      <c r="D341" s="16">
        <f t="shared" si="5"/>
        <v>315681</v>
      </c>
      <c r="E341" s="16">
        <v>316081</v>
      </c>
      <c r="F341" s="16" t="s">
        <v>4065</v>
      </c>
      <c r="G341" s="16">
        <v>400</v>
      </c>
      <c r="H341" s="16">
        <v>328</v>
      </c>
      <c r="I341" s="16">
        <v>394</v>
      </c>
      <c r="J341" s="19" t="s">
        <v>3584</v>
      </c>
      <c r="K341" s="16" t="s">
        <v>3586</v>
      </c>
      <c r="L341" s="16">
        <v>23</v>
      </c>
      <c r="M341" s="16" t="s">
        <v>124</v>
      </c>
      <c r="N341" s="16">
        <v>9</v>
      </c>
      <c r="O341" s="16">
        <v>41</v>
      </c>
      <c r="P341" s="16">
        <v>50</v>
      </c>
      <c r="Q341" s="16">
        <v>31</v>
      </c>
      <c r="R341" s="16">
        <v>22</v>
      </c>
      <c r="S341" s="17">
        <v>2.1299999999999999E-6</v>
      </c>
      <c r="T341" s="17">
        <v>4.9299999999999995E-4</v>
      </c>
      <c r="U341" s="16" t="s">
        <v>2275</v>
      </c>
    </row>
    <row r="342" spans="1:21">
      <c r="A342" s="16" t="s">
        <v>2588</v>
      </c>
      <c r="B342" s="16" t="s">
        <v>3685</v>
      </c>
      <c r="C342" s="16" t="s">
        <v>4071</v>
      </c>
      <c r="D342" s="16">
        <f t="shared" si="5"/>
        <v>2094404</v>
      </c>
      <c r="E342" s="16">
        <v>2094804</v>
      </c>
      <c r="F342" s="16" t="s">
        <v>4066</v>
      </c>
      <c r="G342" s="16">
        <v>400</v>
      </c>
      <c r="H342" s="16">
        <v>250</v>
      </c>
      <c r="I342" s="16">
        <v>289</v>
      </c>
      <c r="J342" s="19" t="s">
        <v>3584</v>
      </c>
      <c r="K342" s="16" t="s">
        <v>3586</v>
      </c>
      <c r="L342" s="16">
        <v>23</v>
      </c>
      <c r="M342" s="16" t="s">
        <v>124</v>
      </c>
      <c r="N342" s="16">
        <v>9</v>
      </c>
      <c r="O342" s="16">
        <v>35</v>
      </c>
      <c r="P342" s="16">
        <v>44</v>
      </c>
      <c r="Q342" s="16">
        <v>115</v>
      </c>
      <c r="R342" s="16">
        <v>106</v>
      </c>
      <c r="S342" s="17">
        <v>2.1299999999999999E-6</v>
      </c>
      <c r="T342" s="17">
        <v>4.9299999999999995E-4</v>
      </c>
      <c r="U342" s="16" t="s">
        <v>2275</v>
      </c>
    </row>
    <row r="343" spans="1:21">
      <c r="A343" s="16" t="s">
        <v>2610</v>
      </c>
      <c r="B343" s="16" t="s">
        <v>3685</v>
      </c>
      <c r="C343" s="16" t="s">
        <v>4071</v>
      </c>
      <c r="D343" s="16">
        <f t="shared" si="5"/>
        <v>2700265</v>
      </c>
      <c r="E343" s="16">
        <v>2700665</v>
      </c>
      <c r="F343" s="16" t="s">
        <v>4065</v>
      </c>
      <c r="G343" s="16">
        <v>400</v>
      </c>
      <c r="H343" s="16">
        <v>346</v>
      </c>
      <c r="I343" s="16">
        <v>386</v>
      </c>
      <c r="J343" s="19" t="s">
        <v>3584</v>
      </c>
      <c r="K343" s="16" t="s">
        <v>3586</v>
      </c>
      <c r="L343" s="16">
        <v>23</v>
      </c>
      <c r="M343" s="16" t="s">
        <v>124</v>
      </c>
      <c r="N343" s="16">
        <v>9</v>
      </c>
      <c r="O343" s="16">
        <v>39</v>
      </c>
      <c r="P343" s="16">
        <v>48</v>
      </c>
      <c r="Q343" s="16">
        <v>15</v>
      </c>
      <c r="R343" s="16">
        <v>6</v>
      </c>
      <c r="S343" s="17">
        <v>2.1299999999999999E-6</v>
      </c>
      <c r="T343" s="17">
        <v>4.9299999999999995E-4</v>
      </c>
      <c r="U343" s="16" t="s">
        <v>2275</v>
      </c>
    </row>
    <row r="344" spans="1:21">
      <c r="A344" s="16" t="s">
        <v>2592</v>
      </c>
      <c r="B344" s="16" t="s">
        <v>3685</v>
      </c>
      <c r="C344" s="16" t="s">
        <v>4079</v>
      </c>
      <c r="D344" s="16">
        <f t="shared" si="5"/>
        <v>1546997</v>
      </c>
      <c r="E344" s="16">
        <v>1547397</v>
      </c>
      <c r="F344" s="16" t="s">
        <v>4066</v>
      </c>
      <c r="G344" s="16">
        <v>400</v>
      </c>
      <c r="H344" s="16">
        <v>59</v>
      </c>
      <c r="I344" s="16">
        <v>97</v>
      </c>
      <c r="J344" s="19" t="s">
        <v>3584</v>
      </c>
      <c r="K344" s="16" t="s">
        <v>3586</v>
      </c>
      <c r="L344" s="16">
        <v>23</v>
      </c>
      <c r="M344" s="16" t="s">
        <v>124</v>
      </c>
      <c r="N344" s="16">
        <v>9</v>
      </c>
      <c r="O344" s="16">
        <v>45</v>
      </c>
      <c r="P344" s="16">
        <v>54</v>
      </c>
      <c r="Q344" s="16">
        <v>296</v>
      </c>
      <c r="R344" s="16">
        <v>287</v>
      </c>
      <c r="S344" s="17">
        <v>2.1299999999999999E-6</v>
      </c>
      <c r="T344" s="17">
        <v>4.9299999999999995E-4</v>
      </c>
      <c r="U344" s="16" t="s">
        <v>2275</v>
      </c>
    </row>
    <row r="345" spans="1:21">
      <c r="A345" s="16" t="s">
        <v>2633</v>
      </c>
      <c r="B345" s="16" t="s">
        <v>3685</v>
      </c>
      <c r="C345" s="16" t="s">
        <v>4079</v>
      </c>
      <c r="D345" s="16">
        <f t="shared" si="5"/>
        <v>1569955</v>
      </c>
      <c r="E345" s="16">
        <v>1570355</v>
      </c>
      <c r="F345" s="16" t="s">
        <v>4066</v>
      </c>
      <c r="G345" s="16">
        <v>400</v>
      </c>
      <c r="H345" s="16">
        <v>155</v>
      </c>
      <c r="I345" s="16">
        <v>190</v>
      </c>
      <c r="J345" s="19" t="s">
        <v>3584</v>
      </c>
      <c r="K345" s="16" t="s">
        <v>3586</v>
      </c>
      <c r="L345" s="16">
        <v>23</v>
      </c>
      <c r="M345" s="16" t="s">
        <v>124</v>
      </c>
      <c r="N345" s="16">
        <v>9</v>
      </c>
      <c r="O345" s="16">
        <v>41</v>
      </c>
      <c r="P345" s="16">
        <v>50</v>
      </c>
      <c r="Q345" s="16">
        <v>204</v>
      </c>
      <c r="R345" s="16">
        <v>195</v>
      </c>
      <c r="S345" s="17">
        <v>2.1299999999999999E-6</v>
      </c>
      <c r="T345" s="17">
        <v>4.9299999999999995E-4</v>
      </c>
      <c r="U345" s="16" t="s">
        <v>2275</v>
      </c>
    </row>
    <row r="346" spans="1:21">
      <c r="A346" s="16" t="s">
        <v>2978</v>
      </c>
      <c r="B346" s="16" t="s">
        <v>3685</v>
      </c>
      <c r="C346" s="16" t="s">
        <v>4069</v>
      </c>
      <c r="D346" s="16">
        <f t="shared" si="5"/>
        <v>6443183</v>
      </c>
      <c r="E346" s="16">
        <v>6443583</v>
      </c>
      <c r="F346" s="16" t="s">
        <v>4065</v>
      </c>
      <c r="G346" s="16">
        <v>400</v>
      </c>
      <c r="H346" s="16">
        <v>12</v>
      </c>
      <c r="I346" s="16">
        <v>208</v>
      </c>
      <c r="J346" s="19" t="s">
        <v>3584</v>
      </c>
      <c r="K346" s="16" t="s">
        <v>3586</v>
      </c>
      <c r="L346" s="16">
        <v>23</v>
      </c>
      <c r="M346" s="16" t="s">
        <v>124</v>
      </c>
      <c r="N346" s="16">
        <v>9</v>
      </c>
      <c r="O346" s="16">
        <v>29</v>
      </c>
      <c r="P346" s="16">
        <v>38</v>
      </c>
      <c r="Q346" s="16">
        <v>359</v>
      </c>
      <c r="R346" s="16">
        <v>350</v>
      </c>
      <c r="S346" s="17">
        <v>4.7500000000000003E-6</v>
      </c>
      <c r="T346" s="17">
        <v>1.0300000000000001E-3</v>
      </c>
      <c r="U346" s="16" t="s">
        <v>2276</v>
      </c>
    </row>
    <row r="347" spans="1:21">
      <c r="A347" s="16" t="s">
        <v>2593</v>
      </c>
      <c r="B347" s="16" t="s">
        <v>3685</v>
      </c>
      <c r="C347" s="16" t="s">
        <v>4069</v>
      </c>
      <c r="D347" s="16">
        <f t="shared" si="5"/>
        <v>11050281</v>
      </c>
      <c r="E347" s="16">
        <v>11050681</v>
      </c>
      <c r="F347" s="16" t="s">
        <v>4065</v>
      </c>
      <c r="G347" s="16">
        <v>400</v>
      </c>
      <c r="H347" s="16">
        <v>33</v>
      </c>
      <c r="I347" s="16">
        <v>72</v>
      </c>
      <c r="J347" s="19" t="s">
        <v>3584</v>
      </c>
      <c r="K347" s="16" t="s">
        <v>3586</v>
      </c>
      <c r="L347" s="16">
        <v>23</v>
      </c>
      <c r="M347" s="16" t="s">
        <v>124</v>
      </c>
      <c r="N347" s="16">
        <v>9</v>
      </c>
      <c r="O347" s="16">
        <v>18</v>
      </c>
      <c r="P347" s="16">
        <v>27</v>
      </c>
      <c r="Q347" s="16">
        <v>349</v>
      </c>
      <c r="R347" s="16">
        <v>340</v>
      </c>
      <c r="S347" s="17">
        <v>2.1299999999999999E-6</v>
      </c>
      <c r="T347" s="17">
        <v>4.9299999999999995E-4</v>
      </c>
      <c r="U347" s="16" t="s">
        <v>2275</v>
      </c>
    </row>
    <row r="348" spans="1:21">
      <c r="A348" s="16" t="s">
        <v>2593</v>
      </c>
      <c r="B348" s="16" t="s">
        <v>3685</v>
      </c>
      <c r="C348" s="16" t="s">
        <v>4069</v>
      </c>
      <c r="D348" s="16">
        <f t="shared" si="5"/>
        <v>11050281</v>
      </c>
      <c r="E348" s="16">
        <v>11050681</v>
      </c>
      <c r="F348" s="16" t="s">
        <v>4065</v>
      </c>
      <c r="G348" s="16">
        <v>400</v>
      </c>
      <c r="H348" s="16">
        <v>30</v>
      </c>
      <c r="I348" s="16">
        <v>71</v>
      </c>
      <c r="J348" s="19" t="s">
        <v>3584</v>
      </c>
      <c r="K348" s="16" t="s">
        <v>3586</v>
      </c>
      <c r="L348" s="16">
        <v>23</v>
      </c>
      <c r="M348" s="16" t="s">
        <v>124</v>
      </c>
      <c r="N348" s="16">
        <v>9</v>
      </c>
      <c r="O348" s="16">
        <v>33</v>
      </c>
      <c r="P348" s="16">
        <v>42</v>
      </c>
      <c r="Q348" s="16">
        <v>337</v>
      </c>
      <c r="R348" s="16">
        <v>328</v>
      </c>
      <c r="S348" s="17">
        <v>2.1299999999999999E-6</v>
      </c>
      <c r="T348" s="17">
        <v>4.9299999999999995E-4</v>
      </c>
      <c r="U348" s="16" t="s">
        <v>2275</v>
      </c>
    </row>
    <row r="349" spans="1:21">
      <c r="A349" s="16" t="s">
        <v>2594</v>
      </c>
      <c r="B349" s="16" t="s">
        <v>3685</v>
      </c>
      <c r="C349" s="16" t="s">
        <v>4073</v>
      </c>
      <c r="D349" s="16">
        <f t="shared" si="5"/>
        <v>4182825</v>
      </c>
      <c r="E349" s="16">
        <v>4183225</v>
      </c>
      <c r="F349" s="16" t="s">
        <v>4066</v>
      </c>
      <c r="G349" s="16">
        <v>400</v>
      </c>
      <c r="H349" s="16">
        <v>318</v>
      </c>
      <c r="I349" s="16">
        <v>341</v>
      </c>
      <c r="J349" s="19" t="s">
        <v>3584</v>
      </c>
      <c r="K349" s="16" t="s">
        <v>3586</v>
      </c>
      <c r="L349" s="16">
        <v>23</v>
      </c>
      <c r="M349" s="16" t="s">
        <v>124</v>
      </c>
      <c r="N349" s="16">
        <v>9</v>
      </c>
      <c r="O349" s="16">
        <v>36</v>
      </c>
      <c r="P349" s="16">
        <v>45</v>
      </c>
      <c r="Q349" s="16">
        <v>46</v>
      </c>
      <c r="R349" s="16">
        <v>37</v>
      </c>
      <c r="S349" s="17">
        <v>2.1299999999999999E-6</v>
      </c>
      <c r="T349" s="17">
        <v>4.9299999999999995E-4</v>
      </c>
      <c r="U349" s="16" t="s">
        <v>2275</v>
      </c>
    </row>
    <row r="350" spans="1:21">
      <c r="A350" s="16" t="s">
        <v>2595</v>
      </c>
      <c r="B350" s="16" t="s">
        <v>3685</v>
      </c>
      <c r="C350" s="16" t="s">
        <v>4079</v>
      </c>
      <c r="D350" s="16">
        <f t="shared" si="5"/>
        <v>1612087</v>
      </c>
      <c r="E350" s="16">
        <v>1612487</v>
      </c>
      <c r="F350" s="16" t="s">
        <v>4065</v>
      </c>
      <c r="G350" s="16">
        <v>400</v>
      </c>
      <c r="H350" s="16">
        <v>209</v>
      </c>
      <c r="I350" s="16">
        <v>250</v>
      </c>
      <c r="J350" s="19" t="s">
        <v>3584</v>
      </c>
      <c r="K350" s="16" t="s">
        <v>3586</v>
      </c>
      <c r="L350" s="16">
        <v>23</v>
      </c>
      <c r="M350" s="16" t="s">
        <v>124</v>
      </c>
      <c r="N350" s="16">
        <v>9</v>
      </c>
      <c r="O350" s="16">
        <v>42</v>
      </c>
      <c r="P350" s="16">
        <v>51</v>
      </c>
      <c r="Q350" s="16">
        <v>149</v>
      </c>
      <c r="R350" s="16">
        <v>140</v>
      </c>
      <c r="S350" s="17">
        <v>2.1299999999999999E-6</v>
      </c>
      <c r="T350" s="17">
        <v>4.9299999999999995E-4</v>
      </c>
      <c r="U350" s="16" t="s">
        <v>2275</v>
      </c>
    </row>
    <row r="351" spans="1:21">
      <c r="A351" s="16" t="s">
        <v>2980</v>
      </c>
      <c r="B351" s="16" t="s">
        <v>3779</v>
      </c>
      <c r="C351" s="16" t="s">
        <v>4062</v>
      </c>
      <c r="D351" s="16">
        <f t="shared" si="5"/>
        <v>1824606</v>
      </c>
      <c r="E351" s="16">
        <v>1825006</v>
      </c>
      <c r="F351" s="16" t="s">
        <v>4065</v>
      </c>
      <c r="G351" s="16">
        <v>400</v>
      </c>
      <c r="H351" s="16">
        <v>286</v>
      </c>
      <c r="I351" s="16">
        <v>398</v>
      </c>
      <c r="J351" s="19" t="s">
        <v>3582</v>
      </c>
      <c r="K351" s="16" t="s">
        <v>3586</v>
      </c>
      <c r="L351" s="16">
        <v>24</v>
      </c>
      <c r="M351" s="16" t="s">
        <v>126</v>
      </c>
      <c r="N351" s="16">
        <v>11</v>
      </c>
      <c r="O351" s="16">
        <v>27</v>
      </c>
      <c r="P351" s="16">
        <v>38</v>
      </c>
      <c r="Q351" s="16">
        <v>87</v>
      </c>
      <c r="R351" s="16">
        <v>76</v>
      </c>
      <c r="S351" s="17">
        <v>3.19E-6</v>
      </c>
      <c r="T351" s="17">
        <v>9.5099999999999994E-3</v>
      </c>
      <c r="U351" s="16" t="s">
        <v>2279</v>
      </c>
    </row>
    <row r="352" spans="1:21">
      <c r="A352" s="16" t="s">
        <v>2980</v>
      </c>
      <c r="B352" s="16" t="s">
        <v>3779</v>
      </c>
      <c r="C352" s="16" t="s">
        <v>4062</v>
      </c>
      <c r="D352" s="16">
        <f t="shared" si="5"/>
        <v>1824606</v>
      </c>
      <c r="E352" s="16">
        <v>1825006</v>
      </c>
      <c r="F352" s="16" t="s">
        <v>4065</v>
      </c>
      <c r="G352" s="16">
        <v>400</v>
      </c>
      <c r="H352" s="16">
        <v>303</v>
      </c>
      <c r="I352" s="16">
        <v>398</v>
      </c>
      <c r="J352" s="19" t="s">
        <v>3582</v>
      </c>
      <c r="K352" s="16" t="s">
        <v>3586</v>
      </c>
      <c r="L352" s="16">
        <v>24</v>
      </c>
      <c r="M352" s="16" t="s">
        <v>126</v>
      </c>
      <c r="N352" s="16">
        <v>11</v>
      </c>
      <c r="O352" s="16">
        <v>10</v>
      </c>
      <c r="P352" s="16">
        <v>21</v>
      </c>
      <c r="Q352" s="16">
        <v>87</v>
      </c>
      <c r="R352" s="16">
        <v>76</v>
      </c>
      <c r="S352" s="17">
        <v>3.19E-6</v>
      </c>
      <c r="T352" s="17">
        <v>9.5099999999999994E-3</v>
      </c>
      <c r="U352" s="16" t="s">
        <v>2279</v>
      </c>
    </row>
    <row r="353" spans="1:21">
      <c r="A353" s="16" t="s">
        <v>2981</v>
      </c>
      <c r="B353" s="16" t="s">
        <v>3685</v>
      </c>
      <c r="C353" s="16" t="s">
        <v>4069</v>
      </c>
      <c r="D353" s="16">
        <f t="shared" si="5"/>
        <v>2800810</v>
      </c>
      <c r="E353" s="16">
        <v>2801210</v>
      </c>
      <c r="F353" s="16" t="s">
        <v>4066</v>
      </c>
      <c r="G353" s="16">
        <v>400</v>
      </c>
      <c r="H353" s="16">
        <v>2</v>
      </c>
      <c r="I353" s="16">
        <v>185</v>
      </c>
      <c r="J353" s="19" t="s">
        <v>3584</v>
      </c>
      <c r="K353" s="16" t="s">
        <v>3586</v>
      </c>
      <c r="L353" s="16">
        <v>24</v>
      </c>
      <c r="M353" s="16" t="s">
        <v>126</v>
      </c>
      <c r="N353" s="16">
        <v>11</v>
      </c>
      <c r="O353" s="16">
        <v>43</v>
      </c>
      <c r="P353" s="16">
        <v>54</v>
      </c>
      <c r="Q353" s="16">
        <v>355</v>
      </c>
      <c r="R353" s="16">
        <v>344</v>
      </c>
      <c r="S353" s="17">
        <v>9.02E-6</v>
      </c>
      <c r="T353" s="17">
        <v>1.34E-2</v>
      </c>
      <c r="U353" s="16" t="s">
        <v>2280</v>
      </c>
    </row>
    <row r="354" spans="1:21">
      <c r="A354" s="16" t="s">
        <v>2982</v>
      </c>
      <c r="B354" s="16" t="s">
        <v>3685</v>
      </c>
      <c r="C354" s="16" t="s">
        <v>4072</v>
      </c>
      <c r="D354" s="16">
        <f t="shared" si="5"/>
        <v>3311216</v>
      </c>
      <c r="E354" s="16">
        <v>3311616</v>
      </c>
      <c r="F354" s="16" t="s">
        <v>4065</v>
      </c>
      <c r="G354" s="16">
        <v>400</v>
      </c>
      <c r="H354" s="16">
        <v>105</v>
      </c>
      <c r="I354" s="16">
        <v>181</v>
      </c>
      <c r="J354" s="19" t="s">
        <v>3584</v>
      </c>
      <c r="K354" s="16" t="s">
        <v>3586</v>
      </c>
      <c r="L354" s="16">
        <v>24</v>
      </c>
      <c r="M354" s="16" t="s">
        <v>126</v>
      </c>
      <c r="N354" s="16">
        <v>11</v>
      </c>
      <c r="O354" s="16">
        <v>50</v>
      </c>
      <c r="P354" s="16">
        <v>61</v>
      </c>
      <c r="Q354" s="16">
        <v>245</v>
      </c>
      <c r="R354" s="16">
        <v>234</v>
      </c>
      <c r="S354" s="17">
        <v>6.64E-6</v>
      </c>
      <c r="T354" s="17">
        <v>1.32E-2</v>
      </c>
      <c r="U354" s="16" t="s">
        <v>2281</v>
      </c>
    </row>
    <row r="355" spans="1:21">
      <c r="A355" s="16" t="s">
        <v>2791</v>
      </c>
      <c r="B355" s="16" t="s">
        <v>3685</v>
      </c>
      <c r="C355" s="16" t="s">
        <v>4030</v>
      </c>
      <c r="D355" s="16">
        <f t="shared" si="5"/>
        <v>282913</v>
      </c>
      <c r="E355" s="16">
        <v>283313</v>
      </c>
      <c r="F355" s="16" t="s">
        <v>4065</v>
      </c>
      <c r="G355" s="16">
        <v>400</v>
      </c>
      <c r="H355" s="16">
        <v>70</v>
      </c>
      <c r="I355" s="16">
        <v>103</v>
      </c>
      <c r="J355" s="19" t="s">
        <v>3582</v>
      </c>
      <c r="K355" s="16" t="s">
        <v>3586</v>
      </c>
      <c r="L355" s="16">
        <v>25</v>
      </c>
      <c r="M355" s="16" t="s">
        <v>130</v>
      </c>
      <c r="N355" s="16">
        <v>15</v>
      </c>
      <c r="O355" s="16">
        <v>3</v>
      </c>
      <c r="P355" s="16">
        <v>18</v>
      </c>
      <c r="Q355" s="16">
        <v>327</v>
      </c>
      <c r="R355" s="16">
        <v>312</v>
      </c>
      <c r="S355" s="17">
        <v>3.6600000000000002E-9</v>
      </c>
      <c r="T355" s="17">
        <v>4.2899999999999996E-6</v>
      </c>
      <c r="U355" s="16" t="s">
        <v>2289</v>
      </c>
    </row>
    <row r="356" spans="1:21">
      <c r="A356" s="16" t="s">
        <v>2791</v>
      </c>
      <c r="B356" s="16" t="s">
        <v>3685</v>
      </c>
      <c r="C356" s="16" t="s">
        <v>4030</v>
      </c>
      <c r="D356" s="16">
        <f t="shared" si="5"/>
        <v>282913</v>
      </c>
      <c r="E356" s="16">
        <v>283313</v>
      </c>
      <c r="F356" s="16" t="s">
        <v>4065</v>
      </c>
      <c r="G356" s="16">
        <v>400</v>
      </c>
      <c r="H356" s="16">
        <v>72</v>
      </c>
      <c r="I356" s="16">
        <v>117</v>
      </c>
      <c r="J356" s="19" t="s">
        <v>3582</v>
      </c>
      <c r="K356" s="16" t="s">
        <v>3586</v>
      </c>
      <c r="L356" s="16">
        <v>25</v>
      </c>
      <c r="M356" s="16" t="s">
        <v>130</v>
      </c>
      <c r="N356" s="16">
        <v>15</v>
      </c>
      <c r="O356" s="16">
        <v>1</v>
      </c>
      <c r="P356" s="16">
        <v>16</v>
      </c>
      <c r="Q356" s="16">
        <v>327</v>
      </c>
      <c r="R356" s="16">
        <v>312</v>
      </c>
      <c r="S356" s="17">
        <v>3.6600000000000002E-9</v>
      </c>
      <c r="T356" s="17">
        <v>4.2899999999999996E-6</v>
      </c>
      <c r="U356" s="16" t="s">
        <v>2289</v>
      </c>
    </row>
    <row r="357" spans="1:21">
      <c r="A357" s="16" t="s">
        <v>2990</v>
      </c>
      <c r="B357" s="16" t="s">
        <v>3755</v>
      </c>
      <c r="C357" s="16" t="s">
        <v>4045</v>
      </c>
      <c r="D357" s="16">
        <f t="shared" si="5"/>
        <v>606353</v>
      </c>
      <c r="E357" s="16">
        <v>606753</v>
      </c>
      <c r="F357" s="16" t="s">
        <v>4066</v>
      </c>
      <c r="G357" s="16">
        <v>400</v>
      </c>
      <c r="H357" s="16">
        <v>93</v>
      </c>
      <c r="I357" s="16">
        <v>154</v>
      </c>
      <c r="J357" s="19" t="s">
        <v>3582</v>
      </c>
      <c r="K357" s="16" t="s">
        <v>3586</v>
      </c>
      <c r="L357" s="16">
        <v>25</v>
      </c>
      <c r="M357" s="16" t="s">
        <v>130</v>
      </c>
      <c r="N357" s="16">
        <v>15</v>
      </c>
      <c r="O357" s="16">
        <v>7</v>
      </c>
      <c r="P357" s="16">
        <v>22</v>
      </c>
      <c r="Q357" s="16">
        <v>300</v>
      </c>
      <c r="R357" s="16">
        <v>285</v>
      </c>
      <c r="S357" s="17">
        <v>9.1199999999999994E-5</v>
      </c>
      <c r="T357" s="17">
        <v>8.9099999999999999E-2</v>
      </c>
      <c r="U357" s="16" t="s">
        <v>2290</v>
      </c>
    </row>
    <row r="358" spans="1:21">
      <c r="A358" s="16" t="s">
        <v>2588</v>
      </c>
      <c r="B358" s="16" t="s">
        <v>3685</v>
      </c>
      <c r="C358" s="16" t="s">
        <v>4071</v>
      </c>
      <c r="D358" s="16">
        <f t="shared" si="5"/>
        <v>2094404</v>
      </c>
      <c r="E358" s="16">
        <v>2094804</v>
      </c>
      <c r="F358" s="16" t="s">
        <v>4066</v>
      </c>
      <c r="G358" s="16">
        <v>400</v>
      </c>
      <c r="H358" s="16">
        <v>250</v>
      </c>
      <c r="I358" s="16">
        <v>350</v>
      </c>
      <c r="J358" s="19" t="s">
        <v>3584</v>
      </c>
      <c r="K358" s="16" t="s">
        <v>3586</v>
      </c>
      <c r="L358" s="16">
        <v>25</v>
      </c>
      <c r="M358" s="16" t="s">
        <v>130</v>
      </c>
      <c r="N358" s="16">
        <v>15</v>
      </c>
      <c r="O358" s="16">
        <v>7</v>
      </c>
      <c r="P358" s="16">
        <v>22</v>
      </c>
      <c r="Q358" s="16">
        <v>143</v>
      </c>
      <c r="R358" s="16">
        <v>128</v>
      </c>
      <c r="S358" s="17">
        <v>8.9000000000000003E-10</v>
      </c>
      <c r="T358" s="17">
        <v>1.7400000000000001E-6</v>
      </c>
      <c r="U358" s="16" t="s">
        <v>2291</v>
      </c>
    </row>
    <row r="359" spans="1:21">
      <c r="A359" s="16" t="s">
        <v>2625</v>
      </c>
      <c r="B359" s="16" t="s">
        <v>3685</v>
      </c>
      <c r="C359" s="16" t="s">
        <v>4072</v>
      </c>
      <c r="D359" s="16">
        <f t="shared" si="5"/>
        <v>4172965</v>
      </c>
      <c r="E359" s="16">
        <v>4173365</v>
      </c>
      <c r="F359" s="16" t="s">
        <v>4066</v>
      </c>
      <c r="G359" s="16">
        <v>400</v>
      </c>
      <c r="H359" s="16">
        <v>255</v>
      </c>
      <c r="I359" s="16">
        <v>291</v>
      </c>
      <c r="J359" s="19" t="s">
        <v>3584</v>
      </c>
      <c r="K359" s="16" t="s">
        <v>3586</v>
      </c>
      <c r="L359" s="16">
        <v>25</v>
      </c>
      <c r="M359" s="16" t="s">
        <v>130</v>
      </c>
      <c r="N359" s="16">
        <v>15</v>
      </c>
      <c r="O359" s="16">
        <v>5</v>
      </c>
      <c r="P359" s="16">
        <v>20</v>
      </c>
      <c r="Q359" s="16">
        <v>140</v>
      </c>
      <c r="R359" s="16">
        <v>125</v>
      </c>
      <c r="S359" s="17">
        <v>8.9000000000000003E-10</v>
      </c>
      <c r="T359" s="17">
        <v>1.7400000000000001E-6</v>
      </c>
      <c r="U359" s="16" t="s">
        <v>2291</v>
      </c>
    </row>
    <row r="360" spans="1:21">
      <c r="A360" s="16" t="s">
        <v>2626</v>
      </c>
      <c r="B360" s="16" t="s">
        <v>3685</v>
      </c>
      <c r="C360" s="16" t="s">
        <v>4069</v>
      </c>
      <c r="D360" s="16">
        <f t="shared" si="5"/>
        <v>2838490</v>
      </c>
      <c r="E360" s="16">
        <v>2838890</v>
      </c>
      <c r="F360" s="16" t="s">
        <v>4065</v>
      </c>
      <c r="G360" s="16">
        <v>400</v>
      </c>
      <c r="H360" s="16">
        <v>8</v>
      </c>
      <c r="I360" s="16">
        <v>49</v>
      </c>
      <c r="J360" s="19" t="s">
        <v>3584</v>
      </c>
      <c r="K360" s="16" t="s">
        <v>3586</v>
      </c>
      <c r="L360" s="16">
        <v>25</v>
      </c>
      <c r="M360" s="16" t="s">
        <v>130</v>
      </c>
      <c r="N360" s="16">
        <v>15</v>
      </c>
      <c r="O360" s="16">
        <v>3</v>
      </c>
      <c r="P360" s="16">
        <v>18</v>
      </c>
      <c r="Q360" s="16">
        <v>389</v>
      </c>
      <c r="R360" s="16">
        <v>374</v>
      </c>
      <c r="S360" s="17">
        <v>8.9000000000000003E-10</v>
      </c>
      <c r="T360" s="17">
        <v>1.7400000000000001E-6</v>
      </c>
      <c r="U360" s="16" t="s">
        <v>2291</v>
      </c>
    </row>
    <row r="361" spans="1:21">
      <c r="A361" s="16" t="s">
        <v>3020</v>
      </c>
      <c r="B361" s="16" t="s">
        <v>3685</v>
      </c>
      <c r="C361" s="16" t="s">
        <v>4041</v>
      </c>
      <c r="D361" s="16">
        <f t="shared" si="5"/>
        <v>1264129</v>
      </c>
      <c r="E361" s="16">
        <v>1264529</v>
      </c>
      <c r="F361" s="16" t="s">
        <v>4066</v>
      </c>
      <c r="G361" s="16">
        <v>400</v>
      </c>
      <c r="H361" s="16">
        <v>72</v>
      </c>
      <c r="I361" s="16">
        <v>301</v>
      </c>
      <c r="J361" s="19" t="s">
        <v>3582</v>
      </c>
      <c r="K361" s="16" t="s">
        <v>3586</v>
      </c>
      <c r="L361" s="16">
        <v>54</v>
      </c>
      <c r="M361" s="16" t="s">
        <v>156</v>
      </c>
      <c r="N361" s="16">
        <v>12</v>
      </c>
      <c r="O361" s="16">
        <v>17</v>
      </c>
      <c r="P361" s="16">
        <v>29</v>
      </c>
      <c r="Q361" s="16">
        <v>311</v>
      </c>
      <c r="R361" s="16">
        <v>299</v>
      </c>
      <c r="S361" s="17">
        <v>1.2099999999999999E-5</v>
      </c>
      <c r="T361" s="17">
        <v>2.65E-3</v>
      </c>
      <c r="U361" s="16" t="s">
        <v>2323</v>
      </c>
    </row>
    <row r="362" spans="1:21">
      <c r="A362" s="16" t="s">
        <v>3021</v>
      </c>
      <c r="B362" s="16" t="s">
        <v>3685</v>
      </c>
      <c r="C362" s="16" t="s">
        <v>4042</v>
      </c>
      <c r="D362" s="16">
        <f t="shared" si="5"/>
        <v>2407904</v>
      </c>
      <c r="E362" s="16">
        <v>2408304</v>
      </c>
      <c r="F362" s="16" t="s">
        <v>4066</v>
      </c>
      <c r="G362" s="16">
        <v>400</v>
      </c>
      <c r="H362" s="16">
        <v>152</v>
      </c>
      <c r="I362" s="16">
        <v>251</v>
      </c>
      <c r="J362" s="19" t="s">
        <v>3582</v>
      </c>
      <c r="K362" s="16" t="s">
        <v>3586</v>
      </c>
      <c r="L362" s="16">
        <v>54</v>
      </c>
      <c r="M362" s="16" t="s">
        <v>156</v>
      </c>
      <c r="N362" s="16">
        <v>12</v>
      </c>
      <c r="O362" s="16">
        <v>17</v>
      </c>
      <c r="P362" s="16">
        <v>29</v>
      </c>
      <c r="Q362" s="16">
        <v>231</v>
      </c>
      <c r="R362" s="16">
        <v>219</v>
      </c>
      <c r="S362" s="17">
        <v>5.6400000000000002E-5</v>
      </c>
      <c r="T362" s="17">
        <v>1.18E-2</v>
      </c>
      <c r="U362" s="16" t="s">
        <v>2324</v>
      </c>
    </row>
    <row r="363" spans="1:21">
      <c r="A363" s="16" t="s">
        <v>2824</v>
      </c>
      <c r="B363" s="16" t="s">
        <v>3757</v>
      </c>
      <c r="C363" s="16" t="s">
        <v>4046</v>
      </c>
      <c r="D363" s="16">
        <f t="shared" si="5"/>
        <v>1456276</v>
      </c>
      <c r="E363" s="16">
        <v>1456676</v>
      </c>
      <c r="F363" s="16" t="s">
        <v>4066</v>
      </c>
      <c r="G363" s="16">
        <v>400</v>
      </c>
      <c r="H363" s="16">
        <v>173</v>
      </c>
      <c r="I363" s="16">
        <v>235</v>
      </c>
      <c r="J363" s="19" t="s">
        <v>3582</v>
      </c>
      <c r="K363" s="16" t="s">
        <v>3586</v>
      </c>
      <c r="L363" s="16">
        <v>54</v>
      </c>
      <c r="M363" s="16" t="s">
        <v>156</v>
      </c>
      <c r="N363" s="16">
        <v>12</v>
      </c>
      <c r="O363" s="16">
        <v>47</v>
      </c>
      <c r="P363" s="16">
        <v>59</v>
      </c>
      <c r="Q363" s="16">
        <v>180</v>
      </c>
      <c r="R363" s="16">
        <v>168</v>
      </c>
      <c r="S363" s="17">
        <v>5.9800000000000006E-8</v>
      </c>
      <c r="T363" s="17">
        <v>1.9599999999999999E-5</v>
      </c>
      <c r="U363" s="16" t="s">
        <v>2325</v>
      </c>
    </row>
    <row r="364" spans="1:21">
      <c r="A364" s="16" t="s">
        <v>2824</v>
      </c>
      <c r="B364" s="16" t="s">
        <v>3757</v>
      </c>
      <c r="C364" s="16" t="s">
        <v>4046</v>
      </c>
      <c r="D364" s="16">
        <f t="shared" si="5"/>
        <v>1456276</v>
      </c>
      <c r="E364" s="16">
        <v>1456676</v>
      </c>
      <c r="F364" s="16" t="s">
        <v>4066</v>
      </c>
      <c r="G364" s="16">
        <v>400</v>
      </c>
      <c r="H364" s="16">
        <v>179</v>
      </c>
      <c r="I364" s="16">
        <v>323</v>
      </c>
      <c r="J364" s="19" t="s">
        <v>3582</v>
      </c>
      <c r="K364" s="16" t="s">
        <v>3586</v>
      </c>
      <c r="L364" s="16">
        <v>54</v>
      </c>
      <c r="M364" s="16" t="s">
        <v>156</v>
      </c>
      <c r="N364" s="16">
        <v>12</v>
      </c>
      <c r="O364" s="16">
        <v>41</v>
      </c>
      <c r="P364" s="16">
        <v>53</v>
      </c>
      <c r="Q364" s="16">
        <v>180</v>
      </c>
      <c r="R364" s="16">
        <v>168</v>
      </c>
      <c r="S364" s="17">
        <v>5.9800000000000006E-8</v>
      </c>
      <c r="T364" s="17">
        <v>1.9599999999999999E-5</v>
      </c>
      <c r="U364" s="16" t="s">
        <v>2325</v>
      </c>
    </row>
    <row r="365" spans="1:21">
      <c r="A365" s="16" t="s">
        <v>2824</v>
      </c>
      <c r="B365" s="16" t="s">
        <v>3757</v>
      </c>
      <c r="C365" s="16" t="s">
        <v>4046</v>
      </c>
      <c r="D365" s="16">
        <f t="shared" si="5"/>
        <v>1456276</v>
      </c>
      <c r="E365" s="16">
        <v>1456676</v>
      </c>
      <c r="F365" s="16" t="s">
        <v>4066</v>
      </c>
      <c r="G365" s="16">
        <v>400</v>
      </c>
      <c r="H365" s="16">
        <v>186</v>
      </c>
      <c r="I365" s="16">
        <v>235</v>
      </c>
      <c r="J365" s="19" t="s">
        <v>3582</v>
      </c>
      <c r="K365" s="16" t="s">
        <v>3586</v>
      </c>
      <c r="L365" s="16">
        <v>54</v>
      </c>
      <c r="M365" s="16" t="s">
        <v>156</v>
      </c>
      <c r="N365" s="16">
        <v>12</v>
      </c>
      <c r="O365" s="16">
        <v>34</v>
      </c>
      <c r="P365" s="16">
        <v>46</v>
      </c>
      <c r="Q365" s="16">
        <v>180</v>
      </c>
      <c r="R365" s="16">
        <v>168</v>
      </c>
      <c r="S365" s="17">
        <v>5.9800000000000006E-8</v>
      </c>
      <c r="T365" s="17">
        <v>1.9599999999999999E-5</v>
      </c>
      <c r="U365" s="16" t="s">
        <v>2325</v>
      </c>
    </row>
    <row r="366" spans="1:21">
      <c r="A366" s="16" t="s">
        <v>3022</v>
      </c>
      <c r="B366" s="16" t="s">
        <v>3774</v>
      </c>
      <c r="C366" s="16" t="s">
        <v>4059</v>
      </c>
      <c r="D366" s="16">
        <f t="shared" si="5"/>
        <v>2072963</v>
      </c>
      <c r="E366" s="16">
        <v>2073363</v>
      </c>
      <c r="F366" s="16" t="s">
        <v>4065</v>
      </c>
      <c r="G366" s="16">
        <v>400</v>
      </c>
      <c r="H366" s="16">
        <v>106</v>
      </c>
      <c r="I366" s="16">
        <v>161</v>
      </c>
      <c r="J366" s="19" t="s">
        <v>3582</v>
      </c>
      <c r="K366" s="16" t="s">
        <v>3586</v>
      </c>
      <c r="L366" s="16">
        <v>54</v>
      </c>
      <c r="M366" s="16" t="s">
        <v>156</v>
      </c>
      <c r="N366" s="16">
        <v>12</v>
      </c>
      <c r="O366" s="16">
        <v>41</v>
      </c>
      <c r="P366" s="16">
        <v>53</v>
      </c>
      <c r="Q366" s="16">
        <v>253</v>
      </c>
      <c r="R366" s="16">
        <v>241</v>
      </c>
      <c r="S366" s="17">
        <v>5.5600000000000001E-6</v>
      </c>
      <c r="T366" s="17">
        <v>1.2800000000000001E-3</v>
      </c>
      <c r="U366" s="16" t="s">
        <v>2326</v>
      </c>
    </row>
    <row r="367" spans="1:21">
      <c r="A367" s="16" t="s">
        <v>2666</v>
      </c>
      <c r="B367" s="16" t="s">
        <v>3685</v>
      </c>
      <c r="C367" s="16" t="s">
        <v>4069</v>
      </c>
      <c r="D367" s="16">
        <f t="shared" si="5"/>
        <v>4568164</v>
      </c>
      <c r="E367" s="16">
        <v>4568564</v>
      </c>
      <c r="F367" s="16" t="s">
        <v>4065</v>
      </c>
      <c r="G367" s="16">
        <v>400</v>
      </c>
      <c r="H367" s="16">
        <v>270</v>
      </c>
      <c r="I367" s="16">
        <v>379</v>
      </c>
      <c r="J367" s="19" t="s">
        <v>3584</v>
      </c>
      <c r="K367" s="16" t="s">
        <v>3586</v>
      </c>
      <c r="L367" s="16">
        <v>54</v>
      </c>
      <c r="M367" s="16" t="s">
        <v>156</v>
      </c>
      <c r="N367" s="16">
        <v>12</v>
      </c>
      <c r="O367" s="16">
        <v>47</v>
      </c>
      <c r="P367" s="16">
        <v>59</v>
      </c>
      <c r="Q367" s="16">
        <v>83</v>
      </c>
      <c r="R367" s="16">
        <v>71</v>
      </c>
      <c r="S367" s="17">
        <v>3.0800000000000001E-7</v>
      </c>
      <c r="T367" s="17">
        <v>9.4400000000000004E-5</v>
      </c>
      <c r="U367" s="16" t="s">
        <v>2327</v>
      </c>
    </row>
    <row r="368" spans="1:21">
      <c r="A368" s="16" t="s">
        <v>2825</v>
      </c>
      <c r="B368" s="16" t="s">
        <v>3685</v>
      </c>
      <c r="C368" s="16" t="s">
        <v>4074</v>
      </c>
      <c r="D368" s="16">
        <f t="shared" si="5"/>
        <v>612355</v>
      </c>
      <c r="E368" s="16">
        <v>612755</v>
      </c>
      <c r="F368" s="16" t="s">
        <v>4066</v>
      </c>
      <c r="G368" s="16">
        <v>400</v>
      </c>
      <c r="H368" s="16">
        <v>235</v>
      </c>
      <c r="I368" s="16">
        <v>274</v>
      </c>
      <c r="J368" s="19" t="s">
        <v>3584</v>
      </c>
      <c r="K368" s="16" t="s">
        <v>3586</v>
      </c>
      <c r="L368" s="16">
        <v>54</v>
      </c>
      <c r="M368" s="16" t="s">
        <v>156</v>
      </c>
      <c r="N368" s="16">
        <v>12</v>
      </c>
      <c r="O368" s="16">
        <v>38</v>
      </c>
      <c r="P368" s="16">
        <v>50</v>
      </c>
      <c r="Q368" s="16">
        <v>127</v>
      </c>
      <c r="R368" s="16">
        <v>115</v>
      </c>
      <c r="S368" s="17">
        <v>1.3599999999999999E-6</v>
      </c>
      <c r="T368" s="17">
        <v>3.6900000000000002E-4</v>
      </c>
      <c r="U368" s="16" t="s">
        <v>2328</v>
      </c>
    </row>
    <row r="369" spans="1:21">
      <c r="A369" s="16" t="s">
        <v>2668</v>
      </c>
      <c r="B369" s="16" t="s">
        <v>3685</v>
      </c>
      <c r="C369" s="16" t="s">
        <v>4074</v>
      </c>
      <c r="D369" s="16">
        <f t="shared" si="5"/>
        <v>1424074</v>
      </c>
      <c r="E369" s="16">
        <v>1424474</v>
      </c>
      <c r="F369" s="16" t="s">
        <v>4065</v>
      </c>
      <c r="G369" s="16">
        <v>400</v>
      </c>
      <c r="H369" s="16">
        <v>233</v>
      </c>
      <c r="I369" s="16">
        <v>326</v>
      </c>
      <c r="J369" s="19" t="s">
        <v>3584</v>
      </c>
      <c r="K369" s="16" t="s">
        <v>3586</v>
      </c>
      <c r="L369" s="16">
        <v>54</v>
      </c>
      <c r="M369" s="16" t="s">
        <v>156</v>
      </c>
      <c r="N369" s="16">
        <v>12</v>
      </c>
      <c r="O369" s="16">
        <v>51</v>
      </c>
      <c r="P369" s="16">
        <v>63</v>
      </c>
      <c r="Q369" s="16">
        <v>116</v>
      </c>
      <c r="R369" s="16">
        <v>104</v>
      </c>
      <c r="S369" s="17">
        <v>2.7100000000000001E-8</v>
      </c>
      <c r="T369" s="17">
        <v>1.9599999999999999E-5</v>
      </c>
      <c r="U369" s="16" t="s">
        <v>2329</v>
      </c>
    </row>
    <row r="370" spans="1:21">
      <c r="A370" s="16" t="s">
        <v>2669</v>
      </c>
      <c r="B370" s="16" t="s">
        <v>3685</v>
      </c>
      <c r="C370" s="16" t="s">
        <v>4070</v>
      </c>
      <c r="D370" s="16">
        <f t="shared" si="5"/>
        <v>3966714</v>
      </c>
      <c r="E370" s="16">
        <v>3967114</v>
      </c>
      <c r="F370" s="16" t="s">
        <v>4066</v>
      </c>
      <c r="G370" s="16">
        <v>400</v>
      </c>
      <c r="H370" s="16">
        <v>119</v>
      </c>
      <c r="I370" s="16">
        <v>197</v>
      </c>
      <c r="J370" s="19" t="s">
        <v>3584</v>
      </c>
      <c r="K370" s="16" t="s">
        <v>3586</v>
      </c>
      <c r="L370" s="16">
        <v>54</v>
      </c>
      <c r="M370" s="16" t="s">
        <v>156</v>
      </c>
      <c r="N370" s="16">
        <v>12</v>
      </c>
      <c r="O370" s="16">
        <v>46</v>
      </c>
      <c r="P370" s="16">
        <v>58</v>
      </c>
      <c r="Q370" s="16">
        <v>235</v>
      </c>
      <c r="R370" s="16">
        <v>223</v>
      </c>
      <c r="S370" s="17">
        <v>3.0599999999999999E-6</v>
      </c>
      <c r="T370" s="17">
        <v>7.8299999999999995E-4</v>
      </c>
      <c r="U370" s="16" t="s">
        <v>2330</v>
      </c>
    </row>
    <row r="371" spans="1:21">
      <c r="A371" s="16" t="s">
        <v>3018</v>
      </c>
      <c r="B371" s="16" t="s">
        <v>3685</v>
      </c>
      <c r="C371" s="16" t="s">
        <v>4070</v>
      </c>
      <c r="D371" s="16">
        <f t="shared" si="5"/>
        <v>4301252</v>
      </c>
      <c r="E371" s="16">
        <v>4301652</v>
      </c>
      <c r="F371" s="16" t="s">
        <v>4065</v>
      </c>
      <c r="G371" s="16">
        <v>400</v>
      </c>
      <c r="H371" s="16">
        <v>249</v>
      </c>
      <c r="I371" s="16">
        <v>394</v>
      </c>
      <c r="J371" s="19" t="s">
        <v>3584</v>
      </c>
      <c r="K371" s="16" t="s">
        <v>3586</v>
      </c>
      <c r="L371" s="16">
        <v>54</v>
      </c>
      <c r="M371" s="16" t="s">
        <v>156</v>
      </c>
      <c r="N371" s="16">
        <v>12</v>
      </c>
      <c r="O371" s="16">
        <v>46</v>
      </c>
      <c r="P371" s="16">
        <v>58</v>
      </c>
      <c r="Q371" s="16">
        <v>105</v>
      </c>
      <c r="R371" s="16">
        <v>93</v>
      </c>
      <c r="S371" s="17">
        <v>2.7100000000000001E-8</v>
      </c>
      <c r="T371" s="17">
        <v>1.9599999999999999E-5</v>
      </c>
      <c r="U371" s="16" t="s">
        <v>2329</v>
      </c>
    </row>
    <row r="372" spans="1:21">
      <c r="A372" s="16" t="s">
        <v>2826</v>
      </c>
      <c r="B372" s="16" t="s">
        <v>3685</v>
      </c>
      <c r="C372" s="16" t="s">
        <v>4076</v>
      </c>
      <c r="D372" s="16">
        <f t="shared" si="5"/>
        <v>209173</v>
      </c>
      <c r="E372" s="16">
        <v>209573</v>
      </c>
      <c r="F372" s="16" t="s">
        <v>4065</v>
      </c>
      <c r="G372" s="16">
        <v>400</v>
      </c>
      <c r="H372" s="16">
        <v>197</v>
      </c>
      <c r="I372" s="16">
        <v>244</v>
      </c>
      <c r="J372" s="19" t="s">
        <v>3584</v>
      </c>
      <c r="K372" s="16" t="s">
        <v>3586</v>
      </c>
      <c r="L372" s="16">
        <v>54</v>
      </c>
      <c r="M372" s="16" t="s">
        <v>156</v>
      </c>
      <c r="N372" s="16">
        <v>12</v>
      </c>
      <c r="O372" s="16">
        <v>42</v>
      </c>
      <c r="P372" s="16">
        <v>54</v>
      </c>
      <c r="Q372" s="16">
        <v>161</v>
      </c>
      <c r="R372" s="16">
        <v>149</v>
      </c>
      <c r="S372" s="17">
        <v>1.3599999999999999E-6</v>
      </c>
      <c r="T372" s="17">
        <v>3.6900000000000002E-4</v>
      </c>
      <c r="U372" s="16" t="s">
        <v>2328</v>
      </c>
    </row>
    <row r="373" spans="1:21">
      <c r="A373" s="16" t="s">
        <v>2611</v>
      </c>
      <c r="B373" s="16" t="s">
        <v>3685</v>
      </c>
      <c r="C373" s="16" t="s">
        <v>4077</v>
      </c>
      <c r="D373" s="16">
        <f t="shared" si="5"/>
        <v>203521</v>
      </c>
      <c r="E373" s="16">
        <v>203921</v>
      </c>
      <c r="F373" s="16" t="s">
        <v>4066</v>
      </c>
      <c r="G373" s="16">
        <v>400</v>
      </c>
      <c r="H373" s="16">
        <v>174</v>
      </c>
      <c r="I373" s="16">
        <v>204</v>
      </c>
      <c r="J373" s="19" t="s">
        <v>3584</v>
      </c>
      <c r="K373" s="16" t="s">
        <v>3586</v>
      </c>
      <c r="L373" s="16">
        <v>54</v>
      </c>
      <c r="M373" s="16" t="s">
        <v>156</v>
      </c>
      <c r="N373" s="16">
        <v>12</v>
      </c>
      <c r="O373" s="16">
        <v>57</v>
      </c>
      <c r="P373" s="16">
        <v>69</v>
      </c>
      <c r="Q373" s="16">
        <v>169</v>
      </c>
      <c r="R373" s="16">
        <v>157</v>
      </c>
      <c r="S373" s="17">
        <v>2.7100000000000001E-8</v>
      </c>
      <c r="T373" s="17">
        <v>1.9599999999999999E-5</v>
      </c>
      <c r="U373" s="16" t="s">
        <v>2329</v>
      </c>
    </row>
    <row r="374" spans="1:21">
      <c r="A374" s="16" t="s">
        <v>2898</v>
      </c>
      <c r="B374" s="16" t="s">
        <v>3685</v>
      </c>
      <c r="C374" s="16" t="s">
        <v>4119</v>
      </c>
      <c r="D374" s="16">
        <f t="shared" si="5"/>
        <v>21480</v>
      </c>
      <c r="E374" s="16">
        <v>21880</v>
      </c>
      <c r="F374" s="16" t="s">
        <v>4065</v>
      </c>
      <c r="G374" s="16">
        <v>400</v>
      </c>
      <c r="H374" s="16">
        <v>298</v>
      </c>
      <c r="I374" s="16">
        <v>373</v>
      </c>
      <c r="J374" s="19" t="s">
        <v>3584</v>
      </c>
      <c r="K374" s="16" t="s">
        <v>3586</v>
      </c>
      <c r="L374" s="16">
        <v>54</v>
      </c>
      <c r="M374" s="16" t="s">
        <v>156</v>
      </c>
      <c r="N374" s="16">
        <v>12</v>
      </c>
      <c r="O374" s="16">
        <v>60</v>
      </c>
      <c r="P374" s="16">
        <v>72</v>
      </c>
      <c r="Q374" s="16">
        <v>42</v>
      </c>
      <c r="R374" s="16">
        <v>30</v>
      </c>
      <c r="S374" s="17">
        <v>2.7100000000000001E-8</v>
      </c>
      <c r="T374" s="17">
        <v>1.9599999999999999E-5</v>
      </c>
      <c r="U374" s="16" t="s">
        <v>2329</v>
      </c>
    </row>
    <row r="375" spans="1:21">
      <c r="A375" s="16" t="s">
        <v>2852</v>
      </c>
      <c r="B375" s="16" t="s">
        <v>3685</v>
      </c>
      <c r="C375" s="16" t="s">
        <v>4072</v>
      </c>
      <c r="D375" s="16">
        <f t="shared" si="5"/>
        <v>5552929</v>
      </c>
      <c r="E375" s="16">
        <v>5553329</v>
      </c>
      <c r="F375" s="16" t="s">
        <v>4065</v>
      </c>
      <c r="G375" s="16">
        <v>400</v>
      </c>
      <c r="H375" s="16">
        <v>190</v>
      </c>
      <c r="I375" s="16">
        <v>261</v>
      </c>
      <c r="J375" s="19" t="s">
        <v>3584</v>
      </c>
      <c r="K375" s="16" t="s">
        <v>3586</v>
      </c>
      <c r="L375" s="16">
        <v>54</v>
      </c>
      <c r="M375" s="16" t="s">
        <v>156</v>
      </c>
      <c r="N375" s="16">
        <v>12</v>
      </c>
      <c r="O375" s="16">
        <v>36</v>
      </c>
      <c r="P375" s="16">
        <v>48</v>
      </c>
      <c r="Q375" s="16">
        <v>174</v>
      </c>
      <c r="R375" s="16">
        <v>162</v>
      </c>
      <c r="S375" s="17">
        <v>2.7100000000000001E-8</v>
      </c>
      <c r="T375" s="17">
        <v>1.9599999999999999E-5</v>
      </c>
      <c r="U375" s="16" t="s">
        <v>2329</v>
      </c>
    </row>
    <row r="376" spans="1:21">
      <c r="A376" s="16" t="s">
        <v>3023</v>
      </c>
      <c r="B376" s="16" t="s">
        <v>3685</v>
      </c>
      <c r="C376" s="16" t="s">
        <v>4069</v>
      </c>
      <c r="D376" s="16">
        <f t="shared" si="5"/>
        <v>11142361</v>
      </c>
      <c r="E376" s="16">
        <v>11142761</v>
      </c>
      <c r="F376" s="16" t="s">
        <v>4066</v>
      </c>
      <c r="G376" s="16">
        <v>400</v>
      </c>
      <c r="H376" s="16">
        <v>1</v>
      </c>
      <c r="I376" s="16">
        <v>30</v>
      </c>
      <c r="J376" s="19" t="s">
        <v>3584</v>
      </c>
      <c r="K376" s="16" t="s">
        <v>3586</v>
      </c>
      <c r="L376" s="16">
        <v>54</v>
      </c>
      <c r="M376" s="16" t="s">
        <v>156</v>
      </c>
      <c r="N376" s="16">
        <v>12</v>
      </c>
      <c r="O376" s="16">
        <v>41</v>
      </c>
      <c r="P376" s="16">
        <v>53</v>
      </c>
      <c r="Q376" s="16">
        <v>358</v>
      </c>
      <c r="R376" s="16">
        <v>346</v>
      </c>
      <c r="S376" s="17">
        <v>5.5600000000000001E-6</v>
      </c>
      <c r="T376" s="17">
        <v>1.2800000000000001E-3</v>
      </c>
      <c r="U376" s="16" t="s">
        <v>2326</v>
      </c>
    </row>
    <row r="377" spans="1:21">
      <c r="A377" s="16" t="s">
        <v>3027</v>
      </c>
      <c r="B377" s="16" t="s">
        <v>3685</v>
      </c>
      <c r="C377" s="16" t="s">
        <v>4023</v>
      </c>
      <c r="D377" s="16">
        <f t="shared" si="5"/>
        <v>22925</v>
      </c>
      <c r="E377" s="16">
        <v>23325</v>
      </c>
      <c r="F377" s="16" t="s">
        <v>4066</v>
      </c>
      <c r="G377" s="16">
        <v>400</v>
      </c>
      <c r="H377" s="16">
        <v>217</v>
      </c>
      <c r="I377" s="16">
        <v>257</v>
      </c>
      <c r="J377" s="19" t="s">
        <v>3582</v>
      </c>
      <c r="K377" s="16" t="s">
        <v>3586</v>
      </c>
      <c r="L377" s="16">
        <v>67</v>
      </c>
      <c r="M377" s="16" t="s">
        <v>168</v>
      </c>
      <c r="N377" s="16">
        <v>9</v>
      </c>
      <c r="O377" s="16">
        <v>21</v>
      </c>
      <c r="P377" s="16">
        <v>30</v>
      </c>
      <c r="Q377" s="16">
        <v>162</v>
      </c>
      <c r="R377" s="16">
        <v>153</v>
      </c>
      <c r="S377" s="17">
        <v>1.9000000000000001E-5</v>
      </c>
      <c r="T377" s="17">
        <v>3.3899999999999998E-3</v>
      </c>
      <c r="U377" s="16" t="s">
        <v>2334</v>
      </c>
    </row>
    <row r="378" spans="1:21">
      <c r="A378" s="16" t="s">
        <v>2829</v>
      </c>
      <c r="B378" s="16" t="s">
        <v>3685</v>
      </c>
      <c r="C378" s="16" t="s">
        <v>4028</v>
      </c>
      <c r="D378" s="16">
        <f t="shared" si="5"/>
        <v>26595</v>
      </c>
      <c r="E378" s="16">
        <v>26995</v>
      </c>
      <c r="F378" s="16" t="s">
        <v>4066</v>
      </c>
      <c r="G378" s="16">
        <v>400</v>
      </c>
      <c r="H378" s="16">
        <v>230</v>
      </c>
      <c r="I378" s="16">
        <v>374</v>
      </c>
      <c r="J378" s="19" t="s">
        <v>3582</v>
      </c>
      <c r="K378" s="16" t="s">
        <v>3586</v>
      </c>
      <c r="L378" s="16">
        <v>67</v>
      </c>
      <c r="M378" s="16" t="s">
        <v>168</v>
      </c>
      <c r="N378" s="16">
        <v>9</v>
      </c>
      <c r="O378" s="16">
        <v>44</v>
      </c>
      <c r="P378" s="16">
        <v>53</v>
      </c>
      <c r="Q378" s="16">
        <v>126</v>
      </c>
      <c r="R378" s="16">
        <v>117</v>
      </c>
      <c r="S378" s="17">
        <v>1.6799999999999998E-5</v>
      </c>
      <c r="T378" s="17">
        <v>3.1800000000000001E-3</v>
      </c>
      <c r="U378" s="16" t="s">
        <v>2335</v>
      </c>
    </row>
    <row r="379" spans="1:21">
      <c r="A379" s="16" t="s">
        <v>2829</v>
      </c>
      <c r="B379" s="16" t="s">
        <v>3685</v>
      </c>
      <c r="C379" s="16" t="s">
        <v>4028</v>
      </c>
      <c r="D379" s="16">
        <f t="shared" si="5"/>
        <v>26595</v>
      </c>
      <c r="E379" s="16">
        <v>26995</v>
      </c>
      <c r="F379" s="16" t="s">
        <v>4066</v>
      </c>
      <c r="G379" s="16">
        <v>400</v>
      </c>
      <c r="H379" s="16">
        <v>273</v>
      </c>
      <c r="I379" s="16">
        <v>330</v>
      </c>
      <c r="J379" s="19" t="s">
        <v>3582</v>
      </c>
      <c r="K379" s="16" t="s">
        <v>3586</v>
      </c>
      <c r="L379" s="16">
        <v>67</v>
      </c>
      <c r="M379" s="16" t="s">
        <v>168</v>
      </c>
      <c r="N379" s="16">
        <v>9</v>
      </c>
      <c r="O379" s="16">
        <v>1</v>
      </c>
      <c r="P379" s="16">
        <v>10</v>
      </c>
      <c r="Q379" s="16">
        <v>126</v>
      </c>
      <c r="R379" s="16">
        <v>117</v>
      </c>
      <c r="S379" s="17">
        <v>1.6799999999999998E-5</v>
      </c>
      <c r="T379" s="17">
        <v>3.1800000000000001E-3</v>
      </c>
      <c r="U379" s="16" t="s">
        <v>2335</v>
      </c>
    </row>
    <row r="380" spans="1:21">
      <c r="A380" s="16" t="s">
        <v>3028</v>
      </c>
      <c r="B380" s="16" t="s">
        <v>3743</v>
      </c>
      <c r="C380" s="16" t="s">
        <v>4039</v>
      </c>
      <c r="D380" s="16">
        <f t="shared" si="5"/>
        <v>139251</v>
      </c>
      <c r="E380" s="16">
        <v>139651</v>
      </c>
      <c r="F380" s="16" t="s">
        <v>4066</v>
      </c>
      <c r="G380" s="16">
        <v>400</v>
      </c>
      <c r="H380" s="16">
        <v>193</v>
      </c>
      <c r="I380" s="16">
        <v>216</v>
      </c>
      <c r="J380" s="19" t="s">
        <v>3582</v>
      </c>
      <c r="K380" s="16" t="s">
        <v>3586</v>
      </c>
      <c r="L380" s="16">
        <v>67</v>
      </c>
      <c r="M380" s="16" t="s">
        <v>168</v>
      </c>
      <c r="N380" s="16">
        <v>9</v>
      </c>
      <c r="O380" s="16">
        <v>8</v>
      </c>
      <c r="P380" s="16">
        <v>17</v>
      </c>
      <c r="Q380" s="16">
        <v>199</v>
      </c>
      <c r="R380" s="16">
        <v>190</v>
      </c>
      <c r="S380" s="17">
        <v>9.0499999999999997E-6</v>
      </c>
      <c r="T380" s="17">
        <v>1.9400000000000001E-3</v>
      </c>
      <c r="U380" s="16" t="s">
        <v>2336</v>
      </c>
    </row>
    <row r="381" spans="1:21">
      <c r="A381" s="16" t="s">
        <v>2831</v>
      </c>
      <c r="B381" s="16" t="s">
        <v>3751</v>
      </c>
      <c r="C381" s="16" t="s">
        <v>4043</v>
      </c>
      <c r="D381" s="16">
        <f t="shared" si="5"/>
        <v>1147798</v>
      </c>
      <c r="E381" s="16">
        <v>1148198</v>
      </c>
      <c r="F381" s="16" t="s">
        <v>4066</v>
      </c>
      <c r="G381" s="16">
        <v>400</v>
      </c>
      <c r="H381" s="16">
        <v>11</v>
      </c>
      <c r="I381" s="16">
        <v>50</v>
      </c>
      <c r="J381" s="19" t="s">
        <v>3582</v>
      </c>
      <c r="K381" s="16" t="s">
        <v>3586</v>
      </c>
      <c r="L381" s="16">
        <v>67</v>
      </c>
      <c r="M381" s="16" t="s">
        <v>168</v>
      </c>
      <c r="N381" s="16">
        <v>9</v>
      </c>
      <c r="O381" s="16">
        <v>26</v>
      </c>
      <c r="P381" s="16">
        <v>35</v>
      </c>
      <c r="Q381" s="16">
        <v>363</v>
      </c>
      <c r="R381" s="16">
        <v>354</v>
      </c>
      <c r="S381" s="17">
        <v>9.0499999999999997E-6</v>
      </c>
      <c r="T381" s="17">
        <v>1.9400000000000001E-3</v>
      </c>
      <c r="U381" s="16" t="s">
        <v>2336</v>
      </c>
    </row>
    <row r="382" spans="1:21">
      <c r="A382" s="16" t="s">
        <v>2831</v>
      </c>
      <c r="B382" s="16" t="s">
        <v>3751</v>
      </c>
      <c r="C382" s="16" t="s">
        <v>4043</v>
      </c>
      <c r="D382" s="16">
        <f t="shared" si="5"/>
        <v>1147798</v>
      </c>
      <c r="E382" s="16">
        <v>1148198</v>
      </c>
      <c r="F382" s="16" t="s">
        <v>4066</v>
      </c>
      <c r="G382" s="16">
        <v>400</v>
      </c>
      <c r="H382" s="16">
        <v>16</v>
      </c>
      <c r="I382" s="16">
        <v>55</v>
      </c>
      <c r="J382" s="19" t="s">
        <v>3582</v>
      </c>
      <c r="K382" s="16" t="s">
        <v>3586</v>
      </c>
      <c r="L382" s="16">
        <v>67</v>
      </c>
      <c r="M382" s="16" t="s">
        <v>168</v>
      </c>
      <c r="N382" s="16">
        <v>9</v>
      </c>
      <c r="O382" s="16">
        <v>21</v>
      </c>
      <c r="P382" s="16">
        <v>30</v>
      </c>
      <c r="Q382" s="16">
        <v>363</v>
      </c>
      <c r="R382" s="16">
        <v>354</v>
      </c>
      <c r="S382" s="17">
        <v>9.0499999999999997E-6</v>
      </c>
      <c r="T382" s="17">
        <v>1.9400000000000001E-3</v>
      </c>
      <c r="U382" s="16" t="s">
        <v>2336</v>
      </c>
    </row>
    <row r="383" spans="1:21">
      <c r="A383" s="16" t="s">
        <v>2831</v>
      </c>
      <c r="B383" s="16" t="s">
        <v>3751</v>
      </c>
      <c r="C383" s="16" t="s">
        <v>4043</v>
      </c>
      <c r="D383" s="16">
        <f t="shared" si="5"/>
        <v>1147798</v>
      </c>
      <c r="E383" s="16">
        <v>1148198</v>
      </c>
      <c r="F383" s="16" t="s">
        <v>4066</v>
      </c>
      <c r="G383" s="16">
        <v>400</v>
      </c>
      <c r="H383" s="16">
        <v>28</v>
      </c>
      <c r="I383" s="16">
        <v>51</v>
      </c>
      <c r="J383" s="19" t="s">
        <v>3582</v>
      </c>
      <c r="K383" s="16" t="s">
        <v>3586</v>
      </c>
      <c r="L383" s="16">
        <v>67</v>
      </c>
      <c r="M383" s="16" t="s">
        <v>168</v>
      </c>
      <c r="N383" s="16">
        <v>9</v>
      </c>
      <c r="O383" s="16">
        <v>9</v>
      </c>
      <c r="P383" s="16">
        <v>18</v>
      </c>
      <c r="Q383" s="16">
        <v>363</v>
      </c>
      <c r="R383" s="16">
        <v>354</v>
      </c>
      <c r="S383" s="17">
        <v>9.0499999999999997E-6</v>
      </c>
      <c r="T383" s="17">
        <v>1.9400000000000001E-3</v>
      </c>
      <c r="U383" s="16" t="s">
        <v>2336</v>
      </c>
    </row>
    <row r="384" spans="1:21">
      <c r="A384" s="16" t="s">
        <v>2831</v>
      </c>
      <c r="B384" s="16" t="s">
        <v>3751</v>
      </c>
      <c r="C384" s="16" t="s">
        <v>4043</v>
      </c>
      <c r="D384" s="16">
        <f t="shared" si="5"/>
        <v>1147798</v>
      </c>
      <c r="E384" s="16">
        <v>1148198</v>
      </c>
      <c r="F384" s="16" t="s">
        <v>4066</v>
      </c>
      <c r="G384" s="16">
        <v>400</v>
      </c>
      <c r="H384" s="16">
        <v>29</v>
      </c>
      <c r="I384" s="16">
        <v>51</v>
      </c>
      <c r="J384" s="19" t="s">
        <v>3582</v>
      </c>
      <c r="K384" s="16" t="s">
        <v>3586</v>
      </c>
      <c r="L384" s="16">
        <v>67</v>
      </c>
      <c r="M384" s="16" t="s">
        <v>168</v>
      </c>
      <c r="N384" s="16">
        <v>9</v>
      </c>
      <c r="O384" s="16">
        <v>8</v>
      </c>
      <c r="P384" s="16">
        <v>17</v>
      </c>
      <c r="Q384" s="16">
        <v>363</v>
      </c>
      <c r="R384" s="16">
        <v>354</v>
      </c>
      <c r="S384" s="17">
        <v>9.0499999999999997E-6</v>
      </c>
      <c r="T384" s="17">
        <v>1.9400000000000001E-3</v>
      </c>
      <c r="U384" s="16" t="s">
        <v>2336</v>
      </c>
    </row>
    <row r="385" spans="1:21">
      <c r="A385" s="16" t="s">
        <v>2590</v>
      </c>
      <c r="B385" s="16" t="s">
        <v>3685</v>
      </c>
      <c r="C385" s="16" t="s">
        <v>4069</v>
      </c>
      <c r="D385" s="16">
        <f t="shared" si="5"/>
        <v>11443007</v>
      </c>
      <c r="E385" s="16">
        <v>11443407</v>
      </c>
      <c r="F385" s="16" t="s">
        <v>4065</v>
      </c>
      <c r="G385" s="16">
        <v>400</v>
      </c>
      <c r="H385" s="16">
        <v>227</v>
      </c>
      <c r="I385" s="16">
        <v>264</v>
      </c>
      <c r="J385" s="19" t="s">
        <v>3584</v>
      </c>
      <c r="K385" s="16" t="s">
        <v>3586</v>
      </c>
      <c r="L385" s="16">
        <v>67</v>
      </c>
      <c r="M385" s="16" t="s">
        <v>168</v>
      </c>
      <c r="N385" s="16">
        <v>9</v>
      </c>
      <c r="O385" s="16">
        <v>26</v>
      </c>
      <c r="P385" s="16">
        <v>35</v>
      </c>
      <c r="Q385" s="16">
        <v>147</v>
      </c>
      <c r="R385" s="16">
        <v>138</v>
      </c>
      <c r="S385" s="17">
        <v>9.0499999999999997E-6</v>
      </c>
      <c r="T385" s="17">
        <v>1.9400000000000001E-3</v>
      </c>
      <c r="U385" s="16" t="s">
        <v>2336</v>
      </c>
    </row>
    <row r="386" spans="1:21">
      <c r="A386" s="16" t="s">
        <v>2591</v>
      </c>
      <c r="B386" s="16" t="s">
        <v>3685</v>
      </c>
      <c r="C386" s="16" t="s">
        <v>4069</v>
      </c>
      <c r="D386" s="16">
        <f t="shared" si="5"/>
        <v>12232896</v>
      </c>
      <c r="E386" s="16">
        <v>12233296</v>
      </c>
      <c r="F386" s="16" t="s">
        <v>4066</v>
      </c>
      <c r="G386" s="16">
        <v>400</v>
      </c>
      <c r="H386" s="16">
        <v>361</v>
      </c>
      <c r="I386" s="16">
        <v>400</v>
      </c>
      <c r="J386" s="19" t="s">
        <v>3584</v>
      </c>
      <c r="K386" s="16" t="s">
        <v>3586</v>
      </c>
      <c r="L386" s="16">
        <v>67</v>
      </c>
      <c r="M386" s="16" t="s">
        <v>168</v>
      </c>
      <c r="N386" s="16">
        <v>9</v>
      </c>
      <c r="O386" s="16">
        <v>26</v>
      </c>
      <c r="P386" s="16">
        <v>35</v>
      </c>
      <c r="Q386" s="16">
        <v>13</v>
      </c>
      <c r="R386" s="16">
        <v>4</v>
      </c>
      <c r="S386" s="17">
        <v>9.0499999999999997E-6</v>
      </c>
      <c r="T386" s="17">
        <v>1.9400000000000001E-3</v>
      </c>
      <c r="U386" s="16" t="s">
        <v>2336</v>
      </c>
    </row>
    <row r="387" spans="1:21">
      <c r="A387" s="16" t="s">
        <v>2610</v>
      </c>
      <c r="B387" s="16" t="s">
        <v>3685</v>
      </c>
      <c r="C387" s="16" t="s">
        <v>4071</v>
      </c>
      <c r="D387" s="16">
        <f t="shared" si="5"/>
        <v>2700265</v>
      </c>
      <c r="E387" s="16">
        <v>2700665</v>
      </c>
      <c r="F387" s="16" t="s">
        <v>4065</v>
      </c>
      <c r="G387" s="16">
        <v>400</v>
      </c>
      <c r="H387" s="16">
        <v>350</v>
      </c>
      <c r="I387" s="16">
        <v>386</v>
      </c>
      <c r="J387" s="19" t="s">
        <v>3584</v>
      </c>
      <c r="K387" s="16" t="s">
        <v>3586</v>
      </c>
      <c r="L387" s="16">
        <v>67</v>
      </c>
      <c r="M387" s="16" t="s">
        <v>168</v>
      </c>
      <c r="N387" s="16">
        <v>9</v>
      </c>
      <c r="O387" s="16">
        <v>32</v>
      </c>
      <c r="P387" s="16">
        <v>41</v>
      </c>
      <c r="Q387" s="16">
        <v>18</v>
      </c>
      <c r="R387" s="16">
        <v>9</v>
      </c>
      <c r="S387" s="17">
        <v>9.0499999999999997E-6</v>
      </c>
      <c r="T387" s="17">
        <v>1.9400000000000001E-3</v>
      </c>
      <c r="U387" s="16" t="s">
        <v>2336</v>
      </c>
    </row>
    <row r="388" spans="1:21">
      <c r="A388" s="16" t="s">
        <v>2592</v>
      </c>
      <c r="B388" s="16" t="s">
        <v>3685</v>
      </c>
      <c r="C388" s="16" t="s">
        <v>4079</v>
      </c>
      <c r="D388" s="16">
        <f t="shared" si="5"/>
        <v>1546997</v>
      </c>
      <c r="E388" s="16">
        <v>1547397</v>
      </c>
      <c r="F388" s="16" t="s">
        <v>4066</v>
      </c>
      <c r="G388" s="16">
        <v>400</v>
      </c>
      <c r="H388" s="16">
        <v>56</v>
      </c>
      <c r="I388" s="16">
        <v>96</v>
      </c>
      <c r="J388" s="19" t="s">
        <v>3584</v>
      </c>
      <c r="K388" s="16" t="s">
        <v>3586</v>
      </c>
      <c r="L388" s="16">
        <v>67</v>
      </c>
      <c r="M388" s="16" t="s">
        <v>168</v>
      </c>
      <c r="N388" s="16">
        <v>9</v>
      </c>
      <c r="O388" s="16">
        <v>38</v>
      </c>
      <c r="P388" s="16">
        <v>47</v>
      </c>
      <c r="Q388" s="16">
        <v>306</v>
      </c>
      <c r="R388" s="16">
        <v>297</v>
      </c>
      <c r="S388" s="17">
        <v>9.0499999999999997E-6</v>
      </c>
      <c r="T388" s="17">
        <v>1.9400000000000001E-3</v>
      </c>
      <c r="U388" s="16" t="s">
        <v>2336</v>
      </c>
    </row>
    <row r="389" spans="1:21">
      <c r="A389" s="16" t="s">
        <v>2633</v>
      </c>
      <c r="B389" s="16" t="s">
        <v>3685</v>
      </c>
      <c r="C389" s="16" t="s">
        <v>4079</v>
      </c>
      <c r="D389" s="16">
        <f t="shared" si="5"/>
        <v>1569955</v>
      </c>
      <c r="E389" s="16">
        <v>1570355</v>
      </c>
      <c r="F389" s="16" t="s">
        <v>4066</v>
      </c>
      <c r="G389" s="16">
        <v>400</v>
      </c>
      <c r="H389" s="16">
        <v>156</v>
      </c>
      <c r="I389" s="16">
        <v>190</v>
      </c>
      <c r="J389" s="19" t="s">
        <v>3584</v>
      </c>
      <c r="K389" s="16" t="s">
        <v>3586</v>
      </c>
      <c r="L389" s="16">
        <v>67</v>
      </c>
      <c r="M389" s="16" t="s">
        <v>168</v>
      </c>
      <c r="N389" s="16">
        <v>9</v>
      </c>
      <c r="O389" s="16">
        <v>34</v>
      </c>
      <c r="P389" s="16">
        <v>43</v>
      </c>
      <c r="Q389" s="16">
        <v>210</v>
      </c>
      <c r="R389" s="16">
        <v>201</v>
      </c>
      <c r="S389" s="17">
        <v>9.0499999999999997E-6</v>
      </c>
      <c r="T389" s="17">
        <v>1.9400000000000001E-3</v>
      </c>
      <c r="U389" s="16" t="s">
        <v>2336</v>
      </c>
    </row>
    <row r="390" spans="1:21">
      <c r="A390" s="16" t="s">
        <v>2593</v>
      </c>
      <c r="B390" s="16" t="s">
        <v>3685</v>
      </c>
      <c r="C390" s="16" t="s">
        <v>4069</v>
      </c>
      <c r="D390" s="16">
        <f t="shared" si="5"/>
        <v>11050281</v>
      </c>
      <c r="E390" s="16">
        <v>11050681</v>
      </c>
      <c r="F390" s="16" t="s">
        <v>4065</v>
      </c>
      <c r="G390" s="16">
        <v>400</v>
      </c>
      <c r="H390" s="16">
        <v>30</v>
      </c>
      <c r="I390" s="16">
        <v>70</v>
      </c>
      <c r="J390" s="19" t="s">
        <v>3584</v>
      </c>
      <c r="K390" s="16" t="s">
        <v>3586</v>
      </c>
      <c r="L390" s="16">
        <v>67</v>
      </c>
      <c r="M390" s="16" t="s">
        <v>168</v>
      </c>
      <c r="N390" s="16">
        <v>9</v>
      </c>
      <c r="O390" s="16">
        <v>8</v>
      </c>
      <c r="P390" s="16">
        <v>17</v>
      </c>
      <c r="Q390" s="16">
        <v>362</v>
      </c>
      <c r="R390" s="16">
        <v>353</v>
      </c>
      <c r="S390" s="17">
        <v>9.0499999999999997E-6</v>
      </c>
      <c r="T390" s="17">
        <v>1.9400000000000001E-3</v>
      </c>
      <c r="U390" s="16" t="s">
        <v>2336</v>
      </c>
    </row>
    <row r="391" spans="1:21">
      <c r="A391" s="16" t="s">
        <v>2594</v>
      </c>
      <c r="B391" s="16" t="s">
        <v>3685</v>
      </c>
      <c r="C391" s="16" t="s">
        <v>4073</v>
      </c>
      <c r="D391" s="16">
        <f t="shared" si="5"/>
        <v>4182825</v>
      </c>
      <c r="E391" s="16">
        <v>4183225</v>
      </c>
      <c r="F391" s="16" t="s">
        <v>4066</v>
      </c>
      <c r="G391" s="16">
        <v>400</v>
      </c>
      <c r="H391" s="16">
        <v>300</v>
      </c>
      <c r="I391" s="16">
        <v>340</v>
      </c>
      <c r="J391" s="19" t="s">
        <v>3584</v>
      </c>
      <c r="K391" s="16" t="s">
        <v>3586</v>
      </c>
      <c r="L391" s="16">
        <v>67</v>
      </c>
      <c r="M391" s="16" t="s">
        <v>168</v>
      </c>
      <c r="N391" s="16">
        <v>9</v>
      </c>
      <c r="O391" s="16">
        <v>29</v>
      </c>
      <c r="P391" s="16">
        <v>38</v>
      </c>
      <c r="Q391" s="16">
        <v>71</v>
      </c>
      <c r="R391" s="16">
        <v>62</v>
      </c>
      <c r="S391" s="17">
        <v>9.0499999999999997E-6</v>
      </c>
      <c r="T391" s="17">
        <v>1.9400000000000001E-3</v>
      </c>
      <c r="U391" s="16" t="s">
        <v>2336</v>
      </c>
    </row>
    <row r="392" spans="1:21">
      <c r="A392" s="16" t="s">
        <v>3043</v>
      </c>
      <c r="B392" s="16" t="s">
        <v>3709</v>
      </c>
      <c r="C392" s="16" t="s">
        <v>4019</v>
      </c>
      <c r="D392" s="16">
        <f t="shared" si="5"/>
        <v>314382</v>
      </c>
      <c r="E392" s="16">
        <v>314782</v>
      </c>
      <c r="F392" s="16" t="s">
        <v>4065</v>
      </c>
      <c r="G392" s="16">
        <v>400</v>
      </c>
      <c r="H392" s="16">
        <v>44</v>
      </c>
      <c r="I392" s="16">
        <v>210</v>
      </c>
      <c r="J392" s="19" t="s">
        <v>3582</v>
      </c>
      <c r="K392" s="16" t="s">
        <v>3586</v>
      </c>
      <c r="L392" s="16">
        <v>68</v>
      </c>
      <c r="M392" s="16" t="s">
        <v>172</v>
      </c>
      <c r="N392" s="16">
        <v>8</v>
      </c>
      <c r="O392" s="16">
        <v>1</v>
      </c>
      <c r="P392" s="16">
        <v>9</v>
      </c>
      <c r="Q392" s="16">
        <v>355</v>
      </c>
      <c r="R392" s="16">
        <v>347</v>
      </c>
      <c r="S392" s="17">
        <v>2.3E-5</v>
      </c>
      <c r="T392" s="17">
        <v>1.32E-2</v>
      </c>
      <c r="U392" s="16" t="s">
        <v>2357</v>
      </c>
    </row>
    <row r="393" spans="1:21">
      <c r="A393" s="16" t="s">
        <v>3032</v>
      </c>
      <c r="B393" s="16" t="s">
        <v>3715</v>
      </c>
      <c r="C393" s="16" t="s">
        <v>4022</v>
      </c>
      <c r="D393" s="16">
        <f t="shared" si="5"/>
        <v>1090621</v>
      </c>
      <c r="E393" s="16">
        <v>1091021</v>
      </c>
      <c r="F393" s="16" t="s">
        <v>4066</v>
      </c>
      <c r="G393" s="16">
        <v>400</v>
      </c>
      <c r="H393" s="16">
        <v>146</v>
      </c>
      <c r="I393" s="16">
        <v>288</v>
      </c>
      <c r="J393" s="19" t="s">
        <v>3582</v>
      </c>
      <c r="K393" s="16" t="s">
        <v>3586</v>
      </c>
      <c r="L393" s="16">
        <v>68</v>
      </c>
      <c r="M393" s="16" t="s">
        <v>172</v>
      </c>
      <c r="N393" s="16">
        <v>8</v>
      </c>
      <c r="O393" s="16">
        <v>20</v>
      </c>
      <c r="P393" s="16">
        <v>28</v>
      </c>
      <c r="Q393" s="16">
        <v>234</v>
      </c>
      <c r="R393" s="16">
        <v>226</v>
      </c>
      <c r="S393" s="17">
        <v>1.2500000000000001E-5</v>
      </c>
      <c r="T393" s="17">
        <v>1.32E-2</v>
      </c>
      <c r="U393" s="16" t="s">
        <v>2358</v>
      </c>
    </row>
    <row r="394" spans="1:21">
      <c r="A394" s="16" t="s">
        <v>3044</v>
      </c>
      <c r="B394" s="16" t="s">
        <v>3753</v>
      </c>
      <c r="C394" s="16" t="s">
        <v>4114</v>
      </c>
      <c r="D394" s="16">
        <f t="shared" si="5"/>
        <v>436829</v>
      </c>
      <c r="E394" s="16">
        <v>437229</v>
      </c>
      <c r="F394" s="16" t="s">
        <v>4066</v>
      </c>
      <c r="G394" s="16">
        <v>400</v>
      </c>
      <c r="H394" s="16">
        <v>64</v>
      </c>
      <c r="I394" s="16">
        <v>289</v>
      </c>
      <c r="J394" s="19" t="s">
        <v>3582</v>
      </c>
      <c r="K394" s="16" t="s">
        <v>3586</v>
      </c>
      <c r="L394" s="16">
        <v>68</v>
      </c>
      <c r="M394" s="16" t="s">
        <v>172</v>
      </c>
      <c r="N394" s="16">
        <v>8</v>
      </c>
      <c r="O394" s="16">
        <v>53</v>
      </c>
      <c r="P394" s="16">
        <v>61</v>
      </c>
      <c r="Q394" s="16">
        <v>283</v>
      </c>
      <c r="R394" s="16">
        <v>275</v>
      </c>
      <c r="S394" s="17">
        <v>2.3E-5</v>
      </c>
      <c r="T394" s="17">
        <v>1.32E-2</v>
      </c>
      <c r="U394" s="16" t="s">
        <v>2357</v>
      </c>
    </row>
    <row r="395" spans="1:21">
      <c r="A395" s="16" t="s">
        <v>3040</v>
      </c>
      <c r="B395" s="16" t="s">
        <v>3685</v>
      </c>
      <c r="C395" s="16" t="s">
        <v>4070</v>
      </c>
      <c r="D395" s="16">
        <f t="shared" ref="D395:D458" si="6">E395-400</f>
        <v>1222840</v>
      </c>
      <c r="E395" s="16">
        <v>1223240</v>
      </c>
      <c r="F395" s="16" t="s">
        <v>4065</v>
      </c>
      <c r="G395" s="16">
        <v>400</v>
      </c>
      <c r="H395" s="16">
        <v>23</v>
      </c>
      <c r="I395" s="16">
        <v>166</v>
      </c>
      <c r="J395" s="19" t="s">
        <v>3584</v>
      </c>
      <c r="K395" s="16" t="s">
        <v>3586</v>
      </c>
      <c r="L395" s="16">
        <v>68</v>
      </c>
      <c r="M395" s="16" t="s">
        <v>172</v>
      </c>
      <c r="N395" s="16">
        <v>8</v>
      </c>
      <c r="O395" s="16">
        <v>25</v>
      </c>
      <c r="P395" s="16">
        <v>33</v>
      </c>
      <c r="Q395" s="16">
        <v>352</v>
      </c>
      <c r="R395" s="16">
        <v>344</v>
      </c>
      <c r="S395" s="17">
        <v>1.2500000000000001E-5</v>
      </c>
      <c r="T395" s="17">
        <v>1.32E-2</v>
      </c>
      <c r="U395" s="16" t="s">
        <v>2358</v>
      </c>
    </row>
    <row r="396" spans="1:21">
      <c r="A396" s="16" t="s">
        <v>2833</v>
      </c>
      <c r="B396" s="16" t="s">
        <v>3711</v>
      </c>
      <c r="C396" s="16" t="s">
        <v>4020</v>
      </c>
      <c r="D396" s="16">
        <f t="shared" si="6"/>
        <v>324981</v>
      </c>
      <c r="E396" s="16">
        <v>325381</v>
      </c>
      <c r="F396" s="16" t="s">
        <v>4066</v>
      </c>
      <c r="G396" s="16">
        <v>400</v>
      </c>
      <c r="H396" s="16">
        <v>62</v>
      </c>
      <c r="I396" s="16">
        <v>320</v>
      </c>
      <c r="J396" s="19" t="s">
        <v>3582</v>
      </c>
      <c r="K396" s="16" t="s">
        <v>3586</v>
      </c>
      <c r="L396" s="16">
        <v>70</v>
      </c>
      <c r="M396" s="16" t="s">
        <v>175</v>
      </c>
      <c r="N396" s="16">
        <v>15</v>
      </c>
      <c r="O396" s="16">
        <v>19</v>
      </c>
      <c r="P396" s="16">
        <v>34</v>
      </c>
      <c r="Q396" s="16">
        <v>319</v>
      </c>
      <c r="R396" s="16">
        <v>304</v>
      </c>
      <c r="S396" s="16">
        <v>22.3171</v>
      </c>
      <c r="T396" s="17">
        <v>5.1300000000000003E-8</v>
      </c>
      <c r="U396" s="16" t="s">
        <v>2364</v>
      </c>
    </row>
    <row r="397" spans="1:21">
      <c r="A397" s="16" t="s">
        <v>2833</v>
      </c>
      <c r="B397" s="16" t="s">
        <v>3711</v>
      </c>
      <c r="C397" s="16" t="s">
        <v>4020</v>
      </c>
      <c r="D397" s="16">
        <f t="shared" si="6"/>
        <v>324981</v>
      </c>
      <c r="E397" s="16">
        <v>325381</v>
      </c>
      <c r="F397" s="16" t="s">
        <v>4066</v>
      </c>
      <c r="G397" s="16">
        <v>400</v>
      </c>
      <c r="H397" s="16">
        <v>79</v>
      </c>
      <c r="I397" s="16">
        <v>254</v>
      </c>
      <c r="J397" s="19" t="s">
        <v>3582</v>
      </c>
      <c r="K397" s="16" t="s">
        <v>3586</v>
      </c>
      <c r="L397" s="16">
        <v>70</v>
      </c>
      <c r="M397" s="16" t="s">
        <v>175</v>
      </c>
      <c r="N397" s="16">
        <v>15</v>
      </c>
      <c r="O397" s="16">
        <v>2</v>
      </c>
      <c r="P397" s="16">
        <v>17</v>
      </c>
      <c r="Q397" s="16">
        <v>319</v>
      </c>
      <c r="R397" s="16">
        <v>304</v>
      </c>
      <c r="S397" s="16">
        <v>22.3171</v>
      </c>
      <c r="T397" s="17">
        <v>5.1300000000000003E-8</v>
      </c>
      <c r="U397" s="16" t="s">
        <v>2364</v>
      </c>
    </row>
    <row r="398" spans="1:21">
      <c r="A398" s="16" t="s">
        <v>2833</v>
      </c>
      <c r="B398" s="16" t="s">
        <v>3711</v>
      </c>
      <c r="C398" s="16" t="s">
        <v>4020</v>
      </c>
      <c r="D398" s="16">
        <f t="shared" si="6"/>
        <v>324981</v>
      </c>
      <c r="E398" s="16">
        <v>325381</v>
      </c>
      <c r="F398" s="16" t="s">
        <v>4066</v>
      </c>
      <c r="G398" s="16">
        <v>400</v>
      </c>
      <c r="H398" s="16">
        <v>128</v>
      </c>
      <c r="I398" s="16">
        <v>321</v>
      </c>
      <c r="J398" s="19" t="s">
        <v>3582</v>
      </c>
      <c r="K398" s="16" t="s">
        <v>3586</v>
      </c>
      <c r="L398" s="16">
        <v>70</v>
      </c>
      <c r="M398" s="16" t="s">
        <v>175</v>
      </c>
      <c r="N398" s="16">
        <v>15</v>
      </c>
      <c r="O398" s="16">
        <v>38</v>
      </c>
      <c r="P398" s="16">
        <v>53</v>
      </c>
      <c r="Q398" s="16">
        <v>234</v>
      </c>
      <c r="R398" s="16">
        <v>219</v>
      </c>
      <c r="S398" s="16">
        <v>17.439</v>
      </c>
      <c r="T398" s="17">
        <v>5.5799999999999999E-7</v>
      </c>
      <c r="U398" s="16" t="s">
        <v>2365</v>
      </c>
    </row>
    <row r="399" spans="1:21">
      <c r="A399" s="16" t="s">
        <v>2833</v>
      </c>
      <c r="B399" s="16" t="s">
        <v>3711</v>
      </c>
      <c r="C399" s="16" t="s">
        <v>4020</v>
      </c>
      <c r="D399" s="16">
        <f t="shared" si="6"/>
        <v>324981</v>
      </c>
      <c r="E399" s="16">
        <v>325381</v>
      </c>
      <c r="F399" s="16" t="s">
        <v>4066</v>
      </c>
      <c r="G399" s="16">
        <v>400</v>
      </c>
      <c r="H399" s="16">
        <v>164</v>
      </c>
      <c r="I399" s="16">
        <v>275</v>
      </c>
      <c r="J399" s="19" t="s">
        <v>3582</v>
      </c>
      <c r="K399" s="16" t="s">
        <v>3586</v>
      </c>
      <c r="L399" s="16">
        <v>70</v>
      </c>
      <c r="M399" s="16" t="s">
        <v>175</v>
      </c>
      <c r="N399" s="16">
        <v>15</v>
      </c>
      <c r="O399" s="16">
        <v>2</v>
      </c>
      <c r="P399" s="16">
        <v>17</v>
      </c>
      <c r="Q399" s="16">
        <v>234</v>
      </c>
      <c r="R399" s="16">
        <v>219</v>
      </c>
      <c r="S399" s="16">
        <v>17.439</v>
      </c>
      <c r="T399" s="17">
        <v>5.5799999999999999E-7</v>
      </c>
      <c r="U399" s="16" t="s">
        <v>2365</v>
      </c>
    </row>
    <row r="400" spans="1:21">
      <c r="A400" s="16" t="s">
        <v>2775</v>
      </c>
      <c r="B400" s="16" t="s">
        <v>3685</v>
      </c>
      <c r="C400" s="16" t="s">
        <v>4068</v>
      </c>
      <c r="D400" s="16">
        <f t="shared" si="6"/>
        <v>404227</v>
      </c>
      <c r="E400" s="16">
        <v>404627</v>
      </c>
      <c r="F400" s="16" t="s">
        <v>4065</v>
      </c>
      <c r="G400" s="16">
        <v>400</v>
      </c>
      <c r="H400" s="16">
        <v>314</v>
      </c>
      <c r="I400" s="16">
        <v>368</v>
      </c>
      <c r="J400" s="19" t="s">
        <v>3584</v>
      </c>
      <c r="K400" s="16" t="s">
        <v>3586</v>
      </c>
      <c r="L400" s="16">
        <v>70</v>
      </c>
      <c r="M400" s="16" t="s">
        <v>175</v>
      </c>
      <c r="N400" s="16">
        <v>15</v>
      </c>
      <c r="O400" s="16">
        <v>39</v>
      </c>
      <c r="P400" s="16">
        <v>54</v>
      </c>
      <c r="Q400" s="16">
        <v>47</v>
      </c>
      <c r="R400" s="16">
        <v>32</v>
      </c>
      <c r="S400" s="16">
        <v>11.4878</v>
      </c>
      <c r="T400" s="17">
        <v>1.4399999999999999E-5</v>
      </c>
      <c r="U400" s="16" t="s">
        <v>2366</v>
      </c>
    </row>
    <row r="401" spans="1:21">
      <c r="A401" s="16" t="s">
        <v>3049</v>
      </c>
      <c r="B401" s="16" t="s">
        <v>3685</v>
      </c>
      <c r="C401" s="16" t="s">
        <v>4068</v>
      </c>
      <c r="D401" s="16">
        <f t="shared" si="6"/>
        <v>7702759</v>
      </c>
      <c r="E401" s="16">
        <v>7703159</v>
      </c>
      <c r="F401" s="16" t="s">
        <v>4065</v>
      </c>
      <c r="G401" s="16">
        <v>400</v>
      </c>
      <c r="H401" s="16">
        <v>217</v>
      </c>
      <c r="I401" s="16">
        <v>400</v>
      </c>
      <c r="J401" s="19" t="s">
        <v>3584</v>
      </c>
      <c r="K401" s="16" t="s">
        <v>3586</v>
      </c>
      <c r="L401" s="16">
        <v>70</v>
      </c>
      <c r="M401" s="16" t="s">
        <v>175</v>
      </c>
      <c r="N401" s="16">
        <v>15</v>
      </c>
      <c r="O401" s="16">
        <v>3</v>
      </c>
      <c r="P401" s="16">
        <v>18</v>
      </c>
      <c r="Q401" s="16">
        <v>180</v>
      </c>
      <c r="R401" s="16">
        <v>165</v>
      </c>
      <c r="S401" s="16">
        <v>22.9207</v>
      </c>
      <c r="T401" s="17">
        <v>2E-8</v>
      </c>
      <c r="U401" s="16" t="s">
        <v>2367</v>
      </c>
    </row>
    <row r="402" spans="1:21">
      <c r="A402" s="16" t="s">
        <v>3050</v>
      </c>
      <c r="B402" s="16" t="s">
        <v>3685</v>
      </c>
      <c r="C402" s="16" t="s">
        <v>4068</v>
      </c>
      <c r="D402" s="16">
        <f t="shared" si="6"/>
        <v>7751296</v>
      </c>
      <c r="E402" s="16">
        <v>7751696</v>
      </c>
      <c r="F402" s="16" t="s">
        <v>4066</v>
      </c>
      <c r="G402" s="16">
        <v>400</v>
      </c>
      <c r="H402" s="16">
        <v>81</v>
      </c>
      <c r="I402" s="16">
        <v>347</v>
      </c>
      <c r="J402" s="19" t="s">
        <v>3584</v>
      </c>
      <c r="K402" s="16" t="s">
        <v>3586</v>
      </c>
      <c r="L402" s="16">
        <v>70</v>
      </c>
      <c r="M402" s="16" t="s">
        <v>175</v>
      </c>
      <c r="N402" s="16">
        <v>15</v>
      </c>
      <c r="O402" s="16">
        <v>20</v>
      </c>
      <c r="P402" s="16">
        <v>35</v>
      </c>
      <c r="Q402" s="16">
        <v>299</v>
      </c>
      <c r="R402" s="16">
        <v>284</v>
      </c>
      <c r="S402" s="16">
        <v>27.9512</v>
      </c>
      <c r="T402" s="17">
        <v>1.2799999999999999E-9</v>
      </c>
      <c r="U402" s="16" t="s">
        <v>2368</v>
      </c>
    </row>
    <row r="403" spans="1:21">
      <c r="A403" s="16" t="s">
        <v>2777</v>
      </c>
      <c r="B403" s="16" t="s">
        <v>3685</v>
      </c>
      <c r="C403" s="16" t="s">
        <v>4068</v>
      </c>
      <c r="D403" s="16">
        <f t="shared" si="6"/>
        <v>7846215</v>
      </c>
      <c r="E403" s="16">
        <v>7846615</v>
      </c>
      <c r="F403" s="16" t="s">
        <v>4066</v>
      </c>
      <c r="G403" s="16">
        <v>400</v>
      </c>
      <c r="H403" s="16">
        <v>284</v>
      </c>
      <c r="I403" s="16">
        <v>337</v>
      </c>
      <c r="J403" s="19" t="s">
        <v>3584</v>
      </c>
      <c r="K403" s="16" t="s">
        <v>3586</v>
      </c>
      <c r="L403" s="16">
        <v>70</v>
      </c>
      <c r="M403" s="16" t="s">
        <v>175</v>
      </c>
      <c r="N403" s="16">
        <v>15</v>
      </c>
      <c r="O403" s="16">
        <v>20</v>
      </c>
      <c r="P403" s="16">
        <v>35</v>
      </c>
      <c r="Q403" s="16">
        <v>96</v>
      </c>
      <c r="R403" s="16">
        <v>81</v>
      </c>
      <c r="S403" s="16">
        <v>27.9512</v>
      </c>
      <c r="T403" s="17">
        <v>1.2799999999999999E-9</v>
      </c>
      <c r="U403" s="16" t="s">
        <v>2368</v>
      </c>
    </row>
    <row r="404" spans="1:21">
      <c r="A404" s="16" t="s">
        <v>3051</v>
      </c>
      <c r="B404" s="16" t="s">
        <v>3685</v>
      </c>
      <c r="C404" s="16" t="s">
        <v>4069</v>
      </c>
      <c r="D404" s="16">
        <f t="shared" si="6"/>
        <v>9955772</v>
      </c>
      <c r="E404" s="16">
        <v>9956172</v>
      </c>
      <c r="F404" s="16" t="s">
        <v>4065</v>
      </c>
      <c r="G404" s="16">
        <v>400</v>
      </c>
      <c r="H404" s="16">
        <v>198</v>
      </c>
      <c r="I404" s="16">
        <v>264</v>
      </c>
      <c r="J404" s="19" t="s">
        <v>3584</v>
      </c>
      <c r="K404" s="16" t="s">
        <v>3586</v>
      </c>
      <c r="L404" s="16">
        <v>70</v>
      </c>
      <c r="M404" s="16" t="s">
        <v>175</v>
      </c>
      <c r="N404" s="16">
        <v>15</v>
      </c>
      <c r="O404" s="16">
        <v>2</v>
      </c>
      <c r="P404" s="16">
        <v>17</v>
      </c>
      <c r="Q404" s="16">
        <v>200</v>
      </c>
      <c r="R404" s="16">
        <v>185</v>
      </c>
      <c r="S404" s="16">
        <v>27.9512</v>
      </c>
      <c r="T404" s="17">
        <v>1.2799999999999999E-9</v>
      </c>
      <c r="U404" s="16" t="s">
        <v>2368</v>
      </c>
    </row>
    <row r="405" spans="1:21">
      <c r="A405" s="16" t="s">
        <v>3052</v>
      </c>
      <c r="B405" s="16" t="s">
        <v>3685</v>
      </c>
      <c r="C405" s="16" t="s">
        <v>4112</v>
      </c>
      <c r="D405" s="16">
        <f t="shared" si="6"/>
        <v>694537</v>
      </c>
      <c r="E405" s="16">
        <v>694937</v>
      </c>
      <c r="F405" s="16" t="s">
        <v>4066</v>
      </c>
      <c r="G405" s="16">
        <v>400</v>
      </c>
      <c r="H405" s="16">
        <v>79</v>
      </c>
      <c r="I405" s="16">
        <v>182</v>
      </c>
      <c r="J405" s="19" t="s">
        <v>3582</v>
      </c>
      <c r="K405" s="16" t="s">
        <v>3586</v>
      </c>
      <c r="L405" s="16">
        <v>71</v>
      </c>
      <c r="M405" s="16" t="s">
        <v>176</v>
      </c>
      <c r="N405" s="16">
        <v>10</v>
      </c>
      <c r="O405" s="16">
        <v>19</v>
      </c>
      <c r="P405" s="16">
        <v>29</v>
      </c>
      <c r="Q405" s="16">
        <v>302</v>
      </c>
      <c r="R405" s="16">
        <v>292</v>
      </c>
      <c r="S405" s="17">
        <v>8.7899999999999997E-7</v>
      </c>
      <c r="T405" s="17">
        <v>7.6599999999999997E-4</v>
      </c>
      <c r="U405" s="16" t="s">
        <v>2370</v>
      </c>
    </row>
    <row r="406" spans="1:21">
      <c r="A406" s="16" t="s">
        <v>3052</v>
      </c>
      <c r="B406" s="16" t="s">
        <v>3685</v>
      </c>
      <c r="C406" s="16" t="s">
        <v>4112</v>
      </c>
      <c r="D406" s="16">
        <f t="shared" si="6"/>
        <v>694537</v>
      </c>
      <c r="E406" s="16">
        <v>694937</v>
      </c>
      <c r="F406" s="16" t="s">
        <v>4066</v>
      </c>
      <c r="G406" s="16">
        <v>400</v>
      </c>
      <c r="H406" s="16">
        <v>81</v>
      </c>
      <c r="I406" s="16">
        <v>182</v>
      </c>
      <c r="J406" s="19" t="s">
        <v>3582</v>
      </c>
      <c r="K406" s="16" t="s">
        <v>3586</v>
      </c>
      <c r="L406" s="16">
        <v>71</v>
      </c>
      <c r="M406" s="16" t="s">
        <v>176</v>
      </c>
      <c r="N406" s="16">
        <v>10</v>
      </c>
      <c r="O406" s="16">
        <v>17</v>
      </c>
      <c r="P406" s="16">
        <v>27</v>
      </c>
      <c r="Q406" s="16">
        <v>302</v>
      </c>
      <c r="R406" s="16">
        <v>292</v>
      </c>
      <c r="S406" s="17">
        <v>8.7899999999999997E-7</v>
      </c>
      <c r="T406" s="17">
        <v>7.6599999999999997E-4</v>
      </c>
      <c r="U406" s="16" t="s">
        <v>2370</v>
      </c>
    </row>
    <row r="407" spans="1:21">
      <c r="A407" s="16" t="s">
        <v>3052</v>
      </c>
      <c r="B407" s="16" t="s">
        <v>3685</v>
      </c>
      <c r="C407" s="16" t="s">
        <v>4112</v>
      </c>
      <c r="D407" s="16">
        <f t="shared" si="6"/>
        <v>694537</v>
      </c>
      <c r="E407" s="16">
        <v>694937</v>
      </c>
      <c r="F407" s="16" t="s">
        <v>4066</v>
      </c>
      <c r="G407" s="16">
        <v>400</v>
      </c>
      <c r="H407" s="16">
        <v>140</v>
      </c>
      <c r="I407" s="16">
        <v>226</v>
      </c>
      <c r="J407" s="19" t="s">
        <v>3582</v>
      </c>
      <c r="K407" s="16" t="s">
        <v>3586</v>
      </c>
      <c r="L407" s="16">
        <v>71</v>
      </c>
      <c r="M407" s="16" t="s">
        <v>176</v>
      </c>
      <c r="N407" s="16">
        <v>10</v>
      </c>
      <c r="O407" s="16">
        <v>21</v>
      </c>
      <c r="P407" s="16">
        <v>31</v>
      </c>
      <c r="Q407" s="16">
        <v>239</v>
      </c>
      <c r="R407" s="16">
        <v>229</v>
      </c>
      <c r="S407" s="17">
        <v>1.66E-5</v>
      </c>
      <c r="T407" s="17">
        <v>6.1900000000000002E-3</v>
      </c>
      <c r="U407" s="16" t="s">
        <v>2369</v>
      </c>
    </row>
    <row r="408" spans="1:21">
      <c r="A408" s="16" t="s">
        <v>3052</v>
      </c>
      <c r="B408" s="16" t="s">
        <v>3685</v>
      </c>
      <c r="C408" s="16" t="s">
        <v>4112</v>
      </c>
      <c r="D408" s="16">
        <f t="shared" si="6"/>
        <v>694537</v>
      </c>
      <c r="E408" s="16">
        <v>694937</v>
      </c>
      <c r="F408" s="16" t="s">
        <v>4066</v>
      </c>
      <c r="G408" s="16">
        <v>400</v>
      </c>
      <c r="H408" s="16">
        <v>148</v>
      </c>
      <c r="I408" s="16">
        <v>226</v>
      </c>
      <c r="J408" s="19" t="s">
        <v>3582</v>
      </c>
      <c r="K408" s="16" t="s">
        <v>3586</v>
      </c>
      <c r="L408" s="16">
        <v>71</v>
      </c>
      <c r="M408" s="16" t="s">
        <v>176</v>
      </c>
      <c r="N408" s="16">
        <v>10</v>
      </c>
      <c r="O408" s="16">
        <v>13</v>
      </c>
      <c r="P408" s="16">
        <v>23</v>
      </c>
      <c r="Q408" s="16">
        <v>239</v>
      </c>
      <c r="R408" s="16">
        <v>229</v>
      </c>
      <c r="S408" s="17">
        <v>1.66E-5</v>
      </c>
      <c r="T408" s="17">
        <v>6.1900000000000002E-3</v>
      </c>
      <c r="U408" s="16" t="s">
        <v>2369</v>
      </c>
    </row>
    <row r="409" spans="1:21">
      <c r="A409" s="16" t="s">
        <v>3052</v>
      </c>
      <c r="B409" s="16" t="s">
        <v>3685</v>
      </c>
      <c r="C409" s="16" t="s">
        <v>4112</v>
      </c>
      <c r="D409" s="16">
        <f t="shared" si="6"/>
        <v>694537</v>
      </c>
      <c r="E409" s="16">
        <v>694937</v>
      </c>
      <c r="F409" s="16" t="s">
        <v>4066</v>
      </c>
      <c r="G409" s="16">
        <v>400</v>
      </c>
      <c r="H409" s="16">
        <v>192</v>
      </c>
      <c r="I409" s="16">
        <v>277</v>
      </c>
      <c r="J409" s="19" t="s">
        <v>3582</v>
      </c>
      <c r="K409" s="16" t="s">
        <v>3586</v>
      </c>
      <c r="L409" s="16">
        <v>71</v>
      </c>
      <c r="M409" s="16" t="s">
        <v>176</v>
      </c>
      <c r="N409" s="16">
        <v>10</v>
      </c>
      <c r="O409" s="16">
        <v>25</v>
      </c>
      <c r="P409" s="16">
        <v>35</v>
      </c>
      <c r="Q409" s="16">
        <v>183</v>
      </c>
      <c r="R409" s="16">
        <v>173</v>
      </c>
      <c r="S409" s="17">
        <v>1.79E-6</v>
      </c>
      <c r="T409" s="17">
        <v>1.17E-3</v>
      </c>
      <c r="U409" s="16" t="s">
        <v>2371</v>
      </c>
    </row>
    <row r="410" spans="1:21">
      <c r="A410" s="16" t="s">
        <v>2669</v>
      </c>
      <c r="B410" s="16" t="s">
        <v>3685</v>
      </c>
      <c r="C410" s="16" t="s">
        <v>4070</v>
      </c>
      <c r="D410" s="16">
        <f t="shared" si="6"/>
        <v>3966714</v>
      </c>
      <c r="E410" s="16">
        <v>3967114</v>
      </c>
      <c r="F410" s="16" t="s">
        <v>4066</v>
      </c>
      <c r="G410" s="16">
        <v>400</v>
      </c>
      <c r="H410" s="16">
        <v>113</v>
      </c>
      <c r="I410" s="16">
        <v>279</v>
      </c>
      <c r="J410" s="19" t="s">
        <v>3584</v>
      </c>
      <c r="K410" s="16" t="s">
        <v>3586</v>
      </c>
      <c r="L410" s="16">
        <v>71</v>
      </c>
      <c r="M410" s="16" t="s">
        <v>176</v>
      </c>
      <c r="N410" s="16">
        <v>10</v>
      </c>
      <c r="O410" s="16">
        <v>24</v>
      </c>
      <c r="P410" s="16">
        <v>34</v>
      </c>
      <c r="Q410" s="16">
        <v>263</v>
      </c>
      <c r="R410" s="16">
        <v>253</v>
      </c>
      <c r="S410" s="17">
        <v>8.7899999999999997E-7</v>
      </c>
      <c r="T410" s="17">
        <v>7.6599999999999997E-4</v>
      </c>
      <c r="U410" s="16" t="s">
        <v>2370</v>
      </c>
    </row>
    <row r="411" spans="1:21">
      <c r="A411" s="16" t="s">
        <v>3029</v>
      </c>
      <c r="B411" s="16" t="s">
        <v>3685</v>
      </c>
      <c r="C411" s="16" t="s">
        <v>4069</v>
      </c>
      <c r="D411" s="16">
        <f t="shared" si="6"/>
        <v>4032767</v>
      </c>
      <c r="E411" s="16">
        <v>4033167</v>
      </c>
      <c r="F411" s="16" t="s">
        <v>4066</v>
      </c>
      <c r="G411" s="16">
        <v>400</v>
      </c>
      <c r="H411" s="16">
        <v>276</v>
      </c>
      <c r="I411" s="16">
        <v>301</v>
      </c>
      <c r="J411" s="19" t="s">
        <v>3584</v>
      </c>
      <c r="K411" s="16" t="s">
        <v>3586</v>
      </c>
      <c r="L411" s="16">
        <v>71</v>
      </c>
      <c r="M411" s="16" t="s">
        <v>176</v>
      </c>
      <c r="N411" s="16">
        <v>10</v>
      </c>
      <c r="O411" s="16">
        <v>27</v>
      </c>
      <c r="P411" s="16">
        <v>37</v>
      </c>
      <c r="Q411" s="16">
        <v>97</v>
      </c>
      <c r="R411" s="16">
        <v>87</v>
      </c>
      <c r="S411" s="17">
        <v>4.1100000000000003E-5</v>
      </c>
      <c r="T411" s="17">
        <v>1.34E-2</v>
      </c>
      <c r="U411" s="16" t="s">
        <v>2372</v>
      </c>
    </row>
    <row r="412" spans="1:21">
      <c r="A412" s="16" t="s">
        <v>2853</v>
      </c>
      <c r="B412" s="16" t="s">
        <v>3685</v>
      </c>
      <c r="C412" s="16" t="s">
        <v>4070</v>
      </c>
      <c r="D412" s="16">
        <f t="shared" si="6"/>
        <v>2055374</v>
      </c>
      <c r="E412" s="16">
        <v>2055774</v>
      </c>
      <c r="F412" s="16" t="s">
        <v>4066</v>
      </c>
      <c r="G412" s="16">
        <v>400</v>
      </c>
      <c r="H412" s="16">
        <v>56</v>
      </c>
      <c r="I412" s="16">
        <v>85</v>
      </c>
      <c r="J412" s="19" t="s">
        <v>3584</v>
      </c>
      <c r="K412" s="16" t="s">
        <v>3586</v>
      </c>
      <c r="L412" s="16">
        <v>71</v>
      </c>
      <c r="M412" s="16" t="s">
        <v>176</v>
      </c>
      <c r="N412" s="16">
        <v>10</v>
      </c>
      <c r="O412" s="16">
        <v>22</v>
      </c>
      <c r="P412" s="16">
        <v>32</v>
      </c>
      <c r="Q412" s="16">
        <v>322</v>
      </c>
      <c r="R412" s="16">
        <v>312</v>
      </c>
      <c r="S412" s="17">
        <v>2.8399999999999999E-6</v>
      </c>
      <c r="T412" s="17">
        <v>1.49E-3</v>
      </c>
      <c r="U412" s="16" t="s">
        <v>2373</v>
      </c>
    </row>
    <row r="413" spans="1:21">
      <c r="A413" s="16" t="s">
        <v>2945</v>
      </c>
      <c r="B413" s="16" t="s">
        <v>3741</v>
      </c>
      <c r="C413" s="16" t="s">
        <v>4038</v>
      </c>
      <c r="D413" s="16">
        <f t="shared" si="6"/>
        <v>1639707</v>
      </c>
      <c r="E413" s="16">
        <v>1640107</v>
      </c>
      <c r="F413" s="16" t="s">
        <v>4065</v>
      </c>
      <c r="G413" s="16">
        <v>400</v>
      </c>
      <c r="H413" s="16">
        <v>270</v>
      </c>
      <c r="I413" s="16">
        <v>319</v>
      </c>
      <c r="J413" s="19" t="s">
        <v>3582</v>
      </c>
      <c r="K413" s="16" t="s">
        <v>3594</v>
      </c>
      <c r="L413" s="16">
        <v>13</v>
      </c>
      <c r="M413" s="16" t="s">
        <v>107</v>
      </c>
      <c r="N413" s="16">
        <v>15</v>
      </c>
      <c r="O413" s="16">
        <v>19</v>
      </c>
      <c r="P413" s="16">
        <v>34</v>
      </c>
      <c r="Q413" s="16">
        <v>111</v>
      </c>
      <c r="R413" s="16">
        <v>96</v>
      </c>
      <c r="S413" s="17">
        <v>4.6100000000000002E-5</v>
      </c>
      <c r="T413" s="17">
        <v>0.27600000000000002</v>
      </c>
      <c r="U413" s="16" t="s">
        <v>2580</v>
      </c>
    </row>
    <row r="414" spans="1:21">
      <c r="A414" s="16" t="s">
        <v>2946</v>
      </c>
      <c r="B414" s="16" t="s">
        <v>3688</v>
      </c>
      <c r="C414" s="16" t="s">
        <v>4084</v>
      </c>
      <c r="D414" s="16">
        <f t="shared" si="6"/>
        <v>3645685</v>
      </c>
      <c r="E414" s="16">
        <v>3646085</v>
      </c>
      <c r="F414" s="16" t="s">
        <v>4065</v>
      </c>
      <c r="G414" s="16">
        <v>400</v>
      </c>
      <c r="H414" s="16">
        <v>249</v>
      </c>
      <c r="I414" s="16">
        <v>298</v>
      </c>
      <c r="J414" s="19" t="s">
        <v>3583</v>
      </c>
      <c r="K414" s="16" t="s">
        <v>3594</v>
      </c>
      <c r="L414" s="16">
        <v>13</v>
      </c>
      <c r="M414" s="16" t="s">
        <v>107</v>
      </c>
      <c r="N414" s="16">
        <v>15</v>
      </c>
      <c r="O414" s="16">
        <v>19</v>
      </c>
      <c r="P414" s="16">
        <v>34</v>
      </c>
      <c r="Q414" s="16">
        <v>132</v>
      </c>
      <c r="R414" s="16">
        <v>117</v>
      </c>
      <c r="S414" s="17">
        <v>3.3699999999999999E-5</v>
      </c>
      <c r="T414" s="17">
        <v>0.27600000000000002</v>
      </c>
      <c r="U414" s="16" t="s">
        <v>2581</v>
      </c>
    </row>
    <row r="415" spans="1:21">
      <c r="A415" s="16" t="s">
        <v>2937</v>
      </c>
      <c r="B415" s="16" t="s">
        <v>3708</v>
      </c>
      <c r="C415" s="16" t="s">
        <v>4019</v>
      </c>
      <c r="D415" s="16">
        <f t="shared" si="6"/>
        <v>314681</v>
      </c>
      <c r="E415" s="16">
        <v>315081</v>
      </c>
      <c r="F415" s="16" t="s">
        <v>4066</v>
      </c>
      <c r="G415" s="16">
        <v>400</v>
      </c>
      <c r="H415" s="16">
        <v>28</v>
      </c>
      <c r="I415" s="16">
        <v>264</v>
      </c>
      <c r="J415" s="19" t="s">
        <v>3582</v>
      </c>
      <c r="K415" s="16" t="s">
        <v>3594</v>
      </c>
      <c r="L415" s="16">
        <v>13</v>
      </c>
      <c r="M415" s="16" t="s">
        <v>109</v>
      </c>
      <c r="N415" s="16">
        <v>9</v>
      </c>
      <c r="O415" s="16">
        <v>52</v>
      </c>
      <c r="P415" s="16">
        <v>61</v>
      </c>
      <c r="Q415" s="16">
        <v>320</v>
      </c>
      <c r="R415" s="16">
        <v>311</v>
      </c>
      <c r="S415" s="17">
        <v>8.2600000000000002E-5</v>
      </c>
      <c r="T415" s="17">
        <v>0.51100000000000001</v>
      </c>
      <c r="U415" s="16" t="s">
        <v>2583</v>
      </c>
    </row>
    <row r="416" spans="1:21">
      <c r="A416" s="16" t="s">
        <v>2942</v>
      </c>
      <c r="B416" s="16" t="s">
        <v>3695</v>
      </c>
      <c r="C416" s="16" t="s">
        <v>4087</v>
      </c>
      <c r="D416" s="16">
        <f t="shared" si="6"/>
        <v>2307664</v>
      </c>
      <c r="E416" s="16">
        <v>2308064</v>
      </c>
      <c r="F416" s="16" t="s">
        <v>4065</v>
      </c>
      <c r="G416" s="16">
        <v>400</v>
      </c>
      <c r="H416" s="16">
        <v>4</v>
      </c>
      <c r="I416" s="16">
        <v>240</v>
      </c>
      <c r="J416" s="19" t="s">
        <v>3583</v>
      </c>
      <c r="K416" s="16" t="s">
        <v>3594</v>
      </c>
      <c r="L416" s="16">
        <v>13</v>
      </c>
      <c r="M416" s="16" t="s">
        <v>109</v>
      </c>
      <c r="N416" s="16">
        <v>9</v>
      </c>
      <c r="O416" s="16">
        <v>52</v>
      </c>
      <c r="P416" s="16">
        <v>61</v>
      </c>
      <c r="Q416" s="16">
        <v>344</v>
      </c>
      <c r="R416" s="16">
        <v>335</v>
      </c>
      <c r="S416" s="17">
        <v>8.2600000000000002E-5</v>
      </c>
      <c r="T416" s="17">
        <v>0.51100000000000001</v>
      </c>
      <c r="U416" s="16" t="s">
        <v>2583</v>
      </c>
    </row>
    <row r="417" spans="1:21">
      <c r="A417" s="16" t="s">
        <v>3055</v>
      </c>
      <c r="B417" s="16" t="s">
        <v>3717</v>
      </c>
      <c r="C417" s="16" t="s">
        <v>4022</v>
      </c>
      <c r="D417" s="16">
        <f t="shared" si="6"/>
        <v>1536858</v>
      </c>
      <c r="E417" s="16">
        <v>1537258</v>
      </c>
      <c r="F417" s="16" t="s">
        <v>4065</v>
      </c>
      <c r="G417" s="16">
        <v>400</v>
      </c>
      <c r="H417" s="16">
        <v>190</v>
      </c>
      <c r="I417" s="16">
        <v>296</v>
      </c>
      <c r="J417" s="19" t="s">
        <v>3582</v>
      </c>
      <c r="K417" s="16" t="s">
        <v>3592</v>
      </c>
      <c r="L417" s="16">
        <v>99</v>
      </c>
      <c r="M417" s="16" t="s">
        <v>189</v>
      </c>
      <c r="N417" s="16">
        <v>12</v>
      </c>
      <c r="O417" s="16">
        <v>36</v>
      </c>
      <c r="P417" s="16">
        <v>48</v>
      </c>
      <c r="Q417" s="16">
        <v>174</v>
      </c>
      <c r="R417" s="16">
        <v>162</v>
      </c>
      <c r="S417" s="17">
        <v>1.4E-5</v>
      </c>
      <c r="T417" s="17">
        <v>1.09E-2</v>
      </c>
      <c r="U417" s="16" t="s">
        <v>2375</v>
      </c>
    </row>
    <row r="418" spans="1:21">
      <c r="A418" s="16" t="s">
        <v>3056</v>
      </c>
      <c r="B418" s="16" t="s">
        <v>3685</v>
      </c>
      <c r="C418" s="16" t="s">
        <v>4069</v>
      </c>
      <c r="D418" s="16">
        <f t="shared" si="6"/>
        <v>7947006</v>
      </c>
      <c r="E418" s="16">
        <v>7947406</v>
      </c>
      <c r="F418" s="16" t="s">
        <v>4066</v>
      </c>
      <c r="G418" s="16">
        <v>400</v>
      </c>
      <c r="H418" s="16">
        <v>174</v>
      </c>
      <c r="I418" s="16">
        <v>219</v>
      </c>
      <c r="J418" s="19" t="s">
        <v>3584</v>
      </c>
      <c r="K418" s="16" t="s">
        <v>3592</v>
      </c>
      <c r="L418" s="16">
        <v>99</v>
      </c>
      <c r="M418" s="16" t="s">
        <v>189</v>
      </c>
      <c r="N418" s="16">
        <v>12</v>
      </c>
      <c r="O418" s="16">
        <v>19</v>
      </c>
      <c r="P418" s="16">
        <v>31</v>
      </c>
      <c r="Q418" s="16">
        <v>207</v>
      </c>
      <c r="R418" s="16">
        <v>195</v>
      </c>
      <c r="S418" s="17">
        <v>8.6299999999999997E-5</v>
      </c>
      <c r="T418" s="17">
        <v>5.0799999999999998E-2</v>
      </c>
      <c r="U418" s="16" t="s">
        <v>2377</v>
      </c>
    </row>
    <row r="419" spans="1:21">
      <c r="A419" s="16" t="s">
        <v>3057</v>
      </c>
      <c r="B419" s="16" t="s">
        <v>3690</v>
      </c>
      <c r="C419" s="16" t="s">
        <v>4085</v>
      </c>
      <c r="D419" s="16">
        <f t="shared" si="6"/>
        <v>59714</v>
      </c>
      <c r="E419" s="16">
        <v>60114</v>
      </c>
      <c r="F419" s="16" t="s">
        <v>4066</v>
      </c>
      <c r="G419" s="16">
        <v>400</v>
      </c>
      <c r="H419" s="16">
        <v>29</v>
      </c>
      <c r="I419" s="16">
        <v>85</v>
      </c>
      <c r="J419" s="19" t="s">
        <v>3583</v>
      </c>
      <c r="K419" s="16" t="s">
        <v>3592</v>
      </c>
      <c r="L419" s="16">
        <v>99</v>
      </c>
      <c r="M419" s="16" t="s">
        <v>189</v>
      </c>
      <c r="N419" s="16">
        <v>12</v>
      </c>
      <c r="O419" s="16">
        <v>41</v>
      </c>
      <c r="P419" s="16">
        <v>53</v>
      </c>
      <c r="Q419" s="16">
        <v>330</v>
      </c>
      <c r="R419" s="16">
        <v>318</v>
      </c>
      <c r="S419" s="17">
        <v>1.3699999999999999E-5</v>
      </c>
      <c r="T419" s="17">
        <v>1.09E-2</v>
      </c>
      <c r="U419" s="16" t="s">
        <v>2378</v>
      </c>
    </row>
    <row r="420" spans="1:21">
      <c r="A420" s="16" t="s">
        <v>3058</v>
      </c>
      <c r="B420" s="16" t="s">
        <v>3700</v>
      </c>
      <c r="C420" s="16" t="s">
        <v>4093</v>
      </c>
      <c r="D420" s="16">
        <f t="shared" si="6"/>
        <v>245175</v>
      </c>
      <c r="E420" s="16">
        <v>245575</v>
      </c>
      <c r="F420" s="16" t="s">
        <v>4066</v>
      </c>
      <c r="G420" s="16">
        <v>400</v>
      </c>
      <c r="H420" s="16">
        <v>88</v>
      </c>
      <c r="I420" s="16">
        <v>194</v>
      </c>
      <c r="J420" s="19" t="s">
        <v>3583</v>
      </c>
      <c r="K420" s="16" t="s">
        <v>3592</v>
      </c>
      <c r="L420" s="16">
        <v>99</v>
      </c>
      <c r="M420" s="16" t="s">
        <v>189</v>
      </c>
      <c r="N420" s="16">
        <v>12</v>
      </c>
      <c r="O420" s="16">
        <v>36</v>
      </c>
      <c r="P420" s="16">
        <v>48</v>
      </c>
      <c r="Q420" s="16">
        <v>276</v>
      </c>
      <c r="R420" s="16">
        <v>264</v>
      </c>
      <c r="S420" s="17">
        <v>4.5699999999999998E-7</v>
      </c>
      <c r="T420" s="17">
        <v>1.07E-3</v>
      </c>
      <c r="U420" s="16" t="s">
        <v>2376</v>
      </c>
    </row>
    <row r="421" spans="1:21">
      <c r="A421" s="16" t="s">
        <v>3059</v>
      </c>
      <c r="B421" s="16" t="s">
        <v>3740</v>
      </c>
      <c r="C421" s="16" t="s">
        <v>4038</v>
      </c>
      <c r="D421" s="16">
        <f t="shared" si="6"/>
        <v>1447921</v>
      </c>
      <c r="E421" s="16">
        <v>1448321</v>
      </c>
      <c r="F421" s="16" t="s">
        <v>4065</v>
      </c>
      <c r="G421" s="16">
        <v>400</v>
      </c>
      <c r="H421" s="16">
        <v>100</v>
      </c>
      <c r="I421" s="16">
        <v>296</v>
      </c>
      <c r="J421" s="19" t="s">
        <v>3582</v>
      </c>
      <c r="K421" s="16" t="s">
        <v>3592</v>
      </c>
      <c r="L421" s="16">
        <v>105</v>
      </c>
      <c r="M421" s="16" t="s">
        <v>195</v>
      </c>
      <c r="N421" s="16">
        <v>9</v>
      </c>
      <c r="O421" s="16">
        <v>8</v>
      </c>
      <c r="P421" s="16">
        <v>17</v>
      </c>
      <c r="Q421" s="16">
        <v>292</v>
      </c>
      <c r="R421" s="16">
        <v>283</v>
      </c>
      <c r="S421" s="17">
        <v>3.3500000000000001E-6</v>
      </c>
      <c r="T421" s="17">
        <v>2.4299999999999999E-3</v>
      </c>
      <c r="U421" s="16" t="s">
        <v>2379</v>
      </c>
    </row>
    <row r="422" spans="1:21">
      <c r="A422" s="16" t="s">
        <v>3060</v>
      </c>
      <c r="B422" s="16" t="s">
        <v>3769</v>
      </c>
      <c r="C422" s="16" t="s">
        <v>4118</v>
      </c>
      <c r="D422" s="16">
        <f t="shared" si="6"/>
        <v>28826</v>
      </c>
      <c r="E422" s="16">
        <v>29226</v>
      </c>
      <c r="F422" s="16" t="s">
        <v>4066</v>
      </c>
      <c r="G422" s="16">
        <v>400</v>
      </c>
      <c r="H422" s="16">
        <v>112</v>
      </c>
      <c r="I422" s="16">
        <v>240</v>
      </c>
      <c r="J422" s="19" t="s">
        <v>3582</v>
      </c>
      <c r="K422" s="16" t="s">
        <v>3592</v>
      </c>
      <c r="L422" s="16">
        <v>105</v>
      </c>
      <c r="M422" s="16" t="s">
        <v>195</v>
      </c>
      <c r="N422" s="16">
        <v>9</v>
      </c>
      <c r="O422" s="16">
        <v>5</v>
      </c>
      <c r="P422" s="16">
        <v>14</v>
      </c>
      <c r="Q422" s="16">
        <v>283</v>
      </c>
      <c r="R422" s="16">
        <v>274</v>
      </c>
      <c r="S422" s="17">
        <v>3.3500000000000001E-6</v>
      </c>
      <c r="T422" s="17">
        <v>2.4299999999999999E-3</v>
      </c>
      <c r="U422" s="16" t="s">
        <v>2379</v>
      </c>
    </row>
    <row r="423" spans="1:21">
      <c r="A423" s="16" t="s">
        <v>3061</v>
      </c>
      <c r="B423" s="16" t="s">
        <v>3685</v>
      </c>
      <c r="C423" s="16" t="s">
        <v>4073</v>
      </c>
      <c r="D423" s="16">
        <f t="shared" si="6"/>
        <v>2398806</v>
      </c>
      <c r="E423" s="16">
        <v>2399206</v>
      </c>
      <c r="F423" s="16" t="s">
        <v>4065</v>
      </c>
      <c r="G423" s="16">
        <v>400</v>
      </c>
      <c r="H423" s="16">
        <v>8</v>
      </c>
      <c r="I423" s="16">
        <v>136</v>
      </c>
      <c r="J423" s="19" t="s">
        <v>3584</v>
      </c>
      <c r="K423" s="16" t="s">
        <v>3592</v>
      </c>
      <c r="L423" s="16">
        <v>105</v>
      </c>
      <c r="M423" s="16" t="s">
        <v>195</v>
      </c>
      <c r="N423" s="16">
        <v>9</v>
      </c>
      <c r="O423" s="16">
        <v>8</v>
      </c>
      <c r="P423" s="16">
        <v>17</v>
      </c>
      <c r="Q423" s="16">
        <v>384</v>
      </c>
      <c r="R423" s="16">
        <v>375</v>
      </c>
      <c r="S423" s="17">
        <v>1.36E-5</v>
      </c>
      <c r="T423" s="17">
        <v>7.3800000000000003E-3</v>
      </c>
      <c r="U423" s="16" t="s">
        <v>2380</v>
      </c>
    </row>
    <row r="424" spans="1:21">
      <c r="A424" s="16" t="s">
        <v>3062</v>
      </c>
      <c r="B424" s="16" t="s">
        <v>3685</v>
      </c>
      <c r="C424" s="16" t="s">
        <v>4068</v>
      </c>
      <c r="D424" s="16">
        <f t="shared" si="6"/>
        <v>5930968</v>
      </c>
      <c r="E424" s="16">
        <v>5931368</v>
      </c>
      <c r="F424" s="16" t="s">
        <v>4065</v>
      </c>
      <c r="G424" s="16">
        <v>400</v>
      </c>
      <c r="H424" s="16">
        <v>43</v>
      </c>
      <c r="I424" s="16">
        <v>189</v>
      </c>
      <c r="J424" s="19" t="s">
        <v>3584</v>
      </c>
      <c r="K424" s="16" t="s">
        <v>3592</v>
      </c>
      <c r="L424" s="16">
        <v>105</v>
      </c>
      <c r="M424" s="16" t="s">
        <v>195</v>
      </c>
      <c r="N424" s="16">
        <v>9</v>
      </c>
      <c r="O424" s="16">
        <v>13</v>
      </c>
      <c r="P424" s="16">
        <v>22</v>
      </c>
      <c r="Q424" s="16">
        <v>344</v>
      </c>
      <c r="R424" s="16">
        <v>335</v>
      </c>
      <c r="S424" s="17">
        <v>6.6400000000000001E-5</v>
      </c>
      <c r="T424" s="17">
        <v>2.8799999999999999E-2</v>
      </c>
      <c r="U424" s="16" t="s">
        <v>2381</v>
      </c>
    </row>
    <row r="425" spans="1:21">
      <c r="A425" s="16" t="s">
        <v>3063</v>
      </c>
      <c r="B425" s="16" t="s">
        <v>3701</v>
      </c>
      <c r="C425" s="16" t="s">
        <v>4123</v>
      </c>
      <c r="D425" s="16">
        <f t="shared" si="6"/>
        <v>1705423</v>
      </c>
      <c r="E425" s="16">
        <v>1705823</v>
      </c>
      <c r="F425" s="16" t="s">
        <v>4066</v>
      </c>
      <c r="G425" s="16">
        <v>400</v>
      </c>
      <c r="H425" s="16">
        <v>40</v>
      </c>
      <c r="I425" s="16">
        <v>236</v>
      </c>
      <c r="J425" s="19" t="s">
        <v>3583</v>
      </c>
      <c r="K425" s="16" t="s">
        <v>3592</v>
      </c>
      <c r="L425" s="16">
        <v>105</v>
      </c>
      <c r="M425" s="16" t="s">
        <v>195</v>
      </c>
      <c r="N425" s="16">
        <v>9</v>
      </c>
      <c r="O425" s="16">
        <v>8</v>
      </c>
      <c r="P425" s="16">
        <v>17</v>
      </c>
      <c r="Q425" s="16">
        <v>352</v>
      </c>
      <c r="R425" s="16">
        <v>343</v>
      </c>
      <c r="S425" s="17">
        <v>3.3500000000000001E-6</v>
      </c>
      <c r="T425" s="17">
        <v>2.4299999999999999E-3</v>
      </c>
      <c r="U425" s="16" t="s">
        <v>2379</v>
      </c>
    </row>
    <row r="426" spans="1:21">
      <c r="A426" s="16" t="s">
        <v>2861</v>
      </c>
      <c r="B426" s="16" t="s">
        <v>3685</v>
      </c>
      <c r="C426" s="16" t="s">
        <v>4045</v>
      </c>
      <c r="D426" s="16">
        <f t="shared" si="6"/>
        <v>445225</v>
      </c>
      <c r="E426" s="16">
        <v>445625</v>
      </c>
      <c r="F426" s="16" t="s">
        <v>4066</v>
      </c>
      <c r="G426" s="16">
        <v>400</v>
      </c>
      <c r="H426" s="16">
        <v>65</v>
      </c>
      <c r="I426" s="16">
        <v>132</v>
      </c>
      <c r="J426" s="19" t="s">
        <v>3582</v>
      </c>
      <c r="K426" s="16" t="s">
        <v>3590</v>
      </c>
      <c r="L426" s="16">
        <v>1</v>
      </c>
      <c r="M426" s="16" t="s">
        <v>82</v>
      </c>
      <c r="N426" s="16">
        <v>10</v>
      </c>
      <c r="O426" s="16">
        <v>12</v>
      </c>
      <c r="P426" s="16">
        <v>22</v>
      </c>
      <c r="Q426" s="16">
        <v>323</v>
      </c>
      <c r="R426" s="16">
        <v>313</v>
      </c>
      <c r="S426" s="17">
        <v>3.4100000000000002E-5</v>
      </c>
      <c r="T426" s="17">
        <v>7.1999999999999998E-3</v>
      </c>
      <c r="U426" s="16" t="s">
        <v>2156</v>
      </c>
    </row>
    <row r="427" spans="1:21">
      <c r="A427" s="16" t="s">
        <v>2596</v>
      </c>
      <c r="B427" s="16" t="s">
        <v>3782</v>
      </c>
      <c r="C427" s="16" t="s">
        <v>4064</v>
      </c>
      <c r="D427" s="16">
        <f t="shared" si="6"/>
        <v>690202</v>
      </c>
      <c r="E427" s="16">
        <v>690602</v>
      </c>
      <c r="F427" s="16" t="s">
        <v>4066</v>
      </c>
      <c r="G427" s="16">
        <v>400</v>
      </c>
      <c r="H427" s="16">
        <v>164</v>
      </c>
      <c r="I427" s="16">
        <v>204</v>
      </c>
      <c r="J427" s="19" t="s">
        <v>3582</v>
      </c>
      <c r="K427" s="16" t="s">
        <v>3590</v>
      </c>
      <c r="L427" s="16">
        <v>1</v>
      </c>
      <c r="M427" s="16" t="s">
        <v>82</v>
      </c>
      <c r="N427" s="16">
        <v>10</v>
      </c>
      <c r="O427" s="16">
        <v>17</v>
      </c>
      <c r="P427" s="16">
        <v>27</v>
      </c>
      <c r="Q427" s="16">
        <v>219</v>
      </c>
      <c r="R427" s="16">
        <v>209</v>
      </c>
      <c r="S427" s="17">
        <v>1.02E-6</v>
      </c>
      <c r="T427" s="17">
        <v>4.0000000000000002E-4</v>
      </c>
      <c r="U427" s="16" t="s">
        <v>2157</v>
      </c>
    </row>
    <row r="428" spans="1:21">
      <c r="A428" s="16" t="s">
        <v>2596</v>
      </c>
      <c r="B428" s="16" t="s">
        <v>3782</v>
      </c>
      <c r="C428" s="16" t="s">
        <v>4064</v>
      </c>
      <c r="D428" s="16">
        <f t="shared" si="6"/>
        <v>690202</v>
      </c>
      <c r="E428" s="16">
        <v>690602</v>
      </c>
      <c r="F428" s="16" t="s">
        <v>4066</v>
      </c>
      <c r="G428" s="16">
        <v>400</v>
      </c>
      <c r="H428" s="16">
        <v>166</v>
      </c>
      <c r="I428" s="16">
        <v>205</v>
      </c>
      <c r="J428" s="19" t="s">
        <v>3582</v>
      </c>
      <c r="K428" s="16" t="s">
        <v>3590</v>
      </c>
      <c r="L428" s="16">
        <v>1</v>
      </c>
      <c r="M428" s="16" t="s">
        <v>82</v>
      </c>
      <c r="N428" s="16">
        <v>10</v>
      </c>
      <c r="O428" s="16">
        <v>15</v>
      </c>
      <c r="P428" s="16">
        <v>25</v>
      </c>
      <c r="Q428" s="16">
        <v>219</v>
      </c>
      <c r="R428" s="16">
        <v>209</v>
      </c>
      <c r="S428" s="17">
        <v>1.02E-6</v>
      </c>
      <c r="T428" s="17">
        <v>4.0000000000000002E-4</v>
      </c>
      <c r="U428" s="16" t="s">
        <v>2157</v>
      </c>
    </row>
    <row r="429" spans="1:21">
      <c r="A429" s="16" t="s">
        <v>2596</v>
      </c>
      <c r="B429" s="16" t="s">
        <v>3782</v>
      </c>
      <c r="C429" s="16" t="s">
        <v>4064</v>
      </c>
      <c r="D429" s="16">
        <f t="shared" si="6"/>
        <v>690202</v>
      </c>
      <c r="E429" s="16">
        <v>690602</v>
      </c>
      <c r="F429" s="16" t="s">
        <v>4066</v>
      </c>
      <c r="G429" s="16">
        <v>400</v>
      </c>
      <c r="H429" s="16">
        <v>169</v>
      </c>
      <c r="I429" s="16">
        <v>205</v>
      </c>
      <c r="J429" s="19" t="s">
        <v>3582</v>
      </c>
      <c r="K429" s="16" t="s">
        <v>3590</v>
      </c>
      <c r="L429" s="16">
        <v>1</v>
      </c>
      <c r="M429" s="16" t="s">
        <v>82</v>
      </c>
      <c r="N429" s="16">
        <v>10</v>
      </c>
      <c r="O429" s="16">
        <v>12</v>
      </c>
      <c r="P429" s="16">
        <v>22</v>
      </c>
      <c r="Q429" s="16">
        <v>219</v>
      </c>
      <c r="R429" s="16">
        <v>209</v>
      </c>
      <c r="S429" s="17">
        <v>1.02E-6</v>
      </c>
      <c r="T429" s="17">
        <v>4.0000000000000002E-4</v>
      </c>
      <c r="U429" s="16" t="s">
        <v>2157</v>
      </c>
    </row>
    <row r="430" spans="1:21">
      <c r="A430" s="16" t="s">
        <v>2590</v>
      </c>
      <c r="B430" s="16" t="s">
        <v>3685</v>
      </c>
      <c r="C430" s="16" t="s">
        <v>4069</v>
      </c>
      <c r="D430" s="16">
        <f t="shared" si="6"/>
        <v>11443007</v>
      </c>
      <c r="E430" s="16">
        <v>11443407</v>
      </c>
      <c r="F430" s="16" t="s">
        <v>4065</v>
      </c>
      <c r="G430" s="16">
        <v>400</v>
      </c>
      <c r="H430" s="16">
        <v>227</v>
      </c>
      <c r="I430" s="16">
        <v>264</v>
      </c>
      <c r="J430" s="19" t="s">
        <v>3584</v>
      </c>
      <c r="K430" s="16" t="s">
        <v>3590</v>
      </c>
      <c r="L430" s="16">
        <v>1</v>
      </c>
      <c r="M430" s="16" t="s">
        <v>82</v>
      </c>
      <c r="N430" s="16">
        <v>10</v>
      </c>
      <c r="O430" s="16">
        <v>16</v>
      </c>
      <c r="P430" s="16">
        <v>26</v>
      </c>
      <c r="Q430" s="16">
        <v>157</v>
      </c>
      <c r="R430" s="16">
        <v>147</v>
      </c>
      <c r="S430" s="17">
        <v>1.9800000000000001E-6</v>
      </c>
      <c r="T430" s="17">
        <v>4.9600000000000002E-4</v>
      </c>
      <c r="U430" s="16" t="s">
        <v>1049</v>
      </c>
    </row>
    <row r="431" spans="1:21">
      <c r="A431" s="16" t="s">
        <v>2591</v>
      </c>
      <c r="B431" s="16" t="s">
        <v>3685</v>
      </c>
      <c r="C431" s="16" t="s">
        <v>4069</v>
      </c>
      <c r="D431" s="16">
        <f t="shared" si="6"/>
        <v>12232896</v>
      </c>
      <c r="E431" s="16">
        <v>12233296</v>
      </c>
      <c r="F431" s="16" t="s">
        <v>4066</v>
      </c>
      <c r="G431" s="16">
        <v>400</v>
      </c>
      <c r="H431" s="16">
        <v>365</v>
      </c>
      <c r="I431" s="16">
        <v>400</v>
      </c>
      <c r="J431" s="19" t="s">
        <v>3584</v>
      </c>
      <c r="K431" s="16" t="s">
        <v>3590</v>
      </c>
      <c r="L431" s="16">
        <v>1</v>
      </c>
      <c r="M431" s="16" t="s">
        <v>82</v>
      </c>
      <c r="N431" s="16">
        <v>10</v>
      </c>
      <c r="O431" s="16">
        <v>16</v>
      </c>
      <c r="P431" s="16">
        <v>26</v>
      </c>
      <c r="Q431" s="16">
        <v>19</v>
      </c>
      <c r="R431" s="16">
        <v>9</v>
      </c>
      <c r="S431" s="17">
        <v>1.9800000000000001E-6</v>
      </c>
      <c r="T431" s="17">
        <v>4.9600000000000002E-4</v>
      </c>
      <c r="U431" s="16" t="s">
        <v>1049</v>
      </c>
    </row>
    <row r="432" spans="1:21">
      <c r="A432" s="16" t="s">
        <v>2592</v>
      </c>
      <c r="B432" s="16" t="s">
        <v>3685</v>
      </c>
      <c r="C432" s="16" t="s">
        <v>4079</v>
      </c>
      <c r="D432" s="16">
        <f t="shared" si="6"/>
        <v>1546997</v>
      </c>
      <c r="E432" s="16">
        <v>1547397</v>
      </c>
      <c r="F432" s="16" t="s">
        <v>4066</v>
      </c>
      <c r="G432" s="16">
        <v>400</v>
      </c>
      <c r="H432" s="16">
        <v>57</v>
      </c>
      <c r="I432" s="16">
        <v>96</v>
      </c>
      <c r="J432" s="19" t="s">
        <v>3584</v>
      </c>
      <c r="K432" s="16" t="s">
        <v>3590</v>
      </c>
      <c r="L432" s="16">
        <v>1</v>
      </c>
      <c r="M432" s="16" t="s">
        <v>82</v>
      </c>
      <c r="N432" s="16">
        <v>10</v>
      </c>
      <c r="O432" s="16">
        <v>28</v>
      </c>
      <c r="P432" s="16">
        <v>38</v>
      </c>
      <c r="Q432" s="16">
        <v>315</v>
      </c>
      <c r="R432" s="16">
        <v>305</v>
      </c>
      <c r="S432" s="17">
        <v>1.9800000000000001E-6</v>
      </c>
      <c r="T432" s="17">
        <v>4.9600000000000002E-4</v>
      </c>
      <c r="U432" s="16" t="s">
        <v>1049</v>
      </c>
    </row>
    <row r="433" spans="1:24">
      <c r="A433" s="16" t="s">
        <v>2593</v>
      </c>
      <c r="B433" s="16" t="s">
        <v>3685</v>
      </c>
      <c r="C433" s="16" t="s">
        <v>4069</v>
      </c>
      <c r="D433" s="16">
        <f t="shared" si="6"/>
        <v>11050281</v>
      </c>
      <c r="E433" s="16">
        <v>11050681</v>
      </c>
      <c r="F433" s="16" t="s">
        <v>4065</v>
      </c>
      <c r="G433" s="16">
        <v>400</v>
      </c>
      <c r="H433" s="16">
        <v>45</v>
      </c>
      <c r="I433" s="16">
        <v>70</v>
      </c>
      <c r="J433" s="19" t="s">
        <v>3584</v>
      </c>
      <c r="K433" s="16" t="s">
        <v>3590</v>
      </c>
      <c r="L433" s="16">
        <v>1</v>
      </c>
      <c r="M433" s="16" t="s">
        <v>82</v>
      </c>
      <c r="N433" s="16">
        <v>10</v>
      </c>
      <c r="O433" s="16">
        <v>16</v>
      </c>
      <c r="P433" s="16">
        <v>26</v>
      </c>
      <c r="Q433" s="16">
        <v>339</v>
      </c>
      <c r="R433" s="16">
        <v>329</v>
      </c>
      <c r="S433" s="17">
        <v>1.9800000000000001E-6</v>
      </c>
      <c r="T433" s="17">
        <v>4.9600000000000002E-4</v>
      </c>
      <c r="U433" s="16" t="s">
        <v>1049</v>
      </c>
    </row>
    <row r="434" spans="1:24">
      <c r="A434" s="16" t="s">
        <v>2594</v>
      </c>
      <c r="B434" s="16" t="s">
        <v>3685</v>
      </c>
      <c r="C434" s="16" t="s">
        <v>4073</v>
      </c>
      <c r="D434" s="16">
        <f t="shared" si="6"/>
        <v>4182825</v>
      </c>
      <c r="E434" s="16">
        <v>4183225</v>
      </c>
      <c r="F434" s="16" t="s">
        <v>4066</v>
      </c>
      <c r="G434" s="16">
        <v>400</v>
      </c>
      <c r="H434" s="16">
        <v>300</v>
      </c>
      <c r="I434" s="16">
        <v>340</v>
      </c>
      <c r="J434" s="19" t="s">
        <v>3584</v>
      </c>
      <c r="K434" s="16" t="s">
        <v>3590</v>
      </c>
      <c r="L434" s="16">
        <v>1</v>
      </c>
      <c r="M434" s="16" t="s">
        <v>82</v>
      </c>
      <c r="N434" s="16">
        <v>10</v>
      </c>
      <c r="O434" s="16">
        <v>19</v>
      </c>
      <c r="P434" s="16">
        <v>29</v>
      </c>
      <c r="Q434" s="16">
        <v>81</v>
      </c>
      <c r="R434" s="16">
        <v>71</v>
      </c>
      <c r="S434" s="17">
        <v>1.15E-5</v>
      </c>
      <c r="T434" s="17">
        <v>2.63E-3</v>
      </c>
      <c r="U434" s="16" t="s">
        <v>2158</v>
      </c>
    </row>
    <row r="435" spans="1:24">
      <c r="A435" s="16" t="s">
        <v>2596</v>
      </c>
      <c r="B435" s="16" t="s">
        <v>3782</v>
      </c>
      <c r="C435" s="16" t="s">
        <v>4064</v>
      </c>
      <c r="D435" s="16">
        <f t="shared" si="6"/>
        <v>690202</v>
      </c>
      <c r="E435" s="16">
        <v>690602</v>
      </c>
      <c r="F435" s="16" t="s">
        <v>4066</v>
      </c>
      <c r="G435" s="16">
        <v>400</v>
      </c>
      <c r="H435" s="16">
        <v>164</v>
      </c>
      <c r="I435" s="16">
        <v>204</v>
      </c>
      <c r="J435" s="19" t="s">
        <v>3582</v>
      </c>
      <c r="K435" s="16" t="s">
        <v>3590</v>
      </c>
      <c r="L435" s="16">
        <v>1</v>
      </c>
      <c r="M435" s="16" t="s">
        <v>83</v>
      </c>
      <c r="N435" s="16">
        <v>15</v>
      </c>
      <c r="O435" s="16">
        <v>27</v>
      </c>
      <c r="P435" s="16">
        <v>42</v>
      </c>
      <c r="Q435" s="16">
        <v>209</v>
      </c>
      <c r="R435" s="16">
        <v>194</v>
      </c>
      <c r="S435" s="17">
        <v>2.7900000000000002E-10</v>
      </c>
      <c r="T435" s="17">
        <v>3.2299999999999998E-8</v>
      </c>
      <c r="U435" s="16" t="s">
        <v>2159</v>
      </c>
      <c r="V435" s="6"/>
      <c r="W435" s="6"/>
      <c r="X435" s="6"/>
    </row>
    <row r="436" spans="1:24">
      <c r="A436" s="16" t="s">
        <v>2596</v>
      </c>
      <c r="B436" s="16" t="s">
        <v>3782</v>
      </c>
      <c r="C436" s="16" t="s">
        <v>4064</v>
      </c>
      <c r="D436" s="16">
        <f t="shared" si="6"/>
        <v>690202</v>
      </c>
      <c r="E436" s="16">
        <v>690602</v>
      </c>
      <c r="F436" s="16" t="s">
        <v>4066</v>
      </c>
      <c r="G436" s="16">
        <v>400</v>
      </c>
      <c r="H436" s="16">
        <v>166</v>
      </c>
      <c r="I436" s="16">
        <v>205</v>
      </c>
      <c r="J436" s="19" t="s">
        <v>3582</v>
      </c>
      <c r="K436" s="16" t="s">
        <v>3590</v>
      </c>
      <c r="L436" s="16">
        <v>1</v>
      </c>
      <c r="M436" s="16" t="s">
        <v>83</v>
      </c>
      <c r="N436" s="16">
        <v>15</v>
      </c>
      <c r="O436" s="16">
        <v>25</v>
      </c>
      <c r="P436" s="16">
        <v>40</v>
      </c>
      <c r="Q436" s="16">
        <v>209</v>
      </c>
      <c r="R436" s="16">
        <v>194</v>
      </c>
      <c r="S436" s="17">
        <v>2.7900000000000002E-10</v>
      </c>
      <c r="T436" s="17">
        <v>3.2299999999999998E-8</v>
      </c>
      <c r="U436" s="16" t="s">
        <v>2159</v>
      </c>
    </row>
    <row r="437" spans="1:24">
      <c r="A437" s="16" t="s">
        <v>2596</v>
      </c>
      <c r="B437" s="16" t="s">
        <v>3782</v>
      </c>
      <c r="C437" s="16" t="s">
        <v>4064</v>
      </c>
      <c r="D437" s="16">
        <f t="shared" si="6"/>
        <v>690202</v>
      </c>
      <c r="E437" s="16">
        <v>690602</v>
      </c>
      <c r="F437" s="16" t="s">
        <v>4066</v>
      </c>
      <c r="G437" s="16">
        <v>400</v>
      </c>
      <c r="H437" s="16">
        <v>169</v>
      </c>
      <c r="I437" s="16">
        <v>205</v>
      </c>
      <c r="J437" s="19" t="s">
        <v>3582</v>
      </c>
      <c r="K437" s="16" t="s">
        <v>3590</v>
      </c>
      <c r="L437" s="16">
        <v>1</v>
      </c>
      <c r="M437" s="16" t="s">
        <v>83</v>
      </c>
      <c r="N437" s="16">
        <v>15</v>
      </c>
      <c r="O437" s="16">
        <v>22</v>
      </c>
      <c r="P437" s="16">
        <v>37</v>
      </c>
      <c r="Q437" s="16">
        <v>209</v>
      </c>
      <c r="R437" s="16">
        <v>194</v>
      </c>
      <c r="S437" s="17">
        <v>2.7900000000000002E-10</v>
      </c>
      <c r="T437" s="17">
        <v>3.2299999999999998E-8</v>
      </c>
      <c r="U437" s="16" t="s">
        <v>2159</v>
      </c>
    </row>
    <row r="438" spans="1:24">
      <c r="A438" s="16" t="s">
        <v>2590</v>
      </c>
      <c r="B438" s="16" t="s">
        <v>3685</v>
      </c>
      <c r="C438" s="16" t="s">
        <v>4069</v>
      </c>
      <c r="D438" s="16">
        <f t="shared" si="6"/>
        <v>11443007</v>
      </c>
      <c r="E438" s="16">
        <v>11443407</v>
      </c>
      <c r="F438" s="16" t="s">
        <v>4065</v>
      </c>
      <c r="G438" s="16">
        <v>400</v>
      </c>
      <c r="H438" s="16">
        <v>224</v>
      </c>
      <c r="I438" s="16">
        <v>264</v>
      </c>
      <c r="J438" s="19" t="s">
        <v>3584</v>
      </c>
      <c r="K438" s="16" t="s">
        <v>3590</v>
      </c>
      <c r="L438" s="16">
        <v>1</v>
      </c>
      <c r="M438" s="16" t="s">
        <v>83</v>
      </c>
      <c r="N438" s="16">
        <v>15</v>
      </c>
      <c r="O438" s="16">
        <v>26</v>
      </c>
      <c r="P438" s="16">
        <v>41</v>
      </c>
      <c r="Q438" s="16">
        <v>150</v>
      </c>
      <c r="R438" s="16">
        <v>135</v>
      </c>
      <c r="S438" s="17">
        <v>2.7900000000000002E-10</v>
      </c>
      <c r="T438" s="17">
        <v>3.2299999999999998E-8</v>
      </c>
      <c r="U438" s="16" t="s">
        <v>2159</v>
      </c>
    </row>
    <row r="439" spans="1:24">
      <c r="A439" s="16" t="s">
        <v>2591</v>
      </c>
      <c r="B439" s="16" t="s">
        <v>3685</v>
      </c>
      <c r="C439" s="16" t="s">
        <v>4069</v>
      </c>
      <c r="D439" s="16">
        <f t="shared" si="6"/>
        <v>12232896</v>
      </c>
      <c r="E439" s="16">
        <v>12233296</v>
      </c>
      <c r="F439" s="16" t="s">
        <v>4066</v>
      </c>
      <c r="G439" s="16">
        <v>400</v>
      </c>
      <c r="H439" s="16">
        <v>38</v>
      </c>
      <c r="I439" s="16">
        <v>74</v>
      </c>
      <c r="J439" s="19" t="s">
        <v>3584</v>
      </c>
      <c r="K439" s="16" t="s">
        <v>3590</v>
      </c>
      <c r="L439" s="16">
        <v>1</v>
      </c>
      <c r="M439" s="16" t="s">
        <v>83</v>
      </c>
      <c r="N439" s="16">
        <v>15</v>
      </c>
      <c r="O439" s="16">
        <v>26</v>
      </c>
      <c r="P439" s="16">
        <v>41</v>
      </c>
      <c r="Q439" s="16">
        <v>336</v>
      </c>
      <c r="R439" s="16">
        <v>321</v>
      </c>
      <c r="S439" s="17">
        <v>2.7900000000000002E-10</v>
      </c>
      <c r="T439" s="17">
        <v>3.2299999999999998E-8</v>
      </c>
      <c r="U439" s="16" t="s">
        <v>2159</v>
      </c>
    </row>
    <row r="440" spans="1:24">
      <c r="A440" s="16" t="s">
        <v>2588</v>
      </c>
      <c r="B440" s="16" t="s">
        <v>3685</v>
      </c>
      <c r="C440" s="16" t="s">
        <v>4071</v>
      </c>
      <c r="D440" s="16">
        <f t="shared" si="6"/>
        <v>2094404</v>
      </c>
      <c r="E440" s="16">
        <v>2094804</v>
      </c>
      <c r="F440" s="16" t="s">
        <v>4066</v>
      </c>
      <c r="G440" s="16">
        <v>400</v>
      </c>
      <c r="H440" s="16">
        <v>250</v>
      </c>
      <c r="I440" s="16">
        <v>286</v>
      </c>
      <c r="J440" s="19" t="s">
        <v>3584</v>
      </c>
      <c r="K440" s="16" t="s">
        <v>3590</v>
      </c>
      <c r="L440" s="16">
        <v>1</v>
      </c>
      <c r="M440" s="16" t="s">
        <v>83</v>
      </c>
      <c r="N440" s="16">
        <v>15</v>
      </c>
      <c r="O440" s="16">
        <v>28</v>
      </c>
      <c r="P440" s="16">
        <v>43</v>
      </c>
      <c r="Q440" s="16">
        <v>122</v>
      </c>
      <c r="R440" s="16">
        <v>107</v>
      </c>
      <c r="S440" s="17">
        <v>2.7900000000000002E-10</v>
      </c>
      <c r="T440" s="17">
        <v>3.2299999999999998E-8</v>
      </c>
      <c r="U440" s="16" t="s">
        <v>2159</v>
      </c>
    </row>
    <row r="441" spans="1:24">
      <c r="A441" s="16" t="s">
        <v>2592</v>
      </c>
      <c r="B441" s="16" t="s">
        <v>3685</v>
      </c>
      <c r="C441" s="16" t="s">
        <v>4079</v>
      </c>
      <c r="D441" s="16">
        <f t="shared" si="6"/>
        <v>1546997</v>
      </c>
      <c r="E441" s="16">
        <v>1547397</v>
      </c>
      <c r="F441" s="16" t="s">
        <v>4066</v>
      </c>
      <c r="G441" s="16">
        <v>400</v>
      </c>
      <c r="H441" s="16">
        <v>56</v>
      </c>
      <c r="I441" s="16">
        <v>96</v>
      </c>
      <c r="J441" s="19" t="s">
        <v>3584</v>
      </c>
      <c r="K441" s="16" t="s">
        <v>3590</v>
      </c>
      <c r="L441" s="16">
        <v>1</v>
      </c>
      <c r="M441" s="16" t="s">
        <v>83</v>
      </c>
      <c r="N441" s="16">
        <v>15</v>
      </c>
      <c r="O441" s="16">
        <v>38</v>
      </c>
      <c r="P441" s="16">
        <v>53</v>
      </c>
      <c r="Q441" s="16">
        <v>306</v>
      </c>
      <c r="R441" s="16">
        <v>291</v>
      </c>
      <c r="S441" s="17">
        <v>2.7900000000000002E-10</v>
      </c>
      <c r="T441" s="17">
        <v>3.2299999999999998E-8</v>
      </c>
      <c r="U441" s="16" t="s">
        <v>2159</v>
      </c>
    </row>
    <row r="442" spans="1:24">
      <c r="A442" s="16" t="s">
        <v>2633</v>
      </c>
      <c r="B442" s="16" t="s">
        <v>3685</v>
      </c>
      <c r="C442" s="16" t="s">
        <v>4079</v>
      </c>
      <c r="D442" s="16">
        <f t="shared" si="6"/>
        <v>1569955</v>
      </c>
      <c r="E442" s="16">
        <v>1570355</v>
      </c>
      <c r="F442" s="16" t="s">
        <v>4066</v>
      </c>
      <c r="G442" s="16">
        <v>400</v>
      </c>
      <c r="H442" s="16">
        <v>154</v>
      </c>
      <c r="I442" s="16">
        <v>190</v>
      </c>
      <c r="J442" s="19" t="s">
        <v>3584</v>
      </c>
      <c r="K442" s="16" t="s">
        <v>3590</v>
      </c>
      <c r="L442" s="16">
        <v>1</v>
      </c>
      <c r="M442" s="16" t="s">
        <v>83</v>
      </c>
      <c r="N442" s="16">
        <v>15</v>
      </c>
      <c r="O442" s="16">
        <v>38</v>
      </c>
      <c r="P442" s="16">
        <v>53</v>
      </c>
      <c r="Q442" s="16">
        <v>208</v>
      </c>
      <c r="R442" s="16">
        <v>193</v>
      </c>
      <c r="S442" s="17">
        <v>2.7900000000000002E-10</v>
      </c>
      <c r="T442" s="17">
        <v>3.2299999999999998E-8</v>
      </c>
      <c r="U442" s="16" t="s">
        <v>2159</v>
      </c>
    </row>
    <row r="443" spans="1:24">
      <c r="A443" s="16" t="s">
        <v>2593</v>
      </c>
      <c r="B443" s="16" t="s">
        <v>3685</v>
      </c>
      <c r="C443" s="16" t="s">
        <v>4069</v>
      </c>
      <c r="D443" s="16">
        <f t="shared" si="6"/>
        <v>11050281</v>
      </c>
      <c r="E443" s="16">
        <v>11050681</v>
      </c>
      <c r="F443" s="16" t="s">
        <v>4065</v>
      </c>
      <c r="G443" s="16">
        <v>400</v>
      </c>
      <c r="H443" s="16">
        <v>30</v>
      </c>
      <c r="I443" s="16">
        <v>70</v>
      </c>
      <c r="J443" s="19" t="s">
        <v>3584</v>
      </c>
      <c r="K443" s="16" t="s">
        <v>3590</v>
      </c>
      <c r="L443" s="16">
        <v>1</v>
      </c>
      <c r="M443" s="16" t="s">
        <v>83</v>
      </c>
      <c r="N443" s="16">
        <v>15</v>
      </c>
      <c r="O443" s="16">
        <v>26</v>
      </c>
      <c r="P443" s="16">
        <v>41</v>
      </c>
      <c r="Q443" s="16">
        <v>344</v>
      </c>
      <c r="R443" s="16">
        <v>329</v>
      </c>
      <c r="S443" s="17">
        <v>2.7900000000000002E-10</v>
      </c>
      <c r="T443" s="17">
        <v>3.2299999999999998E-8</v>
      </c>
      <c r="U443" s="16" t="s">
        <v>2159</v>
      </c>
    </row>
    <row r="444" spans="1:24">
      <c r="A444" s="16" t="s">
        <v>2594</v>
      </c>
      <c r="B444" s="16" t="s">
        <v>3685</v>
      </c>
      <c r="C444" s="16" t="s">
        <v>4073</v>
      </c>
      <c r="D444" s="16">
        <f t="shared" si="6"/>
        <v>4182825</v>
      </c>
      <c r="E444" s="16">
        <v>4183225</v>
      </c>
      <c r="F444" s="16" t="s">
        <v>4066</v>
      </c>
      <c r="G444" s="16">
        <v>400</v>
      </c>
      <c r="H444" s="16">
        <v>300</v>
      </c>
      <c r="I444" s="16">
        <v>340</v>
      </c>
      <c r="J444" s="19" t="s">
        <v>3584</v>
      </c>
      <c r="K444" s="16" t="s">
        <v>3590</v>
      </c>
      <c r="L444" s="16">
        <v>1</v>
      </c>
      <c r="M444" s="16" t="s">
        <v>83</v>
      </c>
      <c r="N444" s="16">
        <v>15</v>
      </c>
      <c r="O444" s="16">
        <v>29</v>
      </c>
      <c r="P444" s="16">
        <v>44</v>
      </c>
      <c r="Q444" s="16">
        <v>71</v>
      </c>
      <c r="R444" s="16">
        <v>56</v>
      </c>
      <c r="S444" s="17">
        <v>2.7900000000000002E-10</v>
      </c>
      <c r="T444" s="17">
        <v>3.2299999999999998E-8</v>
      </c>
      <c r="U444" s="16" t="s">
        <v>2159</v>
      </c>
    </row>
    <row r="445" spans="1:24">
      <c r="A445" s="16" t="s">
        <v>2595</v>
      </c>
      <c r="B445" s="16" t="s">
        <v>3685</v>
      </c>
      <c r="C445" s="16" t="s">
        <v>4079</v>
      </c>
      <c r="D445" s="16">
        <f t="shared" si="6"/>
        <v>1612087</v>
      </c>
      <c r="E445" s="16">
        <v>1612487</v>
      </c>
      <c r="F445" s="16" t="s">
        <v>4065</v>
      </c>
      <c r="G445" s="16">
        <v>400</v>
      </c>
      <c r="H445" s="16">
        <v>210</v>
      </c>
      <c r="I445" s="16">
        <v>249</v>
      </c>
      <c r="J445" s="19" t="s">
        <v>3584</v>
      </c>
      <c r="K445" s="16" t="s">
        <v>3590</v>
      </c>
      <c r="L445" s="16">
        <v>1</v>
      </c>
      <c r="M445" s="16" t="s">
        <v>83</v>
      </c>
      <c r="N445" s="16">
        <v>15</v>
      </c>
      <c r="O445" s="16">
        <v>37</v>
      </c>
      <c r="P445" s="16">
        <v>52</v>
      </c>
      <c r="Q445" s="16">
        <v>153</v>
      </c>
      <c r="R445" s="16">
        <v>138</v>
      </c>
      <c r="S445" s="17">
        <v>2.7900000000000002E-10</v>
      </c>
      <c r="T445" s="17">
        <v>3.2299999999999998E-8</v>
      </c>
      <c r="U445" s="16" t="s">
        <v>2159</v>
      </c>
    </row>
    <row r="446" spans="1:24">
      <c r="A446" s="16" t="s">
        <v>2884</v>
      </c>
      <c r="B446" s="16" t="s">
        <v>3780</v>
      </c>
      <c r="C446" s="16" t="s">
        <v>4062</v>
      </c>
      <c r="D446" s="16">
        <f t="shared" si="6"/>
        <v>2241478</v>
      </c>
      <c r="E446" s="16">
        <v>2241878</v>
      </c>
      <c r="F446" s="16" t="s">
        <v>4066</v>
      </c>
      <c r="G446" s="16">
        <v>400</v>
      </c>
      <c r="H446" s="16">
        <v>122</v>
      </c>
      <c r="I446" s="16">
        <v>356</v>
      </c>
      <c r="J446" s="19" t="s">
        <v>3582</v>
      </c>
      <c r="K446" s="16" t="s">
        <v>3590</v>
      </c>
      <c r="L446" s="16">
        <v>9</v>
      </c>
      <c r="M446" s="16" t="s">
        <v>100</v>
      </c>
      <c r="N446" s="16">
        <v>15</v>
      </c>
      <c r="O446" s="16">
        <v>25</v>
      </c>
      <c r="P446" s="16">
        <v>40</v>
      </c>
      <c r="Q446" s="16">
        <v>253</v>
      </c>
      <c r="R446" s="16">
        <v>238</v>
      </c>
      <c r="S446" s="17">
        <v>6.0199999999999999E-10</v>
      </c>
      <c r="T446" s="17">
        <v>2.2600000000000001E-7</v>
      </c>
      <c r="U446" s="16" t="s">
        <v>2185</v>
      </c>
    </row>
    <row r="447" spans="1:24">
      <c r="A447" s="16" t="s">
        <v>2884</v>
      </c>
      <c r="B447" s="16" t="s">
        <v>3780</v>
      </c>
      <c r="C447" s="16" t="s">
        <v>4062</v>
      </c>
      <c r="D447" s="16">
        <f t="shared" si="6"/>
        <v>2241478</v>
      </c>
      <c r="E447" s="16">
        <v>2241878</v>
      </c>
      <c r="F447" s="16" t="s">
        <v>4066</v>
      </c>
      <c r="G447" s="16">
        <v>400</v>
      </c>
      <c r="H447" s="16">
        <v>123</v>
      </c>
      <c r="I447" s="16">
        <v>228</v>
      </c>
      <c r="J447" s="19" t="s">
        <v>3582</v>
      </c>
      <c r="K447" s="16" t="s">
        <v>3590</v>
      </c>
      <c r="L447" s="16">
        <v>9</v>
      </c>
      <c r="M447" s="16" t="s">
        <v>100</v>
      </c>
      <c r="N447" s="16">
        <v>15</v>
      </c>
      <c r="O447" s="16">
        <v>24</v>
      </c>
      <c r="P447" s="16">
        <v>39</v>
      </c>
      <c r="Q447" s="16">
        <v>253</v>
      </c>
      <c r="R447" s="16">
        <v>238</v>
      </c>
      <c r="S447" s="17">
        <v>6.0199999999999999E-10</v>
      </c>
      <c r="T447" s="17">
        <v>2.2600000000000001E-7</v>
      </c>
      <c r="U447" s="16" t="s">
        <v>2185</v>
      </c>
    </row>
    <row r="448" spans="1:24">
      <c r="A448" s="16" t="s">
        <v>2884</v>
      </c>
      <c r="B448" s="16" t="s">
        <v>3780</v>
      </c>
      <c r="C448" s="16" t="s">
        <v>4062</v>
      </c>
      <c r="D448" s="16">
        <f t="shared" si="6"/>
        <v>2241478</v>
      </c>
      <c r="E448" s="16">
        <v>2241878</v>
      </c>
      <c r="F448" s="16" t="s">
        <v>4066</v>
      </c>
      <c r="G448" s="16">
        <v>400</v>
      </c>
      <c r="H448" s="16">
        <v>125</v>
      </c>
      <c r="I448" s="16">
        <v>219</v>
      </c>
      <c r="J448" s="19" t="s">
        <v>3582</v>
      </c>
      <c r="K448" s="16" t="s">
        <v>3590</v>
      </c>
      <c r="L448" s="16">
        <v>9</v>
      </c>
      <c r="M448" s="16" t="s">
        <v>100</v>
      </c>
      <c r="N448" s="16">
        <v>15</v>
      </c>
      <c r="O448" s="16">
        <v>22</v>
      </c>
      <c r="P448" s="16">
        <v>37</v>
      </c>
      <c r="Q448" s="16">
        <v>253</v>
      </c>
      <c r="R448" s="16">
        <v>238</v>
      </c>
      <c r="S448" s="17">
        <v>6.0199999999999999E-10</v>
      </c>
      <c r="T448" s="17">
        <v>2.2600000000000001E-7</v>
      </c>
      <c r="U448" s="16" t="s">
        <v>2185</v>
      </c>
    </row>
    <row r="449" spans="1:21">
      <c r="A449" s="16" t="s">
        <v>2884</v>
      </c>
      <c r="B449" s="16" t="s">
        <v>3780</v>
      </c>
      <c r="C449" s="16" t="s">
        <v>4062</v>
      </c>
      <c r="D449" s="16">
        <f t="shared" si="6"/>
        <v>2241478</v>
      </c>
      <c r="E449" s="16">
        <v>2241878</v>
      </c>
      <c r="F449" s="16" t="s">
        <v>4066</v>
      </c>
      <c r="G449" s="16">
        <v>400</v>
      </c>
      <c r="H449" s="16">
        <v>140</v>
      </c>
      <c r="I449" s="16">
        <v>236</v>
      </c>
      <c r="J449" s="19" t="s">
        <v>3582</v>
      </c>
      <c r="K449" s="16" t="s">
        <v>3590</v>
      </c>
      <c r="L449" s="16">
        <v>9</v>
      </c>
      <c r="M449" s="16" t="s">
        <v>100</v>
      </c>
      <c r="N449" s="16">
        <v>15</v>
      </c>
      <c r="O449" s="16">
        <v>7</v>
      </c>
      <c r="P449" s="16">
        <v>22</v>
      </c>
      <c r="Q449" s="16">
        <v>253</v>
      </c>
      <c r="R449" s="16">
        <v>238</v>
      </c>
      <c r="S449" s="17">
        <v>6.0199999999999999E-10</v>
      </c>
      <c r="T449" s="17">
        <v>2.2600000000000001E-7</v>
      </c>
      <c r="U449" s="16" t="s">
        <v>2185</v>
      </c>
    </row>
    <row r="450" spans="1:21">
      <c r="A450" s="16" t="s">
        <v>2884</v>
      </c>
      <c r="B450" s="16" t="s">
        <v>3780</v>
      </c>
      <c r="C450" s="16" t="s">
        <v>4062</v>
      </c>
      <c r="D450" s="16">
        <f t="shared" si="6"/>
        <v>2241478</v>
      </c>
      <c r="E450" s="16">
        <v>2241878</v>
      </c>
      <c r="F450" s="16" t="s">
        <v>4066</v>
      </c>
      <c r="G450" s="16">
        <v>400</v>
      </c>
      <c r="H450" s="16">
        <v>141</v>
      </c>
      <c r="I450" s="16">
        <v>230</v>
      </c>
      <c r="J450" s="19" t="s">
        <v>3582</v>
      </c>
      <c r="K450" s="16" t="s">
        <v>3590</v>
      </c>
      <c r="L450" s="16">
        <v>9</v>
      </c>
      <c r="M450" s="16" t="s">
        <v>100</v>
      </c>
      <c r="N450" s="16">
        <v>15</v>
      </c>
      <c r="O450" s="16">
        <v>6</v>
      </c>
      <c r="P450" s="16">
        <v>21</v>
      </c>
      <c r="Q450" s="16">
        <v>253</v>
      </c>
      <c r="R450" s="16">
        <v>238</v>
      </c>
      <c r="S450" s="17">
        <v>6.0199999999999999E-10</v>
      </c>
      <c r="T450" s="17">
        <v>2.2600000000000001E-7</v>
      </c>
      <c r="U450" s="16" t="s">
        <v>2185</v>
      </c>
    </row>
    <row r="451" spans="1:21">
      <c r="A451" s="16" t="s">
        <v>2882</v>
      </c>
      <c r="B451" s="16" t="s">
        <v>3685</v>
      </c>
      <c r="C451" s="16" t="s">
        <v>4069</v>
      </c>
      <c r="D451" s="16">
        <f t="shared" si="6"/>
        <v>8032804</v>
      </c>
      <c r="E451" s="16">
        <v>8033204</v>
      </c>
      <c r="F451" s="16" t="s">
        <v>4066</v>
      </c>
      <c r="G451" s="16">
        <v>400</v>
      </c>
      <c r="H451" s="16">
        <v>1</v>
      </c>
      <c r="I451" s="16">
        <v>97</v>
      </c>
      <c r="J451" s="19" t="s">
        <v>3584</v>
      </c>
      <c r="K451" s="16" t="s">
        <v>3590</v>
      </c>
      <c r="L451" s="16">
        <v>9</v>
      </c>
      <c r="M451" s="16" t="s">
        <v>100</v>
      </c>
      <c r="N451" s="16">
        <v>15</v>
      </c>
      <c r="O451" s="16">
        <v>7</v>
      </c>
      <c r="P451" s="16">
        <v>22</v>
      </c>
      <c r="Q451" s="16">
        <v>392</v>
      </c>
      <c r="R451" s="16">
        <v>377</v>
      </c>
      <c r="S451" s="17">
        <v>9.9100000000000007E-9</v>
      </c>
      <c r="T451" s="17">
        <v>2.0700000000000001E-6</v>
      </c>
      <c r="U451" s="16" t="s">
        <v>2186</v>
      </c>
    </row>
    <row r="452" spans="1:21">
      <c r="A452" s="16" t="s">
        <v>2885</v>
      </c>
      <c r="B452" s="16" t="s">
        <v>3685</v>
      </c>
      <c r="C452" s="16" t="s">
        <v>4068</v>
      </c>
      <c r="D452" s="16">
        <f t="shared" si="6"/>
        <v>6847396</v>
      </c>
      <c r="E452" s="16">
        <v>6847796</v>
      </c>
      <c r="F452" s="16" t="s">
        <v>4066</v>
      </c>
      <c r="G452" s="16">
        <v>400</v>
      </c>
      <c r="H452" s="16">
        <v>1</v>
      </c>
      <c r="I452" s="16">
        <v>95</v>
      </c>
      <c r="J452" s="19" t="s">
        <v>3584</v>
      </c>
      <c r="K452" s="16" t="s">
        <v>3590</v>
      </c>
      <c r="L452" s="16">
        <v>9</v>
      </c>
      <c r="M452" s="16" t="s">
        <v>100</v>
      </c>
      <c r="N452" s="16">
        <v>15</v>
      </c>
      <c r="O452" s="16">
        <v>23</v>
      </c>
      <c r="P452" s="16">
        <v>38</v>
      </c>
      <c r="Q452" s="16">
        <v>376</v>
      </c>
      <c r="R452" s="16">
        <v>361</v>
      </c>
      <c r="S452" s="17">
        <v>9.9100000000000007E-9</v>
      </c>
      <c r="T452" s="17">
        <v>2.0700000000000001E-6</v>
      </c>
      <c r="U452" s="16" t="s">
        <v>2186</v>
      </c>
    </row>
    <row r="453" spans="1:21">
      <c r="A453" s="16" t="s">
        <v>2886</v>
      </c>
      <c r="B453" s="16" t="s">
        <v>3685</v>
      </c>
      <c r="C453" s="16" t="s">
        <v>4072</v>
      </c>
      <c r="D453" s="16">
        <f t="shared" si="6"/>
        <v>3977385</v>
      </c>
      <c r="E453" s="16">
        <v>3977785</v>
      </c>
      <c r="F453" s="16" t="s">
        <v>4065</v>
      </c>
      <c r="G453" s="16">
        <v>400</v>
      </c>
      <c r="H453" s="16">
        <v>1</v>
      </c>
      <c r="I453" s="16">
        <v>106</v>
      </c>
      <c r="J453" s="19" t="s">
        <v>3584</v>
      </c>
      <c r="K453" s="16" t="s">
        <v>3590</v>
      </c>
      <c r="L453" s="16">
        <v>9</v>
      </c>
      <c r="M453" s="16" t="s">
        <v>100</v>
      </c>
      <c r="N453" s="16">
        <v>15</v>
      </c>
      <c r="O453" s="16">
        <v>26</v>
      </c>
      <c r="P453" s="16">
        <v>41</v>
      </c>
      <c r="Q453" s="16">
        <v>373</v>
      </c>
      <c r="R453" s="16">
        <v>358</v>
      </c>
      <c r="S453" s="17">
        <v>9.9100000000000007E-9</v>
      </c>
      <c r="T453" s="17">
        <v>2.0700000000000001E-6</v>
      </c>
      <c r="U453" s="16" t="s">
        <v>2186</v>
      </c>
    </row>
    <row r="454" spans="1:21">
      <c r="A454" s="16" t="s">
        <v>2883</v>
      </c>
      <c r="B454" s="16" t="s">
        <v>3685</v>
      </c>
      <c r="C454" s="16" t="s">
        <v>4075</v>
      </c>
      <c r="D454" s="16">
        <f t="shared" si="6"/>
        <v>2339577</v>
      </c>
      <c r="E454" s="16">
        <v>2339977</v>
      </c>
      <c r="F454" s="16" t="s">
        <v>4066</v>
      </c>
      <c r="G454" s="16">
        <v>400</v>
      </c>
      <c r="H454" s="16">
        <v>146</v>
      </c>
      <c r="I454" s="16">
        <v>261</v>
      </c>
      <c r="J454" s="19" t="s">
        <v>3584</v>
      </c>
      <c r="K454" s="16" t="s">
        <v>3590</v>
      </c>
      <c r="L454" s="16">
        <v>9</v>
      </c>
      <c r="M454" s="16" t="s">
        <v>100</v>
      </c>
      <c r="N454" s="16">
        <v>15</v>
      </c>
      <c r="O454" s="16">
        <v>13</v>
      </c>
      <c r="P454" s="16">
        <v>28</v>
      </c>
      <c r="Q454" s="16">
        <v>241</v>
      </c>
      <c r="R454" s="16">
        <v>226</v>
      </c>
      <c r="S454" s="17">
        <v>7.0399999999999995E-8</v>
      </c>
      <c r="T454" s="17">
        <v>1.3200000000000001E-5</v>
      </c>
      <c r="U454" s="16" t="s">
        <v>2187</v>
      </c>
    </row>
    <row r="455" spans="1:21">
      <c r="A455" s="16" t="s">
        <v>2887</v>
      </c>
      <c r="B455" s="16" t="s">
        <v>3685</v>
      </c>
      <c r="C455" s="16" t="s">
        <v>4077</v>
      </c>
      <c r="D455" s="16">
        <f t="shared" si="6"/>
        <v>284602</v>
      </c>
      <c r="E455" s="16">
        <v>285002</v>
      </c>
      <c r="F455" s="16" t="s">
        <v>4066</v>
      </c>
      <c r="G455" s="16">
        <v>400</v>
      </c>
      <c r="H455" s="16">
        <v>1</v>
      </c>
      <c r="I455" s="16">
        <v>261</v>
      </c>
      <c r="J455" s="19" t="s">
        <v>3584</v>
      </c>
      <c r="K455" s="16" t="s">
        <v>3590</v>
      </c>
      <c r="L455" s="16">
        <v>9</v>
      </c>
      <c r="M455" s="16" t="s">
        <v>100</v>
      </c>
      <c r="N455" s="16">
        <v>15</v>
      </c>
      <c r="O455" s="16">
        <v>35</v>
      </c>
      <c r="P455" s="16">
        <v>50</v>
      </c>
      <c r="Q455" s="16">
        <v>364</v>
      </c>
      <c r="R455" s="16">
        <v>349</v>
      </c>
      <c r="S455" s="17">
        <v>1.3399999999999999E-9</v>
      </c>
      <c r="T455" s="17">
        <v>4.2E-7</v>
      </c>
      <c r="U455" s="16" t="s">
        <v>2188</v>
      </c>
    </row>
    <row r="456" spans="1:21">
      <c r="A456" s="16" t="s">
        <v>3053</v>
      </c>
      <c r="B456" s="16" t="s">
        <v>3733</v>
      </c>
      <c r="C456" s="16" t="s">
        <v>4034</v>
      </c>
      <c r="D456" s="16">
        <f t="shared" si="6"/>
        <v>203449</v>
      </c>
      <c r="E456" s="16">
        <v>203849</v>
      </c>
      <c r="F456" s="16" t="s">
        <v>4066</v>
      </c>
      <c r="G456" s="16">
        <v>400</v>
      </c>
      <c r="H456" s="16">
        <v>139</v>
      </c>
      <c r="I456" s="16">
        <v>190</v>
      </c>
      <c r="J456" s="19" t="s">
        <v>3582</v>
      </c>
      <c r="K456" s="16" t="s">
        <v>3590</v>
      </c>
      <c r="L456" s="16">
        <v>99</v>
      </c>
      <c r="M456" s="16" t="s">
        <v>188</v>
      </c>
      <c r="N456" s="16">
        <v>9</v>
      </c>
      <c r="O456" s="16">
        <v>34</v>
      </c>
      <c r="P456" s="16">
        <v>43</v>
      </c>
      <c r="Q456" s="16">
        <v>227</v>
      </c>
      <c r="R456" s="16">
        <v>218</v>
      </c>
      <c r="S456" s="17">
        <v>5.63E-5</v>
      </c>
      <c r="T456" s="17">
        <v>8.6800000000000002E-2</v>
      </c>
      <c r="U456" s="16" t="s">
        <v>2374</v>
      </c>
    </row>
    <row r="457" spans="1:21">
      <c r="A457" s="16" t="s">
        <v>3054</v>
      </c>
      <c r="B457" s="16" t="s">
        <v>3685</v>
      </c>
      <c r="C457" s="16" t="s">
        <v>4078</v>
      </c>
      <c r="D457" s="16">
        <f t="shared" si="6"/>
        <v>572081</v>
      </c>
      <c r="E457" s="16">
        <v>572481</v>
      </c>
      <c r="F457" s="16" t="s">
        <v>4065</v>
      </c>
      <c r="G457" s="16">
        <v>400</v>
      </c>
      <c r="H457" s="16">
        <v>154</v>
      </c>
      <c r="I457" s="16">
        <v>207</v>
      </c>
      <c r="J457" s="19" t="s">
        <v>3584</v>
      </c>
      <c r="K457" s="16" t="s">
        <v>3590</v>
      </c>
      <c r="L457" s="16">
        <v>99</v>
      </c>
      <c r="M457" s="16" t="s">
        <v>188</v>
      </c>
      <c r="N457" s="16">
        <v>9</v>
      </c>
      <c r="O457" s="16">
        <v>47</v>
      </c>
      <c r="P457" s="16">
        <v>56</v>
      </c>
      <c r="Q457" s="16">
        <v>199</v>
      </c>
      <c r="R457" s="16">
        <v>190</v>
      </c>
      <c r="S457" s="17">
        <v>5.63E-5</v>
      </c>
      <c r="T457" s="17">
        <v>8.6800000000000002E-2</v>
      </c>
      <c r="U457" s="16" t="s">
        <v>2374</v>
      </c>
    </row>
    <row r="458" spans="1:21">
      <c r="A458" s="16" t="s">
        <v>2870</v>
      </c>
      <c r="B458" s="16" t="s">
        <v>3736</v>
      </c>
      <c r="C458" s="16" t="s">
        <v>4035</v>
      </c>
      <c r="D458" s="16">
        <f t="shared" si="6"/>
        <v>122253</v>
      </c>
      <c r="E458" s="16">
        <v>122653</v>
      </c>
      <c r="F458" s="16" t="s">
        <v>4065</v>
      </c>
      <c r="G458" s="16">
        <v>400</v>
      </c>
      <c r="H458" s="16">
        <v>1</v>
      </c>
      <c r="I458" s="16">
        <v>250</v>
      </c>
      <c r="J458" s="19" t="s">
        <v>3582</v>
      </c>
      <c r="K458" s="16" t="s">
        <v>3587</v>
      </c>
      <c r="L458" s="16">
        <v>3</v>
      </c>
      <c r="M458" s="16" t="s">
        <v>91</v>
      </c>
      <c r="N458" s="16">
        <v>8</v>
      </c>
      <c r="O458" s="16">
        <v>21</v>
      </c>
      <c r="P458" s="16">
        <v>29</v>
      </c>
      <c r="Q458" s="16">
        <v>378</v>
      </c>
      <c r="R458" s="16">
        <v>370</v>
      </c>
      <c r="S458" s="17">
        <v>3.04E-5</v>
      </c>
      <c r="T458" s="17">
        <v>8.4199999999999997E-2</v>
      </c>
      <c r="U458" s="16" t="s">
        <v>2578</v>
      </c>
    </row>
    <row r="459" spans="1:21">
      <c r="A459" s="16" t="s">
        <v>2870</v>
      </c>
      <c r="B459" s="16" t="s">
        <v>3736</v>
      </c>
      <c r="C459" s="16" t="s">
        <v>4035</v>
      </c>
      <c r="D459" s="16">
        <f t="shared" ref="D459:D488" si="7">E459-400</f>
        <v>122253</v>
      </c>
      <c r="E459" s="16">
        <v>122653</v>
      </c>
      <c r="F459" s="16" t="s">
        <v>4065</v>
      </c>
      <c r="G459" s="16">
        <v>400</v>
      </c>
      <c r="H459" s="16">
        <v>4</v>
      </c>
      <c r="I459" s="16">
        <v>249</v>
      </c>
      <c r="J459" s="19" t="s">
        <v>3582</v>
      </c>
      <c r="K459" s="16" t="s">
        <v>3587</v>
      </c>
      <c r="L459" s="16">
        <v>3</v>
      </c>
      <c r="M459" s="16" t="s">
        <v>91</v>
      </c>
      <c r="N459" s="16">
        <v>8</v>
      </c>
      <c r="O459" s="16">
        <v>18</v>
      </c>
      <c r="P459" s="16">
        <v>26</v>
      </c>
      <c r="Q459" s="16">
        <v>378</v>
      </c>
      <c r="R459" s="16">
        <v>370</v>
      </c>
      <c r="S459" s="17">
        <v>3.04E-5</v>
      </c>
      <c r="T459" s="17">
        <v>8.4199999999999997E-2</v>
      </c>
      <c r="U459" s="16" t="s">
        <v>2578</v>
      </c>
    </row>
    <row r="460" spans="1:21">
      <c r="A460" s="16" t="s">
        <v>2870</v>
      </c>
      <c r="B460" s="16" t="s">
        <v>3736</v>
      </c>
      <c r="C460" s="16" t="s">
        <v>4035</v>
      </c>
      <c r="D460" s="16">
        <f t="shared" si="7"/>
        <v>122253</v>
      </c>
      <c r="E460" s="16">
        <v>122653</v>
      </c>
      <c r="F460" s="16" t="s">
        <v>4065</v>
      </c>
      <c r="G460" s="16">
        <v>400</v>
      </c>
      <c r="H460" s="16">
        <v>9</v>
      </c>
      <c r="I460" s="16">
        <v>239</v>
      </c>
      <c r="J460" s="19" t="s">
        <v>3582</v>
      </c>
      <c r="K460" s="16" t="s">
        <v>3587</v>
      </c>
      <c r="L460" s="16">
        <v>3</v>
      </c>
      <c r="M460" s="16" t="s">
        <v>91</v>
      </c>
      <c r="N460" s="16">
        <v>8</v>
      </c>
      <c r="O460" s="16">
        <v>13</v>
      </c>
      <c r="P460" s="16">
        <v>21</v>
      </c>
      <c r="Q460" s="16">
        <v>378</v>
      </c>
      <c r="R460" s="16">
        <v>370</v>
      </c>
      <c r="S460" s="17">
        <v>3.04E-5</v>
      </c>
      <c r="T460" s="17">
        <v>8.4199999999999997E-2</v>
      </c>
      <c r="U460" s="16" t="s">
        <v>2578</v>
      </c>
    </row>
    <row r="461" spans="1:21">
      <c r="A461" s="16" t="s">
        <v>2870</v>
      </c>
      <c r="B461" s="16" t="s">
        <v>3736</v>
      </c>
      <c r="C461" s="16" t="s">
        <v>4035</v>
      </c>
      <c r="D461" s="16">
        <f t="shared" si="7"/>
        <v>122253</v>
      </c>
      <c r="E461" s="16">
        <v>122653</v>
      </c>
      <c r="F461" s="16" t="s">
        <v>4065</v>
      </c>
      <c r="G461" s="16">
        <v>400</v>
      </c>
      <c r="H461" s="16">
        <v>19</v>
      </c>
      <c r="I461" s="16">
        <v>228</v>
      </c>
      <c r="J461" s="19" t="s">
        <v>3582</v>
      </c>
      <c r="K461" s="16" t="s">
        <v>3587</v>
      </c>
      <c r="L461" s="16">
        <v>3</v>
      </c>
      <c r="M461" s="16" t="s">
        <v>91</v>
      </c>
      <c r="N461" s="16">
        <v>8</v>
      </c>
      <c r="O461" s="16">
        <v>3</v>
      </c>
      <c r="P461" s="16">
        <v>11</v>
      </c>
      <c r="Q461" s="16">
        <v>378</v>
      </c>
      <c r="R461" s="16">
        <v>370</v>
      </c>
      <c r="S461" s="17">
        <v>3.04E-5</v>
      </c>
      <c r="T461" s="17">
        <v>8.4199999999999997E-2</v>
      </c>
      <c r="U461" s="16" t="s">
        <v>2578</v>
      </c>
    </row>
    <row r="462" spans="1:21">
      <c r="A462" s="16" t="s">
        <v>2881</v>
      </c>
      <c r="B462" s="16" t="s">
        <v>3698</v>
      </c>
      <c r="C462" s="16" t="s">
        <v>4089</v>
      </c>
      <c r="D462" s="16">
        <f t="shared" si="7"/>
        <v>1809629</v>
      </c>
      <c r="E462" s="16">
        <v>1810029</v>
      </c>
      <c r="F462" s="16" t="s">
        <v>4066</v>
      </c>
      <c r="G462" s="16">
        <v>400</v>
      </c>
      <c r="H462" s="16">
        <v>18</v>
      </c>
      <c r="I462" s="16">
        <v>308</v>
      </c>
      <c r="J462" s="19" t="s">
        <v>3583</v>
      </c>
      <c r="K462" s="16" t="s">
        <v>3587</v>
      </c>
      <c r="L462" s="16">
        <v>3</v>
      </c>
      <c r="M462" s="16" t="s">
        <v>91</v>
      </c>
      <c r="N462" s="16">
        <v>8</v>
      </c>
      <c r="O462" s="16">
        <v>11</v>
      </c>
      <c r="P462" s="16">
        <v>19</v>
      </c>
      <c r="Q462" s="16">
        <v>371</v>
      </c>
      <c r="R462" s="16">
        <v>363</v>
      </c>
      <c r="S462" s="17">
        <v>4.2599999999999999E-5</v>
      </c>
      <c r="T462" s="17">
        <v>0.10100000000000001</v>
      </c>
      <c r="U462" s="16" t="s">
        <v>2579</v>
      </c>
    </row>
    <row r="463" spans="1:21">
      <c r="A463" s="16" t="s">
        <v>2666</v>
      </c>
      <c r="B463" s="16" t="s">
        <v>3685</v>
      </c>
      <c r="C463" s="16" t="s">
        <v>4069</v>
      </c>
      <c r="D463" s="16">
        <f t="shared" si="7"/>
        <v>4568164</v>
      </c>
      <c r="E463" s="16">
        <v>4568564</v>
      </c>
      <c r="F463" s="16" t="s">
        <v>4065</v>
      </c>
      <c r="G463" s="16">
        <v>400</v>
      </c>
      <c r="H463" s="16">
        <v>328</v>
      </c>
      <c r="I463" s="16">
        <v>397</v>
      </c>
      <c r="J463" s="19" t="s">
        <v>3584</v>
      </c>
      <c r="K463" s="16" t="s">
        <v>3588</v>
      </c>
      <c r="L463" s="16">
        <v>54</v>
      </c>
      <c r="M463" s="16" t="s">
        <v>155</v>
      </c>
      <c r="N463" s="16">
        <v>11</v>
      </c>
      <c r="O463" s="16">
        <v>14</v>
      </c>
      <c r="P463" s="16">
        <v>25</v>
      </c>
      <c r="Q463" s="16">
        <v>58</v>
      </c>
      <c r="R463" s="16">
        <v>47</v>
      </c>
      <c r="S463" s="17">
        <v>5.5099999999999998E-6</v>
      </c>
      <c r="T463" s="17">
        <v>4.0400000000000002E-3</v>
      </c>
      <c r="U463" s="16" t="s">
        <v>2320</v>
      </c>
    </row>
    <row r="464" spans="1:21">
      <c r="A464" s="16" t="s">
        <v>2825</v>
      </c>
      <c r="B464" s="16" t="s">
        <v>3685</v>
      </c>
      <c r="C464" s="16" t="s">
        <v>4074</v>
      </c>
      <c r="D464" s="16">
        <f t="shared" si="7"/>
        <v>612355</v>
      </c>
      <c r="E464" s="16">
        <v>612755</v>
      </c>
      <c r="F464" s="16" t="s">
        <v>4066</v>
      </c>
      <c r="G464" s="16">
        <v>400</v>
      </c>
      <c r="H464" s="16">
        <v>90</v>
      </c>
      <c r="I464" s="16">
        <v>180</v>
      </c>
      <c r="J464" s="19" t="s">
        <v>3584</v>
      </c>
      <c r="K464" s="16" t="s">
        <v>3588</v>
      </c>
      <c r="L464" s="16">
        <v>54</v>
      </c>
      <c r="M464" s="16" t="s">
        <v>155</v>
      </c>
      <c r="N464" s="16">
        <v>11</v>
      </c>
      <c r="O464" s="16">
        <v>5</v>
      </c>
      <c r="P464" s="16">
        <v>16</v>
      </c>
      <c r="Q464" s="16">
        <v>305</v>
      </c>
      <c r="R464" s="16">
        <v>294</v>
      </c>
      <c r="S464" s="17">
        <v>3.3799999999999998E-7</v>
      </c>
      <c r="T464" s="17">
        <v>9.8900000000000008E-4</v>
      </c>
      <c r="U464" s="16" t="s">
        <v>2321</v>
      </c>
    </row>
    <row r="465" spans="1:21">
      <c r="A465" s="16" t="s">
        <v>2668</v>
      </c>
      <c r="B465" s="16" t="s">
        <v>3685</v>
      </c>
      <c r="C465" s="16" t="s">
        <v>4074</v>
      </c>
      <c r="D465" s="16">
        <f t="shared" si="7"/>
        <v>1424074</v>
      </c>
      <c r="E465" s="16">
        <v>1424474</v>
      </c>
      <c r="F465" s="16" t="s">
        <v>4065</v>
      </c>
      <c r="G465" s="16">
        <v>400</v>
      </c>
      <c r="H465" s="16">
        <v>234</v>
      </c>
      <c r="I465" s="16">
        <v>276</v>
      </c>
      <c r="J465" s="19" t="s">
        <v>3584</v>
      </c>
      <c r="K465" s="16" t="s">
        <v>3588</v>
      </c>
      <c r="L465" s="16">
        <v>54</v>
      </c>
      <c r="M465" s="16" t="s">
        <v>155</v>
      </c>
      <c r="N465" s="16">
        <v>11</v>
      </c>
      <c r="O465" s="16">
        <v>18</v>
      </c>
      <c r="P465" s="16">
        <v>29</v>
      </c>
      <c r="Q465" s="16">
        <v>148</v>
      </c>
      <c r="R465" s="16">
        <v>137</v>
      </c>
      <c r="S465" s="17">
        <v>5.5099999999999998E-6</v>
      </c>
      <c r="T465" s="17">
        <v>4.0400000000000002E-3</v>
      </c>
      <c r="U465" s="16" t="s">
        <v>2320</v>
      </c>
    </row>
    <row r="466" spans="1:21">
      <c r="A466" s="16" t="s">
        <v>2669</v>
      </c>
      <c r="B466" s="16" t="s">
        <v>3685</v>
      </c>
      <c r="C466" s="16" t="s">
        <v>4070</v>
      </c>
      <c r="D466" s="16">
        <f t="shared" si="7"/>
        <v>3966714</v>
      </c>
      <c r="E466" s="16">
        <v>3967114</v>
      </c>
      <c r="F466" s="16" t="s">
        <v>4066</v>
      </c>
      <c r="G466" s="16">
        <v>400</v>
      </c>
      <c r="H466" s="16">
        <v>165</v>
      </c>
      <c r="I466" s="16">
        <v>205</v>
      </c>
      <c r="J466" s="19" t="s">
        <v>3584</v>
      </c>
      <c r="K466" s="16" t="s">
        <v>3588</v>
      </c>
      <c r="L466" s="16">
        <v>54</v>
      </c>
      <c r="M466" s="16" t="s">
        <v>155</v>
      </c>
      <c r="N466" s="16">
        <v>11</v>
      </c>
      <c r="O466" s="16">
        <v>13</v>
      </c>
      <c r="P466" s="16">
        <v>24</v>
      </c>
      <c r="Q466" s="16">
        <v>222</v>
      </c>
      <c r="R466" s="16">
        <v>211</v>
      </c>
      <c r="S466" s="17">
        <v>5.5099999999999998E-6</v>
      </c>
      <c r="T466" s="17">
        <v>4.0400000000000002E-3</v>
      </c>
      <c r="U466" s="16" t="s">
        <v>2320</v>
      </c>
    </row>
    <row r="467" spans="1:21">
      <c r="A467" s="16" t="s">
        <v>3018</v>
      </c>
      <c r="B467" s="16" t="s">
        <v>3685</v>
      </c>
      <c r="C467" s="16" t="s">
        <v>4070</v>
      </c>
      <c r="D467" s="16">
        <f t="shared" si="7"/>
        <v>4301252</v>
      </c>
      <c r="E467" s="16">
        <v>4301652</v>
      </c>
      <c r="F467" s="16" t="s">
        <v>4065</v>
      </c>
      <c r="G467" s="16">
        <v>400</v>
      </c>
      <c r="H467" s="16">
        <v>301</v>
      </c>
      <c r="I467" s="16">
        <v>379</v>
      </c>
      <c r="J467" s="19" t="s">
        <v>3584</v>
      </c>
      <c r="K467" s="16" t="s">
        <v>3588</v>
      </c>
      <c r="L467" s="16">
        <v>54</v>
      </c>
      <c r="M467" s="16" t="s">
        <v>155</v>
      </c>
      <c r="N467" s="16">
        <v>11</v>
      </c>
      <c r="O467" s="16">
        <v>13</v>
      </c>
      <c r="P467" s="16">
        <v>24</v>
      </c>
      <c r="Q467" s="16">
        <v>86</v>
      </c>
      <c r="R467" s="16">
        <v>75</v>
      </c>
      <c r="S467" s="17">
        <v>5.5099999999999998E-6</v>
      </c>
      <c r="T467" s="17">
        <v>4.0400000000000002E-3</v>
      </c>
      <c r="U467" s="16" t="s">
        <v>2320</v>
      </c>
    </row>
    <row r="468" spans="1:21">
      <c r="A468" s="16" t="s">
        <v>2826</v>
      </c>
      <c r="B468" s="16" t="s">
        <v>3685</v>
      </c>
      <c r="C468" s="16" t="s">
        <v>4076</v>
      </c>
      <c r="D468" s="16">
        <f t="shared" si="7"/>
        <v>209173</v>
      </c>
      <c r="E468" s="16">
        <v>209573</v>
      </c>
      <c r="F468" s="16" t="s">
        <v>4065</v>
      </c>
      <c r="G468" s="16">
        <v>400</v>
      </c>
      <c r="H468" s="16">
        <v>222</v>
      </c>
      <c r="I468" s="16">
        <v>263</v>
      </c>
      <c r="J468" s="19" t="s">
        <v>3584</v>
      </c>
      <c r="K468" s="16" t="s">
        <v>3588</v>
      </c>
      <c r="L468" s="16">
        <v>54</v>
      </c>
      <c r="M468" s="16" t="s">
        <v>155</v>
      </c>
      <c r="N468" s="16">
        <v>11</v>
      </c>
      <c r="O468" s="16">
        <v>9</v>
      </c>
      <c r="P468" s="16">
        <v>20</v>
      </c>
      <c r="Q468" s="16">
        <v>169</v>
      </c>
      <c r="R468" s="16">
        <v>158</v>
      </c>
      <c r="S468" s="17">
        <v>3.3799999999999998E-7</v>
      </c>
      <c r="T468" s="17">
        <v>9.8900000000000008E-4</v>
      </c>
      <c r="U468" s="16" t="s">
        <v>2321</v>
      </c>
    </row>
    <row r="469" spans="1:21">
      <c r="A469" s="16" t="s">
        <v>2611</v>
      </c>
      <c r="B469" s="16" t="s">
        <v>3685</v>
      </c>
      <c r="C469" s="16" t="s">
        <v>4077</v>
      </c>
      <c r="D469" s="16">
        <f t="shared" si="7"/>
        <v>203521</v>
      </c>
      <c r="E469" s="16">
        <v>203921</v>
      </c>
      <c r="F469" s="16" t="s">
        <v>4066</v>
      </c>
      <c r="G469" s="16">
        <v>400</v>
      </c>
      <c r="H469" s="16">
        <v>198</v>
      </c>
      <c r="I469" s="16">
        <v>255</v>
      </c>
      <c r="J469" s="19" t="s">
        <v>3584</v>
      </c>
      <c r="K469" s="16" t="s">
        <v>3588</v>
      </c>
      <c r="L469" s="16">
        <v>54</v>
      </c>
      <c r="M469" s="16" t="s">
        <v>155</v>
      </c>
      <c r="N469" s="16">
        <v>11</v>
      </c>
      <c r="O469" s="16">
        <v>24</v>
      </c>
      <c r="P469" s="16">
        <v>35</v>
      </c>
      <c r="Q469" s="16">
        <v>178</v>
      </c>
      <c r="R469" s="16">
        <v>167</v>
      </c>
      <c r="S469" s="17">
        <v>5.5099999999999998E-6</v>
      </c>
      <c r="T469" s="17">
        <v>4.0400000000000002E-3</v>
      </c>
      <c r="U469" s="16" t="s">
        <v>2320</v>
      </c>
    </row>
    <row r="470" spans="1:21">
      <c r="A470" s="16" t="s">
        <v>2898</v>
      </c>
      <c r="B470" s="16" t="s">
        <v>3685</v>
      </c>
      <c r="C470" s="16" t="s">
        <v>4119</v>
      </c>
      <c r="D470" s="16">
        <f t="shared" si="7"/>
        <v>21480</v>
      </c>
      <c r="E470" s="16">
        <v>21880</v>
      </c>
      <c r="F470" s="16" t="s">
        <v>4065</v>
      </c>
      <c r="G470" s="16">
        <v>400</v>
      </c>
      <c r="H470" s="16">
        <v>260</v>
      </c>
      <c r="I470" s="16">
        <v>366</v>
      </c>
      <c r="J470" s="19" t="s">
        <v>3584</v>
      </c>
      <c r="K470" s="16" t="s">
        <v>3588</v>
      </c>
      <c r="L470" s="16">
        <v>54</v>
      </c>
      <c r="M470" s="16" t="s">
        <v>155</v>
      </c>
      <c r="N470" s="16">
        <v>11</v>
      </c>
      <c r="O470" s="16">
        <v>27</v>
      </c>
      <c r="P470" s="16">
        <v>38</v>
      </c>
      <c r="Q470" s="16">
        <v>113</v>
      </c>
      <c r="R470" s="16">
        <v>102</v>
      </c>
      <c r="S470" s="17">
        <v>5.5099999999999998E-6</v>
      </c>
      <c r="T470" s="17">
        <v>4.0400000000000002E-3</v>
      </c>
      <c r="U470" s="16" t="s">
        <v>2320</v>
      </c>
    </row>
    <row r="471" spans="1:21">
      <c r="A471" s="16" t="s">
        <v>3019</v>
      </c>
      <c r="B471" s="16" t="s">
        <v>3610</v>
      </c>
      <c r="C471" s="16" t="s">
        <v>4084</v>
      </c>
      <c r="D471" s="16">
        <f t="shared" si="7"/>
        <v>5734893</v>
      </c>
      <c r="E471" s="16">
        <v>5735293</v>
      </c>
      <c r="F471" s="16" t="s">
        <v>4066</v>
      </c>
      <c r="G471" s="16">
        <v>400</v>
      </c>
      <c r="H471" s="16">
        <v>316</v>
      </c>
      <c r="I471" s="16">
        <v>377</v>
      </c>
      <c r="J471" s="19" t="s">
        <v>3583</v>
      </c>
      <c r="K471" s="16" t="s">
        <v>3588</v>
      </c>
      <c r="L471" s="16">
        <v>54</v>
      </c>
      <c r="M471" s="16" t="s">
        <v>155</v>
      </c>
      <c r="N471" s="16">
        <v>11</v>
      </c>
      <c r="O471" s="16">
        <v>31</v>
      </c>
      <c r="P471" s="16">
        <v>42</v>
      </c>
      <c r="Q471" s="16">
        <v>53</v>
      </c>
      <c r="R471" s="16">
        <v>42</v>
      </c>
      <c r="S471" s="17">
        <v>2.65E-5</v>
      </c>
      <c r="T471" s="17">
        <v>1.7299999999999999E-2</v>
      </c>
      <c r="U471" s="16" t="s">
        <v>2322</v>
      </c>
    </row>
    <row r="472" spans="1:21">
      <c r="A472" s="16" t="s">
        <v>2882</v>
      </c>
      <c r="B472" s="16" t="s">
        <v>3685</v>
      </c>
      <c r="C472" s="16" t="s">
        <v>4069</v>
      </c>
      <c r="D472" s="16">
        <f t="shared" si="7"/>
        <v>8032804</v>
      </c>
      <c r="E472" s="16">
        <v>8033204</v>
      </c>
      <c r="F472" s="16" t="s">
        <v>4066</v>
      </c>
      <c r="G472" s="16">
        <v>400</v>
      </c>
      <c r="H472" s="16">
        <v>1</v>
      </c>
      <c r="I472" s="16">
        <v>97</v>
      </c>
      <c r="J472" s="19" t="s">
        <v>3584</v>
      </c>
      <c r="K472" s="16" t="s">
        <v>3593</v>
      </c>
      <c r="L472" s="16">
        <v>9</v>
      </c>
      <c r="M472" s="16" t="s">
        <v>99</v>
      </c>
      <c r="N472" s="16">
        <v>11</v>
      </c>
      <c r="O472" s="16">
        <v>47</v>
      </c>
      <c r="P472" s="16">
        <v>58</v>
      </c>
      <c r="Q472" s="16">
        <v>352</v>
      </c>
      <c r="R472" s="16">
        <v>341</v>
      </c>
      <c r="S472" s="17">
        <v>5.7799999999999997E-6</v>
      </c>
      <c r="T472" s="17">
        <v>6.5399999999999998E-3</v>
      </c>
      <c r="U472" s="16" t="s">
        <v>2184</v>
      </c>
    </row>
    <row r="473" spans="1:21">
      <c r="A473" s="16" t="s">
        <v>2883</v>
      </c>
      <c r="B473" s="16" t="s">
        <v>3685</v>
      </c>
      <c r="C473" s="16" t="s">
        <v>4075</v>
      </c>
      <c r="D473" s="16">
        <f t="shared" si="7"/>
        <v>2339577</v>
      </c>
      <c r="E473" s="16">
        <v>2339977</v>
      </c>
      <c r="F473" s="16" t="s">
        <v>4066</v>
      </c>
      <c r="G473" s="16">
        <v>400</v>
      </c>
      <c r="H473" s="16">
        <v>17</v>
      </c>
      <c r="I473" s="16">
        <v>110</v>
      </c>
      <c r="J473" s="19" t="s">
        <v>3584</v>
      </c>
      <c r="K473" s="16" t="s">
        <v>3593</v>
      </c>
      <c r="L473" s="16">
        <v>9</v>
      </c>
      <c r="M473" s="16" t="s">
        <v>99</v>
      </c>
      <c r="N473" s="16">
        <v>11</v>
      </c>
      <c r="O473" s="16">
        <v>56</v>
      </c>
      <c r="P473" s="16">
        <v>67</v>
      </c>
      <c r="Q473" s="16">
        <v>327</v>
      </c>
      <c r="R473" s="16">
        <v>316</v>
      </c>
      <c r="S473" s="17">
        <v>5.7799999999999997E-6</v>
      </c>
      <c r="T473" s="17">
        <v>6.5399999999999998E-3</v>
      </c>
      <c r="U473" s="16" t="s">
        <v>2184</v>
      </c>
    </row>
    <row r="474" spans="1:21">
      <c r="A474" s="16" t="s">
        <v>3015</v>
      </c>
      <c r="B474" s="16" t="s">
        <v>3718</v>
      </c>
      <c r="C474" s="16" t="s">
        <v>4023</v>
      </c>
      <c r="D474" s="16">
        <f t="shared" si="7"/>
        <v>336414</v>
      </c>
      <c r="E474" s="16">
        <v>336814</v>
      </c>
      <c r="F474" s="16" t="s">
        <v>4065</v>
      </c>
      <c r="G474" s="16">
        <v>400</v>
      </c>
      <c r="H474" s="16">
        <v>150</v>
      </c>
      <c r="I474" s="16">
        <v>264</v>
      </c>
      <c r="J474" s="19" t="s">
        <v>3582</v>
      </c>
      <c r="K474" s="16" t="s">
        <v>3596</v>
      </c>
      <c r="L474" s="16">
        <v>46</v>
      </c>
      <c r="M474" s="16" t="s">
        <v>150</v>
      </c>
      <c r="N474" s="16">
        <v>12</v>
      </c>
      <c r="O474" s="16">
        <v>37</v>
      </c>
      <c r="P474" s="16">
        <v>49</v>
      </c>
      <c r="Q474" s="16">
        <v>213</v>
      </c>
      <c r="R474" s="16">
        <v>201</v>
      </c>
      <c r="S474" s="17">
        <v>1.4899999999999999E-6</v>
      </c>
      <c r="T474" s="17">
        <v>3.9300000000000003E-3</v>
      </c>
      <c r="U474" s="16" t="s">
        <v>2316</v>
      </c>
    </row>
    <row r="475" spans="1:21">
      <c r="A475" s="16" t="s">
        <v>3016</v>
      </c>
      <c r="B475" s="16" t="s">
        <v>3759</v>
      </c>
      <c r="C475" s="16" t="s">
        <v>4047</v>
      </c>
      <c r="D475" s="16">
        <f t="shared" si="7"/>
        <v>699515</v>
      </c>
      <c r="E475" s="16">
        <v>699915</v>
      </c>
      <c r="F475" s="16" t="s">
        <v>4065</v>
      </c>
      <c r="G475" s="16">
        <v>400</v>
      </c>
      <c r="H475" s="16">
        <v>52</v>
      </c>
      <c r="I475" s="16">
        <v>181</v>
      </c>
      <c r="J475" s="19" t="s">
        <v>3582</v>
      </c>
      <c r="K475" s="16" t="s">
        <v>3596</v>
      </c>
      <c r="L475" s="16">
        <v>46</v>
      </c>
      <c r="M475" s="16" t="s">
        <v>150</v>
      </c>
      <c r="N475" s="16">
        <v>12</v>
      </c>
      <c r="O475" s="16">
        <v>45</v>
      </c>
      <c r="P475" s="16">
        <v>57</v>
      </c>
      <c r="Q475" s="16">
        <v>303</v>
      </c>
      <c r="R475" s="16">
        <v>291</v>
      </c>
      <c r="S475" s="17">
        <v>1.42E-5</v>
      </c>
      <c r="T475" s="17">
        <v>1.24E-2</v>
      </c>
      <c r="U475" s="16" t="s">
        <v>2317</v>
      </c>
    </row>
    <row r="476" spans="1:21">
      <c r="A476" s="16" t="s">
        <v>3017</v>
      </c>
      <c r="B476" s="16" t="s">
        <v>3773</v>
      </c>
      <c r="C476" s="16" t="s">
        <v>4058</v>
      </c>
      <c r="D476" s="16">
        <f t="shared" si="7"/>
        <v>1251792</v>
      </c>
      <c r="E476" s="16">
        <v>1252192</v>
      </c>
      <c r="F476" s="16" t="s">
        <v>4066</v>
      </c>
      <c r="G476" s="16">
        <v>400</v>
      </c>
      <c r="H476" s="16">
        <v>107</v>
      </c>
      <c r="I476" s="16">
        <v>145</v>
      </c>
      <c r="J476" s="19" t="s">
        <v>3582</v>
      </c>
      <c r="K476" s="16" t="s">
        <v>3596</v>
      </c>
      <c r="L476" s="16">
        <v>46</v>
      </c>
      <c r="M476" s="16" t="s">
        <v>150</v>
      </c>
      <c r="N476" s="16">
        <v>12</v>
      </c>
      <c r="O476" s="16">
        <v>18</v>
      </c>
      <c r="P476" s="16">
        <v>30</v>
      </c>
      <c r="Q476" s="16">
        <v>275</v>
      </c>
      <c r="R476" s="16">
        <v>263</v>
      </c>
      <c r="S476" s="17">
        <v>3.1E-6</v>
      </c>
      <c r="T476" s="17">
        <v>4.0699999999999998E-3</v>
      </c>
      <c r="U476" s="16" t="s">
        <v>2318</v>
      </c>
    </row>
    <row r="477" spans="1:21">
      <c r="A477" s="16" t="s">
        <v>2811</v>
      </c>
      <c r="B477" s="16" t="s">
        <v>3610</v>
      </c>
      <c r="C477" s="16" t="s">
        <v>4127</v>
      </c>
      <c r="D477" s="16">
        <f t="shared" si="7"/>
        <v>518694</v>
      </c>
      <c r="E477" s="16">
        <v>519094</v>
      </c>
      <c r="F477" s="16" t="s">
        <v>4066</v>
      </c>
      <c r="G477" s="16">
        <v>400</v>
      </c>
      <c r="H477" s="16">
        <v>145</v>
      </c>
      <c r="I477" s="16">
        <v>251</v>
      </c>
      <c r="J477" s="19" t="s">
        <v>3583</v>
      </c>
      <c r="K477" s="16" t="s">
        <v>3596</v>
      </c>
      <c r="L477" s="16">
        <v>46</v>
      </c>
      <c r="M477" s="16" t="s">
        <v>150</v>
      </c>
      <c r="N477" s="16">
        <v>12</v>
      </c>
      <c r="O477" s="16">
        <v>9</v>
      </c>
      <c r="P477" s="16">
        <v>21</v>
      </c>
      <c r="Q477" s="16">
        <v>246</v>
      </c>
      <c r="R477" s="16">
        <v>234</v>
      </c>
      <c r="S477" s="17">
        <v>6.5500000000000006E-5</v>
      </c>
      <c r="T477" s="17">
        <v>4.2999999999999997E-2</v>
      </c>
      <c r="U477" s="16" t="s">
        <v>2319</v>
      </c>
    </row>
    <row r="478" spans="1:21">
      <c r="A478" s="16" t="s">
        <v>2947</v>
      </c>
      <c r="B478" s="16" t="s">
        <v>3719</v>
      </c>
      <c r="C478" s="16" t="s">
        <v>4110</v>
      </c>
      <c r="D478" s="16">
        <f t="shared" si="7"/>
        <v>176151</v>
      </c>
      <c r="E478" s="16">
        <v>176551</v>
      </c>
      <c r="F478" s="16" t="s">
        <v>4066</v>
      </c>
      <c r="G478" s="16">
        <v>400</v>
      </c>
      <c r="H478" s="16">
        <v>99</v>
      </c>
      <c r="I478" s="16">
        <v>293</v>
      </c>
      <c r="J478" s="19" t="s">
        <v>3582</v>
      </c>
      <c r="K478" s="16" t="s">
        <v>3595</v>
      </c>
      <c r="L478" s="16">
        <v>13</v>
      </c>
      <c r="M478" s="16" t="s">
        <v>108</v>
      </c>
      <c r="N478" s="16">
        <v>15</v>
      </c>
      <c r="O478" s="16">
        <v>18</v>
      </c>
      <c r="P478" s="16">
        <v>33</v>
      </c>
      <c r="Q478" s="16">
        <v>283</v>
      </c>
      <c r="R478" s="16">
        <v>268</v>
      </c>
      <c r="S478" s="17">
        <v>5.1400000000000003E-5</v>
      </c>
      <c r="T478" s="17">
        <v>0.54300000000000004</v>
      </c>
      <c r="U478" s="16" t="s">
        <v>2582</v>
      </c>
    </row>
    <row r="479" spans="1:21">
      <c r="A479" s="16" t="s">
        <v>2951</v>
      </c>
      <c r="B479" s="16" t="s">
        <v>3761</v>
      </c>
      <c r="C479" s="16" t="s">
        <v>4049</v>
      </c>
      <c r="D479" s="16">
        <f t="shared" si="7"/>
        <v>1062864</v>
      </c>
      <c r="E479" s="16">
        <v>1063264</v>
      </c>
      <c r="F479" s="16" t="s">
        <v>4065</v>
      </c>
      <c r="G479" s="16">
        <v>400</v>
      </c>
      <c r="H479" s="16">
        <v>61</v>
      </c>
      <c r="I479" s="16">
        <v>129</v>
      </c>
      <c r="J479" s="19" t="s">
        <v>3582</v>
      </c>
      <c r="K479" s="16" t="s">
        <v>3595</v>
      </c>
      <c r="L479" s="16">
        <v>14</v>
      </c>
      <c r="M479" s="16" t="s">
        <v>111</v>
      </c>
      <c r="N479" s="16">
        <v>10</v>
      </c>
      <c r="O479" s="16">
        <v>33</v>
      </c>
      <c r="P479" s="16">
        <v>43</v>
      </c>
      <c r="Q479" s="16">
        <v>306</v>
      </c>
      <c r="R479" s="16">
        <v>296</v>
      </c>
      <c r="S479" s="17">
        <v>5.66E-6</v>
      </c>
      <c r="T479" s="17">
        <v>2.3599999999999999E-2</v>
      </c>
      <c r="U479" s="16" t="s">
        <v>2248</v>
      </c>
    </row>
    <row r="480" spans="1:21">
      <c r="A480" s="16" t="s">
        <v>2734</v>
      </c>
      <c r="B480" s="16" t="s">
        <v>3685</v>
      </c>
      <c r="C480" s="16" t="s">
        <v>4054</v>
      </c>
      <c r="D480" s="16">
        <f t="shared" si="7"/>
        <v>24607</v>
      </c>
      <c r="E480" s="16">
        <v>25007</v>
      </c>
      <c r="F480" s="16" t="s">
        <v>4066</v>
      </c>
      <c r="G480" s="16">
        <v>400</v>
      </c>
      <c r="H480" s="16">
        <v>305</v>
      </c>
      <c r="I480" s="16">
        <v>400</v>
      </c>
      <c r="J480" s="19" t="s">
        <v>3582</v>
      </c>
      <c r="K480" s="16" t="s">
        <v>3595</v>
      </c>
      <c r="L480" s="16">
        <v>16</v>
      </c>
      <c r="M480" s="16" t="s">
        <v>115</v>
      </c>
      <c r="N480" s="16">
        <v>15</v>
      </c>
      <c r="O480" s="16">
        <v>14</v>
      </c>
      <c r="P480" s="16">
        <v>29</v>
      </c>
      <c r="Q480" s="16">
        <v>81</v>
      </c>
      <c r="R480" s="16">
        <v>66</v>
      </c>
      <c r="S480" s="17">
        <v>2.7900000000000001E-5</v>
      </c>
      <c r="T480" s="17">
        <v>8.2000000000000003E-2</v>
      </c>
      <c r="U480" s="16" t="s">
        <v>2259</v>
      </c>
    </row>
    <row r="481" spans="1:21">
      <c r="A481" s="16" t="s">
        <v>2979</v>
      </c>
      <c r="B481" s="16" t="s">
        <v>3685</v>
      </c>
      <c r="C481" s="16" t="s">
        <v>4073</v>
      </c>
      <c r="D481" s="16">
        <f t="shared" si="7"/>
        <v>7461075</v>
      </c>
      <c r="E481" s="16">
        <v>7461475</v>
      </c>
      <c r="F481" s="16" t="s">
        <v>4065</v>
      </c>
      <c r="G481" s="16">
        <v>400</v>
      </c>
      <c r="H481" s="16">
        <v>32</v>
      </c>
      <c r="I481" s="16">
        <v>87</v>
      </c>
      <c r="J481" s="19" t="s">
        <v>3584</v>
      </c>
      <c r="K481" s="16" t="s">
        <v>3595</v>
      </c>
      <c r="L481" s="16">
        <v>23</v>
      </c>
      <c r="M481" s="16" t="s">
        <v>125</v>
      </c>
      <c r="N481" s="16">
        <v>14</v>
      </c>
      <c r="O481" s="16">
        <v>24</v>
      </c>
      <c r="P481" s="16">
        <v>38</v>
      </c>
      <c r="Q481" s="16">
        <v>344</v>
      </c>
      <c r="R481" s="16">
        <v>330</v>
      </c>
      <c r="S481" s="17">
        <v>1.66E-5</v>
      </c>
      <c r="T481" s="17">
        <v>0.11</v>
      </c>
      <c r="U481" s="16" t="s">
        <v>2278</v>
      </c>
    </row>
    <row r="482" spans="1:21">
      <c r="A482" s="16" t="s">
        <v>2984</v>
      </c>
      <c r="B482" s="16" t="s">
        <v>3610</v>
      </c>
      <c r="C482" s="16" t="s">
        <v>4085</v>
      </c>
      <c r="D482" s="16">
        <f t="shared" si="7"/>
        <v>2686081</v>
      </c>
      <c r="E482" s="16">
        <v>2686481</v>
      </c>
      <c r="F482" s="16" t="s">
        <v>4066</v>
      </c>
      <c r="G482" s="16">
        <v>400</v>
      </c>
      <c r="H482" s="16">
        <v>207</v>
      </c>
      <c r="I482" s="16">
        <v>249</v>
      </c>
      <c r="J482" s="19" t="s">
        <v>3583</v>
      </c>
      <c r="K482" s="16" t="s">
        <v>3595</v>
      </c>
      <c r="L482" s="16">
        <v>24</v>
      </c>
      <c r="M482" s="16" t="s">
        <v>128</v>
      </c>
      <c r="N482" s="16">
        <v>10</v>
      </c>
      <c r="O482" s="16">
        <v>44</v>
      </c>
      <c r="P482" s="16">
        <v>54</v>
      </c>
      <c r="Q482" s="16">
        <v>149</v>
      </c>
      <c r="R482" s="16">
        <v>139</v>
      </c>
      <c r="S482" s="17">
        <v>1.5099999999999999E-5</v>
      </c>
      <c r="T482" s="17">
        <v>9.1700000000000004E-2</v>
      </c>
      <c r="U482" s="16" t="s">
        <v>2284</v>
      </c>
    </row>
    <row r="483" spans="1:21">
      <c r="A483" s="16" t="s">
        <v>2995</v>
      </c>
      <c r="B483" s="16" t="s">
        <v>3685</v>
      </c>
      <c r="C483" s="16" t="s">
        <v>4069</v>
      </c>
      <c r="D483" s="16">
        <f t="shared" si="7"/>
        <v>5022570</v>
      </c>
      <c r="E483" s="16">
        <v>5022970</v>
      </c>
      <c r="F483" s="16" t="s">
        <v>4065</v>
      </c>
      <c r="G483" s="16">
        <v>400</v>
      </c>
      <c r="H483" s="16">
        <v>5</v>
      </c>
      <c r="I483" s="16">
        <v>210</v>
      </c>
      <c r="J483" s="19" t="s">
        <v>3584</v>
      </c>
      <c r="K483" s="16" t="s">
        <v>3595</v>
      </c>
      <c r="L483" s="16">
        <v>26</v>
      </c>
      <c r="M483" s="16" t="s">
        <v>132</v>
      </c>
      <c r="N483" s="16">
        <v>12</v>
      </c>
      <c r="O483" s="16">
        <v>48</v>
      </c>
      <c r="P483" s="16">
        <v>60</v>
      </c>
      <c r="Q483" s="16">
        <v>347</v>
      </c>
      <c r="R483" s="16">
        <v>335</v>
      </c>
      <c r="S483" s="17">
        <v>9.6200000000000006E-7</v>
      </c>
      <c r="T483" s="17">
        <v>1.91E-3</v>
      </c>
      <c r="U483" s="16" t="s">
        <v>2296</v>
      </c>
    </row>
    <row r="484" spans="1:21">
      <c r="A484" s="16" t="s">
        <v>2996</v>
      </c>
      <c r="B484" s="16" t="s">
        <v>3685</v>
      </c>
      <c r="C484" s="16" t="s">
        <v>4021</v>
      </c>
      <c r="D484" s="16">
        <f t="shared" si="7"/>
        <v>377864</v>
      </c>
      <c r="E484" s="16">
        <v>378264</v>
      </c>
      <c r="F484" s="16" t="s">
        <v>4066</v>
      </c>
      <c r="G484" s="16">
        <v>400</v>
      </c>
      <c r="H484" s="16">
        <v>52</v>
      </c>
      <c r="I484" s="16">
        <v>238</v>
      </c>
      <c r="J484" s="19" t="s">
        <v>3582</v>
      </c>
      <c r="K484" s="16" t="s">
        <v>3595</v>
      </c>
      <c r="L484" s="16">
        <v>27</v>
      </c>
      <c r="M484" s="16" t="s">
        <v>133</v>
      </c>
      <c r="N484" s="16">
        <v>8</v>
      </c>
      <c r="O484" s="16">
        <v>50</v>
      </c>
      <c r="P484" s="16">
        <v>58</v>
      </c>
      <c r="Q484" s="16">
        <v>298</v>
      </c>
      <c r="R484" s="16">
        <v>290</v>
      </c>
      <c r="S484" s="17">
        <v>1.63E-5</v>
      </c>
      <c r="T484" s="17">
        <v>4.5699999999999998E-2</v>
      </c>
      <c r="U484" s="16" t="s">
        <v>2297</v>
      </c>
    </row>
    <row r="485" spans="1:21">
      <c r="A485" s="16" t="s">
        <v>3014</v>
      </c>
      <c r="B485" s="16" t="s">
        <v>3726</v>
      </c>
      <c r="C485" s="16" t="s">
        <v>4030</v>
      </c>
      <c r="D485" s="16">
        <f t="shared" si="7"/>
        <v>316001</v>
      </c>
      <c r="E485" s="16">
        <v>316401</v>
      </c>
      <c r="F485" s="16" t="s">
        <v>4065</v>
      </c>
      <c r="G485" s="16">
        <v>400</v>
      </c>
      <c r="H485" s="16">
        <v>99</v>
      </c>
      <c r="I485" s="16">
        <v>177</v>
      </c>
      <c r="J485" s="19" t="s">
        <v>3582</v>
      </c>
      <c r="K485" s="16" t="s">
        <v>3595</v>
      </c>
      <c r="L485" s="16">
        <v>46</v>
      </c>
      <c r="M485" s="16" t="s">
        <v>149</v>
      </c>
      <c r="N485" s="16">
        <v>12</v>
      </c>
      <c r="O485" s="16">
        <v>14</v>
      </c>
      <c r="P485" s="16">
        <v>26</v>
      </c>
      <c r="Q485" s="16">
        <v>287</v>
      </c>
      <c r="R485" s="16">
        <v>275</v>
      </c>
      <c r="S485" s="17">
        <v>2.09E-5</v>
      </c>
      <c r="T485" s="17">
        <v>5.2400000000000002E-2</v>
      </c>
      <c r="U485" s="16" t="s">
        <v>2315</v>
      </c>
    </row>
    <row r="486" spans="1:21">
      <c r="A486" s="16" t="s">
        <v>3030</v>
      </c>
      <c r="B486" s="16" t="s">
        <v>3767</v>
      </c>
      <c r="C486" s="16" t="s">
        <v>4053</v>
      </c>
      <c r="D486" s="16">
        <f t="shared" si="7"/>
        <v>1745113</v>
      </c>
      <c r="E486" s="16">
        <v>1745513</v>
      </c>
      <c r="F486" s="16" t="s">
        <v>4066</v>
      </c>
      <c r="G486" s="16">
        <v>400</v>
      </c>
      <c r="H486" s="16">
        <v>84</v>
      </c>
      <c r="I486" s="16">
        <v>151</v>
      </c>
      <c r="J486" s="19" t="s">
        <v>3582</v>
      </c>
      <c r="K486" s="16" t="s">
        <v>3595</v>
      </c>
      <c r="L486" s="16">
        <v>68</v>
      </c>
      <c r="M486" s="16" t="s">
        <v>170</v>
      </c>
      <c r="N486" s="16">
        <v>8</v>
      </c>
      <c r="O486" s="16">
        <v>40</v>
      </c>
      <c r="P486" s="16">
        <v>48</v>
      </c>
      <c r="Q486" s="16">
        <v>276</v>
      </c>
      <c r="R486" s="16">
        <v>268</v>
      </c>
      <c r="S486" s="17">
        <v>4.6100000000000002E-5</v>
      </c>
      <c r="T486" s="17">
        <v>0.10199999999999999</v>
      </c>
      <c r="U486" s="16" t="s">
        <v>2345</v>
      </c>
    </row>
    <row r="487" spans="1:21">
      <c r="A487" s="16" t="s">
        <v>2832</v>
      </c>
      <c r="B487" s="16" t="s">
        <v>3685</v>
      </c>
      <c r="C487" s="16" t="s">
        <v>4048</v>
      </c>
      <c r="D487" s="16">
        <f t="shared" si="7"/>
        <v>370095</v>
      </c>
      <c r="E487" s="16">
        <v>370495</v>
      </c>
      <c r="F487" s="16" t="s">
        <v>4065</v>
      </c>
      <c r="G487" s="16">
        <v>400</v>
      </c>
      <c r="H487" s="16">
        <v>111</v>
      </c>
      <c r="I487" s="16">
        <v>133</v>
      </c>
      <c r="J487" s="19" t="s">
        <v>3582</v>
      </c>
      <c r="K487" s="16" t="s">
        <v>3595</v>
      </c>
      <c r="L487" s="16">
        <v>69</v>
      </c>
      <c r="M487" s="16" t="s">
        <v>173</v>
      </c>
      <c r="N487" s="16">
        <v>11</v>
      </c>
      <c r="O487" s="16">
        <v>13</v>
      </c>
      <c r="P487" s="16">
        <v>24</v>
      </c>
      <c r="Q487" s="16">
        <v>276</v>
      </c>
      <c r="R487" s="16">
        <v>265</v>
      </c>
      <c r="S487" s="17">
        <v>2.0400000000000001E-5</v>
      </c>
      <c r="T487" s="17">
        <v>2.2499999999999999E-2</v>
      </c>
      <c r="U487" s="16" t="s">
        <v>2359</v>
      </c>
    </row>
    <row r="488" spans="1:21">
      <c r="A488" s="16" t="s">
        <v>2832</v>
      </c>
      <c r="B488" s="16" t="s">
        <v>3685</v>
      </c>
      <c r="C488" s="16" t="s">
        <v>4048</v>
      </c>
      <c r="D488" s="16">
        <f t="shared" si="7"/>
        <v>370095</v>
      </c>
      <c r="E488" s="16">
        <v>370495</v>
      </c>
      <c r="F488" s="16" t="s">
        <v>4065</v>
      </c>
      <c r="G488" s="16">
        <v>400</v>
      </c>
      <c r="H488" s="16">
        <v>112</v>
      </c>
      <c r="I488" s="16">
        <v>133</v>
      </c>
      <c r="J488" s="19" t="s">
        <v>3582</v>
      </c>
      <c r="K488" s="16" t="s">
        <v>3595</v>
      </c>
      <c r="L488" s="16">
        <v>69</v>
      </c>
      <c r="M488" s="16" t="s">
        <v>173</v>
      </c>
      <c r="N488" s="16">
        <v>11</v>
      </c>
      <c r="O488" s="16">
        <v>12</v>
      </c>
      <c r="P488" s="16">
        <v>23</v>
      </c>
      <c r="Q488" s="16">
        <v>276</v>
      </c>
      <c r="R488" s="16">
        <v>265</v>
      </c>
      <c r="S488" s="17">
        <v>2.0400000000000001E-5</v>
      </c>
      <c r="T488" s="17">
        <v>2.2499999999999999E-2</v>
      </c>
      <c r="U488" s="16" t="s">
        <v>2359</v>
      </c>
    </row>
    <row r="489" spans="1:21">
      <c r="A489"/>
      <c r="B489"/>
      <c r="C489"/>
      <c r="D489"/>
      <c r="E489"/>
      <c r="F489"/>
      <c r="G489"/>
      <c r="H489"/>
      <c r="I489"/>
      <c r="J489"/>
      <c r="K489"/>
      <c r="L489"/>
      <c r="M489"/>
      <c r="N489"/>
      <c r="O489"/>
      <c r="P489"/>
      <c r="Q489"/>
      <c r="R489"/>
      <c r="S489" s="43"/>
      <c r="T489"/>
    </row>
    <row r="490" spans="1:21">
      <c r="A490"/>
      <c r="B490"/>
      <c r="C490"/>
      <c r="D490"/>
      <c r="E490"/>
      <c r="F490"/>
      <c r="G490"/>
      <c r="H490"/>
      <c r="I490"/>
      <c r="J490"/>
      <c r="K490"/>
      <c r="L490"/>
      <c r="M490"/>
      <c r="N490"/>
      <c r="O490"/>
      <c r="P490"/>
      <c r="Q490"/>
      <c r="R490"/>
      <c r="S490" s="43"/>
      <c r="T490"/>
    </row>
    <row r="491" spans="1:21">
      <c r="A491"/>
      <c r="B491"/>
      <c r="C491"/>
      <c r="D491"/>
      <c r="E491"/>
      <c r="F491"/>
      <c r="G491"/>
      <c r="H491"/>
      <c r="I491"/>
      <c r="J491"/>
      <c r="K491"/>
      <c r="L491"/>
      <c r="M491"/>
      <c r="N491"/>
      <c r="O491"/>
      <c r="P491"/>
      <c r="Q491"/>
      <c r="R491"/>
      <c r="S491" s="43"/>
      <c r="T491"/>
    </row>
    <row r="492" spans="1:21">
      <c r="A492"/>
      <c r="B492"/>
      <c r="C492"/>
      <c r="D492"/>
      <c r="E492"/>
      <c r="F492"/>
      <c r="G492"/>
      <c r="H492"/>
      <c r="I492"/>
      <c r="J492"/>
      <c r="K492"/>
      <c r="L492"/>
      <c r="M492"/>
      <c r="N492"/>
      <c r="O492"/>
      <c r="P492"/>
      <c r="Q492"/>
      <c r="R492"/>
      <c r="S492" s="43"/>
      <c r="T492"/>
    </row>
    <row r="493" spans="1:21">
      <c r="A493"/>
      <c r="B493"/>
      <c r="C493"/>
      <c r="D493"/>
      <c r="E493"/>
      <c r="F493"/>
      <c r="G493"/>
      <c r="H493"/>
      <c r="I493"/>
      <c r="J493"/>
      <c r="K493"/>
      <c r="L493"/>
      <c r="M493"/>
      <c r="N493"/>
      <c r="O493"/>
      <c r="P493"/>
      <c r="Q493"/>
      <c r="R493"/>
      <c r="S493" s="43"/>
      <c r="T493"/>
    </row>
    <row r="494" spans="1:21">
      <c r="A494"/>
      <c r="B494"/>
      <c r="C494"/>
      <c r="D494"/>
      <c r="E494"/>
      <c r="F494"/>
      <c r="G494"/>
      <c r="H494"/>
      <c r="I494"/>
      <c r="J494"/>
      <c r="K494"/>
      <c r="L494"/>
      <c r="M494"/>
      <c r="N494"/>
      <c r="O494"/>
      <c r="P494"/>
      <c r="Q494"/>
      <c r="R494"/>
      <c r="S494" s="43"/>
      <c r="T494"/>
    </row>
    <row r="495" spans="1:21">
      <c r="A495"/>
      <c r="B495"/>
      <c r="C495"/>
      <c r="D495"/>
      <c r="E495"/>
      <c r="F495"/>
      <c r="G495"/>
      <c r="H495"/>
      <c r="I495"/>
      <c r="J495"/>
      <c r="K495"/>
      <c r="L495"/>
      <c r="M495"/>
      <c r="N495"/>
      <c r="O495"/>
      <c r="P495"/>
      <c r="Q495"/>
      <c r="R495"/>
      <c r="S495" s="43"/>
      <c r="T495"/>
    </row>
    <row r="496" spans="1:21">
      <c r="A496"/>
      <c r="B496"/>
      <c r="C496"/>
      <c r="D496"/>
      <c r="E496"/>
      <c r="F496"/>
      <c r="G496"/>
      <c r="H496"/>
      <c r="I496"/>
      <c r="J496"/>
      <c r="K496"/>
      <c r="L496"/>
      <c r="M496"/>
      <c r="N496"/>
      <c r="O496"/>
      <c r="P496"/>
      <c r="Q496"/>
      <c r="R496"/>
      <c r="S496" s="43"/>
      <c r="T496"/>
    </row>
    <row r="497" spans="1:20">
      <c r="A497"/>
      <c r="B497"/>
      <c r="C497"/>
      <c r="D497"/>
      <c r="E497"/>
      <c r="F497"/>
      <c r="G497"/>
      <c r="H497"/>
      <c r="I497"/>
      <c r="J497"/>
      <c r="K497"/>
      <c r="L497"/>
      <c r="M497"/>
      <c r="N497"/>
      <c r="O497"/>
      <c r="P497"/>
      <c r="Q497"/>
      <c r="R497"/>
      <c r="S497" s="43"/>
      <c r="T497"/>
    </row>
    <row r="498" spans="1:20">
      <c r="A498"/>
      <c r="B498"/>
      <c r="C498"/>
      <c r="D498"/>
      <c r="E498"/>
      <c r="F498"/>
      <c r="G498"/>
      <c r="H498"/>
      <c r="I498"/>
      <c r="J498"/>
      <c r="K498"/>
      <c r="L498"/>
      <c r="M498"/>
      <c r="N498"/>
      <c r="O498"/>
      <c r="P498"/>
      <c r="Q498"/>
      <c r="R498"/>
      <c r="S498" s="43"/>
      <c r="T498"/>
    </row>
    <row r="499" spans="1:20">
      <c r="A499"/>
      <c r="B499"/>
      <c r="C499"/>
      <c r="D499"/>
      <c r="E499"/>
      <c r="F499"/>
      <c r="G499"/>
      <c r="H499"/>
      <c r="I499"/>
      <c r="J499"/>
      <c r="K499"/>
      <c r="L499"/>
      <c r="M499"/>
      <c r="N499"/>
      <c r="O499"/>
      <c r="P499"/>
      <c r="Q499"/>
      <c r="R499"/>
      <c r="S499" s="43"/>
      <c r="T499"/>
    </row>
    <row r="500" spans="1:20">
      <c r="A500"/>
      <c r="B500"/>
      <c r="C500"/>
      <c r="D500"/>
      <c r="E500"/>
      <c r="F500"/>
      <c r="G500"/>
      <c r="H500"/>
      <c r="I500"/>
      <c r="J500"/>
      <c r="K500"/>
      <c r="L500"/>
      <c r="M500"/>
      <c r="N500"/>
      <c r="O500"/>
      <c r="P500"/>
      <c r="Q500"/>
      <c r="R500"/>
      <c r="S500" s="43"/>
      <c r="T500"/>
    </row>
    <row r="501" spans="1:20">
      <c r="A501"/>
      <c r="B501"/>
      <c r="C501"/>
      <c r="D501"/>
      <c r="E501"/>
      <c r="F501"/>
      <c r="G501"/>
      <c r="H501"/>
      <c r="I501"/>
      <c r="J501"/>
      <c r="K501"/>
      <c r="L501"/>
      <c r="M501"/>
      <c r="N501"/>
      <c r="O501"/>
      <c r="P501"/>
      <c r="Q501"/>
      <c r="R501"/>
      <c r="S501" s="43"/>
      <c r="T501"/>
    </row>
    <row r="502" spans="1:20">
      <c r="A502"/>
      <c r="B502"/>
      <c r="C502"/>
      <c r="D502"/>
      <c r="E502"/>
      <c r="F502"/>
      <c r="G502"/>
      <c r="H502"/>
      <c r="I502"/>
      <c r="J502"/>
      <c r="K502"/>
      <c r="L502"/>
      <c r="M502"/>
      <c r="N502"/>
      <c r="O502"/>
      <c r="P502"/>
      <c r="Q502"/>
      <c r="R502"/>
      <c r="S502" s="43"/>
      <c r="T502"/>
    </row>
    <row r="503" spans="1:20">
      <c r="A503"/>
      <c r="B503"/>
      <c r="C503"/>
      <c r="D503"/>
      <c r="E503"/>
      <c r="F503"/>
      <c r="G503"/>
      <c r="H503"/>
      <c r="I503"/>
      <c r="J503"/>
      <c r="K503"/>
      <c r="L503"/>
      <c r="M503"/>
      <c r="N503"/>
      <c r="O503"/>
      <c r="P503"/>
      <c r="Q503"/>
      <c r="R503"/>
      <c r="S503" s="43"/>
      <c r="T503"/>
    </row>
    <row r="504" spans="1:20">
      <c r="A504"/>
      <c r="B504"/>
      <c r="C504"/>
      <c r="D504"/>
      <c r="E504"/>
      <c r="F504"/>
      <c r="G504"/>
      <c r="H504"/>
      <c r="I504"/>
      <c r="J504"/>
      <c r="K504"/>
      <c r="L504"/>
      <c r="M504"/>
      <c r="N504"/>
      <c r="O504"/>
      <c r="P504"/>
      <c r="Q504"/>
      <c r="R504"/>
      <c r="S504" s="43"/>
      <c r="T504"/>
    </row>
    <row r="505" spans="1:20">
      <c r="A505"/>
      <c r="B505"/>
      <c r="C505"/>
      <c r="D505"/>
      <c r="E505"/>
      <c r="F505"/>
      <c r="G505"/>
      <c r="H505"/>
      <c r="I505"/>
      <c r="J505"/>
      <c r="K505"/>
      <c r="L505"/>
      <c r="M505"/>
      <c r="N505"/>
      <c r="O505"/>
      <c r="P505"/>
      <c r="Q505"/>
      <c r="R505"/>
      <c r="S505" s="43"/>
      <c r="T505"/>
    </row>
    <row r="506" spans="1:20">
      <c r="A506"/>
      <c r="B506"/>
      <c r="C506"/>
      <c r="D506"/>
      <c r="E506"/>
      <c r="F506"/>
      <c r="G506"/>
      <c r="H506"/>
      <c r="I506"/>
      <c r="J506"/>
      <c r="K506"/>
      <c r="L506"/>
      <c r="M506"/>
      <c r="N506"/>
      <c r="O506"/>
      <c r="P506"/>
      <c r="Q506"/>
      <c r="R506"/>
      <c r="S506" s="43"/>
      <c r="T506"/>
    </row>
    <row r="507" spans="1:20">
      <c r="A507"/>
      <c r="B507"/>
      <c r="C507"/>
      <c r="D507"/>
      <c r="E507"/>
      <c r="F507"/>
      <c r="G507"/>
      <c r="H507"/>
      <c r="I507"/>
      <c r="J507"/>
      <c r="K507"/>
      <c r="L507"/>
      <c r="M507"/>
      <c r="N507"/>
      <c r="O507"/>
      <c r="P507"/>
      <c r="Q507"/>
      <c r="R507"/>
      <c r="S507" s="43"/>
      <c r="T507"/>
    </row>
    <row r="508" spans="1:20">
      <c r="A508"/>
      <c r="B508"/>
      <c r="C508"/>
      <c r="D508"/>
      <c r="E508"/>
      <c r="F508"/>
      <c r="G508"/>
      <c r="H508"/>
      <c r="I508"/>
      <c r="J508"/>
      <c r="K508"/>
      <c r="L508"/>
      <c r="M508"/>
      <c r="N508"/>
      <c r="O508"/>
      <c r="P508"/>
      <c r="Q508"/>
      <c r="R508"/>
      <c r="S508" s="43"/>
      <c r="T508"/>
    </row>
    <row r="509" spans="1:20">
      <c r="A509"/>
      <c r="B509"/>
      <c r="C509"/>
      <c r="D509"/>
      <c r="E509"/>
      <c r="F509"/>
      <c r="G509"/>
      <c r="H509"/>
      <c r="I509"/>
      <c r="J509"/>
      <c r="K509"/>
      <c r="L509"/>
      <c r="M509"/>
      <c r="N509"/>
      <c r="O509"/>
      <c r="P509"/>
      <c r="Q509"/>
      <c r="R509"/>
      <c r="S509" s="43"/>
      <c r="T509"/>
    </row>
    <row r="510" spans="1:20">
      <c r="A510"/>
      <c r="B510"/>
      <c r="C510"/>
      <c r="D510"/>
      <c r="E510"/>
      <c r="F510"/>
      <c r="G510"/>
      <c r="H510"/>
      <c r="I510"/>
      <c r="J510"/>
      <c r="K510"/>
      <c r="L510"/>
      <c r="M510"/>
      <c r="N510"/>
      <c r="O510"/>
      <c r="P510"/>
      <c r="Q510"/>
      <c r="R510"/>
      <c r="S510" s="43"/>
      <c r="T510"/>
    </row>
    <row r="511" spans="1:20">
      <c r="A511"/>
      <c r="B511"/>
      <c r="C511"/>
      <c r="D511"/>
      <c r="E511"/>
      <c r="F511"/>
      <c r="G511"/>
      <c r="H511"/>
      <c r="I511"/>
      <c r="J511"/>
      <c r="K511"/>
      <c r="L511"/>
      <c r="M511"/>
      <c r="N511"/>
      <c r="O511"/>
      <c r="P511"/>
      <c r="Q511"/>
      <c r="R511"/>
      <c r="S511" s="43"/>
      <c r="T511"/>
    </row>
    <row r="512" spans="1:20">
      <c r="A512"/>
      <c r="B512"/>
      <c r="C512"/>
      <c r="D512"/>
      <c r="E512"/>
      <c r="F512"/>
      <c r="G512"/>
      <c r="H512"/>
      <c r="I512"/>
      <c r="J512"/>
      <c r="K512"/>
      <c r="L512"/>
      <c r="M512"/>
      <c r="N512"/>
      <c r="O512"/>
      <c r="P512"/>
      <c r="Q512"/>
      <c r="R512"/>
      <c r="S512" s="43"/>
      <c r="T512"/>
    </row>
    <row r="513" spans="1:20">
      <c r="A513"/>
      <c r="B513"/>
      <c r="C513"/>
      <c r="D513"/>
      <c r="E513"/>
      <c r="F513"/>
      <c r="G513"/>
      <c r="H513"/>
      <c r="I513"/>
      <c r="J513"/>
      <c r="K513"/>
      <c r="L513"/>
      <c r="M513"/>
      <c r="N513"/>
      <c r="O513"/>
      <c r="P513"/>
      <c r="Q513"/>
      <c r="R513"/>
      <c r="S513" s="43"/>
      <c r="T513"/>
    </row>
    <row r="514" spans="1:20">
      <c r="A514"/>
      <c r="B514"/>
      <c r="C514"/>
      <c r="D514"/>
      <c r="E514"/>
      <c r="F514"/>
      <c r="G514"/>
      <c r="H514"/>
      <c r="I514"/>
      <c r="J514"/>
      <c r="K514"/>
      <c r="L514"/>
      <c r="M514"/>
      <c r="N514"/>
      <c r="O514"/>
      <c r="P514"/>
      <c r="Q514"/>
      <c r="R514"/>
      <c r="S514" s="43"/>
      <c r="T514"/>
    </row>
    <row r="515" spans="1:20">
      <c r="A515"/>
      <c r="B515"/>
      <c r="C515"/>
      <c r="D515"/>
      <c r="E515"/>
      <c r="F515"/>
      <c r="G515"/>
      <c r="H515"/>
      <c r="I515"/>
      <c r="J515"/>
      <c r="K515"/>
      <c r="L515"/>
      <c r="M515"/>
      <c r="N515"/>
      <c r="O515"/>
      <c r="P515"/>
      <c r="Q515"/>
      <c r="R515"/>
      <c r="S515" s="43"/>
      <c r="T515"/>
    </row>
    <row r="516" spans="1:20">
      <c r="A516"/>
      <c r="B516"/>
      <c r="C516"/>
      <c r="D516"/>
      <c r="E516"/>
      <c r="F516"/>
      <c r="G516"/>
      <c r="H516"/>
      <c r="I516"/>
      <c r="J516"/>
      <c r="K516"/>
      <c r="L516"/>
      <c r="M516"/>
      <c r="N516"/>
      <c r="O516"/>
      <c r="P516"/>
      <c r="Q516"/>
      <c r="R516"/>
      <c r="S516" s="43"/>
      <c r="T516"/>
    </row>
    <row r="517" spans="1:20">
      <c r="A517"/>
      <c r="B517"/>
      <c r="C517"/>
      <c r="D517"/>
      <c r="E517"/>
      <c r="F517"/>
      <c r="G517"/>
      <c r="H517"/>
      <c r="I517"/>
      <c r="J517"/>
      <c r="K517"/>
      <c r="L517"/>
      <c r="M517"/>
      <c r="N517"/>
      <c r="O517"/>
      <c r="P517"/>
      <c r="Q517"/>
      <c r="R517"/>
      <c r="S517" s="43"/>
      <c r="T517"/>
    </row>
    <row r="518" spans="1:20">
      <c r="A518"/>
      <c r="B518"/>
      <c r="C518"/>
      <c r="D518"/>
      <c r="E518"/>
      <c r="F518"/>
      <c r="G518"/>
      <c r="H518"/>
      <c r="I518"/>
      <c r="J518"/>
      <c r="K518"/>
      <c r="L518"/>
      <c r="M518"/>
      <c r="N518"/>
      <c r="O518"/>
      <c r="P518"/>
      <c r="Q518"/>
      <c r="R518"/>
      <c r="S518" s="43"/>
      <c r="T518"/>
    </row>
    <row r="519" spans="1:20">
      <c r="A519"/>
      <c r="B519"/>
      <c r="C519"/>
      <c r="D519"/>
      <c r="E519"/>
      <c r="F519"/>
      <c r="G519"/>
      <c r="H519"/>
      <c r="I519"/>
      <c r="J519"/>
      <c r="K519"/>
      <c r="L519"/>
      <c r="M519"/>
      <c r="N519"/>
      <c r="O519"/>
      <c r="P519"/>
      <c r="Q519"/>
      <c r="R519"/>
      <c r="S519" s="43"/>
      <c r="T519"/>
    </row>
    <row r="520" spans="1:20">
      <c r="A520"/>
      <c r="B520"/>
      <c r="C520"/>
      <c r="D520"/>
      <c r="E520"/>
      <c r="F520"/>
      <c r="G520"/>
      <c r="H520"/>
      <c r="I520"/>
      <c r="J520"/>
      <c r="K520"/>
      <c r="L520"/>
      <c r="M520"/>
      <c r="N520"/>
      <c r="O520"/>
      <c r="P520"/>
      <c r="Q520"/>
      <c r="R520"/>
      <c r="S520" s="43"/>
      <c r="T520"/>
    </row>
    <row r="521" spans="1:20">
      <c r="A521"/>
      <c r="B521"/>
      <c r="C521"/>
      <c r="D521"/>
      <c r="E521"/>
      <c r="F521"/>
      <c r="G521"/>
      <c r="H521"/>
      <c r="I521"/>
      <c r="J521"/>
      <c r="K521"/>
      <c r="L521"/>
      <c r="M521"/>
      <c r="N521"/>
      <c r="O521"/>
      <c r="P521"/>
      <c r="Q521"/>
      <c r="R521"/>
      <c r="S521" s="43"/>
      <c r="T521"/>
    </row>
    <row r="522" spans="1:20">
      <c r="A522"/>
      <c r="B522"/>
      <c r="C522"/>
      <c r="D522"/>
      <c r="E522"/>
      <c r="F522"/>
      <c r="G522"/>
      <c r="H522"/>
      <c r="I522"/>
      <c r="J522"/>
      <c r="K522"/>
      <c r="L522"/>
      <c r="M522"/>
      <c r="N522"/>
      <c r="O522"/>
      <c r="P522"/>
      <c r="Q522"/>
      <c r="R522"/>
      <c r="S522" s="43"/>
      <c r="T522"/>
    </row>
    <row r="523" spans="1:20">
      <c r="A523"/>
      <c r="B523"/>
      <c r="C523"/>
      <c r="D523"/>
      <c r="E523"/>
      <c r="F523"/>
      <c r="G523"/>
      <c r="H523"/>
      <c r="I523"/>
      <c r="J523"/>
      <c r="K523"/>
      <c r="L523"/>
      <c r="M523"/>
      <c r="N523"/>
      <c r="O523"/>
      <c r="P523"/>
      <c r="Q523"/>
      <c r="R523"/>
      <c r="S523" s="43"/>
      <c r="T523"/>
    </row>
    <row r="524" spans="1:20">
      <c r="A524"/>
      <c r="B524"/>
      <c r="C524"/>
      <c r="D524"/>
      <c r="E524"/>
      <c r="F524"/>
      <c r="G524"/>
      <c r="H524"/>
      <c r="I524"/>
      <c r="J524"/>
      <c r="K524"/>
      <c r="L524"/>
      <c r="M524"/>
      <c r="N524"/>
      <c r="O524"/>
      <c r="P524"/>
      <c r="Q524"/>
      <c r="R524"/>
      <c r="S524" s="43"/>
      <c r="T524"/>
    </row>
    <row r="525" spans="1:20">
      <c r="A525"/>
      <c r="B525"/>
      <c r="C525"/>
      <c r="D525"/>
      <c r="E525"/>
      <c r="F525"/>
      <c r="G525"/>
      <c r="H525"/>
      <c r="I525"/>
      <c r="J525"/>
      <c r="K525"/>
      <c r="L525"/>
      <c r="M525"/>
      <c r="N525"/>
      <c r="O525"/>
      <c r="P525"/>
      <c r="Q525"/>
      <c r="R525"/>
      <c r="S525" s="43"/>
      <c r="T525"/>
    </row>
    <row r="526" spans="1:20">
      <c r="A526"/>
      <c r="B526"/>
      <c r="C526"/>
      <c r="D526"/>
      <c r="E526"/>
      <c r="F526"/>
      <c r="G526"/>
      <c r="H526"/>
      <c r="I526"/>
      <c r="J526"/>
      <c r="K526"/>
      <c r="L526"/>
      <c r="M526"/>
      <c r="N526"/>
      <c r="O526"/>
      <c r="P526"/>
      <c r="Q526"/>
      <c r="R526"/>
      <c r="S526" s="43"/>
      <c r="T526"/>
    </row>
    <row r="527" spans="1:20">
      <c r="A527"/>
      <c r="B527"/>
      <c r="C527"/>
      <c r="D527"/>
      <c r="E527"/>
      <c r="F527"/>
      <c r="G527"/>
      <c r="H527"/>
      <c r="I527"/>
      <c r="J527"/>
      <c r="K527"/>
      <c r="L527"/>
      <c r="M527"/>
      <c r="N527"/>
      <c r="O527"/>
      <c r="P527"/>
      <c r="Q527"/>
      <c r="R527"/>
      <c r="S527" s="43"/>
      <c r="T527"/>
    </row>
    <row r="528" spans="1:20">
      <c r="A528"/>
      <c r="B528"/>
      <c r="C528"/>
      <c r="D528"/>
      <c r="E528"/>
      <c r="F528"/>
      <c r="G528"/>
      <c r="H528"/>
      <c r="I528"/>
      <c r="J528"/>
      <c r="K528"/>
      <c r="L528"/>
      <c r="M528"/>
      <c r="N528"/>
      <c r="O528"/>
      <c r="P528"/>
      <c r="Q528"/>
      <c r="R528"/>
      <c r="S528" s="43"/>
      <c r="T528"/>
    </row>
    <row r="529" spans="1:20">
      <c r="A529"/>
      <c r="B529"/>
      <c r="C529"/>
      <c r="D529"/>
      <c r="E529"/>
      <c r="F529"/>
      <c r="G529"/>
      <c r="H529"/>
      <c r="I529"/>
      <c r="J529"/>
      <c r="K529"/>
      <c r="L529"/>
      <c r="M529"/>
      <c r="N529"/>
      <c r="O529"/>
      <c r="P529"/>
      <c r="Q529"/>
      <c r="R529"/>
      <c r="S529" s="43"/>
      <c r="T529"/>
    </row>
    <row r="530" spans="1:20">
      <c r="A530"/>
      <c r="B530"/>
      <c r="C530"/>
      <c r="D530"/>
      <c r="E530"/>
      <c r="F530"/>
      <c r="G530"/>
      <c r="H530"/>
      <c r="I530"/>
      <c r="J530"/>
      <c r="K530"/>
      <c r="L530"/>
      <c r="M530"/>
      <c r="N530"/>
      <c r="O530"/>
      <c r="P530"/>
      <c r="Q530"/>
      <c r="R530"/>
      <c r="S530" s="43"/>
      <c r="T530"/>
    </row>
    <row r="531" spans="1:20">
      <c r="A531"/>
      <c r="B531"/>
      <c r="C531"/>
      <c r="D531"/>
      <c r="E531"/>
      <c r="F531"/>
      <c r="G531"/>
      <c r="H531"/>
      <c r="I531"/>
      <c r="J531"/>
      <c r="K531"/>
      <c r="L531"/>
      <c r="M531"/>
      <c r="N531"/>
      <c r="O531"/>
      <c r="P531"/>
      <c r="Q531"/>
      <c r="R531"/>
      <c r="S531" s="43"/>
      <c r="T531"/>
    </row>
    <row r="532" spans="1:20">
      <c r="A532"/>
      <c r="B532"/>
      <c r="C532"/>
      <c r="D532"/>
      <c r="E532"/>
      <c r="F532"/>
      <c r="G532"/>
      <c r="H532"/>
      <c r="I532"/>
      <c r="J532"/>
      <c r="K532"/>
      <c r="L532"/>
      <c r="M532"/>
      <c r="N532"/>
      <c r="O532"/>
      <c r="P532"/>
      <c r="Q532"/>
      <c r="R532"/>
      <c r="S532" s="43"/>
      <c r="T532"/>
    </row>
    <row r="533" spans="1:20">
      <c r="A533"/>
      <c r="B533"/>
      <c r="C533"/>
      <c r="D533"/>
      <c r="E533"/>
      <c r="F533"/>
      <c r="G533"/>
      <c r="H533"/>
      <c r="I533"/>
      <c r="J533"/>
      <c r="K533"/>
      <c r="L533"/>
      <c r="M533"/>
      <c r="N533"/>
      <c r="O533"/>
      <c r="P533"/>
      <c r="Q533"/>
      <c r="R533"/>
      <c r="S533" s="43"/>
      <c r="T533"/>
    </row>
    <row r="534" spans="1:20">
      <c r="A534"/>
      <c r="B534"/>
      <c r="C534"/>
      <c r="D534"/>
      <c r="E534"/>
      <c r="F534"/>
      <c r="G534"/>
      <c r="H534"/>
      <c r="I534"/>
      <c r="J534"/>
      <c r="K534"/>
      <c r="L534"/>
      <c r="M534"/>
      <c r="N534"/>
      <c r="O534"/>
      <c r="P534"/>
      <c r="Q534"/>
      <c r="R534"/>
      <c r="S534" s="43"/>
      <c r="T534"/>
    </row>
    <row r="535" spans="1:20">
      <c r="A535"/>
      <c r="B535"/>
      <c r="C535"/>
      <c r="D535"/>
      <c r="E535"/>
      <c r="F535"/>
      <c r="G535"/>
      <c r="H535"/>
      <c r="I535"/>
      <c r="J535"/>
      <c r="K535"/>
      <c r="L535"/>
      <c r="M535"/>
      <c r="N535"/>
      <c r="O535"/>
      <c r="P535"/>
      <c r="Q535"/>
      <c r="R535"/>
      <c r="S535" s="43"/>
      <c r="T535"/>
    </row>
    <row r="536" spans="1:20">
      <c r="A536"/>
      <c r="B536"/>
      <c r="C536"/>
      <c r="D536"/>
      <c r="E536"/>
      <c r="F536"/>
      <c r="G536"/>
      <c r="H536"/>
      <c r="I536"/>
      <c r="J536"/>
      <c r="K536"/>
      <c r="L536"/>
      <c r="M536"/>
      <c r="N536"/>
      <c r="O536"/>
      <c r="P536"/>
      <c r="Q536"/>
      <c r="R536"/>
      <c r="S536" s="43"/>
      <c r="T536"/>
    </row>
    <row r="537" spans="1:20">
      <c r="A537"/>
      <c r="B537"/>
      <c r="C537"/>
      <c r="D537"/>
      <c r="E537"/>
      <c r="F537"/>
      <c r="G537"/>
      <c r="H537"/>
      <c r="I537"/>
      <c r="J537"/>
      <c r="K537"/>
      <c r="L537"/>
      <c r="M537"/>
      <c r="N537"/>
      <c r="O537"/>
      <c r="P537"/>
      <c r="Q537"/>
      <c r="R537"/>
      <c r="S537" s="43"/>
      <c r="T537"/>
    </row>
    <row r="538" spans="1:20">
      <c r="A538"/>
      <c r="B538"/>
      <c r="C538"/>
      <c r="D538"/>
      <c r="E538"/>
      <c r="F538"/>
      <c r="G538"/>
      <c r="H538"/>
      <c r="I538"/>
      <c r="J538"/>
      <c r="K538"/>
      <c r="L538"/>
      <c r="M538"/>
      <c r="N538"/>
      <c r="O538"/>
      <c r="P538"/>
      <c r="Q538"/>
      <c r="R538"/>
      <c r="S538" s="43"/>
      <c r="T538"/>
    </row>
    <row r="539" spans="1:20">
      <c r="A539"/>
      <c r="B539"/>
      <c r="C539"/>
      <c r="D539"/>
      <c r="E539"/>
      <c r="F539"/>
      <c r="G539"/>
      <c r="H539"/>
      <c r="I539"/>
      <c r="J539"/>
      <c r="K539"/>
      <c r="L539"/>
      <c r="M539"/>
      <c r="N539"/>
      <c r="O539"/>
      <c r="P539"/>
      <c r="Q539"/>
      <c r="R539"/>
      <c r="S539" s="43"/>
      <c r="T539"/>
    </row>
    <row r="540" spans="1:20">
      <c r="A540"/>
      <c r="B540"/>
      <c r="C540"/>
      <c r="D540"/>
      <c r="E540"/>
      <c r="F540"/>
      <c r="G540"/>
      <c r="H540"/>
      <c r="I540"/>
      <c r="J540"/>
      <c r="K540"/>
      <c r="L540"/>
      <c r="M540"/>
      <c r="N540"/>
      <c r="O540"/>
      <c r="P540"/>
      <c r="Q540"/>
      <c r="R540"/>
      <c r="S540" s="43"/>
      <c r="T540"/>
    </row>
    <row r="541" spans="1:20">
      <c r="A541"/>
      <c r="B541"/>
      <c r="C541"/>
      <c r="D541"/>
      <c r="E541"/>
      <c r="F541"/>
      <c r="G541"/>
      <c r="H541"/>
      <c r="I541"/>
      <c r="J541"/>
      <c r="K541"/>
      <c r="L541"/>
      <c r="M541"/>
      <c r="N541"/>
      <c r="O541"/>
      <c r="P541"/>
      <c r="Q541"/>
      <c r="R541"/>
      <c r="S541" s="43"/>
      <c r="T541"/>
    </row>
    <row r="542" spans="1:20">
      <c r="A542"/>
      <c r="B542"/>
      <c r="C542"/>
      <c r="D542"/>
      <c r="E542"/>
      <c r="F542"/>
      <c r="G542"/>
      <c r="H542"/>
      <c r="I542"/>
      <c r="J542"/>
      <c r="K542"/>
      <c r="L542"/>
      <c r="M542"/>
      <c r="N542"/>
      <c r="O542"/>
      <c r="P542"/>
      <c r="Q542"/>
      <c r="R542"/>
      <c r="S542" s="43"/>
      <c r="T542"/>
    </row>
    <row r="543" spans="1:20">
      <c r="A543"/>
      <c r="B543"/>
      <c r="C543"/>
      <c r="D543"/>
      <c r="E543"/>
      <c r="F543"/>
      <c r="G543"/>
      <c r="H543"/>
      <c r="I543"/>
      <c r="J543"/>
      <c r="K543"/>
      <c r="L543"/>
      <c r="M543"/>
      <c r="N543"/>
      <c r="O543"/>
      <c r="P543"/>
      <c r="Q543"/>
      <c r="R543"/>
      <c r="S543" s="43"/>
      <c r="T543"/>
    </row>
    <row r="544" spans="1:20">
      <c r="A544"/>
      <c r="B544"/>
      <c r="C544"/>
      <c r="D544"/>
      <c r="E544"/>
      <c r="F544"/>
      <c r="G544"/>
      <c r="H544"/>
      <c r="I544"/>
      <c r="J544"/>
      <c r="K544"/>
      <c r="L544"/>
      <c r="M544"/>
      <c r="N544"/>
      <c r="O544"/>
      <c r="P544"/>
      <c r="Q544"/>
      <c r="R544"/>
      <c r="S544" s="43"/>
      <c r="T544"/>
    </row>
    <row r="545" spans="1:20">
      <c r="A545"/>
      <c r="B545"/>
      <c r="C545"/>
      <c r="D545"/>
      <c r="E545"/>
      <c r="F545"/>
      <c r="G545"/>
      <c r="H545"/>
      <c r="I545"/>
      <c r="J545"/>
      <c r="K545"/>
      <c r="L545"/>
      <c r="M545"/>
      <c r="N545"/>
      <c r="O545"/>
      <c r="P545"/>
      <c r="Q545"/>
      <c r="R545"/>
      <c r="S545" s="43"/>
      <c r="T545"/>
    </row>
    <row r="546" spans="1:20">
      <c r="A546"/>
      <c r="B546"/>
      <c r="C546"/>
      <c r="D546"/>
      <c r="E546"/>
      <c r="F546"/>
      <c r="G546"/>
      <c r="H546"/>
      <c r="I546"/>
      <c r="J546"/>
      <c r="K546"/>
      <c r="L546"/>
      <c r="M546"/>
      <c r="N546"/>
      <c r="O546"/>
      <c r="P546"/>
      <c r="Q546"/>
      <c r="R546"/>
      <c r="S546" s="43"/>
      <c r="T546"/>
    </row>
    <row r="547" spans="1:20">
      <c r="A547"/>
      <c r="B547"/>
      <c r="C547"/>
      <c r="D547"/>
      <c r="E547"/>
      <c r="F547"/>
      <c r="G547"/>
      <c r="H547"/>
      <c r="I547"/>
      <c r="J547"/>
      <c r="K547"/>
      <c r="L547"/>
      <c r="M547"/>
      <c r="N547"/>
      <c r="O547"/>
      <c r="P547"/>
      <c r="Q547"/>
      <c r="R547"/>
      <c r="S547" s="43"/>
      <c r="T547"/>
    </row>
    <row r="548" spans="1:20">
      <c r="A548"/>
      <c r="B548"/>
      <c r="C548"/>
      <c r="D548"/>
      <c r="E548"/>
      <c r="F548"/>
      <c r="G548"/>
      <c r="H548"/>
      <c r="I548"/>
      <c r="J548"/>
      <c r="K548"/>
      <c r="L548"/>
      <c r="M548"/>
      <c r="N548"/>
      <c r="O548"/>
      <c r="P548"/>
      <c r="Q548"/>
      <c r="R548"/>
      <c r="S548" s="43"/>
      <c r="T548"/>
    </row>
    <row r="549" spans="1:20">
      <c r="A549"/>
      <c r="B549"/>
      <c r="C549"/>
      <c r="D549"/>
      <c r="E549"/>
      <c r="F549"/>
      <c r="G549"/>
      <c r="H549"/>
      <c r="I549"/>
      <c r="J549"/>
      <c r="K549"/>
      <c r="L549"/>
      <c r="M549"/>
      <c r="N549"/>
      <c r="O549"/>
      <c r="P549"/>
      <c r="Q549"/>
      <c r="R549"/>
      <c r="S549" s="43"/>
      <c r="T549"/>
    </row>
    <row r="550" spans="1:20">
      <c r="A550"/>
      <c r="B550"/>
      <c r="C550"/>
      <c r="D550"/>
      <c r="E550"/>
      <c r="F550"/>
      <c r="G550"/>
      <c r="H550"/>
      <c r="I550"/>
      <c r="J550"/>
      <c r="K550"/>
      <c r="L550"/>
      <c r="M550"/>
      <c r="N550"/>
      <c r="O550"/>
      <c r="P550"/>
      <c r="Q550"/>
      <c r="R550"/>
      <c r="S550" s="43"/>
      <c r="T550"/>
    </row>
    <row r="551" spans="1:20">
      <c r="A551"/>
      <c r="B551"/>
      <c r="C551"/>
      <c r="D551"/>
      <c r="E551"/>
      <c r="F551"/>
      <c r="G551"/>
      <c r="H551"/>
      <c r="I551"/>
      <c r="J551"/>
      <c r="K551"/>
      <c r="L551"/>
      <c r="M551"/>
      <c r="N551"/>
      <c r="O551"/>
      <c r="P551"/>
      <c r="Q551"/>
      <c r="R551"/>
      <c r="S551" s="43"/>
      <c r="T551"/>
    </row>
    <row r="552" spans="1:20">
      <c r="A552"/>
      <c r="B552"/>
      <c r="C552"/>
      <c r="D552"/>
      <c r="E552"/>
      <c r="F552"/>
      <c r="G552"/>
      <c r="H552"/>
      <c r="I552"/>
      <c r="J552"/>
      <c r="K552"/>
      <c r="L552"/>
      <c r="M552"/>
      <c r="N552"/>
      <c r="O552"/>
      <c r="P552"/>
      <c r="Q552"/>
      <c r="R552"/>
      <c r="S552" s="43"/>
      <c r="T552"/>
    </row>
    <row r="553" spans="1:20">
      <c r="A553"/>
      <c r="B553"/>
      <c r="C553"/>
      <c r="D553"/>
      <c r="E553"/>
      <c r="F553"/>
      <c r="G553"/>
      <c r="H553"/>
      <c r="I553"/>
      <c r="J553"/>
      <c r="K553"/>
      <c r="L553"/>
      <c r="M553"/>
      <c r="N553"/>
      <c r="O553"/>
      <c r="P553"/>
      <c r="Q553"/>
      <c r="R553"/>
      <c r="S553" s="43"/>
      <c r="T553"/>
    </row>
    <row r="554" spans="1:20">
      <c r="A554"/>
      <c r="B554"/>
      <c r="C554"/>
      <c r="D554"/>
      <c r="E554"/>
      <c r="F554"/>
      <c r="G554"/>
      <c r="H554"/>
      <c r="I554"/>
      <c r="J554"/>
      <c r="K554"/>
      <c r="L554"/>
      <c r="M554"/>
      <c r="N554"/>
      <c r="O554"/>
      <c r="P554"/>
      <c r="Q554"/>
      <c r="R554"/>
      <c r="S554" s="43"/>
      <c r="T554"/>
    </row>
    <row r="555" spans="1:20">
      <c r="A555"/>
      <c r="B555"/>
      <c r="C555"/>
      <c r="D555"/>
      <c r="E555"/>
      <c r="F555"/>
      <c r="G555"/>
      <c r="H555"/>
      <c r="I555"/>
      <c r="J555"/>
      <c r="K555"/>
      <c r="L555"/>
      <c r="M555"/>
      <c r="N555"/>
      <c r="O555"/>
      <c r="P555"/>
      <c r="Q555"/>
      <c r="R555"/>
      <c r="S555" s="43"/>
      <c r="T555"/>
    </row>
    <row r="556" spans="1:20">
      <c r="A556"/>
      <c r="B556"/>
      <c r="C556"/>
      <c r="D556"/>
      <c r="E556"/>
      <c r="F556"/>
      <c r="G556"/>
      <c r="H556"/>
      <c r="I556"/>
      <c r="J556"/>
      <c r="K556"/>
      <c r="L556"/>
      <c r="M556"/>
      <c r="N556"/>
      <c r="O556"/>
      <c r="P556"/>
      <c r="Q556"/>
      <c r="R556"/>
      <c r="S556" s="43"/>
      <c r="T556"/>
    </row>
    <row r="557" spans="1:20">
      <c r="A557"/>
      <c r="B557"/>
      <c r="C557"/>
      <c r="D557"/>
      <c r="E557"/>
      <c r="F557"/>
      <c r="G557"/>
      <c r="H557"/>
      <c r="I557"/>
      <c r="J557"/>
      <c r="K557"/>
      <c r="L557"/>
      <c r="M557"/>
      <c r="N557"/>
      <c r="O557"/>
      <c r="P557"/>
      <c r="Q557"/>
      <c r="R557"/>
      <c r="S557" s="43"/>
      <c r="T557"/>
    </row>
    <row r="558" spans="1:20">
      <c r="A558"/>
      <c r="B558"/>
      <c r="C558"/>
      <c r="D558"/>
      <c r="E558"/>
      <c r="F558"/>
      <c r="G558"/>
      <c r="H558"/>
      <c r="I558"/>
      <c r="J558"/>
      <c r="K558"/>
      <c r="L558"/>
      <c r="M558"/>
      <c r="N558"/>
      <c r="O558"/>
      <c r="P558"/>
      <c r="Q558"/>
      <c r="R558"/>
      <c r="S558" s="43"/>
      <c r="T558"/>
    </row>
    <row r="559" spans="1:20">
      <c r="A559"/>
      <c r="B559"/>
      <c r="C559"/>
      <c r="D559"/>
      <c r="E559"/>
      <c r="F559"/>
      <c r="G559"/>
      <c r="H559"/>
      <c r="I559"/>
      <c r="J559"/>
      <c r="K559"/>
      <c r="L559"/>
      <c r="M559"/>
      <c r="N559"/>
      <c r="O559"/>
      <c r="P559"/>
      <c r="Q559"/>
      <c r="R559"/>
      <c r="S559" s="43"/>
      <c r="T559"/>
    </row>
    <row r="560" spans="1:20">
      <c r="A560"/>
      <c r="B560"/>
      <c r="C560"/>
      <c r="D560"/>
      <c r="E560"/>
      <c r="F560"/>
      <c r="G560"/>
      <c r="H560"/>
      <c r="I560"/>
      <c r="J560"/>
      <c r="K560"/>
      <c r="L560"/>
      <c r="M560"/>
      <c r="N560"/>
      <c r="O560"/>
      <c r="P560"/>
      <c r="Q560"/>
      <c r="R560"/>
      <c r="S560" s="43"/>
      <c r="T560"/>
    </row>
    <row r="561" spans="1:20">
      <c r="A561"/>
      <c r="B561"/>
      <c r="C561"/>
      <c r="D561"/>
      <c r="E561"/>
      <c r="F561"/>
      <c r="G561"/>
      <c r="H561"/>
      <c r="I561"/>
      <c r="J561"/>
      <c r="K561"/>
      <c r="L561"/>
      <c r="M561"/>
      <c r="N561"/>
      <c r="O561"/>
      <c r="P561"/>
      <c r="Q561"/>
      <c r="R561"/>
      <c r="S561" s="43"/>
      <c r="T561"/>
    </row>
    <row r="562" spans="1:20">
      <c r="A562"/>
      <c r="B562"/>
      <c r="C562"/>
      <c r="D562"/>
      <c r="E562"/>
      <c r="F562"/>
      <c r="G562"/>
      <c r="H562"/>
      <c r="I562"/>
      <c r="J562"/>
      <c r="K562"/>
      <c r="L562"/>
      <c r="M562"/>
      <c r="N562"/>
      <c r="O562"/>
      <c r="P562"/>
      <c r="Q562"/>
      <c r="R562"/>
      <c r="S562" s="43"/>
      <c r="T562"/>
    </row>
    <row r="563" spans="1:20">
      <c r="A563"/>
      <c r="B563"/>
      <c r="C563"/>
      <c r="D563"/>
      <c r="E563"/>
      <c r="F563"/>
      <c r="G563"/>
      <c r="H563"/>
      <c r="I563"/>
      <c r="J563"/>
      <c r="K563"/>
      <c r="L563"/>
      <c r="M563"/>
      <c r="N563"/>
      <c r="O563"/>
      <c r="P563"/>
      <c r="Q563"/>
      <c r="R563"/>
      <c r="S563" s="43"/>
      <c r="T563"/>
    </row>
    <row r="564" spans="1:20">
      <c r="A564"/>
      <c r="B564"/>
      <c r="C564"/>
      <c r="D564"/>
      <c r="E564"/>
      <c r="F564"/>
      <c r="G564"/>
      <c r="H564"/>
      <c r="I564"/>
      <c r="J564"/>
      <c r="K564"/>
      <c r="L564"/>
      <c r="M564"/>
      <c r="N564"/>
      <c r="O564"/>
      <c r="P564"/>
      <c r="Q564"/>
      <c r="R564"/>
      <c r="S564" s="43"/>
      <c r="T564"/>
    </row>
    <row r="565" spans="1:20">
      <c r="A565"/>
      <c r="B565"/>
      <c r="C565"/>
      <c r="D565"/>
      <c r="E565"/>
      <c r="F565"/>
      <c r="G565"/>
      <c r="H565"/>
      <c r="I565"/>
      <c r="J565"/>
      <c r="K565"/>
      <c r="L565"/>
      <c r="M565"/>
      <c r="N565"/>
      <c r="O565"/>
      <c r="P565"/>
      <c r="Q565"/>
      <c r="R565"/>
      <c r="S565" s="43"/>
      <c r="T565"/>
    </row>
    <row r="566" spans="1:20">
      <c r="A566"/>
      <c r="B566"/>
      <c r="C566"/>
      <c r="D566"/>
      <c r="E566"/>
      <c r="F566"/>
      <c r="G566"/>
      <c r="H566"/>
      <c r="I566"/>
      <c r="J566"/>
      <c r="K566"/>
      <c r="L566"/>
      <c r="M566"/>
      <c r="N566"/>
      <c r="O566"/>
      <c r="P566"/>
      <c r="Q566"/>
      <c r="R566"/>
      <c r="S566" s="43"/>
      <c r="T566"/>
    </row>
    <row r="567" spans="1:20">
      <c r="A567"/>
      <c r="B567"/>
      <c r="C567"/>
      <c r="D567"/>
      <c r="E567"/>
      <c r="F567"/>
      <c r="G567"/>
      <c r="H567"/>
      <c r="I567"/>
      <c r="J567"/>
      <c r="K567"/>
      <c r="L567"/>
      <c r="M567"/>
      <c r="N567"/>
      <c r="O567"/>
      <c r="P567"/>
      <c r="Q567"/>
      <c r="R567"/>
      <c r="S567" s="43"/>
      <c r="T567"/>
    </row>
    <row r="568" spans="1:20">
      <c r="A568"/>
      <c r="B568"/>
      <c r="C568"/>
      <c r="D568"/>
      <c r="E568"/>
      <c r="F568"/>
      <c r="G568"/>
      <c r="H568"/>
      <c r="I568"/>
      <c r="J568"/>
      <c r="K568"/>
      <c r="L568"/>
      <c r="M568"/>
      <c r="N568"/>
      <c r="O568"/>
      <c r="P568"/>
      <c r="Q568"/>
      <c r="R568"/>
      <c r="S568" s="43"/>
      <c r="T568"/>
    </row>
    <row r="569" spans="1:20">
      <c r="A569"/>
      <c r="B569"/>
      <c r="C569"/>
      <c r="D569"/>
      <c r="E569"/>
      <c r="F569"/>
      <c r="G569"/>
      <c r="H569"/>
      <c r="I569"/>
      <c r="J569"/>
      <c r="K569"/>
      <c r="L569"/>
      <c r="M569"/>
      <c r="N569"/>
      <c r="O569"/>
      <c r="P569"/>
      <c r="Q569"/>
      <c r="R569"/>
      <c r="S569" s="43"/>
      <c r="T569"/>
    </row>
    <row r="570" spans="1:20">
      <c r="A570"/>
      <c r="B570"/>
      <c r="C570"/>
      <c r="D570"/>
      <c r="E570"/>
      <c r="F570"/>
      <c r="G570"/>
      <c r="H570"/>
      <c r="I570"/>
      <c r="J570"/>
      <c r="K570"/>
      <c r="L570"/>
      <c r="M570"/>
      <c r="N570"/>
      <c r="O570"/>
      <c r="P570"/>
      <c r="Q570"/>
      <c r="R570"/>
      <c r="S570" s="43"/>
      <c r="T570"/>
    </row>
    <row r="571" spans="1:20">
      <c r="A571"/>
      <c r="B571"/>
      <c r="C571"/>
      <c r="D571"/>
      <c r="E571"/>
      <c r="F571"/>
      <c r="G571"/>
      <c r="H571"/>
      <c r="I571"/>
      <c r="J571"/>
      <c r="K571"/>
      <c r="L571"/>
      <c r="M571"/>
      <c r="N571"/>
      <c r="O571"/>
      <c r="P571"/>
      <c r="Q571"/>
      <c r="R571"/>
      <c r="S571" s="43"/>
      <c r="T571"/>
    </row>
    <row r="572" spans="1:20">
      <c r="A572"/>
      <c r="B572"/>
      <c r="C572"/>
      <c r="D572"/>
      <c r="E572"/>
      <c r="F572"/>
      <c r="G572"/>
      <c r="H572"/>
      <c r="I572"/>
      <c r="J572"/>
      <c r="K572"/>
      <c r="L572"/>
      <c r="M572"/>
      <c r="N572"/>
      <c r="O572"/>
      <c r="P572"/>
      <c r="Q572"/>
      <c r="R572"/>
      <c r="S572" s="43"/>
      <c r="T572"/>
    </row>
    <row r="573" spans="1:20">
      <c r="A573"/>
      <c r="B573"/>
      <c r="C573"/>
      <c r="D573"/>
      <c r="E573"/>
      <c r="F573"/>
      <c r="G573"/>
      <c r="H573"/>
      <c r="I573"/>
      <c r="J573"/>
      <c r="K573"/>
      <c r="L573"/>
      <c r="M573"/>
      <c r="N573"/>
      <c r="O573"/>
      <c r="P573"/>
      <c r="Q573"/>
      <c r="R573"/>
      <c r="S573" s="43"/>
      <c r="T573"/>
    </row>
    <row r="574" spans="1:20">
      <c r="A574"/>
      <c r="B574"/>
      <c r="C574"/>
      <c r="D574"/>
      <c r="E574"/>
      <c r="F574"/>
      <c r="G574"/>
      <c r="H574"/>
      <c r="I574"/>
      <c r="J574"/>
      <c r="K574"/>
      <c r="L574"/>
      <c r="M574"/>
      <c r="N574"/>
      <c r="O574"/>
      <c r="P574"/>
      <c r="Q574"/>
      <c r="R574"/>
      <c r="S574" s="43"/>
      <c r="T574"/>
    </row>
    <row r="575" spans="1:20">
      <c r="A575"/>
      <c r="B575"/>
      <c r="C575"/>
      <c r="D575"/>
      <c r="E575"/>
      <c r="F575"/>
      <c r="G575"/>
      <c r="H575"/>
      <c r="I575"/>
      <c r="J575"/>
      <c r="K575"/>
      <c r="L575"/>
      <c r="M575"/>
      <c r="N575"/>
      <c r="O575"/>
      <c r="P575"/>
      <c r="Q575"/>
      <c r="R575"/>
      <c r="S575" s="43"/>
      <c r="T575"/>
    </row>
    <row r="576" spans="1:20">
      <c r="A576"/>
      <c r="B576"/>
      <c r="C576"/>
      <c r="D576"/>
      <c r="E576"/>
      <c r="F576"/>
      <c r="G576"/>
      <c r="H576"/>
      <c r="I576"/>
      <c r="J576"/>
      <c r="K576"/>
      <c r="L576"/>
      <c r="M576"/>
      <c r="N576"/>
      <c r="O576"/>
      <c r="P576"/>
      <c r="Q576"/>
      <c r="R576"/>
      <c r="S576" s="43"/>
      <c r="T576"/>
    </row>
    <row r="577" spans="1:20">
      <c r="A577"/>
      <c r="B577"/>
      <c r="C577"/>
      <c r="D577"/>
      <c r="E577"/>
      <c r="F577"/>
      <c r="G577"/>
      <c r="H577"/>
      <c r="I577"/>
      <c r="J577"/>
      <c r="K577"/>
      <c r="L577"/>
      <c r="M577"/>
      <c r="N577"/>
      <c r="O577"/>
      <c r="P577"/>
      <c r="Q577"/>
      <c r="R577"/>
      <c r="S577" s="43"/>
      <c r="T577"/>
    </row>
    <row r="578" spans="1:20">
      <c r="A578"/>
      <c r="B578"/>
      <c r="C578"/>
      <c r="D578"/>
      <c r="E578"/>
      <c r="F578"/>
      <c r="G578"/>
      <c r="H578"/>
      <c r="I578"/>
      <c r="J578"/>
      <c r="K578"/>
      <c r="L578"/>
      <c r="M578"/>
      <c r="N578"/>
      <c r="O578"/>
      <c r="P578"/>
      <c r="Q578"/>
      <c r="R578"/>
      <c r="S578" s="43"/>
      <c r="T578"/>
    </row>
    <row r="579" spans="1:20">
      <c r="A579"/>
      <c r="B579"/>
      <c r="C579"/>
      <c r="D579"/>
      <c r="E579"/>
      <c r="F579"/>
      <c r="G579"/>
      <c r="H579"/>
      <c r="I579"/>
      <c r="J579"/>
      <c r="K579"/>
      <c r="L579"/>
      <c r="M579"/>
      <c r="N579"/>
      <c r="O579"/>
      <c r="P579"/>
      <c r="Q579"/>
      <c r="R579"/>
      <c r="S579" s="43"/>
      <c r="T579"/>
    </row>
    <row r="580" spans="1:20">
      <c r="A580"/>
      <c r="B580"/>
      <c r="C580"/>
      <c r="D580"/>
      <c r="E580"/>
      <c r="F580"/>
      <c r="G580"/>
      <c r="H580"/>
      <c r="I580"/>
      <c r="J580"/>
      <c r="K580"/>
      <c r="L580"/>
      <c r="M580"/>
      <c r="N580"/>
      <c r="O580"/>
      <c r="P580"/>
      <c r="Q580"/>
      <c r="R580"/>
      <c r="S580" s="43"/>
      <c r="T580"/>
    </row>
    <row r="581" spans="1:20">
      <c r="A581"/>
      <c r="B581"/>
      <c r="C581"/>
      <c r="D581"/>
      <c r="E581"/>
      <c r="F581"/>
      <c r="G581"/>
      <c r="H581"/>
      <c r="I581"/>
      <c r="J581"/>
      <c r="K581"/>
      <c r="L581"/>
      <c r="M581"/>
      <c r="N581"/>
      <c r="O581"/>
      <c r="P581"/>
      <c r="Q581"/>
      <c r="R581"/>
      <c r="S581" s="43"/>
      <c r="T581"/>
    </row>
    <row r="582" spans="1:20">
      <c r="A582"/>
      <c r="B582"/>
      <c r="C582"/>
      <c r="D582"/>
      <c r="E582"/>
      <c r="F582"/>
      <c r="G582"/>
      <c r="H582"/>
      <c r="I582"/>
      <c r="J582"/>
      <c r="K582"/>
      <c r="L582"/>
      <c r="M582"/>
      <c r="N582"/>
      <c r="O582"/>
      <c r="P582"/>
      <c r="Q582"/>
      <c r="R582"/>
      <c r="S582" s="43"/>
      <c r="T582"/>
    </row>
    <row r="583" spans="1:20">
      <c r="A583"/>
      <c r="B583"/>
      <c r="C583"/>
      <c r="D583"/>
      <c r="E583"/>
      <c r="F583"/>
      <c r="G583"/>
      <c r="H583"/>
      <c r="I583"/>
      <c r="J583"/>
      <c r="K583"/>
      <c r="L583"/>
      <c r="M583"/>
      <c r="N583"/>
      <c r="O583"/>
      <c r="P583"/>
      <c r="Q583"/>
      <c r="R583"/>
      <c r="S583" s="43"/>
      <c r="T583"/>
    </row>
    <row r="584" spans="1:20">
      <c r="A584"/>
      <c r="B584"/>
      <c r="C584"/>
      <c r="D584"/>
      <c r="E584"/>
      <c r="F584"/>
      <c r="G584"/>
      <c r="H584"/>
      <c r="I584"/>
      <c r="J584"/>
      <c r="K584"/>
      <c r="L584"/>
      <c r="M584"/>
      <c r="N584"/>
      <c r="O584"/>
      <c r="P584"/>
      <c r="Q584"/>
      <c r="R584"/>
      <c r="S584" s="43"/>
      <c r="T584"/>
    </row>
    <row r="585" spans="1:20">
      <c r="A585"/>
      <c r="B585"/>
      <c r="C585"/>
      <c r="D585"/>
      <c r="E585"/>
      <c r="F585"/>
      <c r="G585"/>
      <c r="H585"/>
      <c r="I585"/>
      <c r="J585"/>
      <c r="K585"/>
      <c r="L585"/>
      <c r="M585"/>
      <c r="N585"/>
      <c r="O585"/>
      <c r="P585"/>
      <c r="Q585"/>
      <c r="R585"/>
      <c r="S585" s="43"/>
      <c r="T585"/>
    </row>
    <row r="586" spans="1:20">
      <c r="A586"/>
      <c r="B586"/>
      <c r="C586"/>
      <c r="D586"/>
      <c r="E586"/>
      <c r="F586"/>
      <c r="G586"/>
      <c r="H586"/>
      <c r="I586"/>
      <c r="J586"/>
      <c r="K586"/>
      <c r="L586"/>
      <c r="M586"/>
      <c r="N586"/>
      <c r="O586"/>
      <c r="P586"/>
      <c r="Q586"/>
      <c r="R586"/>
      <c r="S586" s="43"/>
      <c r="T586"/>
    </row>
    <row r="587" spans="1:20">
      <c r="A587"/>
      <c r="B587"/>
      <c r="C587"/>
      <c r="D587"/>
      <c r="E587"/>
      <c r="F587"/>
      <c r="G587"/>
      <c r="H587"/>
      <c r="I587"/>
      <c r="J587"/>
      <c r="K587"/>
      <c r="L587"/>
      <c r="M587"/>
      <c r="N587"/>
      <c r="O587"/>
      <c r="P587"/>
      <c r="Q587"/>
      <c r="R587"/>
      <c r="S587" s="43"/>
      <c r="T587"/>
    </row>
    <row r="588" spans="1:20">
      <c r="A588"/>
      <c r="B588"/>
      <c r="C588"/>
      <c r="D588"/>
      <c r="E588"/>
      <c r="F588"/>
      <c r="G588"/>
      <c r="H588"/>
      <c r="I588"/>
      <c r="J588"/>
      <c r="K588"/>
      <c r="L588"/>
      <c r="M588"/>
      <c r="N588"/>
      <c r="O588"/>
      <c r="P588"/>
      <c r="Q588"/>
      <c r="R588"/>
      <c r="S588" s="43"/>
      <c r="T588"/>
    </row>
    <row r="589" spans="1:20">
      <c r="A589"/>
      <c r="B589"/>
      <c r="C589"/>
      <c r="D589"/>
      <c r="E589"/>
      <c r="F589"/>
      <c r="G589"/>
      <c r="H589"/>
      <c r="I589"/>
      <c r="J589"/>
      <c r="K589"/>
      <c r="L589"/>
      <c r="M589"/>
      <c r="N589"/>
      <c r="O589"/>
      <c r="P589"/>
      <c r="Q589"/>
      <c r="R589"/>
      <c r="S589" s="43"/>
      <c r="T589"/>
    </row>
    <row r="590" spans="1:20">
      <c r="A590"/>
      <c r="B590"/>
      <c r="C590"/>
      <c r="D590"/>
      <c r="E590"/>
      <c r="F590"/>
      <c r="G590"/>
      <c r="H590"/>
      <c r="I590"/>
      <c r="J590"/>
      <c r="K590"/>
      <c r="L590"/>
      <c r="M590"/>
      <c r="N590"/>
      <c r="O590"/>
      <c r="P590"/>
      <c r="Q590"/>
      <c r="R590"/>
      <c r="S590" s="43"/>
      <c r="T590"/>
    </row>
    <row r="591" spans="1:20">
      <c r="A591"/>
      <c r="B591"/>
      <c r="C591"/>
      <c r="D591"/>
      <c r="E591"/>
      <c r="F591"/>
      <c r="G591"/>
      <c r="H591"/>
      <c r="I591"/>
      <c r="J591"/>
      <c r="K591"/>
      <c r="L591"/>
      <c r="M591"/>
      <c r="N591"/>
      <c r="O591"/>
      <c r="P591"/>
      <c r="Q591"/>
      <c r="R591"/>
      <c r="S591" s="43"/>
      <c r="T591"/>
    </row>
    <row r="592" spans="1:20">
      <c r="A592"/>
      <c r="B592"/>
      <c r="C592"/>
      <c r="D592"/>
      <c r="E592"/>
      <c r="F592"/>
      <c r="G592"/>
      <c r="H592"/>
      <c r="I592"/>
      <c r="J592"/>
      <c r="K592"/>
      <c r="L592"/>
      <c r="M592"/>
      <c r="N592"/>
      <c r="O592"/>
      <c r="P592"/>
      <c r="Q592"/>
      <c r="R592"/>
      <c r="S592" s="43"/>
      <c r="T592"/>
    </row>
    <row r="593" spans="1:20">
      <c r="A593"/>
      <c r="B593"/>
      <c r="C593"/>
      <c r="D593"/>
      <c r="E593"/>
      <c r="F593"/>
      <c r="G593"/>
      <c r="H593"/>
      <c r="I593"/>
      <c r="J593"/>
      <c r="K593"/>
      <c r="L593"/>
      <c r="M593"/>
      <c r="N593"/>
      <c r="O593"/>
      <c r="P593"/>
      <c r="Q593"/>
      <c r="R593"/>
      <c r="S593" s="43"/>
      <c r="T593"/>
    </row>
    <row r="594" spans="1:20">
      <c r="A594"/>
      <c r="B594"/>
      <c r="C594"/>
      <c r="D594"/>
      <c r="E594"/>
      <c r="F594"/>
      <c r="G594"/>
      <c r="H594"/>
      <c r="I594"/>
      <c r="J594"/>
      <c r="K594"/>
      <c r="L594"/>
      <c r="M594"/>
      <c r="N594"/>
      <c r="O594"/>
      <c r="P594"/>
      <c r="Q594"/>
      <c r="R594"/>
      <c r="S594" s="43"/>
      <c r="T594"/>
    </row>
    <row r="595" spans="1:20">
      <c r="A595"/>
      <c r="B595"/>
      <c r="C595"/>
      <c r="D595"/>
      <c r="E595"/>
      <c r="F595"/>
      <c r="G595"/>
      <c r="H595"/>
      <c r="I595"/>
      <c r="J595"/>
      <c r="K595"/>
      <c r="L595"/>
      <c r="M595"/>
      <c r="N595"/>
      <c r="O595"/>
      <c r="P595"/>
      <c r="Q595"/>
      <c r="R595"/>
      <c r="S595" s="43"/>
      <c r="T595"/>
    </row>
    <row r="596" spans="1:20">
      <c r="A596"/>
      <c r="B596"/>
      <c r="C596"/>
      <c r="D596"/>
      <c r="E596"/>
      <c r="F596"/>
      <c r="G596"/>
      <c r="H596"/>
      <c r="I596"/>
      <c r="J596"/>
      <c r="K596"/>
      <c r="L596"/>
      <c r="M596"/>
      <c r="N596"/>
      <c r="O596"/>
      <c r="P596"/>
      <c r="Q596"/>
      <c r="R596"/>
      <c r="S596" s="43"/>
      <c r="T596"/>
    </row>
    <row r="597" spans="1:20">
      <c r="A597"/>
      <c r="B597"/>
      <c r="C597"/>
      <c r="D597"/>
      <c r="E597"/>
      <c r="F597"/>
      <c r="G597"/>
      <c r="H597"/>
      <c r="I597"/>
      <c r="J597"/>
      <c r="K597"/>
      <c r="L597"/>
      <c r="M597"/>
      <c r="N597"/>
      <c r="O597"/>
      <c r="P597"/>
      <c r="Q597"/>
      <c r="R597"/>
      <c r="S597" s="43"/>
      <c r="T597"/>
    </row>
    <row r="598" spans="1:20">
      <c r="A598"/>
      <c r="B598"/>
      <c r="C598"/>
      <c r="D598"/>
      <c r="E598"/>
      <c r="F598"/>
      <c r="G598"/>
      <c r="H598"/>
      <c r="I598"/>
      <c r="J598"/>
      <c r="K598"/>
      <c r="L598"/>
      <c r="M598"/>
      <c r="N598"/>
      <c r="O598"/>
      <c r="P598"/>
      <c r="Q598"/>
      <c r="R598"/>
      <c r="S598" s="43"/>
      <c r="T598"/>
    </row>
    <row r="599" spans="1:20">
      <c r="A599"/>
      <c r="B599"/>
      <c r="C599"/>
      <c r="D599"/>
      <c r="E599"/>
      <c r="F599"/>
      <c r="G599"/>
      <c r="H599"/>
      <c r="I599"/>
      <c r="J599"/>
      <c r="K599"/>
      <c r="L599"/>
      <c r="M599"/>
      <c r="N599"/>
      <c r="O599"/>
      <c r="P599"/>
      <c r="Q599"/>
      <c r="R599"/>
      <c r="S599" s="43"/>
      <c r="T599"/>
    </row>
    <row r="600" spans="1:20">
      <c r="A600"/>
      <c r="B600"/>
      <c r="C600"/>
      <c r="D600"/>
      <c r="E600"/>
      <c r="F600"/>
      <c r="G600"/>
      <c r="H600"/>
      <c r="I600"/>
      <c r="J600"/>
      <c r="K600"/>
      <c r="L600"/>
      <c r="M600"/>
      <c r="N600"/>
      <c r="O600"/>
      <c r="P600"/>
      <c r="Q600"/>
      <c r="R600"/>
      <c r="S600" s="43"/>
      <c r="T600"/>
    </row>
    <row r="601" spans="1:20">
      <c r="A601"/>
      <c r="B601"/>
      <c r="C601"/>
      <c r="D601"/>
      <c r="E601"/>
      <c r="F601"/>
      <c r="G601"/>
      <c r="H601"/>
      <c r="I601"/>
      <c r="J601"/>
      <c r="K601"/>
      <c r="L601"/>
      <c r="M601"/>
      <c r="N601"/>
      <c r="O601"/>
      <c r="P601"/>
      <c r="Q601"/>
      <c r="R601"/>
      <c r="S601" s="43"/>
      <c r="T601"/>
    </row>
    <row r="602" spans="1:20">
      <c r="A602"/>
      <c r="B602"/>
      <c r="C602"/>
      <c r="D602"/>
      <c r="E602"/>
      <c r="F602"/>
      <c r="G602"/>
      <c r="H602"/>
      <c r="I602"/>
      <c r="J602"/>
      <c r="K602"/>
      <c r="L602"/>
      <c r="M602"/>
      <c r="N602"/>
      <c r="O602"/>
      <c r="P602"/>
      <c r="Q602"/>
      <c r="R602"/>
      <c r="S602" s="43"/>
      <c r="T602"/>
    </row>
    <row r="603" spans="1:20">
      <c r="A603"/>
      <c r="B603"/>
      <c r="C603"/>
      <c r="D603"/>
      <c r="E603"/>
      <c r="F603"/>
      <c r="G603"/>
      <c r="H603"/>
      <c r="I603"/>
      <c r="J603"/>
      <c r="K603"/>
      <c r="L603"/>
      <c r="M603"/>
      <c r="N603"/>
      <c r="O603"/>
      <c r="P603"/>
      <c r="Q603"/>
      <c r="R603"/>
      <c r="S603" s="43"/>
      <c r="T603"/>
    </row>
    <row r="604" spans="1:20">
      <c r="A604"/>
      <c r="B604"/>
      <c r="C604"/>
      <c r="D604"/>
      <c r="E604"/>
      <c r="F604"/>
      <c r="G604"/>
      <c r="H604"/>
      <c r="I604"/>
      <c r="J604"/>
      <c r="K604"/>
      <c r="L604"/>
      <c r="M604"/>
      <c r="N604"/>
      <c r="O604"/>
      <c r="P604"/>
      <c r="Q604"/>
      <c r="R604"/>
      <c r="S604" s="43"/>
      <c r="T604"/>
    </row>
    <row r="605" spans="1:20">
      <c r="A605"/>
      <c r="B605"/>
      <c r="C605"/>
      <c r="D605"/>
      <c r="E605"/>
      <c r="F605"/>
      <c r="G605"/>
      <c r="H605"/>
      <c r="I605"/>
      <c r="J605"/>
      <c r="K605"/>
      <c r="L605"/>
      <c r="M605"/>
      <c r="N605"/>
      <c r="O605"/>
      <c r="P605"/>
      <c r="Q605"/>
      <c r="R605"/>
      <c r="S605" s="43"/>
      <c r="T605"/>
    </row>
    <row r="606" spans="1:20">
      <c r="A606"/>
      <c r="B606"/>
      <c r="C606"/>
      <c r="D606"/>
      <c r="E606"/>
      <c r="F606"/>
      <c r="G606"/>
      <c r="H606"/>
      <c r="I606"/>
      <c r="J606"/>
      <c r="K606"/>
      <c r="L606"/>
      <c r="M606"/>
      <c r="N606"/>
      <c r="O606"/>
      <c r="P606"/>
      <c r="Q606"/>
      <c r="R606"/>
      <c r="S606" s="43"/>
      <c r="T606"/>
    </row>
    <row r="607" spans="1:20">
      <c r="A607"/>
      <c r="B607"/>
      <c r="C607"/>
      <c r="D607"/>
      <c r="E607"/>
      <c r="F607"/>
      <c r="G607"/>
      <c r="H607"/>
      <c r="I607"/>
      <c r="J607"/>
      <c r="K607"/>
      <c r="L607"/>
      <c r="M607"/>
      <c r="N607"/>
      <c r="O607"/>
      <c r="P607"/>
      <c r="Q607"/>
      <c r="R607"/>
      <c r="S607" s="43"/>
      <c r="T607"/>
    </row>
    <row r="608" spans="1:20">
      <c r="A608"/>
      <c r="B608"/>
      <c r="C608"/>
      <c r="D608"/>
      <c r="E608"/>
      <c r="F608"/>
      <c r="G608"/>
      <c r="H608"/>
      <c r="I608"/>
      <c r="J608"/>
      <c r="K608"/>
      <c r="L608"/>
      <c r="M608"/>
      <c r="N608"/>
      <c r="O608"/>
      <c r="P608"/>
      <c r="Q608"/>
      <c r="R608"/>
      <c r="S608" s="43"/>
      <c r="T608"/>
    </row>
    <row r="609" spans="1:20">
      <c r="A609"/>
      <c r="B609"/>
      <c r="C609"/>
      <c r="D609"/>
      <c r="E609"/>
      <c r="F609"/>
      <c r="G609"/>
      <c r="H609"/>
      <c r="I609"/>
      <c r="J609"/>
      <c r="K609"/>
      <c r="L609"/>
      <c r="M609"/>
      <c r="N609"/>
      <c r="O609"/>
      <c r="P609"/>
      <c r="Q609"/>
      <c r="R609"/>
      <c r="S609" s="43"/>
      <c r="T609"/>
    </row>
    <row r="610" spans="1:20">
      <c r="A610"/>
      <c r="B610"/>
      <c r="C610"/>
      <c r="D610"/>
      <c r="E610"/>
      <c r="F610"/>
      <c r="G610"/>
      <c r="H610"/>
      <c r="I610"/>
      <c r="J610"/>
      <c r="K610"/>
      <c r="L610"/>
      <c r="M610"/>
      <c r="N610"/>
      <c r="O610"/>
      <c r="P610"/>
      <c r="Q610"/>
      <c r="R610"/>
      <c r="S610" s="43"/>
      <c r="T610"/>
    </row>
    <row r="611" spans="1:20">
      <c r="A611"/>
      <c r="B611"/>
      <c r="C611"/>
      <c r="D611"/>
      <c r="E611"/>
      <c r="F611"/>
      <c r="G611"/>
      <c r="H611"/>
      <c r="I611"/>
      <c r="J611"/>
      <c r="K611"/>
      <c r="L611"/>
      <c r="M611"/>
      <c r="N611"/>
      <c r="O611"/>
      <c r="P611"/>
      <c r="Q611"/>
      <c r="R611"/>
      <c r="S611" s="43"/>
      <c r="T611"/>
    </row>
    <row r="612" spans="1:20">
      <c r="A612"/>
      <c r="B612"/>
      <c r="C612"/>
      <c r="D612"/>
      <c r="E612"/>
      <c r="F612"/>
      <c r="G612"/>
      <c r="H612"/>
      <c r="I612"/>
      <c r="J612"/>
      <c r="K612"/>
      <c r="L612"/>
      <c r="M612"/>
      <c r="N612"/>
      <c r="O612"/>
      <c r="P612"/>
      <c r="Q612"/>
      <c r="R612"/>
      <c r="S612" s="43"/>
      <c r="T612"/>
    </row>
    <row r="613" spans="1:20">
      <c r="A613"/>
      <c r="B613"/>
      <c r="C613"/>
      <c r="D613"/>
      <c r="E613"/>
      <c r="F613"/>
      <c r="G613"/>
      <c r="H613"/>
      <c r="I613"/>
      <c r="J613"/>
      <c r="K613"/>
      <c r="L613"/>
      <c r="M613"/>
      <c r="N613"/>
      <c r="O613"/>
      <c r="P613"/>
      <c r="Q613"/>
      <c r="R613"/>
      <c r="S613" s="43"/>
      <c r="T613"/>
    </row>
    <row r="614" spans="1:20">
      <c r="A614"/>
      <c r="B614"/>
      <c r="C614"/>
      <c r="D614"/>
      <c r="E614"/>
      <c r="F614"/>
      <c r="G614"/>
      <c r="H614"/>
      <c r="I614"/>
      <c r="J614"/>
      <c r="K614"/>
      <c r="L614"/>
      <c r="M614"/>
      <c r="N614"/>
      <c r="O614"/>
      <c r="P614"/>
      <c r="Q614"/>
      <c r="R614"/>
      <c r="S614" s="43"/>
      <c r="T614"/>
    </row>
    <row r="615" spans="1:20">
      <c r="A615"/>
      <c r="B615"/>
      <c r="C615"/>
      <c r="D615"/>
      <c r="E615"/>
      <c r="F615"/>
      <c r="G615"/>
      <c r="H615"/>
      <c r="I615"/>
      <c r="J615"/>
      <c r="K615"/>
      <c r="L615"/>
      <c r="M615"/>
      <c r="N615"/>
      <c r="O615"/>
      <c r="P615"/>
      <c r="Q615"/>
      <c r="R615"/>
      <c r="S615" s="43"/>
      <c r="T615"/>
    </row>
    <row r="616" spans="1:20">
      <c r="A616"/>
      <c r="B616"/>
      <c r="C616"/>
      <c r="D616"/>
      <c r="E616"/>
      <c r="F616"/>
      <c r="G616"/>
      <c r="H616"/>
      <c r="I616"/>
      <c r="J616"/>
      <c r="K616"/>
      <c r="L616"/>
      <c r="M616"/>
      <c r="N616"/>
      <c r="O616"/>
      <c r="P616"/>
      <c r="Q616"/>
      <c r="R616"/>
      <c r="S616" s="43"/>
      <c r="T616"/>
    </row>
    <row r="617" spans="1:20">
      <c r="A617"/>
      <c r="B617"/>
      <c r="C617"/>
      <c r="D617"/>
      <c r="E617"/>
      <c r="F617"/>
      <c r="G617"/>
      <c r="H617"/>
      <c r="I617"/>
      <c r="J617"/>
      <c r="K617"/>
      <c r="L617"/>
      <c r="M617"/>
      <c r="N617"/>
      <c r="O617"/>
      <c r="P617"/>
      <c r="Q617"/>
      <c r="R617"/>
      <c r="S617" s="43"/>
      <c r="T617"/>
    </row>
    <row r="618" spans="1:20">
      <c r="A618"/>
      <c r="B618"/>
      <c r="C618"/>
      <c r="D618"/>
      <c r="E618"/>
      <c r="F618"/>
      <c r="G618"/>
      <c r="H618"/>
      <c r="I618"/>
      <c r="J618"/>
      <c r="K618"/>
      <c r="L618"/>
      <c r="M618"/>
      <c r="N618"/>
      <c r="O618"/>
      <c r="P618"/>
      <c r="Q618"/>
      <c r="R618"/>
      <c r="S618" s="43"/>
      <c r="T618"/>
    </row>
    <row r="619" spans="1:20">
      <c r="A619"/>
      <c r="B619"/>
      <c r="C619"/>
      <c r="D619"/>
      <c r="E619"/>
      <c r="F619"/>
      <c r="G619"/>
      <c r="H619"/>
      <c r="I619"/>
      <c r="J619"/>
      <c r="K619"/>
      <c r="L619"/>
      <c r="M619"/>
      <c r="N619"/>
      <c r="O619"/>
      <c r="P619"/>
      <c r="Q619"/>
      <c r="R619"/>
      <c r="S619" s="43"/>
      <c r="T619"/>
    </row>
    <row r="620" spans="1:20">
      <c r="A620"/>
      <c r="B620"/>
      <c r="C620"/>
      <c r="D620"/>
      <c r="E620"/>
      <c r="F620"/>
      <c r="G620"/>
      <c r="H620"/>
      <c r="I620"/>
      <c r="J620"/>
      <c r="K620"/>
      <c r="L620"/>
      <c r="M620"/>
      <c r="N620"/>
      <c r="O620"/>
      <c r="P620"/>
      <c r="Q620"/>
      <c r="R620"/>
      <c r="S620" s="43"/>
      <c r="T620"/>
    </row>
    <row r="621" spans="1:20">
      <c r="A621"/>
      <c r="B621"/>
      <c r="C621"/>
      <c r="D621"/>
      <c r="E621"/>
      <c r="F621"/>
      <c r="G621"/>
      <c r="H621"/>
      <c r="I621"/>
      <c r="J621"/>
      <c r="K621"/>
      <c r="L621"/>
      <c r="M621"/>
      <c r="N621"/>
      <c r="O621"/>
      <c r="P621"/>
      <c r="Q621"/>
      <c r="R621"/>
      <c r="S621" s="43"/>
      <c r="T621"/>
    </row>
    <row r="622" spans="1:20">
      <c r="A622"/>
      <c r="B622"/>
      <c r="C622"/>
      <c r="D622"/>
      <c r="E622"/>
      <c r="F622"/>
      <c r="G622"/>
      <c r="H622"/>
      <c r="I622"/>
      <c r="J622"/>
      <c r="K622"/>
      <c r="L622"/>
      <c r="M622"/>
      <c r="N622"/>
      <c r="O622"/>
      <c r="P622"/>
      <c r="Q622"/>
      <c r="R622"/>
      <c r="S622" s="43"/>
      <c r="T622"/>
    </row>
    <row r="623" spans="1:20">
      <c r="A623"/>
      <c r="B623"/>
      <c r="C623"/>
      <c r="D623"/>
      <c r="E623"/>
      <c r="F623"/>
      <c r="G623"/>
      <c r="H623"/>
      <c r="I623"/>
      <c r="J623"/>
      <c r="K623"/>
      <c r="L623"/>
      <c r="M623"/>
      <c r="N623"/>
      <c r="O623"/>
      <c r="P623"/>
      <c r="Q623"/>
      <c r="R623"/>
      <c r="S623" s="43"/>
      <c r="T623"/>
    </row>
    <row r="624" spans="1:20">
      <c r="A624"/>
      <c r="B624"/>
      <c r="C624"/>
      <c r="D624"/>
      <c r="E624"/>
      <c r="F624"/>
      <c r="G624"/>
      <c r="H624"/>
      <c r="I624"/>
      <c r="J624"/>
      <c r="K624"/>
      <c r="L624"/>
      <c r="M624"/>
      <c r="N624"/>
      <c r="O624"/>
      <c r="P624"/>
      <c r="Q624"/>
      <c r="R624"/>
      <c r="S624" s="43"/>
      <c r="T624"/>
    </row>
    <row r="625" spans="1:20">
      <c r="A625"/>
      <c r="B625"/>
      <c r="C625"/>
      <c r="D625"/>
      <c r="E625"/>
      <c r="F625"/>
      <c r="G625"/>
      <c r="H625"/>
      <c r="I625"/>
      <c r="J625"/>
      <c r="K625"/>
      <c r="L625"/>
      <c r="M625"/>
      <c r="N625"/>
      <c r="O625"/>
      <c r="P625"/>
      <c r="Q625"/>
      <c r="R625"/>
      <c r="S625" s="43"/>
      <c r="T625"/>
    </row>
    <row r="626" spans="1:20">
      <c r="A626"/>
      <c r="B626"/>
      <c r="C626"/>
      <c r="D626"/>
      <c r="E626"/>
      <c r="F626"/>
      <c r="G626"/>
      <c r="H626"/>
      <c r="I626"/>
      <c r="J626"/>
      <c r="K626"/>
      <c r="L626"/>
      <c r="M626"/>
      <c r="N626"/>
      <c r="O626"/>
      <c r="P626"/>
      <c r="Q626"/>
      <c r="R626"/>
      <c r="S626" s="43"/>
      <c r="T626"/>
    </row>
    <row r="627" spans="1:20">
      <c r="A627"/>
      <c r="B627"/>
      <c r="C627"/>
      <c r="D627"/>
      <c r="E627"/>
      <c r="F627"/>
      <c r="G627"/>
      <c r="H627"/>
      <c r="I627"/>
      <c r="J627"/>
      <c r="K627"/>
      <c r="L627"/>
      <c r="M627"/>
      <c r="N627"/>
      <c r="O627"/>
      <c r="P627"/>
      <c r="Q627"/>
      <c r="R627"/>
      <c r="S627" s="43"/>
      <c r="T627"/>
    </row>
    <row r="628" spans="1:20">
      <c r="A628"/>
      <c r="B628"/>
      <c r="C628"/>
      <c r="D628"/>
      <c r="E628"/>
      <c r="F628"/>
      <c r="G628"/>
      <c r="H628"/>
      <c r="I628"/>
      <c r="J628"/>
      <c r="K628"/>
      <c r="L628"/>
      <c r="M628"/>
      <c r="N628"/>
      <c r="O628"/>
      <c r="P628"/>
      <c r="Q628"/>
      <c r="R628"/>
      <c r="S628" s="43"/>
      <c r="T628"/>
    </row>
    <row r="629" spans="1:20">
      <c r="A629"/>
      <c r="B629"/>
      <c r="C629"/>
      <c r="D629"/>
      <c r="E629"/>
      <c r="F629"/>
      <c r="G629"/>
      <c r="H629"/>
      <c r="I629"/>
      <c r="J629"/>
      <c r="K629"/>
      <c r="L629"/>
      <c r="M629"/>
      <c r="N629"/>
      <c r="O629"/>
      <c r="P629"/>
      <c r="Q629"/>
      <c r="R629"/>
      <c r="S629" s="43"/>
      <c r="T629"/>
    </row>
    <row r="630" spans="1:20">
      <c r="A630"/>
      <c r="B630"/>
      <c r="C630"/>
      <c r="D630"/>
      <c r="E630"/>
      <c r="F630"/>
      <c r="G630"/>
      <c r="H630"/>
      <c r="I630"/>
      <c r="J630"/>
      <c r="K630"/>
      <c r="L630"/>
      <c r="M630"/>
      <c r="N630"/>
      <c r="O630"/>
      <c r="P630"/>
      <c r="Q630"/>
      <c r="R630"/>
      <c r="S630" s="43"/>
      <c r="T630"/>
    </row>
    <row r="631" spans="1:20">
      <c r="A631"/>
      <c r="B631"/>
      <c r="C631"/>
      <c r="D631"/>
      <c r="E631"/>
      <c r="F631"/>
      <c r="G631"/>
      <c r="H631"/>
      <c r="I631"/>
      <c r="J631"/>
      <c r="K631"/>
      <c r="L631"/>
      <c r="M631"/>
      <c r="N631"/>
      <c r="O631"/>
      <c r="P631"/>
      <c r="Q631"/>
      <c r="R631"/>
      <c r="S631" s="43"/>
      <c r="T631"/>
    </row>
    <row r="632" spans="1:20">
      <c r="A632"/>
      <c r="B632"/>
      <c r="C632"/>
      <c r="D632"/>
      <c r="E632"/>
      <c r="F632"/>
      <c r="G632"/>
      <c r="H632"/>
      <c r="I632"/>
      <c r="J632"/>
      <c r="K632"/>
      <c r="L632"/>
      <c r="M632"/>
      <c r="N632"/>
      <c r="O632"/>
      <c r="P632"/>
      <c r="Q632"/>
      <c r="R632"/>
      <c r="S632" s="43"/>
      <c r="T632"/>
    </row>
    <row r="633" spans="1:20">
      <c r="A633"/>
      <c r="B633"/>
      <c r="C633"/>
      <c r="D633"/>
      <c r="E633"/>
      <c r="F633"/>
      <c r="G633"/>
      <c r="H633"/>
      <c r="I633"/>
      <c r="J633"/>
      <c r="K633"/>
      <c r="L633"/>
      <c r="M633"/>
      <c r="N633"/>
      <c r="O633"/>
      <c r="P633"/>
      <c r="Q633"/>
      <c r="R633"/>
      <c r="S633" s="43"/>
      <c r="T633"/>
    </row>
    <row r="634" spans="1:20">
      <c r="A634"/>
      <c r="B634"/>
      <c r="C634"/>
      <c r="D634"/>
      <c r="E634"/>
      <c r="F634"/>
      <c r="G634"/>
      <c r="H634"/>
      <c r="I634"/>
      <c r="J634"/>
      <c r="K634"/>
      <c r="L634"/>
      <c r="M634"/>
      <c r="N634"/>
      <c r="O634"/>
      <c r="P634"/>
      <c r="Q634"/>
      <c r="R634"/>
      <c r="S634" s="43"/>
      <c r="T634"/>
    </row>
    <row r="635" spans="1:20">
      <c r="A635"/>
      <c r="B635"/>
      <c r="C635"/>
      <c r="D635"/>
      <c r="E635"/>
      <c r="F635"/>
      <c r="G635"/>
      <c r="H635"/>
      <c r="I635"/>
      <c r="J635"/>
      <c r="K635"/>
      <c r="L635"/>
      <c r="M635"/>
      <c r="N635"/>
      <c r="O635"/>
      <c r="P635"/>
      <c r="Q635"/>
      <c r="R635"/>
      <c r="S635" s="43"/>
      <c r="T635"/>
    </row>
    <row r="636" spans="1:20">
      <c r="A636"/>
      <c r="B636"/>
      <c r="C636"/>
      <c r="D636"/>
      <c r="E636"/>
      <c r="F636"/>
      <c r="G636"/>
      <c r="H636"/>
      <c r="I636"/>
      <c r="J636"/>
      <c r="K636"/>
      <c r="L636"/>
      <c r="M636"/>
      <c r="N636"/>
      <c r="O636"/>
      <c r="P636"/>
      <c r="Q636"/>
      <c r="R636"/>
      <c r="S636" s="43"/>
      <c r="T636"/>
    </row>
    <row r="637" spans="1:20">
      <c r="A637"/>
      <c r="B637"/>
      <c r="C637"/>
      <c r="D637"/>
      <c r="E637"/>
      <c r="F637"/>
      <c r="G637"/>
      <c r="H637"/>
      <c r="I637"/>
      <c r="J637"/>
      <c r="K637"/>
      <c r="L637"/>
      <c r="M637"/>
      <c r="N637"/>
      <c r="O637"/>
      <c r="P637"/>
      <c r="Q637"/>
      <c r="R637"/>
      <c r="S637" s="43"/>
      <c r="T637"/>
    </row>
    <row r="638" spans="1:20">
      <c r="A638"/>
      <c r="B638"/>
      <c r="C638"/>
      <c r="D638"/>
      <c r="E638"/>
      <c r="F638"/>
      <c r="G638"/>
      <c r="H638"/>
      <c r="I638"/>
      <c r="J638"/>
      <c r="K638"/>
      <c r="L638"/>
      <c r="M638"/>
      <c r="N638"/>
      <c r="O638"/>
      <c r="P638"/>
      <c r="Q638"/>
      <c r="R638"/>
      <c r="S638" s="43"/>
      <c r="T638"/>
    </row>
    <row r="639" spans="1:20">
      <c r="A639"/>
      <c r="B639"/>
      <c r="C639"/>
      <c r="D639"/>
      <c r="E639"/>
      <c r="F639"/>
      <c r="G639"/>
      <c r="H639"/>
      <c r="I639"/>
      <c r="J639"/>
      <c r="K639"/>
      <c r="L639"/>
      <c r="M639"/>
      <c r="N639"/>
      <c r="O639"/>
      <c r="P639"/>
      <c r="Q639"/>
      <c r="R639"/>
      <c r="S639" s="43"/>
      <c r="T639"/>
    </row>
    <row r="640" spans="1:20">
      <c r="A640"/>
      <c r="B640"/>
      <c r="C640"/>
      <c r="D640"/>
      <c r="E640"/>
      <c r="F640"/>
      <c r="G640"/>
      <c r="H640"/>
      <c r="I640"/>
      <c r="J640"/>
      <c r="K640"/>
      <c r="L640"/>
      <c r="M640"/>
      <c r="N640"/>
      <c r="O640"/>
      <c r="P640"/>
      <c r="Q640"/>
      <c r="R640"/>
      <c r="S640" s="43"/>
      <c r="T640"/>
    </row>
    <row r="641" spans="1:20">
      <c r="A641"/>
      <c r="B641"/>
      <c r="C641"/>
      <c r="D641"/>
      <c r="E641"/>
      <c r="F641"/>
      <c r="G641"/>
      <c r="H641"/>
      <c r="I641"/>
      <c r="J641"/>
      <c r="K641"/>
      <c r="L641"/>
      <c r="M641"/>
      <c r="N641"/>
      <c r="O641"/>
      <c r="P641"/>
      <c r="Q641"/>
      <c r="R641"/>
      <c r="S641" s="43"/>
      <c r="T641"/>
    </row>
    <row r="642" spans="1:20">
      <c r="A642"/>
      <c r="B642"/>
      <c r="C642"/>
      <c r="D642"/>
      <c r="E642"/>
      <c r="F642"/>
      <c r="G642"/>
      <c r="H642"/>
      <c r="I642"/>
      <c r="J642"/>
      <c r="K642"/>
      <c r="L642"/>
      <c r="M642"/>
      <c r="N642"/>
      <c r="O642"/>
      <c r="P642"/>
      <c r="Q642"/>
      <c r="R642"/>
      <c r="S642" s="43"/>
      <c r="T642"/>
    </row>
    <row r="643" spans="1:20">
      <c r="A643"/>
      <c r="B643"/>
      <c r="C643"/>
      <c r="D643"/>
      <c r="E643"/>
      <c r="F643"/>
      <c r="G643"/>
      <c r="H643"/>
      <c r="I643"/>
      <c r="J643"/>
      <c r="K643"/>
      <c r="L643"/>
      <c r="M643"/>
      <c r="N643"/>
      <c r="O643"/>
      <c r="P643"/>
      <c r="Q643"/>
      <c r="R643"/>
      <c r="S643" s="43"/>
      <c r="T643"/>
    </row>
    <row r="644" spans="1:20">
      <c r="A644"/>
      <c r="B644"/>
      <c r="C644"/>
      <c r="D644"/>
      <c r="E644"/>
      <c r="F644"/>
      <c r="G644"/>
      <c r="H644"/>
      <c r="I644"/>
      <c r="J644"/>
      <c r="K644"/>
      <c r="L644"/>
      <c r="M644"/>
      <c r="N644"/>
      <c r="O644"/>
      <c r="P644"/>
      <c r="Q644"/>
      <c r="R644"/>
      <c r="S644" s="43"/>
      <c r="T644"/>
    </row>
    <row r="645" spans="1:20">
      <c r="A645"/>
      <c r="B645"/>
      <c r="C645"/>
      <c r="D645"/>
      <c r="E645"/>
      <c r="F645"/>
      <c r="G645"/>
      <c r="H645"/>
      <c r="I645"/>
      <c r="J645"/>
      <c r="K645"/>
      <c r="L645"/>
      <c r="M645"/>
      <c r="N645"/>
      <c r="O645"/>
      <c r="P645"/>
      <c r="Q645"/>
      <c r="R645"/>
      <c r="S645" s="43"/>
      <c r="T645"/>
    </row>
    <row r="646" spans="1:20">
      <c r="A646"/>
      <c r="B646"/>
      <c r="C646"/>
      <c r="D646"/>
      <c r="E646"/>
      <c r="F646"/>
      <c r="G646"/>
      <c r="H646"/>
      <c r="I646"/>
      <c r="J646"/>
      <c r="K646"/>
      <c r="L646"/>
      <c r="M646"/>
      <c r="N646"/>
      <c r="O646"/>
      <c r="P646"/>
      <c r="Q646"/>
      <c r="R646"/>
      <c r="S646" s="43"/>
      <c r="T646"/>
    </row>
    <row r="647" spans="1:20">
      <c r="A647"/>
      <c r="B647"/>
      <c r="C647"/>
      <c r="D647"/>
      <c r="E647"/>
      <c r="F647"/>
      <c r="G647"/>
      <c r="H647"/>
      <c r="I647"/>
      <c r="J647"/>
      <c r="K647"/>
      <c r="L647"/>
      <c r="M647"/>
      <c r="N647"/>
      <c r="O647"/>
      <c r="P647"/>
      <c r="Q647"/>
      <c r="R647"/>
      <c r="S647" s="43"/>
      <c r="T647"/>
    </row>
    <row r="648" spans="1:20">
      <c r="A648"/>
      <c r="B648"/>
      <c r="C648"/>
      <c r="D648"/>
      <c r="E648"/>
      <c r="F648"/>
      <c r="G648"/>
      <c r="H648"/>
      <c r="I648"/>
      <c r="J648"/>
      <c r="K648"/>
      <c r="L648"/>
      <c r="M648"/>
      <c r="N648"/>
      <c r="O648"/>
      <c r="P648"/>
      <c r="Q648"/>
      <c r="R648"/>
      <c r="S648" s="43"/>
      <c r="T648"/>
    </row>
    <row r="649" spans="1:20">
      <c r="A649"/>
      <c r="B649"/>
      <c r="C649"/>
      <c r="D649"/>
      <c r="E649"/>
      <c r="F649"/>
      <c r="G649"/>
      <c r="H649"/>
      <c r="I649"/>
      <c r="J649"/>
      <c r="K649"/>
      <c r="L649"/>
      <c r="M649"/>
      <c r="N649"/>
      <c r="O649"/>
      <c r="P649"/>
      <c r="Q649"/>
      <c r="R649"/>
      <c r="S649" s="43"/>
      <c r="T649"/>
    </row>
    <row r="650" spans="1:20">
      <c r="A650"/>
      <c r="B650"/>
      <c r="C650"/>
      <c r="D650"/>
      <c r="E650"/>
      <c r="F650"/>
      <c r="G650"/>
      <c r="H650"/>
      <c r="I650"/>
      <c r="J650"/>
      <c r="K650"/>
      <c r="L650"/>
      <c r="M650"/>
      <c r="N650"/>
      <c r="O650"/>
      <c r="P650"/>
      <c r="Q650"/>
      <c r="R650"/>
      <c r="S650" s="43"/>
      <c r="T650"/>
    </row>
    <row r="651" spans="1:20">
      <c r="A651"/>
      <c r="B651"/>
      <c r="C651"/>
      <c r="D651"/>
      <c r="E651"/>
      <c r="F651"/>
      <c r="G651"/>
      <c r="H651"/>
      <c r="I651"/>
      <c r="J651"/>
      <c r="K651"/>
      <c r="L651"/>
      <c r="M651"/>
      <c r="N651"/>
      <c r="O651"/>
      <c r="P651"/>
      <c r="Q651"/>
      <c r="R651"/>
      <c r="S651" s="43"/>
      <c r="T651"/>
    </row>
    <row r="652" spans="1:20">
      <c r="A652"/>
      <c r="B652"/>
      <c r="C652"/>
      <c r="D652"/>
      <c r="E652"/>
      <c r="F652"/>
      <c r="G652"/>
      <c r="H652"/>
      <c r="I652"/>
      <c r="J652"/>
      <c r="K652"/>
      <c r="L652"/>
      <c r="M652"/>
      <c r="N652"/>
      <c r="O652"/>
      <c r="P652"/>
      <c r="Q652"/>
      <c r="R652"/>
      <c r="S652" s="43"/>
      <c r="T652"/>
    </row>
    <row r="653" spans="1:20">
      <c r="A653"/>
      <c r="B653"/>
      <c r="C653"/>
      <c r="D653"/>
      <c r="E653"/>
      <c r="F653"/>
      <c r="G653"/>
      <c r="H653"/>
      <c r="I653"/>
      <c r="J653"/>
      <c r="K653"/>
      <c r="L653"/>
      <c r="M653"/>
      <c r="N653"/>
      <c r="O653"/>
      <c r="P653"/>
      <c r="Q653"/>
      <c r="R653"/>
      <c r="S653" s="43"/>
      <c r="T653"/>
    </row>
    <row r="654" spans="1:20">
      <c r="A654"/>
      <c r="B654"/>
      <c r="C654"/>
      <c r="D654"/>
      <c r="E654"/>
      <c r="F654"/>
      <c r="G654"/>
      <c r="H654"/>
      <c r="I654"/>
      <c r="J654"/>
      <c r="K654"/>
      <c r="L654"/>
      <c r="M654"/>
      <c r="N654"/>
      <c r="O654"/>
      <c r="P654"/>
      <c r="Q654"/>
      <c r="R654"/>
      <c r="S654" s="43"/>
      <c r="T654"/>
    </row>
    <row r="655" spans="1:20">
      <c r="A655"/>
      <c r="B655"/>
      <c r="C655"/>
      <c r="D655"/>
      <c r="E655"/>
      <c r="F655"/>
      <c r="G655"/>
      <c r="H655"/>
      <c r="I655"/>
      <c r="J655"/>
      <c r="K655"/>
      <c r="L655"/>
      <c r="M655"/>
      <c r="N655"/>
      <c r="O655"/>
      <c r="P655"/>
      <c r="Q655"/>
      <c r="R655"/>
      <c r="S655" s="43"/>
      <c r="T655"/>
    </row>
    <row r="656" spans="1:20">
      <c r="A656"/>
      <c r="B656"/>
      <c r="C656"/>
      <c r="D656"/>
      <c r="E656"/>
      <c r="F656"/>
      <c r="G656"/>
      <c r="H656"/>
      <c r="I656"/>
      <c r="J656"/>
      <c r="K656"/>
      <c r="L656"/>
      <c r="M656"/>
      <c r="N656"/>
      <c r="O656"/>
      <c r="P656"/>
      <c r="Q656"/>
      <c r="R656"/>
      <c r="S656" s="43"/>
      <c r="T656"/>
    </row>
    <row r="657" spans="1:20">
      <c r="A657"/>
      <c r="B657"/>
      <c r="C657"/>
      <c r="D657"/>
      <c r="E657"/>
      <c r="F657"/>
      <c r="G657"/>
      <c r="H657"/>
      <c r="I657"/>
      <c r="J657"/>
      <c r="K657"/>
      <c r="L657"/>
      <c r="M657"/>
      <c r="N657"/>
      <c r="O657"/>
      <c r="P657"/>
      <c r="Q657"/>
      <c r="R657"/>
      <c r="S657" s="43"/>
      <c r="T657"/>
    </row>
    <row r="658" spans="1:20">
      <c r="A658"/>
      <c r="B658"/>
      <c r="C658"/>
      <c r="D658"/>
      <c r="E658"/>
      <c r="F658"/>
      <c r="G658"/>
      <c r="H658"/>
      <c r="I658"/>
      <c r="J658"/>
      <c r="K658"/>
      <c r="L658"/>
      <c r="M658"/>
      <c r="N658"/>
      <c r="O658"/>
      <c r="P658"/>
      <c r="Q658"/>
      <c r="R658"/>
      <c r="S658" s="43"/>
      <c r="T658"/>
    </row>
    <row r="659" spans="1:20">
      <c r="A659"/>
      <c r="B659"/>
      <c r="C659"/>
      <c r="D659"/>
      <c r="E659"/>
      <c r="F659"/>
      <c r="G659"/>
      <c r="H659"/>
      <c r="I659"/>
      <c r="J659"/>
      <c r="K659"/>
      <c r="L659"/>
      <c r="M659"/>
      <c r="N659"/>
      <c r="O659"/>
      <c r="P659"/>
      <c r="Q659"/>
      <c r="R659"/>
      <c r="S659" s="43"/>
      <c r="T659"/>
    </row>
    <row r="660" spans="1:20">
      <c r="A660"/>
      <c r="B660"/>
      <c r="C660"/>
      <c r="D660"/>
      <c r="E660"/>
      <c r="F660"/>
      <c r="G660"/>
      <c r="H660"/>
      <c r="I660"/>
      <c r="J660"/>
      <c r="K660"/>
      <c r="L660"/>
      <c r="M660"/>
      <c r="N660"/>
      <c r="O660"/>
      <c r="P660"/>
      <c r="Q660"/>
      <c r="R660"/>
      <c r="S660" s="43"/>
      <c r="T660"/>
    </row>
    <row r="661" spans="1:20">
      <c r="A661"/>
      <c r="B661"/>
      <c r="C661"/>
      <c r="D661"/>
      <c r="E661"/>
      <c r="F661"/>
      <c r="G661"/>
      <c r="H661"/>
      <c r="I661"/>
      <c r="J661"/>
      <c r="K661"/>
      <c r="L661"/>
      <c r="M661"/>
      <c r="N661"/>
      <c r="O661"/>
      <c r="P661"/>
      <c r="Q661"/>
      <c r="R661"/>
      <c r="S661" s="43"/>
      <c r="T661"/>
    </row>
    <row r="662" spans="1:20">
      <c r="A662"/>
      <c r="B662"/>
      <c r="C662"/>
      <c r="D662"/>
      <c r="E662"/>
      <c r="F662"/>
      <c r="G662"/>
      <c r="H662"/>
      <c r="I662"/>
      <c r="J662"/>
      <c r="K662"/>
      <c r="L662"/>
      <c r="M662"/>
      <c r="N662"/>
      <c r="O662"/>
      <c r="P662"/>
      <c r="Q662"/>
      <c r="R662"/>
      <c r="S662" s="43"/>
      <c r="T662"/>
    </row>
    <row r="663" spans="1:20">
      <c r="A663"/>
      <c r="B663"/>
      <c r="C663"/>
      <c r="D663"/>
      <c r="E663"/>
      <c r="F663"/>
      <c r="G663"/>
      <c r="H663"/>
      <c r="I663"/>
      <c r="J663"/>
      <c r="K663"/>
      <c r="L663"/>
      <c r="M663"/>
      <c r="N663"/>
      <c r="O663"/>
      <c r="P663"/>
      <c r="Q663"/>
      <c r="R663"/>
      <c r="S663" s="43"/>
      <c r="T663"/>
    </row>
    <row r="664" spans="1:20">
      <c r="A664"/>
      <c r="B664"/>
      <c r="C664"/>
      <c r="D664"/>
      <c r="E664"/>
      <c r="F664"/>
      <c r="G664"/>
      <c r="H664"/>
      <c r="I664"/>
      <c r="J664"/>
      <c r="K664"/>
      <c r="L664"/>
      <c r="M664"/>
      <c r="N664"/>
      <c r="O664"/>
      <c r="P664"/>
      <c r="Q664"/>
      <c r="R664"/>
      <c r="S664" s="43"/>
      <c r="T664"/>
    </row>
    <row r="665" spans="1:20">
      <c r="A665"/>
      <c r="B665"/>
      <c r="C665"/>
      <c r="D665"/>
      <c r="E665"/>
      <c r="F665"/>
      <c r="G665"/>
      <c r="H665"/>
      <c r="I665"/>
      <c r="J665"/>
      <c r="K665"/>
      <c r="L665"/>
      <c r="M665"/>
      <c r="N665"/>
      <c r="O665"/>
      <c r="P665"/>
      <c r="Q665"/>
      <c r="R665"/>
      <c r="S665" s="43"/>
      <c r="T665"/>
    </row>
    <row r="666" spans="1:20">
      <c r="A666"/>
      <c r="B666"/>
      <c r="C666"/>
      <c r="D666"/>
      <c r="E666"/>
      <c r="F666"/>
      <c r="G666"/>
      <c r="H666"/>
      <c r="I666"/>
      <c r="J666"/>
      <c r="K666"/>
      <c r="L666"/>
      <c r="M666"/>
      <c r="N666"/>
      <c r="O666"/>
      <c r="P666"/>
      <c r="Q666"/>
      <c r="R666"/>
      <c r="S666" s="43"/>
      <c r="T666"/>
    </row>
    <row r="667" spans="1:20">
      <c r="A667"/>
      <c r="B667"/>
      <c r="C667"/>
      <c r="D667"/>
      <c r="E667"/>
      <c r="F667"/>
      <c r="G667"/>
      <c r="H667"/>
      <c r="I667"/>
      <c r="J667"/>
      <c r="K667"/>
      <c r="L667"/>
      <c r="M667"/>
      <c r="N667"/>
      <c r="O667"/>
      <c r="P667"/>
      <c r="Q667"/>
      <c r="R667"/>
      <c r="S667" s="43"/>
      <c r="T667"/>
    </row>
    <row r="668" spans="1:20">
      <c r="A668"/>
      <c r="B668"/>
      <c r="C668"/>
      <c r="D668"/>
      <c r="E668"/>
      <c r="F668"/>
      <c r="G668"/>
      <c r="H668"/>
      <c r="I668"/>
      <c r="J668"/>
      <c r="K668"/>
      <c r="L668"/>
      <c r="M668"/>
      <c r="N668"/>
      <c r="O668"/>
      <c r="P668"/>
      <c r="Q668"/>
      <c r="R668"/>
      <c r="S668" s="43"/>
      <c r="T668"/>
    </row>
    <row r="669" spans="1:20">
      <c r="A669"/>
      <c r="B669"/>
      <c r="C669"/>
      <c r="D669"/>
      <c r="E669"/>
      <c r="F669"/>
      <c r="G669"/>
      <c r="H669"/>
      <c r="I669"/>
      <c r="J669"/>
      <c r="K669"/>
      <c r="L669"/>
      <c r="M669"/>
      <c r="N669"/>
      <c r="O669"/>
      <c r="P669"/>
      <c r="Q669"/>
      <c r="R669"/>
      <c r="S669" s="43"/>
      <c r="T669"/>
    </row>
    <row r="670" spans="1:20">
      <c r="A670"/>
      <c r="B670"/>
      <c r="C670"/>
      <c r="D670"/>
      <c r="E670"/>
      <c r="F670"/>
      <c r="G670"/>
      <c r="H670"/>
      <c r="I670"/>
      <c r="J670"/>
      <c r="K670"/>
      <c r="L670"/>
      <c r="M670"/>
      <c r="N670"/>
      <c r="O670"/>
      <c r="P670"/>
      <c r="Q670"/>
      <c r="R670"/>
      <c r="S670" s="43"/>
      <c r="T670"/>
    </row>
    <row r="671" spans="1:20">
      <c r="A671"/>
      <c r="B671"/>
      <c r="C671"/>
      <c r="D671"/>
      <c r="E671"/>
      <c r="F671"/>
      <c r="G671"/>
      <c r="H671"/>
      <c r="I671"/>
      <c r="J671"/>
      <c r="K671"/>
      <c r="L671"/>
      <c r="M671"/>
      <c r="N671"/>
      <c r="O671"/>
      <c r="P671"/>
      <c r="Q671"/>
      <c r="R671"/>
      <c r="S671" s="43"/>
      <c r="T671"/>
    </row>
    <row r="672" spans="1:20">
      <c r="A672"/>
      <c r="B672"/>
      <c r="C672"/>
      <c r="D672"/>
      <c r="E672"/>
      <c r="F672"/>
      <c r="G672"/>
      <c r="H672"/>
      <c r="I672"/>
      <c r="J672"/>
      <c r="K672"/>
      <c r="L672"/>
      <c r="M672"/>
      <c r="N672"/>
      <c r="O672"/>
      <c r="P672"/>
      <c r="Q672"/>
      <c r="R672"/>
      <c r="S672" s="43"/>
      <c r="T672"/>
    </row>
    <row r="673" spans="1:20">
      <c r="A673"/>
      <c r="B673"/>
      <c r="C673"/>
      <c r="D673"/>
      <c r="E673"/>
      <c r="F673"/>
      <c r="G673"/>
      <c r="H673"/>
      <c r="I673"/>
      <c r="J673"/>
      <c r="K673"/>
      <c r="L673"/>
      <c r="M673"/>
      <c r="N673"/>
      <c r="O673"/>
      <c r="P673"/>
      <c r="Q673"/>
      <c r="R673"/>
      <c r="S673" s="43"/>
      <c r="T673"/>
    </row>
    <row r="674" spans="1:20">
      <c r="A674"/>
      <c r="B674"/>
      <c r="C674"/>
      <c r="D674"/>
      <c r="E674"/>
      <c r="F674"/>
      <c r="G674"/>
      <c r="H674"/>
      <c r="I674"/>
      <c r="J674"/>
      <c r="K674"/>
      <c r="L674"/>
      <c r="M674"/>
      <c r="N674"/>
      <c r="O674"/>
      <c r="P674"/>
      <c r="Q674"/>
      <c r="R674"/>
      <c r="S674" s="43"/>
      <c r="T674"/>
    </row>
    <row r="675" spans="1:20">
      <c r="A675"/>
      <c r="B675"/>
      <c r="C675"/>
      <c r="D675"/>
      <c r="E675"/>
      <c r="F675"/>
      <c r="G675"/>
      <c r="H675"/>
      <c r="I675"/>
      <c r="J675"/>
      <c r="K675"/>
      <c r="L675"/>
      <c r="M675"/>
      <c r="N675"/>
      <c r="O675"/>
      <c r="P675"/>
      <c r="Q675"/>
      <c r="R675"/>
      <c r="S675" s="43"/>
      <c r="T675"/>
    </row>
    <row r="676" spans="1:20">
      <c r="A676"/>
      <c r="B676"/>
      <c r="C676"/>
      <c r="D676"/>
      <c r="E676"/>
      <c r="F676"/>
      <c r="G676"/>
      <c r="H676"/>
      <c r="I676"/>
      <c r="J676"/>
      <c r="K676"/>
      <c r="L676"/>
      <c r="M676"/>
      <c r="N676"/>
      <c r="O676"/>
      <c r="P676"/>
      <c r="Q676"/>
      <c r="R676"/>
      <c r="S676" s="43"/>
      <c r="T676"/>
    </row>
    <row r="677" spans="1:20">
      <c r="A677"/>
      <c r="B677"/>
      <c r="C677"/>
      <c r="D677"/>
      <c r="E677"/>
      <c r="F677"/>
      <c r="G677"/>
      <c r="H677"/>
      <c r="I677"/>
      <c r="J677"/>
      <c r="K677"/>
      <c r="L677"/>
      <c r="M677"/>
      <c r="N677"/>
      <c r="O677"/>
      <c r="P677"/>
      <c r="Q677"/>
      <c r="R677"/>
      <c r="S677" s="43"/>
      <c r="T677"/>
    </row>
    <row r="678" spans="1:20">
      <c r="A678"/>
      <c r="B678"/>
      <c r="C678"/>
      <c r="D678"/>
      <c r="E678"/>
      <c r="F678"/>
      <c r="G678"/>
      <c r="H678"/>
      <c r="I678"/>
      <c r="J678"/>
      <c r="K678"/>
      <c r="L678"/>
      <c r="M678"/>
      <c r="N678"/>
      <c r="O678"/>
      <c r="P678"/>
      <c r="Q678"/>
      <c r="R678"/>
      <c r="S678" s="43"/>
      <c r="T678"/>
    </row>
    <row r="679" spans="1:20">
      <c r="A679"/>
      <c r="B679"/>
      <c r="C679"/>
      <c r="D679"/>
      <c r="E679"/>
      <c r="F679"/>
      <c r="G679"/>
      <c r="H679"/>
      <c r="I679"/>
      <c r="J679"/>
      <c r="K679"/>
      <c r="L679"/>
      <c r="M679"/>
      <c r="N679"/>
      <c r="O679"/>
      <c r="P679"/>
      <c r="Q679"/>
      <c r="R679"/>
      <c r="S679" s="43"/>
      <c r="T679"/>
    </row>
    <row r="680" spans="1:20">
      <c r="A680"/>
      <c r="B680"/>
      <c r="C680"/>
      <c r="D680"/>
      <c r="E680"/>
      <c r="F680"/>
      <c r="G680"/>
      <c r="H680"/>
      <c r="I680"/>
      <c r="J680"/>
      <c r="K680"/>
      <c r="L680"/>
      <c r="M680"/>
      <c r="N680"/>
      <c r="O680"/>
      <c r="P680"/>
      <c r="Q680"/>
      <c r="R680"/>
      <c r="S680" s="43"/>
      <c r="T680"/>
    </row>
    <row r="681" spans="1:20">
      <c r="A681"/>
      <c r="B681"/>
      <c r="C681"/>
      <c r="D681"/>
      <c r="E681"/>
      <c r="F681"/>
      <c r="G681"/>
      <c r="H681"/>
      <c r="I681"/>
      <c r="J681"/>
      <c r="K681"/>
      <c r="L681"/>
      <c r="M681"/>
      <c r="N681"/>
      <c r="O681"/>
      <c r="P681"/>
      <c r="Q681"/>
      <c r="R681"/>
      <c r="S681" s="43"/>
      <c r="T681"/>
    </row>
    <row r="682" spans="1:20">
      <c r="A682"/>
      <c r="B682"/>
      <c r="C682"/>
      <c r="D682"/>
      <c r="E682"/>
      <c r="F682"/>
      <c r="G682"/>
      <c r="H682"/>
      <c r="I682"/>
      <c r="J682"/>
      <c r="K682"/>
      <c r="L682"/>
      <c r="M682"/>
      <c r="N682"/>
      <c r="O682"/>
      <c r="P682"/>
      <c r="Q682"/>
      <c r="R682"/>
      <c r="S682" s="43"/>
      <c r="T682"/>
    </row>
    <row r="683" spans="1:20">
      <c r="A683"/>
      <c r="B683"/>
      <c r="C683"/>
      <c r="D683"/>
      <c r="E683"/>
      <c r="F683"/>
      <c r="G683"/>
      <c r="H683"/>
      <c r="I683"/>
      <c r="J683"/>
      <c r="K683"/>
      <c r="L683"/>
      <c r="M683"/>
      <c r="N683"/>
      <c r="O683"/>
      <c r="P683"/>
      <c r="Q683"/>
      <c r="R683"/>
      <c r="S683" s="43"/>
      <c r="T683"/>
    </row>
    <row r="684" spans="1:20">
      <c r="A684"/>
      <c r="B684"/>
      <c r="C684"/>
      <c r="D684"/>
      <c r="E684"/>
      <c r="F684"/>
      <c r="G684"/>
      <c r="H684"/>
      <c r="I684"/>
      <c r="J684"/>
      <c r="K684"/>
      <c r="L684"/>
      <c r="M684"/>
      <c r="N684"/>
      <c r="O684"/>
      <c r="P684"/>
      <c r="Q684"/>
      <c r="R684"/>
      <c r="S684" s="43"/>
      <c r="T684"/>
    </row>
    <row r="685" spans="1:20">
      <c r="A685"/>
      <c r="B685"/>
      <c r="C685"/>
      <c r="D685"/>
      <c r="E685"/>
      <c r="F685"/>
      <c r="G685"/>
      <c r="H685"/>
      <c r="I685"/>
      <c r="J685"/>
      <c r="K685"/>
      <c r="L685"/>
      <c r="M685"/>
      <c r="N685"/>
      <c r="O685"/>
      <c r="P685"/>
      <c r="Q685"/>
      <c r="R685"/>
      <c r="S685" s="43"/>
      <c r="T685"/>
    </row>
    <row r="686" spans="1:20">
      <c r="A686"/>
      <c r="B686"/>
      <c r="C686"/>
      <c r="D686"/>
      <c r="E686"/>
      <c r="F686"/>
      <c r="G686"/>
      <c r="H686"/>
      <c r="I686"/>
      <c r="J686"/>
      <c r="K686"/>
      <c r="L686"/>
      <c r="M686"/>
      <c r="N686"/>
      <c r="O686"/>
      <c r="P686"/>
      <c r="Q686"/>
      <c r="R686"/>
      <c r="S686" s="43"/>
      <c r="T686"/>
    </row>
    <row r="687" spans="1:20">
      <c r="A687"/>
      <c r="B687"/>
      <c r="C687"/>
      <c r="D687"/>
      <c r="E687"/>
      <c r="F687"/>
      <c r="G687"/>
      <c r="H687"/>
      <c r="I687"/>
      <c r="J687"/>
      <c r="K687"/>
      <c r="L687"/>
      <c r="M687"/>
      <c r="N687"/>
      <c r="O687"/>
      <c r="P687"/>
      <c r="Q687"/>
      <c r="R687"/>
      <c r="S687" s="43"/>
      <c r="T687"/>
    </row>
    <row r="688" spans="1:20">
      <c r="A688"/>
      <c r="B688"/>
      <c r="C688"/>
      <c r="D688"/>
      <c r="E688"/>
      <c r="F688"/>
      <c r="G688"/>
      <c r="H688"/>
      <c r="I688"/>
      <c r="J688"/>
      <c r="K688"/>
      <c r="L688"/>
      <c r="M688"/>
      <c r="N688"/>
      <c r="O688"/>
      <c r="P688"/>
      <c r="Q688"/>
      <c r="R688"/>
      <c r="S688" s="43"/>
      <c r="T688"/>
    </row>
    <row r="689" spans="1:20">
      <c r="A689"/>
      <c r="B689"/>
      <c r="C689"/>
      <c r="D689"/>
      <c r="E689"/>
      <c r="F689"/>
      <c r="G689"/>
      <c r="H689"/>
      <c r="I689"/>
      <c r="J689"/>
      <c r="K689"/>
      <c r="L689"/>
      <c r="M689"/>
      <c r="N689"/>
      <c r="O689"/>
      <c r="P689"/>
      <c r="Q689"/>
      <c r="R689"/>
      <c r="S689" s="43"/>
      <c r="T689"/>
    </row>
    <row r="690" spans="1:20">
      <c r="A690"/>
      <c r="B690"/>
      <c r="C690"/>
      <c r="D690"/>
      <c r="E690"/>
      <c r="F690"/>
      <c r="G690"/>
      <c r="H690"/>
      <c r="I690"/>
      <c r="J690"/>
      <c r="K690"/>
      <c r="L690"/>
      <c r="M690"/>
      <c r="N690"/>
      <c r="O690"/>
      <c r="P690"/>
      <c r="Q690"/>
      <c r="R690"/>
      <c r="S690" s="43"/>
      <c r="T690"/>
    </row>
    <row r="691" spans="1:20">
      <c r="A691"/>
      <c r="B691"/>
      <c r="C691"/>
      <c r="D691"/>
      <c r="E691"/>
      <c r="F691"/>
      <c r="G691"/>
      <c r="H691"/>
      <c r="I691"/>
      <c r="J691"/>
      <c r="K691"/>
      <c r="L691"/>
      <c r="M691"/>
      <c r="N691"/>
      <c r="O691"/>
      <c r="P691"/>
      <c r="Q691"/>
      <c r="R691"/>
      <c r="S691" s="43"/>
      <c r="T691"/>
    </row>
    <row r="692" spans="1:20">
      <c r="A692"/>
      <c r="B692"/>
      <c r="C692"/>
      <c r="D692"/>
      <c r="E692"/>
      <c r="F692"/>
      <c r="G692"/>
      <c r="H692"/>
      <c r="I692"/>
      <c r="J692"/>
      <c r="K692"/>
      <c r="L692"/>
      <c r="M692"/>
      <c r="N692"/>
      <c r="O692"/>
      <c r="P692"/>
      <c r="Q692"/>
      <c r="R692"/>
      <c r="S692" s="43"/>
      <c r="T692"/>
    </row>
    <row r="693" spans="1:20">
      <c r="A693"/>
      <c r="B693"/>
      <c r="C693"/>
      <c r="D693"/>
      <c r="E693"/>
      <c r="F693"/>
      <c r="G693"/>
      <c r="H693"/>
      <c r="I693"/>
      <c r="J693"/>
      <c r="K693"/>
      <c r="L693"/>
      <c r="M693"/>
      <c r="N693"/>
      <c r="O693"/>
      <c r="P693"/>
      <c r="Q693"/>
      <c r="R693"/>
      <c r="S693" s="43"/>
      <c r="T693"/>
    </row>
    <row r="694" spans="1:20">
      <c r="A694"/>
      <c r="B694"/>
      <c r="C694"/>
      <c r="D694"/>
      <c r="E694"/>
      <c r="F694"/>
      <c r="G694"/>
      <c r="H694"/>
      <c r="I694"/>
      <c r="J694"/>
      <c r="K694"/>
      <c r="L694"/>
      <c r="M694"/>
      <c r="N694"/>
      <c r="O694"/>
      <c r="P694"/>
      <c r="Q694"/>
      <c r="R694"/>
      <c r="S694" s="43"/>
      <c r="T694"/>
    </row>
    <row r="695" spans="1:20">
      <c r="A695"/>
      <c r="B695"/>
      <c r="C695"/>
      <c r="D695"/>
      <c r="E695"/>
      <c r="F695"/>
      <c r="G695"/>
      <c r="H695"/>
      <c r="I695"/>
      <c r="J695"/>
      <c r="K695"/>
      <c r="L695"/>
      <c r="M695"/>
      <c r="N695"/>
      <c r="O695"/>
      <c r="P695"/>
      <c r="Q695"/>
      <c r="R695"/>
      <c r="S695" s="43"/>
      <c r="T695"/>
    </row>
    <row r="696" spans="1:20">
      <c r="A696"/>
      <c r="B696"/>
      <c r="C696"/>
      <c r="D696"/>
      <c r="E696"/>
      <c r="F696"/>
      <c r="G696"/>
      <c r="H696"/>
      <c r="I696"/>
      <c r="J696"/>
      <c r="K696"/>
      <c r="L696"/>
      <c r="M696"/>
      <c r="N696"/>
      <c r="O696"/>
      <c r="P696"/>
      <c r="Q696"/>
      <c r="R696"/>
      <c r="S696" s="43"/>
      <c r="T696"/>
    </row>
    <row r="697" spans="1:20">
      <c r="A697"/>
      <c r="B697"/>
      <c r="C697"/>
      <c r="D697"/>
      <c r="E697"/>
      <c r="F697"/>
      <c r="G697"/>
      <c r="H697"/>
      <c r="I697"/>
      <c r="J697"/>
      <c r="K697"/>
      <c r="L697"/>
      <c r="M697"/>
      <c r="N697"/>
      <c r="O697"/>
      <c r="P697"/>
      <c r="Q697"/>
      <c r="R697"/>
      <c r="S697" s="43"/>
      <c r="T697"/>
    </row>
    <row r="698" spans="1:20">
      <c r="A698"/>
      <c r="B698"/>
      <c r="C698"/>
      <c r="D698"/>
      <c r="E698"/>
      <c r="F698"/>
      <c r="G698"/>
      <c r="H698"/>
      <c r="I698"/>
      <c r="J698"/>
      <c r="K698"/>
      <c r="L698"/>
      <c r="M698"/>
      <c r="N698"/>
      <c r="O698"/>
      <c r="P698"/>
      <c r="Q698"/>
      <c r="R698"/>
      <c r="S698" s="43"/>
      <c r="T698"/>
    </row>
    <row r="699" spans="1:20">
      <c r="A699"/>
      <c r="B699"/>
      <c r="C699"/>
      <c r="D699"/>
      <c r="E699"/>
      <c r="F699"/>
      <c r="G699"/>
      <c r="H699"/>
      <c r="I699"/>
      <c r="J699"/>
      <c r="K699"/>
      <c r="L699"/>
      <c r="M699"/>
      <c r="N699"/>
      <c r="O699"/>
      <c r="P699"/>
      <c r="Q699"/>
      <c r="R699"/>
      <c r="S699" s="43"/>
      <c r="T699"/>
    </row>
    <row r="700" spans="1:20">
      <c r="A700"/>
      <c r="B700"/>
      <c r="C700"/>
      <c r="D700"/>
      <c r="E700"/>
      <c r="F700"/>
      <c r="G700"/>
      <c r="H700"/>
      <c r="I700"/>
      <c r="J700"/>
      <c r="K700"/>
      <c r="L700"/>
      <c r="M700"/>
      <c r="N700"/>
      <c r="O700"/>
      <c r="P700"/>
      <c r="Q700"/>
      <c r="R700"/>
      <c r="S700" s="43"/>
      <c r="T700"/>
    </row>
    <row r="701" spans="1:20">
      <c r="A701"/>
      <c r="B701"/>
      <c r="C701"/>
      <c r="D701"/>
      <c r="E701"/>
      <c r="F701"/>
      <c r="G701"/>
      <c r="H701"/>
      <c r="I701"/>
      <c r="J701"/>
      <c r="K701"/>
      <c r="L701"/>
      <c r="M701"/>
      <c r="N701"/>
      <c r="O701"/>
      <c r="P701"/>
      <c r="Q701"/>
      <c r="R701"/>
      <c r="S701" s="43"/>
      <c r="T701"/>
    </row>
    <row r="702" spans="1:20">
      <c r="A702"/>
      <c r="B702"/>
      <c r="C702"/>
      <c r="D702"/>
      <c r="E702"/>
      <c r="F702"/>
      <c r="G702"/>
      <c r="H702"/>
      <c r="I702"/>
      <c r="J702"/>
      <c r="K702"/>
      <c r="L702"/>
      <c r="M702"/>
      <c r="N702"/>
      <c r="O702"/>
      <c r="P702"/>
      <c r="Q702"/>
      <c r="R702"/>
      <c r="S702" s="43"/>
      <c r="T702"/>
    </row>
    <row r="703" spans="1:20">
      <c r="A703"/>
      <c r="B703"/>
      <c r="C703"/>
      <c r="D703"/>
      <c r="E703"/>
      <c r="F703"/>
      <c r="G703"/>
      <c r="H703"/>
      <c r="I703"/>
      <c r="J703"/>
      <c r="K703"/>
      <c r="L703"/>
      <c r="M703"/>
      <c r="N703"/>
      <c r="O703"/>
      <c r="P703"/>
      <c r="Q703"/>
      <c r="R703"/>
      <c r="S703" s="43"/>
      <c r="T703"/>
    </row>
    <row r="704" spans="1:20">
      <c r="A704"/>
      <c r="B704"/>
      <c r="C704"/>
      <c r="D704"/>
      <c r="E704"/>
      <c r="F704"/>
      <c r="G704"/>
      <c r="H704"/>
      <c r="I704"/>
      <c r="J704"/>
      <c r="K704"/>
      <c r="L704"/>
      <c r="M704"/>
      <c r="N704"/>
      <c r="O704"/>
      <c r="P704"/>
      <c r="Q704"/>
      <c r="R704"/>
      <c r="S704" s="43"/>
      <c r="T704"/>
    </row>
    <row r="705" spans="1:20">
      <c r="A705"/>
      <c r="B705"/>
      <c r="C705"/>
      <c r="D705"/>
      <c r="E705"/>
      <c r="F705"/>
      <c r="G705"/>
      <c r="H705"/>
      <c r="I705"/>
      <c r="J705"/>
      <c r="K705"/>
      <c r="L705"/>
      <c r="M705"/>
      <c r="N705"/>
      <c r="O705"/>
      <c r="P705"/>
      <c r="Q705"/>
      <c r="R705"/>
      <c r="S705" s="43"/>
      <c r="T705"/>
    </row>
    <row r="706" spans="1:20">
      <c r="A706"/>
      <c r="B706"/>
      <c r="C706"/>
      <c r="D706"/>
      <c r="E706"/>
      <c r="F706"/>
      <c r="G706"/>
      <c r="H706"/>
      <c r="I706"/>
      <c r="J706"/>
      <c r="K706"/>
      <c r="L706"/>
      <c r="M706"/>
      <c r="N706"/>
      <c r="O706"/>
      <c r="P706"/>
      <c r="Q706"/>
      <c r="R706"/>
      <c r="S706" s="43"/>
      <c r="T706"/>
    </row>
    <row r="707" spans="1:20">
      <c r="A707"/>
      <c r="B707"/>
      <c r="C707"/>
      <c r="D707"/>
      <c r="E707"/>
      <c r="F707"/>
      <c r="G707"/>
      <c r="H707"/>
      <c r="I707"/>
      <c r="J707"/>
      <c r="K707"/>
      <c r="L707"/>
      <c r="M707"/>
      <c r="N707"/>
      <c r="O707"/>
      <c r="P707"/>
      <c r="Q707"/>
      <c r="R707"/>
      <c r="S707" s="43"/>
      <c r="T707"/>
    </row>
    <row r="708" spans="1:20">
      <c r="A708"/>
      <c r="B708"/>
      <c r="C708"/>
      <c r="D708"/>
      <c r="E708"/>
      <c r="F708"/>
      <c r="G708"/>
      <c r="H708"/>
      <c r="I708"/>
      <c r="J708"/>
      <c r="K708"/>
      <c r="L708"/>
      <c r="M708"/>
      <c r="N708"/>
      <c r="O708"/>
      <c r="P708"/>
      <c r="Q708"/>
      <c r="R708"/>
      <c r="S708" s="43"/>
      <c r="T708"/>
    </row>
    <row r="709" spans="1:20">
      <c r="A709"/>
      <c r="B709"/>
      <c r="C709"/>
      <c r="D709"/>
      <c r="E709"/>
      <c r="F709"/>
      <c r="G709"/>
      <c r="H709"/>
      <c r="I709"/>
      <c r="J709"/>
      <c r="K709"/>
      <c r="L709"/>
      <c r="M709"/>
      <c r="N709"/>
      <c r="O709"/>
      <c r="P709"/>
      <c r="Q709"/>
      <c r="R709"/>
      <c r="S709" s="43"/>
      <c r="T709"/>
    </row>
    <row r="710" spans="1:20">
      <c r="A710"/>
      <c r="B710"/>
      <c r="C710"/>
      <c r="D710"/>
      <c r="E710"/>
      <c r="F710"/>
      <c r="G710"/>
      <c r="H710"/>
      <c r="I710"/>
      <c r="J710"/>
      <c r="K710"/>
      <c r="L710"/>
      <c r="M710"/>
      <c r="N710"/>
      <c r="O710"/>
      <c r="P710"/>
      <c r="Q710"/>
      <c r="R710"/>
      <c r="S710" s="43"/>
      <c r="T710"/>
    </row>
    <row r="711" spans="1:20">
      <c r="A711"/>
      <c r="B711"/>
      <c r="C711"/>
      <c r="D711"/>
      <c r="E711"/>
      <c r="F711"/>
      <c r="G711"/>
      <c r="H711"/>
      <c r="I711"/>
      <c r="J711"/>
      <c r="K711"/>
      <c r="L711"/>
      <c r="M711"/>
      <c r="N711"/>
      <c r="O711"/>
      <c r="P711"/>
      <c r="Q711"/>
      <c r="R711"/>
      <c r="S711" s="43"/>
      <c r="T711"/>
    </row>
    <row r="712" spans="1:20">
      <c r="A712"/>
      <c r="B712"/>
      <c r="C712"/>
      <c r="D712"/>
      <c r="E712"/>
      <c r="F712"/>
      <c r="G712"/>
      <c r="H712"/>
      <c r="I712"/>
      <c r="J712"/>
      <c r="K712"/>
      <c r="L712"/>
      <c r="M712"/>
      <c r="N712"/>
      <c r="O712"/>
      <c r="P712"/>
      <c r="Q712"/>
      <c r="R712"/>
      <c r="S712" s="43"/>
      <c r="T712"/>
    </row>
    <row r="713" spans="1:20">
      <c r="A713"/>
      <c r="B713"/>
      <c r="C713"/>
      <c r="D713"/>
      <c r="E713"/>
      <c r="F713"/>
      <c r="G713"/>
      <c r="H713"/>
      <c r="I713"/>
      <c r="J713"/>
      <c r="K713"/>
      <c r="L713"/>
      <c r="M713"/>
      <c r="N713"/>
      <c r="O713"/>
      <c r="P713"/>
      <c r="Q713"/>
      <c r="R713"/>
      <c r="S713" s="43"/>
      <c r="T713"/>
    </row>
    <row r="714" spans="1:20">
      <c r="A714"/>
      <c r="B714"/>
      <c r="C714"/>
      <c r="D714"/>
      <c r="E714"/>
      <c r="F714"/>
      <c r="G714"/>
      <c r="H714"/>
      <c r="I714"/>
      <c r="J714"/>
      <c r="K714"/>
      <c r="L714"/>
      <c r="M714"/>
      <c r="N714"/>
      <c r="O714"/>
      <c r="P714"/>
      <c r="Q714"/>
      <c r="R714"/>
      <c r="S714" s="43"/>
      <c r="T714"/>
    </row>
    <row r="715" spans="1:20">
      <c r="A715"/>
      <c r="B715"/>
      <c r="C715"/>
      <c r="D715"/>
      <c r="E715"/>
      <c r="F715"/>
      <c r="G715"/>
      <c r="H715"/>
      <c r="I715"/>
      <c r="J715"/>
      <c r="K715"/>
      <c r="L715"/>
      <c r="M715"/>
      <c r="N715"/>
      <c r="O715"/>
      <c r="P715"/>
      <c r="Q715"/>
      <c r="R715"/>
      <c r="S715" s="43"/>
      <c r="T715"/>
    </row>
    <row r="716" spans="1:20">
      <c r="A716"/>
      <c r="B716"/>
      <c r="C716"/>
      <c r="D716"/>
      <c r="E716"/>
      <c r="F716"/>
      <c r="G716"/>
      <c r="H716"/>
      <c r="I716"/>
      <c r="J716"/>
      <c r="K716"/>
      <c r="L716"/>
      <c r="M716"/>
      <c r="N716"/>
      <c r="O716"/>
      <c r="P716"/>
      <c r="Q716"/>
      <c r="R716"/>
      <c r="S716" s="43"/>
      <c r="T716"/>
    </row>
    <row r="717" spans="1:20">
      <c r="A717"/>
      <c r="B717"/>
      <c r="C717"/>
      <c r="D717"/>
      <c r="E717"/>
      <c r="F717"/>
      <c r="G717"/>
      <c r="H717"/>
      <c r="I717"/>
      <c r="J717"/>
      <c r="K717"/>
      <c r="L717"/>
      <c r="M717"/>
      <c r="N717"/>
      <c r="O717"/>
      <c r="P717"/>
      <c r="Q717"/>
      <c r="R717"/>
      <c r="S717" s="43"/>
      <c r="T717"/>
    </row>
    <row r="718" spans="1:20">
      <c r="A718"/>
      <c r="B718"/>
      <c r="C718"/>
      <c r="D718"/>
      <c r="E718"/>
      <c r="F718"/>
      <c r="G718"/>
      <c r="H718"/>
      <c r="I718"/>
      <c r="J718"/>
      <c r="K718"/>
      <c r="L718"/>
      <c r="M718"/>
      <c r="N718"/>
      <c r="O718"/>
      <c r="P718"/>
      <c r="Q718"/>
      <c r="R718"/>
      <c r="S718" s="43"/>
      <c r="T718"/>
    </row>
    <row r="719" spans="1:20">
      <c r="A719"/>
      <c r="B719"/>
      <c r="C719"/>
      <c r="D719"/>
      <c r="E719"/>
      <c r="F719"/>
      <c r="G719"/>
      <c r="H719"/>
      <c r="I719"/>
      <c r="J719"/>
      <c r="K719"/>
      <c r="L719"/>
      <c r="M719"/>
      <c r="N719"/>
      <c r="O719"/>
      <c r="P719"/>
      <c r="Q719"/>
      <c r="R719"/>
      <c r="S719" s="43"/>
      <c r="T719"/>
    </row>
    <row r="720" spans="1:20">
      <c r="A720"/>
      <c r="B720"/>
      <c r="C720"/>
      <c r="D720"/>
      <c r="E720"/>
      <c r="F720"/>
      <c r="G720"/>
      <c r="H720"/>
      <c r="I720"/>
      <c r="J720"/>
      <c r="K720"/>
      <c r="L720"/>
      <c r="M720"/>
      <c r="N720"/>
      <c r="O720"/>
      <c r="P720"/>
      <c r="Q720"/>
      <c r="R720"/>
      <c r="S720" s="43"/>
      <c r="T720"/>
    </row>
    <row r="721" spans="1:20">
      <c r="A721"/>
      <c r="B721"/>
      <c r="C721"/>
      <c r="D721"/>
      <c r="E721"/>
      <c r="F721"/>
      <c r="G721"/>
      <c r="H721"/>
      <c r="I721"/>
      <c r="J721"/>
      <c r="K721"/>
      <c r="L721"/>
      <c r="M721"/>
      <c r="N721"/>
      <c r="O721"/>
      <c r="P721"/>
      <c r="Q721"/>
      <c r="R721"/>
      <c r="S721" s="43"/>
      <c r="T721"/>
    </row>
    <row r="722" spans="1:20">
      <c r="A722"/>
      <c r="B722"/>
      <c r="C722"/>
      <c r="D722"/>
      <c r="E722"/>
      <c r="F722"/>
      <c r="G722"/>
      <c r="H722"/>
      <c r="I722"/>
      <c r="J722"/>
      <c r="K722"/>
      <c r="L722"/>
      <c r="M722"/>
      <c r="N722"/>
      <c r="O722"/>
      <c r="P722"/>
      <c r="Q722"/>
      <c r="R722"/>
      <c r="S722" s="43"/>
      <c r="T722"/>
    </row>
    <row r="723" spans="1:20">
      <c r="A723"/>
      <c r="B723"/>
      <c r="C723"/>
      <c r="D723"/>
      <c r="E723"/>
      <c r="F723"/>
      <c r="G723"/>
      <c r="H723"/>
      <c r="I723"/>
      <c r="J723"/>
      <c r="K723"/>
      <c r="L723"/>
      <c r="M723"/>
      <c r="N723"/>
      <c r="O723"/>
      <c r="P723"/>
      <c r="Q723"/>
      <c r="R723"/>
      <c r="S723" s="43"/>
      <c r="T723"/>
    </row>
    <row r="724" spans="1:20">
      <c r="A724"/>
      <c r="B724"/>
      <c r="C724"/>
      <c r="D724"/>
      <c r="E724"/>
      <c r="F724"/>
      <c r="G724"/>
      <c r="H724"/>
      <c r="I724"/>
      <c r="J724"/>
      <c r="K724"/>
      <c r="L724"/>
      <c r="M724"/>
      <c r="N724"/>
      <c r="O724"/>
      <c r="P724"/>
      <c r="Q724"/>
      <c r="R724"/>
      <c r="S724" s="43"/>
      <c r="T724"/>
    </row>
    <row r="725" spans="1:20">
      <c r="A725"/>
      <c r="B725"/>
      <c r="C725"/>
      <c r="D725"/>
      <c r="E725"/>
      <c r="F725"/>
      <c r="G725"/>
      <c r="H725"/>
      <c r="I725"/>
      <c r="J725"/>
      <c r="K725"/>
      <c r="L725"/>
      <c r="M725"/>
      <c r="N725"/>
      <c r="O725"/>
      <c r="P725"/>
      <c r="Q725"/>
      <c r="R725"/>
      <c r="S725" s="43"/>
      <c r="T725"/>
    </row>
    <row r="726" spans="1:20">
      <c r="A726"/>
      <c r="B726"/>
      <c r="C726"/>
      <c r="D726"/>
      <c r="E726"/>
      <c r="F726"/>
      <c r="G726"/>
      <c r="H726"/>
      <c r="I726"/>
      <c r="J726"/>
      <c r="K726"/>
      <c r="L726"/>
      <c r="M726"/>
      <c r="N726"/>
      <c r="O726"/>
      <c r="P726"/>
      <c r="Q726"/>
      <c r="R726"/>
      <c r="S726" s="43"/>
      <c r="T726"/>
    </row>
    <row r="727" spans="1:20">
      <c r="A727"/>
      <c r="B727"/>
      <c r="C727"/>
      <c r="D727"/>
      <c r="E727"/>
      <c r="F727"/>
      <c r="G727"/>
      <c r="H727"/>
      <c r="I727"/>
      <c r="J727"/>
      <c r="K727"/>
      <c r="L727"/>
      <c r="M727"/>
      <c r="N727"/>
      <c r="O727"/>
      <c r="P727"/>
      <c r="Q727"/>
      <c r="R727"/>
      <c r="S727" s="43"/>
      <c r="T727"/>
    </row>
    <row r="728" spans="1:20">
      <c r="A728"/>
      <c r="B728"/>
      <c r="C728"/>
      <c r="D728"/>
      <c r="E728"/>
      <c r="F728"/>
      <c r="G728"/>
      <c r="H728"/>
      <c r="I728"/>
      <c r="J728"/>
      <c r="K728"/>
      <c r="L728"/>
      <c r="M728"/>
      <c r="N728"/>
      <c r="O728"/>
      <c r="P728"/>
      <c r="Q728"/>
      <c r="R728"/>
      <c r="S728" s="43"/>
      <c r="T728"/>
    </row>
    <row r="729" spans="1:20">
      <c r="A729"/>
      <c r="B729"/>
      <c r="C729"/>
      <c r="D729"/>
      <c r="E729"/>
      <c r="F729"/>
      <c r="G729"/>
      <c r="H729"/>
      <c r="I729"/>
      <c r="J729"/>
      <c r="K729"/>
      <c r="L729"/>
      <c r="M729"/>
      <c r="N729"/>
      <c r="O729"/>
      <c r="P729"/>
      <c r="Q729"/>
      <c r="R729"/>
      <c r="S729" s="43"/>
      <c r="T729"/>
    </row>
    <row r="730" spans="1:20">
      <c r="A730"/>
      <c r="B730"/>
      <c r="C730"/>
      <c r="D730"/>
      <c r="E730"/>
      <c r="F730"/>
      <c r="G730"/>
      <c r="H730"/>
      <c r="I730"/>
      <c r="J730"/>
      <c r="K730"/>
      <c r="L730"/>
      <c r="M730"/>
      <c r="N730"/>
      <c r="O730"/>
      <c r="P730"/>
      <c r="Q730"/>
      <c r="R730"/>
      <c r="S730" s="43"/>
      <c r="T730"/>
    </row>
    <row r="731" spans="1:20">
      <c r="A731"/>
      <c r="B731"/>
      <c r="C731"/>
      <c r="D731"/>
      <c r="E731"/>
      <c r="F731"/>
      <c r="G731"/>
      <c r="H731"/>
      <c r="I731"/>
      <c r="J731"/>
      <c r="K731"/>
      <c r="L731"/>
      <c r="M731"/>
      <c r="N731"/>
      <c r="O731"/>
      <c r="P731"/>
      <c r="Q731"/>
      <c r="R731"/>
      <c r="S731" s="43"/>
      <c r="T731"/>
    </row>
    <row r="732" spans="1:20">
      <c r="A732"/>
      <c r="B732"/>
      <c r="C732"/>
      <c r="D732"/>
      <c r="E732"/>
      <c r="F732"/>
      <c r="G732"/>
      <c r="H732"/>
      <c r="I732"/>
      <c r="J732"/>
      <c r="K732"/>
      <c r="L732"/>
      <c r="M732"/>
      <c r="N732"/>
      <c r="O732"/>
      <c r="P732"/>
      <c r="Q732"/>
      <c r="R732"/>
      <c r="S732" s="43"/>
      <c r="T732"/>
    </row>
    <row r="733" spans="1:20">
      <c r="A733"/>
      <c r="B733"/>
      <c r="C733"/>
      <c r="D733"/>
      <c r="E733"/>
      <c r="F733"/>
      <c r="G733"/>
      <c r="H733"/>
      <c r="I733"/>
      <c r="J733"/>
      <c r="K733"/>
      <c r="L733"/>
      <c r="M733"/>
      <c r="N733"/>
      <c r="O733"/>
      <c r="P733"/>
      <c r="Q733"/>
      <c r="R733"/>
      <c r="S733" s="43"/>
      <c r="T733"/>
    </row>
    <row r="734" spans="1:20">
      <c r="A734"/>
      <c r="B734"/>
      <c r="C734"/>
      <c r="D734"/>
      <c r="E734"/>
      <c r="F734"/>
      <c r="G734"/>
      <c r="H734"/>
      <c r="I734"/>
      <c r="J734"/>
      <c r="K734"/>
      <c r="L734"/>
      <c r="M734"/>
      <c r="N734"/>
      <c r="O734"/>
      <c r="P734"/>
      <c r="Q734"/>
      <c r="R734"/>
      <c r="S734" s="43"/>
      <c r="T734"/>
    </row>
    <row r="735" spans="1:20">
      <c r="A735"/>
      <c r="B735"/>
      <c r="C735"/>
      <c r="D735"/>
      <c r="E735"/>
      <c r="F735"/>
      <c r="G735"/>
      <c r="H735"/>
      <c r="I735"/>
      <c r="J735"/>
      <c r="K735"/>
      <c r="L735"/>
      <c r="M735"/>
      <c r="N735"/>
      <c r="O735"/>
      <c r="P735"/>
      <c r="Q735"/>
      <c r="R735"/>
      <c r="S735" s="43"/>
      <c r="T735"/>
    </row>
    <row r="736" spans="1:20">
      <c r="A736"/>
      <c r="B736"/>
      <c r="C736"/>
      <c r="D736"/>
      <c r="E736"/>
      <c r="F736"/>
      <c r="G736"/>
      <c r="H736"/>
      <c r="I736"/>
      <c r="J736"/>
      <c r="K736"/>
      <c r="L736"/>
      <c r="M736"/>
      <c r="N736"/>
      <c r="O736"/>
      <c r="P736"/>
      <c r="Q736"/>
      <c r="R736"/>
      <c r="S736" s="43"/>
      <c r="T736"/>
    </row>
    <row r="737" spans="1:20">
      <c r="A737"/>
      <c r="B737"/>
      <c r="C737"/>
      <c r="D737"/>
      <c r="E737"/>
      <c r="F737"/>
      <c r="G737"/>
      <c r="H737"/>
      <c r="I737"/>
      <c r="J737"/>
      <c r="K737"/>
      <c r="L737"/>
      <c r="M737"/>
      <c r="N737"/>
      <c r="O737"/>
      <c r="P737"/>
      <c r="Q737"/>
      <c r="R737"/>
      <c r="S737" s="43"/>
      <c r="T737"/>
    </row>
    <row r="738" spans="1:20">
      <c r="A738"/>
      <c r="B738"/>
      <c r="C738"/>
      <c r="D738"/>
      <c r="E738"/>
      <c r="F738"/>
      <c r="G738"/>
      <c r="H738"/>
      <c r="I738"/>
      <c r="J738"/>
      <c r="K738"/>
      <c r="L738"/>
      <c r="M738"/>
      <c r="N738"/>
      <c r="O738"/>
      <c r="P738"/>
      <c r="Q738"/>
      <c r="R738"/>
      <c r="S738" s="43"/>
      <c r="T738"/>
    </row>
    <row r="739" spans="1:20">
      <c r="A739"/>
      <c r="B739"/>
      <c r="C739"/>
      <c r="D739"/>
      <c r="E739"/>
      <c r="F739"/>
      <c r="G739"/>
      <c r="H739"/>
      <c r="I739"/>
      <c r="J739"/>
      <c r="K739"/>
      <c r="L739"/>
      <c r="M739"/>
      <c r="N739"/>
      <c r="O739"/>
      <c r="P739"/>
      <c r="Q739"/>
      <c r="R739"/>
      <c r="S739" s="43"/>
      <c r="T739"/>
    </row>
    <row r="740" spans="1:20">
      <c r="A740"/>
      <c r="B740"/>
      <c r="C740"/>
      <c r="D740"/>
      <c r="E740"/>
      <c r="F740"/>
      <c r="G740"/>
      <c r="H740"/>
      <c r="I740"/>
      <c r="J740"/>
      <c r="K740"/>
      <c r="L740"/>
      <c r="M740"/>
      <c r="N740"/>
      <c r="O740"/>
      <c r="P740"/>
      <c r="Q740"/>
      <c r="R740"/>
      <c r="S740" s="43"/>
      <c r="T740"/>
    </row>
    <row r="741" spans="1:20">
      <c r="A741"/>
      <c r="B741"/>
      <c r="C741"/>
      <c r="D741"/>
      <c r="E741"/>
      <c r="F741"/>
      <c r="G741"/>
      <c r="H741"/>
      <c r="I741"/>
      <c r="J741"/>
      <c r="K741"/>
      <c r="L741"/>
      <c r="M741"/>
      <c r="N741"/>
      <c r="O741"/>
      <c r="P741"/>
      <c r="Q741"/>
      <c r="R741"/>
      <c r="S741" s="43"/>
      <c r="T741"/>
    </row>
    <row r="742" spans="1:20">
      <c r="A742"/>
      <c r="B742"/>
      <c r="C742"/>
      <c r="D742"/>
      <c r="E742"/>
      <c r="F742"/>
      <c r="G742"/>
      <c r="H742"/>
      <c r="I742"/>
      <c r="J742"/>
      <c r="K742"/>
      <c r="L742"/>
      <c r="M742"/>
      <c r="N742"/>
      <c r="O742"/>
      <c r="P742"/>
      <c r="Q742"/>
      <c r="R742"/>
      <c r="S742" s="43"/>
      <c r="T742"/>
    </row>
    <row r="743" spans="1:20">
      <c r="A743"/>
      <c r="B743"/>
      <c r="C743"/>
      <c r="D743"/>
      <c r="E743"/>
      <c r="F743"/>
      <c r="G743"/>
      <c r="H743"/>
      <c r="I743"/>
      <c r="J743"/>
      <c r="K743"/>
      <c r="L743"/>
      <c r="M743"/>
      <c r="N743"/>
      <c r="O743"/>
      <c r="P743"/>
      <c r="Q743"/>
      <c r="R743"/>
      <c r="S743" s="43"/>
      <c r="T743"/>
    </row>
    <row r="744" spans="1:20">
      <c r="A744"/>
      <c r="B744"/>
      <c r="C744"/>
      <c r="D744"/>
      <c r="E744"/>
      <c r="F744"/>
      <c r="G744"/>
      <c r="H744"/>
      <c r="I744"/>
      <c r="J744"/>
      <c r="K744"/>
      <c r="L744"/>
      <c r="M744"/>
      <c r="N744"/>
      <c r="O744"/>
      <c r="P744"/>
      <c r="Q744"/>
      <c r="R744"/>
      <c r="S744" s="43"/>
      <c r="T744"/>
    </row>
    <row r="745" spans="1:20">
      <c r="A745"/>
      <c r="B745"/>
      <c r="C745"/>
      <c r="D745"/>
      <c r="E745"/>
      <c r="F745"/>
      <c r="G745"/>
      <c r="H745"/>
      <c r="I745"/>
      <c r="J745"/>
      <c r="K745"/>
      <c r="L745"/>
      <c r="M745"/>
      <c r="N745"/>
      <c r="O745"/>
      <c r="P745"/>
      <c r="Q745"/>
      <c r="R745"/>
      <c r="S745" s="43"/>
      <c r="T745"/>
    </row>
    <row r="746" spans="1:20">
      <c r="A746"/>
      <c r="B746"/>
      <c r="C746"/>
      <c r="D746"/>
      <c r="E746"/>
      <c r="F746"/>
      <c r="G746"/>
      <c r="H746"/>
      <c r="I746"/>
      <c r="J746"/>
      <c r="K746"/>
      <c r="L746"/>
      <c r="M746"/>
      <c r="N746"/>
      <c r="O746"/>
      <c r="P746"/>
      <c r="Q746"/>
      <c r="R746"/>
      <c r="S746" s="43"/>
      <c r="T746"/>
    </row>
    <row r="747" spans="1:20">
      <c r="A747"/>
      <c r="B747"/>
      <c r="C747"/>
      <c r="D747"/>
      <c r="E747"/>
      <c r="F747"/>
      <c r="G747"/>
      <c r="H747"/>
      <c r="I747"/>
      <c r="J747"/>
      <c r="K747"/>
      <c r="L747"/>
      <c r="M747"/>
      <c r="N747"/>
      <c r="O747"/>
      <c r="P747"/>
      <c r="Q747"/>
      <c r="R747"/>
      <c r="S747" s="43"/>
      <c r="T747"/>
    </row>
    <row r="748" spans="1:20">
      <c r="A748"/>
      <c r="B748"/>
      <c r="C748"/>
      <c r="D748"/>
      <c r="E748"/>
      <c r="F748"/>
      <c r="G748"/>
      <c r="H748"/>
      <c r="I748"/>
      <c r="J748"/>
      <c r="K748"/>
      <c r="L748"/>
      <c r="M748"/>
      <c r="N748"/>
      <c r="O748"/>
      <c r="P748"/>
      <c r="Q748"/>
      <c r="R748"/>
      <c r="S748" s="43"/>
      <c r="T748"/>
    </row>
    <row r="749" spans="1:20">
      <c r="A749"/>
      <c r="B749"/>
      <c r="C749"/>
      <c r="D749"/>
      <c r="E749"/>
      <c r="F749"/>
      <c r="G749"/>
      <c r="H749"/>
      <c r="I749"/>
      <c r="J749"/>
      <c r="K749"/>
      <c r="L749"/>
      <c r="M749"/>
      <c r="N749"/>
      <c r="O749"/>
      <c r="P749"/>
      <c r="Q749"/>
      <c r="R749"/>
      <c r="S749" s="43"/>
      <c r="T749"/>
    </row>
    <row r="750" spans="1:20">
      <c r="A750"/>
      <c r="B750"/>
      <c r="C750"/>
      <c r="D750"/>
      <c r="E750"/>
      <c r="F750"/>
      <c r="G750"/>
      <c r="H750"/>
      <c r="I750"/>
      <c r="J750"/>
      <c r="K750"/>
      <c r="L750"/>
      <c r="M750"/>
      <c r="N750"/>
      <c r="O750"/>
      <c r="P750"/>
      <c r="Q750"/>
      <c r="R750"/>
      <c r="S750" s="43"/>
      <c r="T750"/>
    </row>
    <row r="751" spans="1:20">
      <c r="A751"/>
      <c r="B751"/>
      <c r="C751"/>
      <c r="D751"/>
      <c r="E751"/>
      <c r="F751"/>
      <c r="G751"/>
      <c r="H751"/>
      <c r="I751"/>
      <c r="J751"/>
      <c r="K751"/>
      <c r="L751"/>
      <c r="M751"/>
      <c r="N751"/>
      <c r="O751"/>
      <c r="P751"/>
      <c r="Q751"/>
      <c r="R751"/>
      <c r="S751" s="43"/>
      <c r="T751"/>
    </row>
    <row r="752" spans="1:20">
      <c r="A752"/>
      <c r="B752"/>
      <c r="C752"/>
      <c r="D752"/>
      <c r="E752"/>
      <c r="F752"/>
      <c r="G752"/>
      <c r="H752"/>
      <c r="I752"/>
      <c r="J752"/>
      <c r="K752"/>
      <c r="L752"/>
      <c r="M752"/>
      <c r="N752"/>
      <c r="O752"/>
      <c r="P752"/>
      <c r="Q752"/>
      <c r="R752"/>
      <c r="S752" s="43"/>
      <c r="T752"/>
    </row>
    <row r="753" spans="1:20">
      <c r="A753"/>
      <c r="B753"/>
      <c r="C753"/>
      <c r="D753"/>
      <c r="E753"/>
      <c r="F753"/>
      <c r="G753"/>
      <c r="H753"/>
      <c r="I753"/>
      <c r="J753"/>
      <c r="K753"/>
      <c r="L753"/>
      <c r="M753"/>
      <c r="N753"/>
      <c r="O753"/>
      <c r="P753"/>
      <c r="Q753"/>
      <c r="R753"/>
      <c r="S753" s="43"/>
      <c r="T753"/>
    </row>
    <row r="754" spans="1:20">
      <c r="A754"/>
      <c r="B754"/>
      <c r="C754"/>
      <c r="D754"/>
      <c r="E754"/>
      <c r="F754"/>
      <c r="G754"/>
      <c r="H754"/>
      <c r="I754"/>
      <c r="J754"/>
      <c r="K754"/>
      <c r="L754"/>
      <c r="M754"/>
      <c r="N754"/>
      <c r="O754"/>
      <c r="P754"/>
      <c r="Q754"/>
      <c r="R754"/>
      <c r="S754" s="43"/>
      <c r="T754"/>
    </row>
    <row r="755" spans="1:20">
      <c r="A755"/>
      <c r="B755"/>
      <c r="C755"/>
      <c r="D755"/>
      <c r="E755"/>
      <c r="F755"/>
      <c r="G755"/>
      <c r="H755"/>
      <c r="I755"/>
      <c r="J755"/>
      <c r="K755"/>
      <c r="L755"/>
      <c r="M755"/>
      <c r="N755"/>
      <c r="O755"/>
      <c r="P755"/>
      <c r="Q755"/>
      <c r="R755"/>
      <c r="S755" s="43"/>
      <c r="T755"/>
    </row>
    <row r="756" spans="1:20">
      <c r="A756"/>
      <c r="B756"/>
      <c r="C756"/>
      <c r="D756"/>
      <c r="E756"/>
      <c r="F756"/>
      <c r="G756"/>
      <c r="H756"/>
      <c r="I756"/>
      <c r="J756"/>
      <c r="K756"/>
      <c r="L756"/>
      <c r="M756"/>
      <c r="N756"/>
      <c r="O756"/>
      <c r="P756"/>
      <c r="Q756"/>
      <c r="R756"/>
      <c r="S756" s="43"/>
      <c r="T756"/>
    </row>
    <row r="757" spans="1:20">
      <c r="A757"/>
      <c r="B757"/>
      <c r="C757"/>
      <c r="D757"/>
      <c r="E757"/>
      <c r="F757"/>
      <c r="G757"/>
      <c r="H757"/>
      <c r="I757"/>
      <c r="J757"/>
      <c r="K757"/>
      <c r="L757"/>
      <c r="M757"/>
      <c r="N757"/>
      <c r="O757"/>
      <c r="P757"/>
      <c r="Q757"/>
      <c r="R757"/>
      <c r="S757" s="43"/>
      <c r="T757"/>
    </row>
    <row r="758" spans="1:20">
      <c r="A758"/>
      <c r="B758"/>
      <c r="C758"/>
      <c r="D758"/>
      <c r="E758"/>
      <c r="F758"/>
      <c r="G758"/>
      <c r="H758"/>
      <c r="I758"/>
      <c r="J758"/>
      <c r="K758"/>
      <c r="L758"/>
      <c r="M758"/>
      <c r="N758"/>
      <c r="O758"/>
      <c r="P758"/>
      <c r="Q758"/>
      <c r="R758"/>
      <c r="S758" s="43"/>
      <c r="T758"/>
    </row>
    <row r="759" spans="1:20">
      <c r="A759"/>
      <c r="B759"/>
      <c r="C759"/>
      <c r="D759"/>
      <c r="E759"/>
      <c r="F759"/>
      <c r="G759"/>
      <c r="H759"/>
      <c r="I759"/>
      <c r="J759"/>
      <c r="K759"/>
      <c r="L759"/>
      <c r="M759"/>
      <c r="N759"/>
      <c r="O759"/>
      <c r="P759"/>
      <c r="Q759"/>
      <c r="R759"/>
      <c r="S759" s="43"/>
      <c r="T759"/>
    </row>
    <row r="760" spans="1:20">
      <c r="A760"/>
      <c r="B760"/>
      <c r="C760"/>
      <c r="D760"/>
      <c r="E760"/>
      <c r="F760"/>
      <c r="G760"/>
      <c r="H760"/>
      <c r="I760"/>
      <c r="J760"/>
      <c r="K760"/>
      <c r="L760"/>
      <c r="M760"/>
      <c r="N760"/>
      <c r="O760"/>
      <c r="P760"/>
      <c r="Q760"/>
      <c r="R760"/>
      <c r="S760" s="43"/>
      <c r="T760"/>
    </row>
    <row r="761" spans="1:20">
      <c r="A761"/>
      <c r="B761"/>
      <c r="C761"/>
      <c r="D761"/>
      <c r="E761"/>
      <c r="F761"/>
      <c r="G761"/>
      <c r="H761"/>
      <c r="I761"/>
      <c r="J761"/>
      <c r="K761"/>
      <c r="L761"/>
      <c r="M761"/>
      <c r="N761"/>
      <c r="O761"/>
      <c r="P761"/>
      <c r="Q761"/>
      <c r="R761"/>
      <c r="S761" s="43"/>
      <c r="T761"/>
    </row>
    <row r="762" spans="1:20">
      <c r="A762"/>
      <c r="B762"/>
      <c r="C762"/>
      <c r="D762"/>
      <c r="E762"/>
      <c r="F762"/>
      <c r="G762"/>
      <c r="H762"/>
      <c r="I762"/>
      <c r="J762"/>
      <c r="K762"/>
      <c r="L762"/>
      <c r="M762"/>
      <c r="N762"/>
      <c r="O762"/>
      <c r="P762"/>
      <c r="Q762"/>
      <c r="R762"/>
      <c r="S762" s="43"/>
      <c r="T762"/>
    </row>
    <row r="763" spans="1:20">
      <c r="A763"/>
      <c r="B763"/>
      <c r="C763"/>
      <c r="D763"/>
      <c r="E763"/>
      <c r="F763"/>
      <c r="G763"/>
      <c r="H763"/>
      <c r="I763"/>
      <c r="J763"/>
      <c r="K763"/>
      <c r="L763"/>
      <c r="M763"/>
      <c r="N763"/>
      <c r="O763"/>
      <c r="P763"/>
      <c r="Q763"/>
      <c r="R763"/>
      <c r="S763" s="43"/>
      <c r="T763"/>
    </row>
    <row r="764" spans="1:20">
      <c r="A764"/>
      <c r="B764"/>
      <c r="C764"/>
      <c r="D764"/>
      <c r="E764"/>
      <c r="F764"/>
      <c r="G764"/>
      <c r="H764"/>
      <c r="I764"/>
      <c r="J764"/>
      <c r="K764"/>
      <c r="L764"/>
      <c r="M764"/>
      <c r="N764"/>
      <c r="O764"/>
      <c r="P764"/>
      <c r="Q764"/>
      <c r="R764"/>
      <c r="S764" s="43"/>
      <c r="T764"/>
    </row>
    <row r="765" spans="1:20">
      <c r="A765"/>
      <c r="B765"/>
      <c r="C765"/>
      <c r="D765"/>
      <c r="E765"/>
      <c r="F765"/>
      <c r="G765"/>
      <c r="H765"/>
      <c r="I765"/>
      <c r="J765"/>
      <c r="K765"/>
      <c r="L765"/>
      <c r="M765"/>
      <c r="N765"/>
      <c r="O765"/>
      <c r="P765"/>
      <c r="Q765"/>
      <c r="R765"/>
      <c r="S765" s="43"/>
      <c r="T765"/>
    </row>
    <row r="766" spans="1:20">
      <c r="A766"/>
      <c r="B766"/>
      <c r="C766"/>
      <c r="D766"/>
      <c r="E766"/>
      <c r="F766"/>
      <c r="G766"/>
      <c r="H766"/>
      <c r="I766"/>
      <c r="J766"/>
      <c r="K766"/>
      <c r="L766"/>
      <c r="M766"/>
      <c r="N766"/>
      <c r="O766"/>
      <c r="P766"/>
      <c r="Q766"/>
      <c r="R766"/>
      <c r="S766" s="43"/>
      <c r="T766"/>
    </row>
    <row r="767" spans="1:20">
      <c r="A767"/>
      <c r="B767"/>
      <c r="C767"/>
      <c r="D767"/>
      <c r="E767"/>
      <c r="F767"/>
      <c r="G767"/>
      <c r="H767"/>
      <c r="I767"/>
      <c r="J767"/>
      <c r="K767"/>
      <c r="L767"/>
      <c r="M767"/>
      <c r="N767"/>
      <c r="O767"/>
      <c r="P767"/>
      <c r="Q767"/>
      <c r="R767"/>
      <c r="S767" s="43"/>
      <c r="T767"/>
    </row>
    <row r="768" spans="1:20">
      <c r="A768"/>
      <c r="B768"/>
      <c r="C768"/>
      <c r="D768"/>
      <c r="E768"/>
      <c r="F768"/>
      <c r="G768"/>
      <c r="H768"/>
      <c r="I768"/>
      <c r="J768"/>
      <c r="K768"/>
      <c r="L768"/>
      <c r="M768"/>
      <c r="N768"/>
      <c r="O768"/>
      <c r="P768"/>
      <c r="Q768"/>
      <c r="R768"/>
      <c r="S768" s="43"/>
      <c r="T768"/>
    </row>
    <row r="769" spans="1:20">
      <c r="A769"/>
      <c r="B769"/>
      <c r="C769"/>
      <c r="D769"/>
      <c r="E769"/>
      <c r="F769"/>
      <c r="G769"/>
      <c r="H769"/>
      <c r="I769"/>
      <c r="J769"/>
      <c r="K769"/>
      <c r="L769"/>
      <c r="M769"/>
      <c r="N769"/>
      <c r="O769"/>
      <c r="P769"/>
      <c r="Q769"/>
      <c r="R769"/>
      <c r="S769" s="43"/>
      <c r="T769"/>
    </row>
    <row r="770" spans="1:20">
      <c r="A770"/>
      <c r="B770"/>
      <c r="C770"/>
      <c r="D770"/>
      <c r="E770"/>
      <c r="F770"/>
      <c r="G770"/>
      <c r="H770"/>
      <c r="I770"/>
      <c r="J770"/>
      <c r="K770"/>
      <c r="L770"/>
      <c r="M770"/>
      <c r="N770"/>
      <c r="O770"/>
      <c r="P770"/>
      <c r="Q770"/>
      <c r="R770"/>
      <c r="S770" s="43"/>
      <c r="T770"/>
    </row>
    <row r="771" spans="1:20">
      <c r="A771"/>
      <c r="B771"/>
      <c r="C771"/>
      <c r="D771"/>
      <c r="E771"/>
      <c r="F771"/>
      <c r="G771"/>
      <c r="H771"/>
      <c r="I771"/>
      <c r="J771"/>
      <c r="K771"/>
      <c r="L771"/>
      <c r="M771"/>
      <c r="N771"/>
      <c r="O771"/>
      <c r="P771"/>
      <c r="Q771"/>
      <c r="R771"/>
      <c r="S771" s="43"/>
      <c r="T771"/>
    </row>
    <row r="772" spans="1:20">
      <c r="A772"/>
      <c r="B772"/>
      <c r="C772"/>
      <c r="D772"/>
      <c r="E772"/>
      <c r="F772"/>
      <c r="G772"/>
      <c r="H772"/>
      <c r="I772"/>
      <c r="J772"/>
      <c r="K772"/>
      <c r="L772"/>
      <c r="M772"/>
      <c r="N772"/>
      <c r="O772"/>
      <c r="P772"/>
      <c r="Q772"/>
      <c r="R772"/>
      <c r="S772" s="43"/>
      <c r="T772"/>
    </row>
    <row r="773" spans="1:20">
      <c r="A773"/>
      <c r="B773"/>
      <c r="C773"/>
      <c r="D773"/>
      <c r="E773"/>
      <c r="F773"/>
      <c r="G773"/>
      <c r="H773"/>
      <c r="I773"/>
      <c r="J773"/>
      <c r="K773"/>
      <c r="L773"/>
      <c r="M773"/>
      <c r="N773"/>
      <c r="O773"/>
      <c r="P773"/>
      <c r="Q773"/>
      <c r="R773"/>
      <c r="S773" s="43"/>
      <c r="T773"/>
    </row>
    <row r="774" spans="1:20">
      <c r="A774"/>
      <c r="B774"/>
      <c r="C774"/>
      <c r="D774"/>
      <c r="E774"/>
      <c r="F774"/>
      <c r="G774"/>
      <c r="H774"/>
      <c r="I774"/>
      <c r="J774"/>
      <c r="K774"/>
      <c r="L774"/>
      <c r="M774"/>
      <c r="N774"/>
      <c r="O774"/>
      <c r="P774"/>
      <c r="Q774"/>
      <c r="R774"/>
      <c r="S774" s="43"/>
      <c r="T774"/>
    </row>
    <row r="775" spans="1:20">
      <c r="A775"/>
      <c r="B775"/>
      <c r="C775"/>
      <c r="D775"/>
      <c r="E775"/>
      <c r="F775"/>
      <c r="G775"/>
      <c r="H775"/>
      <c r="I775"/>
      <c r="J775"/>
      <c r="K775"/>
      <c r="L775"/>
      <c r="M775"/>
      <c r="N775"/>
      <c r="O775"/>
      <c r="P775"/>
      <c r="Q775"/>
      <c r="R775"/>
      <c r="S775" s="43"/>
      <c r="T775"/>
    </row>
    <row r="776" spans="1:20">
      <c r="A776"/>
      <c r="B776"/>
      <c r="C776"/>
      <c r="D776"/>
      <c r="E776"/>
      <c r="F776"/>
      <c r="G776"/>
      <c r="H776"/>
      <c r="I776"/>
      <c r="J776"/>
      <c r="K776"/>
      <c r="L776"/>
      <c r="M776"/>
      <c r="N776"/>
      <c r="O776"/>
      <c r="P776"/>
      <c r="Q776"/>
      <c r="R776"/>
      <c r="S776" s="43"/>
      <c r="T776"/>
    </row>
    <row r="777" spans="1:20">
      <c r="A777"/>
      <c r="B777"/>
      <c r="C777"/>
      <c r="D777"/>
      <c r="E777"/>
      <c r="F777"/>
      <c r="G777"/>
      <c r="H777"/>
      <c r="I777"/>
      <c r="J777"/>
      <c r="K777"/>
      <c r="L777"/>
      <c r="M777"/>
      <c r="N777"/>
      <c r="O777"/>
      <c r="P777"/>
      <c r="Q777"/>
      <c r="R777"/>
      <c r="S777" s="43"/>
      <c r="T777"/>
    </row>
    <row r="778" spans="1:20">
      <c r="A778"/>
      <c r="B778"/>
      <c r="C778"/>
      <c r="D778"/>
      <c r="E778"/>
      <c r="F778"/>
      <c r="G778"/>
      <c r="H778"/>
      <c r="I778"/>
      <c r="J778"/>
      <c r="K778"/>
      <c r="L778"/>
      <c r="M778"/>
      <c r="N778"/>
      <c r="O778"/>
      <c r="P778"/>
      <c r="Q778"/>
      <c r="R778"/>
      <c r="S778" s="43"/>
      <c r="T778"/>
    </row>
    <row r="779" spans="1:20">
      <c r="A779"/>
      <c r="B779"/>
      <c r="C779"/>
      <c r="D779"/>
      <c r="E779"/>
      <c r="F779"/>
      <c r="G779"/>
      <c r="H779"/>
      <c r="I779"/>
      <c r="J779"/>
      <c r="K779"/>
      <c r="L779"/>
      <c r="M779"/>
      <c r="N779"/>
      <c r="O779"/>
      <c r="P779"/>
      <c r="Q779"/>
      <c r="R779"/>
      <c r="S779" s="43"/>
      <c r="T779"/>
    </row>
    <row r="780" spans="1:20">
      <c r="A780"/>
      <c r="B780"/>
      <c r="C780"/>
      <c r="D780"/>
      <c r="E780"/>
      <c r="F780"/>
      <c r="G780"/>
      <c r="H780"/>
      <c r="I780"/>
      <c r="J780"/>
      <c r="K780"/>
      <c r="L780"/>
      <c r="M780"/>
      <c r="N780"/>
      <c r="O780"/>
      <c r="P780"/>
      <c r="Q780"/>
      <c r="R780"/>
      <c r="S780" s="43"/>
      <c r="T780"/>
    </row>
    <row r="781" spans="1:20">
      <c r="A781"/>
      <c r="B781"/>
      <c r="C781"/>
      <c r="D781"/>
      <c r="E781"/>
      <c r="F781"/>
      <c r="G781"/>
      <c r="H781"/>
      <c r="I781"/>
      <c r="J781"/>
      <c r="K781"/>
      <c r="L781"/>
      <c r="M781"/>
      <c r="N781"/>
      <c r="O781"/>
      <c r="P781"/>
      <c r="Q781"/>
      <c r="R781"/>
      <c r="S781" s="43"/>
      <c r="T781"/>
    </row>
    <row r="782" spans="1:20">
      <c r="A782"/>
      <c r="B782"/>
      <c r="C782"/>
      <c r="D782"/>
      <c r="E782"/>
      <c r="F782"/>
      <c r="G782"/>
      <c r="H782"/>
      <c r="I782"/>
      <c r="J782"/>
      <c r="K782"/>
      <c r="L782"/>
      <c r="M782"/>
      <c r="N782"/>
      <c r="O782"/>
      <c r="P782"/>
      <c r="Q782"/>
      <c r="R782"/>
      <c r="S782" s="43"/>
      <c r="T782"/>
    </row>
    <row r="783" spans="1:20">
      <c r="A783"/>
      <c r="B783"/>
      <c r="C783"/>
      <c r="D783"/>
      <c r="E783"/>
      <c r="F783"/>
      <c r="G783"/>
      <c r="H783"/>
      <c r="I783"/>
      <c r="J783"/>
      <c r="K783"/>
      <c r="L783"/>
      <c r="M783"/>
      <c r="N783"/>
      <c r="O783"/>
      <c r="P783"/>
      <c r="Q783"/>
      <c r="R783"/>
      <c r="S783" s="43"/>
      <c r="T783"/>
    </row>
    <row r="784" spans="1:20">
      <c r="A784"/>
      <c r="B784"/>
      <c r="C784"/>
      <c r="D784"/>
      <c r="E784"/>
      <c r="F784"/>
      <c r="G784"/>
      <c r="H784"/>
      <c r="I784"/>
      <c r="J784"/>
      <c r="K784"/>
      <c r="L784"/>
      <c r="M784"/>
      <c r="N784"/>
      <c r="O784"/>
      <c r="P784"/>
      <c r="Q784"/>
      <c r="R784"/>
      <c r="S784" s="43"/>
      <c r="T784"/>
    </row>
    <row r="785" spans="1:20">
      <c r="A785"/>
      <c r="B785"/>
      <c r="C785"/>
      <c r="D785"/>
      <c r="E785"/>
      <c r="F785"/>
      <c r="G785"/>
      <c r="H785"/>
      <c r="I785"/>
      <c r="J785"/>
      <c r="K785"/>
      <c r="L785"/>
      <c r="M785"/>
      <c r="N785"/>
      <c r="O785"/>
      <c r="P785"/>
      <c r="Q785"/>
      <c r="R785"/>
      <c r="S785" s="43"/>
      <c r="T785"/>
    </row>
    <row r="786" spans="1:20">
      <c r="A786"/>
      <c r="B786"/>
      <c r="C786"/>
      <c r="D786"/>
      <c r="E786"/>
      <c r="F786"/>
      <c r="G786"/>
      <c r="H786"/>
      <c r="I786"/>
      <c r="J786"/>
      <c r="K786"/>
      <c r="L786"/>
      <c r="M786"/>
      <c r="N786"/>
      <c r="O786"/>
      <c r="P786"/>
      <c r="Q786"/>
      <c r="R786"/>
      <c r="S786" s="43"/>
      <c r="T786"/>
    </row>
    <row r="787" spans="1:20">
      <c r="A787"/>
      <c r="B787"/>
      <c r="C787"/>
      <c r="D787"/>
      <c r="E787"/>
      <c r="F787"/>
      <c r="G787"/>
      <c r="H787"/>
      <c r="I787"/>
      <c r="J787"/>
      <c r="K787"/>
      <c r="L787"/>
      <c r="M787"/>
      <c r="N787"/>
      <c r="O787"/>
      <c r="P787"/>
      <c r="Q787"/>
      <c r="R787"/>
      <c r="S787" s="43"/>
      <c r="T787"/>
    </row>
    <row r="788" spans="1:20">
      <c r="A788"/>
      <c r="B788"/>
      <c r="C788"/>
      <c r="D788"/>
      <c r="E788"/>
      <c r="F788"/>
      <c r="G788"/>
      <c r="H788"/>
      <c r="I788"/>
      <c r="J788"/>
      <c r="K788"/>
      <c r="L788"/>
      <c r="M788"/>
      <c r="N788"/>
      <c r="O788"/>
      <c r="P788"/>
      <c r="Q788"/>
      <c r="R788"/>
      <c r="S788" s="43"/>
      <c r="T788"/>
    </row>
    <row r="789" spans="1:20">
      <c r="A789"/>
      <c r="B789"/>
      <c r="C789"/>
      <c r="D789"/>
      <c r="E789"/>
      <c r="F789"/>
      <c r="G789"/>
      <c r="H789"/>
      <c r="I789"/>
      <c r="J789"/>
      <c r="K789"/>
      <c r="L789"/>
      <c r="M789"/>
      <c r="N789"/>
      <c r="O789"/>
      <c r="P789"/>
      <c r="Q789"/>
      <c r="R789"/>
      <c r="S789" s="43"/>
      <c r="T789"/>
    </row>
    <row r="790" spans="1:20">
      <c r="A790"/>
      <c r="B790"/>
      <c r="C790"/>
      <c r="D790"/>
      <c r="E790"/>
      <c r="F790"/>
      <c r="G790"/>
      <c r="H790"/>
      <c r="I790"/>
      <c r="J790"/>
      <c r="K790"/>
      <c r="L790"/>
      <c r="M790"/>
      <c r="N790"/>
      <c r="O790"/>
      <c r="P790"/>
      <c r="Q790"/>
      <c r="R790"/>
      <c r="S790" s="43"/>
      <c r="T790"/>
    </row>
    <row r="791" spans="1:20">
      <c r="A791"/>
      <c r="B791"/>
      <c r="C791"/>
      <c r="D791"/>
      <c r="E791"/>
      <c r="F791"/>
      <c r="G791"/>
      <c r="H791"/>
      <c r="I791"/>
      <c r="J791"/>
      <c r="K791"/>
      <c r="L791"/>
      <c r="M791"/>
      <c r="N791"/>
      <c r="O791"/>
      <c r="P791"/>
      <c r="Q791"/>
      <c r="R791"/>
      <c r="S791" s="43"/>
      <c r="T791"/>
    </row>
    <row r="792" spans="1:20">
      <c r="A792"/>
      <c r="B792"/>
      <c r="C792"/>
      <c r="D792"/>
      <c r="E792"/>
      <c r="F792"/>
      <c r="G792"/>
      <c r="H792"/>
      <c r="I792"/>
      <c r="J792"/>
      <c r="K792"/>
      <c r="L792"/>
      <c r="M792"/>
      <c r="N792"/>
      <c r="O792"/>
      <c r="P792"/>
      <c r="Q792"/>
      <c r="R792"/>
      <c r="S792" s="43"/>
      <c r="T792"/>
    </row>
    <row r="793" spans="1:20">
      <c r="A793"/>
      <c r="B793"/>
      <c r="C793"/>
      <c r="D793"/>
      <c r="E793"/>
      <c r="F793"/>
      <c r="G793"/>
      <c r="H793"/>
      <c r="I793"/>
      <c r="J793"/>
      <c r="K793"/>
      <c r="L793"/>
      <c r="M793"/>
      <c r="N793"/>
      <c r="O793"/>
      <c r="P793"/>
      <c r="Q793"/>
      <c r="R793"/>
      <c r="S793" s="43"/>
      <c r="T793"/>
    </row>
    <row r="794" spans="1:20">
      <c r="A794"/>
      <c r="B794"/>
      <c r="C794"/>
      <c r="D794"/>
      <c r="E794"/>
      <c r="F794"/>
      <c r="G794"/>
      <c r="H794"/>
      <c r="I794"/>
      <c r="J794"/>
      <c r="K794"/>
      <c r="L794"/>
      <c r="M794"/>
      <c r="N794"/>
      <c r="O794"/>
      <c r="P794"/>
      <c r="Q794"/>
      <c r="R794"/>
      <c r="S794" s="43"/>
      <c r="T794"/>
    </row>
    <row r="795" spans="1:20">
      <c r="A795"/>
      <c r="B795"/>
      <c r="C795"/>
      <c r="D795"/>
      <c r="E795"/>
      <c r="F795"/>
      <c r="G795"/>
      <c r="H795"/>
      <c r="I795"/>
      <c r="J795"/>
      <c r="K795"/>
      <c r="L795"/>
      <c r="M795"/>
      <c r="N795"/>
      <c r="O795"/>
      <c r="P795"/>
      <c r="Q795"/>
      <c r="R795"/>
      <c r="S795" s="43"/>
      <c r="T795"/>
    </row>
    <row r="796" spans="1:20">
      <c r="A796"/>
      <c r="B796"/>
      <c r="C796"/>
      <c r="D796"/>
      <c r="E796"/>
      <c r="F796"/>
      <c r="G796"/>
      <c r="H796"/>
      <c r="I796"/>
      <c r="J796"/>
      <c r="K796"/>
      <c r="L796"/>
      <c r="M796"/>
      <c r="N796"/>
      <c r="O796"/>
      <c r="P796"/>
      <c r="Q796"/>
      <c r="R796"/>
      <c r="S796" s="43"/>
      <c r="T796"/>
    </row>
    <row r="797" spans="1:20">
      <c r="A797"/>
      <c r="B797"/>
      <c r="C797"/>
      <c r="D797"/>
      <c r="E797"/>
      <c r="F797"/>
      <c r="G797"/>
      <c r="H797"/>
      <c r="I797"/>
      <c r="J797"/>
      <c r="K797"/>
      <c r="L797"/>
      <c r="M797"/>
      <c r="N797"/>
      <c r="O797"/>
      <c r="P797"/>
      <c r="Q797"/>
      <c r="R797"/>
      <c r="S797" s="43"/>
      <c r="T797"/>
    </row>
    <row r="798" spans="1:20">
      <c r="A798"/>
      <c r="B798"/>
      <c r="C798"/>
      <c r="D798"/>
      <c r="E798"/>
      <c r="F798"/>
      <c r="G798"/>
      <c r="H798"/>
      <c r="I798"/>
      <c r="J798"/>
      <c r="K798"/>
      <c r="L798"/>
      <c r="M798"/>
      <c r="N798"/>
      <c r="O798"/>
      <c r="P798"/>
      <c r="Q798"/>
      <c r="R798"/>
      <c r="S798" s="43"/>
      <c r="T798"/>
    </row>
    <row r="799" spans="1:20">
      <c r="A799"/>
      <c r="B799"/>
      <c r="C799"/>
      <c r="D799"/>
      <c r="E799"/>
      <c r="F799"/>
      <c r="G799"/>
      <c r="H799"/>
      <c r="I799"/>
      <c r="J799"/>
      <c r="K799"/>
      <c r="L799"/>
      <c r="M799"/>
      <c r="N799"/>
      <c r="O799"/>
      <c r="P799"/>
      <c r="Q799"/>
      <c r="R799"/>
      <c r="S799" s="43"/>
      <c r="T799"/>
    </row>
    <row r="800" spans="1:20">
      <c r="A800"/>
      <c r="B800"/>
      <c r="C800"/>
      <c r="D800"/>
      <c r="E800"/>
      <c r="F800"/>
      <c r="G800"/>
      <c r="H800"/>
      <c r="I800"/>
      <c r="J800"/>
      <c r="K800"/>
      <c r="L800"/>
      <c r="M800"/>
      <c r="N800"/>
      <c r="O800"/>
      <c r="P800"/>
      <c r="Q800"/>
      <c r="R800"/>
      <c r="S800" s="43"/>
      <c r="T800"/>
    </row>
    <row r="801" spans="1:20">
      <c r="A801"/>
      <c r="B801"/>
      <c r="C801"/>
      <c r="D801"/>
      <c r="E801"/>
      <c r="F801"/>
      <c r="G801"/>
      <c r="H801"/>
      <c r="I801"/>
      <c r="J801"/>
      <c r="K801"/>
      <c r="L801"/>
      <c r="M801"/>
      <c r="N801"/>
      <c r="O801"/>
      <c r="P801"/>
      <c r="Q801"/>
      <c r="R801"/>
      <c r="S801" s="43"/>
      <c r="T801"/>
    </row>
    <row r="802" spans="1:20">
      <c r="A802"/>
      <c r="B802"/>
      <c r="C802"/>
      <c r="D802"/>
      <c r="E802"/>
      <c r="F802"/>
      <c r="G802"/>
      <c r="H802"/>
      <c r="I802"/>
      <c r="J802"/>
      <c r="K802"/>
      <c r="L802"/>
      <c r="M802"/>
      <c r="N802"/>
      <c r="O802"/>
      <c r="P802"/>
      <c r="Q802"/>
      <c r="R802"/>
      <c r="S802" s="43"/>
      <c r="T802"/>
    </row>
    <row r="803" spans="1:20">
      <c r="A803"/>
      <c r="B803"/>
      <c r="C803"/>
      <c r="D803"/>
      <c r="E803"/>
      <c r="F803"/>
      <c r="G803"/>
      <c r="H803"/>
      <c r="I803"/>
      <c r="J803"/>
      <c r="K803"/>
      <c r="L803"/>
      <c r="M803"/>
      <c r="N803"/>
      <c r="O803"/>
      <c r="P803"/>
      <c r="Q803"/>
      <c r="R803"/>
      <c r="S803" s="43"/>
      <c r="T803"/>
    </row>
    <row r="804" spans="1:20">
      <c r="A804"/>
      <c r="B804"/>
      <c r="C804"/>
      <c r="D804"/>
      <c r="E804"/>
      <c r="F804"/>
      <c r="G804"/>
      <c r="H804"/>
      <c r="I804"/>
      <c r="J804"/>
      <c r="K804"/>
      <c r="L804"/>
      <c r="M804"/>
      <c r="N804"/>
      <c r="O804"/>
      <c r="P804"/>
      <c r="Q804"/>
      <c r="R804"/>
      <c r="S804" s="43"/>
      <c r="T804"/>
    </row>
    <row r="805" spans="1:20">
      <c r="A805"/>
      <c r="B805"/>
      <c r="C805"/>
      <c r="D805"/>
      <c r="E805"/>
      <c r="F805"/>
      <c r="G805"/>
      <c r="H805"/>
      <c r="I805"/>
      <c r="J805"/>
      <c r="K805"/>
      <c r="L805"/>
      <c r="M805"/>
      <c r="N805"/>
      <c r="O805"/>
      <c r="P805"/>
      <c r="Q805"/>
      <c r="R805"/>
      <c r="S805" s="43"/>
      <c r="T805"/>
    </row>
    <row r="806" spans="1:20">
      <c r="A806"/>
      <c r="B806"/>
      <c r="C806"/>
      <c r="D806"/>
      <c r="E806"/>
      <c r="F806"/>
      <c r="G806"/>
      <c r="H806"/>
      <c r="I806"/>
      <c r="J806"/>
      <c r="K806"/>
      <c r="L806"/>
      <c r="M806"/>
      <c r="N806"/>
      <c r="O806"/>
      <c r="P806"/>
      <c r="Q806"/>
      <c r="R806"/>
      <c r="S806" s="43"/>
      <c r="T806"/>
    </row>
    <row r="807" spans="1:20">
      <c r="A807"/>
      <c r="B807"/>
      <c r="C807"/>
      <c r="D807"/>
      <c r="E807"/>
      <c r="F807"/>
      <c r="G807"/>
      <c r="H807"/>
      <c r="I807"/>
      <c r="J807"/>
      <c r="K807"/>
      <c r="L807"/>
      <c r="M807"/>
      <c r="N807"/>
      <c r="O807"/>
      <c r="P807"/>
      <c r="Q807"/>
      <c r="R807"/>
      <c r="S807" s="43"/>
      <c r="T807"/>
    </row>
    <row r="808" spans="1:20">
      <c r="A808"/>
      <c r="B808"/>
      <c r="C808"/>
      <c r="D808"/>
      <c r="E808"/>
      <c r="F808"/>
      <c r="G808"/>
      <c r="H808"/>
      <c r="I808"/>
      <c r="J808"/>
      <c r="K808"/>
      <c r="L808"/>
      <c r="M808"/>
      <c r="N808"/>
      <c r="O808"/>
      <c r="P808"/>
      <c r="Q808"/>
      <c r="R808"/>
      <c r="S808" s="43"/>
      <c r="T808"/>
    </row>
    <row r="809" spans="1:20">
      <c r="A809"/>
      <c r="B809"/>
      <c r="C809"/>
      <c r="D809"/>
      <c r="E809"/>
      <c r="F809"/>
      <c r="G809"/>
      <c r="H809"/>
      <c r="I809"/>
      <c r="J809"/>
      <c r="K809"/>
      <c r="L809"/>
      <c r="M809"/>
      <c r="N809"/>
      <c r="O809"/>
      <c r="P809"/>
      <c r="Q809"/>
      <c r="R809"/>
      <c r="S809" s="43"/>
      <c r="T809"/>
    </row>
    <row r="810" spans="1:20">
      <c r="A810"/>
      <c r="B810"/>
      <c r="C810"/>
      <c r="D810"/>
      <c r="E810"/>
      <c r="F810"/>
      <c r="G810"/>
      <c r="H810"/>
      <c r="I810"/>
      <c r="J810"/>
      <c r="K810"/>
      <c r="L810"/>
      <c r="M810"/>
      <c r="N810"/>
      <c r="O810"/>
      <c r="P810"/>
      <c r="Q810"/>
      <c r="R810"/>
      <c r="S810" s="43"/>
      <c r="T810"/>
    </row>
    <row r="811" spans="1:20">
      <c r="A811"/>
      <c r="B811"/>
      <c r="C811"/>
      <c r="D811"/>
      <c r="E811"/>
      <c r="F811"/>
      <c r="G811"/>
      <c r="H811"/>
      <c r="I811"/>
      <c r="J811"/>
      <c r="K811"/>
      <c r="L811"/>
      <c r="M811"/>
      <c r="N811"/>
      <c r="O811"/>
      <c r="P811"/>
      <c r="Q811"/>
      <c r="R811"/>
      <c r="S811" s="43"/>
      <c r="T811"/>
    </row>
    <row r="812" spans="1:20">
      <c r="A812"/>
      <c r="B812"/>
      <c r="C812"/>
      <c r="D812"/>
      <c r="E812"/>
      <c r="F812"/>
      <c r="G812"/>
      <c r="H812"/>
      <c r="I812"/>
      <c r="J812"/>
      <c r="K812"/>
      <c r="L812"/>
      <c r="M812"/>
      <c r="N812"/>
      <c r="O812"/>
      <c r="P812"/>
      <c r="Q812"/>
      <c r="R812"/>
      <c r="S812" s="43"/>
      <c r="T812"/>
    </row>
    <row r="813" spans="1:20">
      <c r="A813"/>
      <c r="B813"/>
      <c r="C813"/>
      <c r="D813"/>
      <c r="E813"/>
      <c r="F813"/>
      <c r="G813"/>
      <c r="H813"/>
      <c r="I813"/>
      <c r="J813"/>
      <c r="K813"/>
      <c r="L813"/>
      <c r="M813"/>
      <c r="N813"/>
      <c r="O813"/>
      <c r="P813"/>
      <c r="Q813"/>
      <c r="R813"/>
      <c r="S813" s="43"/>
      <c r="T813"/>
    </row>
    <row r="814" spans="1:20">
      <c r="A814"/>
      <c r="B814"/>
      <c r="C814"/>
      <c r="D814"/>
      <c r="E814"/>
      <c r="F814"/>
      <c r="G814"/>
      <c r="H814"/>
      <c r="I814"/>
      <c r="J814"/>
      <c r="K814"/>
      <c r="L814"/>
      <c r="M814"/>
      <c r="N814"/>
      <c r="O814"/>
      <c r="P814"/>
      <c r="Q814"/>
      <c r="R814"/>
      <c r="S814" s="43"/>
      <c r="T814"/>
    </row>
    <row r="815" spans="1:20">
      <c r="A815"/>
      <c r="B815"/>
      <c r="C815"/>
      <c r="D815"/>
      <c r="E815"/>
      <c r="F815"/>
      <c r="G815"/>
      <c r="H815"/>
      <c r="I815"/>
      <c r="J815"/>
      <c r="K815"/>
      <c r="L815"/>
      <c r="M815"/>
      <c r="N815"/>
      <c r="O815"/>
      <c r="P815"/>
      <c r="Q815"/>
      <c r="R815"/>
      <c r="S815" s="43"/>
      <c r="T815"/>
    </row>
    <row r="816" spans="1:20">
      <c r="A816"/>
      <c r="B816"/>
      <c r="C816"/>
      <c r="D816"/>
      <c r="E816"/>
      <c r="F816"/>
      <c r="G816"/>
      <c r="H816"/>
      <c r="I816"/>
      <c r="J816"/>
      <c r="K816"/>
      <c r="L816"/>
      <c r="M816"/>
      <c r="N816"/>
      <c r="O816"/>
      <c r="P816"/>
      <c r="Q816"/>
      <c r="R816"/>
      <c r="S816" s="43"/>
      <c r="T816"/>
    </row>
    <row r="817" spans="1:20">
      <c r="A817"/>
      <c r="B817"/>
      <c r="C817"/>
      <c r="D817"/>
      <c r="E817"/>
      <c r="F817"/>
      <c r="G817"/>
      <c r="H817"/>
      <c r="I817"/>
      <c r="J817"/>
      <c r="K817"/>
      <c r="L817"/>
      <c r="M817"/>
      <c r="N817"/>
      <c r="O817"/>
      <c r="P817"/>
      <c r="Q817"/>
      <c r="R817"/>
      <c r="S817" s="43"/>
      <c r="T817"/>
    </row>
    <row r="818" spans="1:20">
      <c r="A818"/>
      <c r="B818"/>
      <c r="C818"/>
      <c r="D818"/>
      <c r="E818"/>
      <c r="F818"/>
      <c r="G818"/>
      <c r="H818"/>
      <c r="I818"/>
      <c r="J818"/>
      <c r="K818"/>
      <c r="L818"/>
      <c r="M818"/>
      <c r="N818"/>
      <c r="O818"/>
      <c r="P818"/>
      <c r="Q818"/>
      <c r="R818"/>
      <c r="S818" s="43"/>
      <c r="T818"/>
    </row>
    <row r="819" spans="1:20">
      <c r="A819"/>
      <c r="B819"/>
      <c r="C819"/>
      <c r="D819"/>
      <c r="E819"/>
      <c r="F819"/>
      <c r="G819"/>
      <c r="H819"/>
      <c r="I819"/>
      <c r="J819"/>
      <c r="K819"/>
      <c r="L819"/>
      <c r="M819"/>
      <c r="N819"/>
      <c r="O819"/>
      <c r="P819"/>
      <c r="Q819"/>
      <c r="R819"/>
      <c r="S819" s="43"/>
      <c r="T819"/>
    </row>
    <row r="820" spans="1:20">
      <c r="A820"/>
      <c r="B820"/>
      <c r="C820"/>
      <c r="D820"/>
      <c r="E820"/>
      <c r="F820"/>
      <c r="G820"/>
      <c r="H820"/>
      <c r="I820"/>
      <c r="J820"/>
      <c r="K820"/>
      <c r="L820"/>
      <c r="M820"/>
      <c r="N820"/>
      <c r="O820"/>
      <c r="P820"/>
      <c r="Q820"/>
      <c r="R820"/>
      <c r="S820" s="43"/>
      <c r="T820"/>
    </row>
    <row r="821" spans="1:20">
      <c r="A821"/>
      <c r="B821"/>
      <c r="C821"/>
      <c r="D821"/>
      <c r="E821"/>
      <c r="F821"/>
      <c r="G821"/>
      <c r="H821"/>
      <c r="I821"/>
      <c r="J821"/>
      <c r="K821"/>
      <c r="L821"/>
      <c r="M821"/>
      <c r="N821"/>
      <c r="O821"/>
      <c r="P821"/>
      <c r="Q821"/>
      <c r="R821"/>
      <c r="S821" s="43"/>
      <c r="T821"/>
    </row>
    <row r="822" spans="1:20">
      <c r="A822"/>
      <c r="B822"/>
      <c r="C822"/>
      <c r="D822"/>
      <c r="E822"/>
      <c r="F822"/>
      <c r="G822"/>
      <c r="H822"/>
      <c r="I822"/>
      <c r="J822"/>
      <c r="K822"/>
      <c r="L822"/>
      <c r="M822"/>
      <c r="N822"/>
      <c r="O822"/>
      <c r="P822"/>
      <c r="Q822"/>
      <c r="R822"/>
      <c r="S822" s="43"/>
      <c r="T822"/>
    </row>
    <row r="823" spans="1:20">
      <c r="A823"/>
      <c r="B823"/>
      <c r="C823"/>
      <c r="D823"/>
      <c r="E823"/>
      <c r="F823"/>
      <c r="G823"/>
      <c r="H823"/>
      <c r="I823"/>
      <c r="J823"/>
      <c r="K823"/>
      <c r="L823"/>
      <c r="M823"/>
      <c r="N823"/>
      <c r="O823"/>
      <c r="P823"/>
      <c r="Q823"/>
      <c r="R823"/>
      <c r="S823" s="43"/>
      <c r="T823"/>
    </row>
    <row r="824" spans="1:20">
      <c r="A824"/>
      <c r="B824"/>
      <c r="C824"/>
      <c r="D824"/>
      <c r="E824"/>
      <c r="F824"/>
      <c r="G824"/>
      <c r="H824"/>
      <c r="I824"/>
      <c r="J824"/>
      <c r="K824"/>
      <c r="L824"/>
      <c r="M824"/>
      <c r="N824"/>
      <c r="O824"/>
      <c r="P824"/>
      <c r="Q824"/>
      <c r="R824"/>
      <c r="S824" s="43"/>
      <c r="T824"/>
    </row>
    <row r="825" spans="1:20">
      <c r="A825"/>
      <c r="B825"/>
      <c r="C825"/>
      <c r="D825"/>
      <c r="E825"/>
      <c r="F825"/>
      <c r="G825"/>
      <c r="H825"/>
      <c r="I825"/>
      <c r="J825"/>
      <c r="K825"/>
      <c r="L825"/>
      <c r="M825"/>
      <c r="N825"/>
      <c r="O825"/>
      <c r="P825"/>
      <c r="Q825"/>
      <c r="R825"/>
      <c r="S825" s="43"/>
      <c r="T825"/>
    </row>
    <row r="826" spans="1:20">
      <c r="A826"/>
      <c r="B826"/>
      <c r="C826"/>
      <c r="D826"/>
      <c r="E826"/>
      <c r="F826"/>
      <c r="G826"/>
      <c r="H826"/>
      <c r="I826"/>
      <c r="J826"/>
      <c r="K826"/>
      <c r="L826"/>
      <c r="M826"/>
      <c r="N826"/>
      <c r="O826"/>
      <c r="P826"/>
      <c r="Q826"/>
      <c r="R826"/>
      <c r="S826" s="43"/>
      <c r="T826"/>
    </row>
    <row r="827" spans="1:20">
      <c r="A827"/>
      <c r="B827"/>
      <c r="C827"/>
      <c r="D827"/>
      <c r="E827"/>
      <c r="F827"/>
      <c r="G827"/>
      <c r="H827"/>
      <c r="I827"/>
      <c r="J827"/>
      <c r="K827"/>
      <c r="L827"/>
      <c r="M827"/>
      <c r="N827"/>
      <c r="O827"/>
      <c r="P827"/>
      <c r="Q827"/>
      <c r="R827"/>
      <c r="S827" s="43"/>
      <c r="T827"/>
    </row>
    <row r="828" spans="1:20">
      <c r="A828"/>
      <c r="B828"/>
      <c r="C828"/>
      <c r="D828"/>
      <c r="E828"/>
      <c r="F828"/>
      <c r="G828"/>
      <c r="H828"/>
      <c r="I828"/>
      <c r="J828"/>
      <c r="K828"/>
      <c r="L828"/>
      <c r="M828"/>
      <c r="N828"/>
      <c r="O828"/>
      <c r="P828"/>
      <c r="Q828"/>
      <c r="R828"/>
      <c r="S828" s="43"/>
      <c r="T828"/>
    </row>
    <row r="829" spans="1:20">
      <c r="A829"/>
      <c r="B829"/>
      <c r="C829"/>
      <c r="D829"/>
      <c r="E829"/>
      <c r="F829"/>
      <c r="G829"/>
      <c r="H829"/>
      <c r="I829"/>
      <c r="J829"/>
      <c r="K829"/>
      <c r="L829"/>
      <c r="M829"/>
      <c r="N829"/>
      <c r="O829"/>
      <c r="P829"/>
      <c r="Q829"/>
      <c r="R829"/>
      <c r="S829" s="43"/>
      <c r="T829"/>
    </row>
    <row r="830" spans="1:20">
      <c r="A830"/>
      <c r="B830"/>
      <c r="C830"/>
      <c r="D830"/>
      <c r="E830"/>
      <c r="F830"/>
      <c r="G830"/>
      <c r="H830"/>
      <c r="I830"/>
      <c r="J830"/>
      <c r="K830"/>
      <c r="L830"/>
      <c r="M830"/>
      <c r="N830"/>
      <c r="O830"/>
      <c r="P830"/>
      <c r="Q830"/>
      <c r="R830"/>
      <c r="S830" s="43"/>
      <c r="T830"/>
    </row>
    <row r="831" spans="1:20">
      <c r="A831"/>
      <c r="B831"/>
      <c r="C831"/>
      <c r="D831"/>
      <c r="E831"/>
      <c r="F831"/>
      <c r="G831"/>
      <c r="H831"/>
      <c r="I831"/>
      <c r="J831"/>
      <c r="K831"/>
      <c r="L831"/>
      <c r="M831"/>
      <c r="N831"/>
      <c r="O831"/>
      <c r="P831"/>
      <c r="Q831"/>
      <c r="R831"/>
      <c r="S831" s="43"/>
      <c r="T831"/>
    </row>
    <row r="832" spans="1:20">
      <c r="A832"/>
      <c r="B832"/>
      <c r="C832"/>
      <c r="D832"/>
      <c r="E832"/>
      <c r="F832"/>
      <c r="G832"/>
      <c r="H832"/>
      <c r="I832"/>
      <c r="J832"/>
      <c r="K832"/>
      <c r="L832"/>
      <c r="M832"/>
      <c r="N832"/>
      <c r="O832"/>
      <c r="P832"/>
      <c r="Q832"/>
      <c r="R832"/>
      <c r="S832" s="43"/>
      <c r="T832"/>
    </row>
    <row r="833" spans="1:20">
      <c r="A833"/>
      <c r="B833"/>
      <c r="C833"/>
      <c r="D833"/>
      <c r="E833"/>
      <c r="F833"/>
      <c r="G833"/>
      <c r="H833"/>
      <c r="I833"/>
      <c r="J833"/>
      <c r="K833"/>
      <c r="L833"/>
      <c r="M833"/>
      <c r="N833"/>
      <c r="O833"/>
      <c r="P833"/>
      <c r="Q833"/>
      <c r="R833"/>
      <c r="S833" s="43"/>
      <c r="T833"/>
    </row>
    <row r="834" spans="1:20">
      <c r="A834"/>
      <c r="B834"/>
      <c r="C834"/>
      <c r="D834"/>
      <c r="E834"/>
      <c r="F834"/>
      <c r="G834"/>
      <c r="H834"/>
      <c r="I834"/>
      <c r="J834"/>
      <c r="K834"/>
      <c r="L834"/>
      <c r="M834"/>
      <c r="N834"/>
      <c r="O834"/>
      <c r="P834"/>
      <c r="Q834"/>
      <c r="R834"/>
      <c r="S834" s="43"/>
      <c r="T834"/>
    </row>
    <row r="835" spans="1:20">
      <c r="A835"/>
      <c r="B835"/>
      <c r="C835"/>
      <c r="D835"/>
      <c r="E835"/>
      <c r="F835"/>
      <c r="G835"/>
      <c r="H835"/>
      <c r="I835"/>
      <c r="J835"/>
      <c r="K835"/>
      <c r="L835"/>
      <c r="M835"/>
      <c r="N835"/>
      <c r="O835"/>
      <c r="P835"/>
      <c r="Q835"/>
      <c r="R835"/>
      <c r="S835" s="43"/>
      <c r="T835"/>
    </row>
    <row r="836" spans="1:20">
      <c r="A836"/>
      <c r="B836"/>
      <c r="C836"/>
      <c r="D836"/>
      <c r="E836"/>
      <c r="F836"/>
      <c r="G836"/>
      <c r="H836"/>
      <c r="I836"/>
      <c r="J836"/>
      <c r="K836"/>
      <c r="L836"/>
      <c r="M836"/>
      <c r="N836"/>
      <c r="O836"/>
      <c r="P836"/>
      <c r="Q836"/>
      <c r="R836"/>
      <c r="S836" s="43"/>
      <c r="T836"/>
    </row>
    <row r="837" spans="1:20">
      <c r="A837"/>
      <c r="B837"/>
      <c r="C837"/>
      <c r="D837"/>
      <c r="E837"/>
      <c r="F837"/>
      <c r="G837"/>
      <c r="H837"/>
      <c r="I837"/>
      <c r="J837"/>
      <c r="K837"/>
      <c r="L837"/>
      <c r="M837"/>
      <c r="N837"/>
      <c r="O837"/>
      <c r="P837"/>
      <c r="Q837"/>
      <c r="R837"/>
      <c r="S837" s="43"/>
      <c r="T837"/>
    </row>
    <row r="838" spans="1:20">
      <c r="A838"/>
      <c r="B838"/>
      <c r="C838"/>
      <c r="D838"/>
      <c r="E838"/>
      <c r="F838"/>
      <c r="G838"/>
      <c r="H838"/>
      <c r="I838"/>
      <c r="J838"/>
      <c r="K838"/>
      <c r="L838"/>
      <c r="M838"/>
      <c r="N838"/>
      <c r="O838"/>
      <c r="P838"/>
      <c r="Q838"/>
      <c r="R838"/>
      <c r="S838" s="43"/>
      <c r="T838"/>
    </row>
    <row r="839" spans="1:20">
      <c r="A839"/>
      <c r="B839"/>
      <c r="C839"/>
      <c r="D839"/>
      <c r="E839"/>
      <c r="F839"/>
      <c r="G839"/>
      <c r="H839"/>
      <c r="I839"/>
      <c r="J839"/>
      <c r="K839"/>
      <c r="L839"/>
      <c r="M839"/>
      <c r="N839"/>
      <c r="O839"/>
      <c r="P839"/>
      <c r="Q839"/>
      <c r="R839"/>
      <c r="S839" s="43"/>
      <c r="T839"/>
    </row>
    <row r="840" spans="1:20">
      <c r="A840"/>
      <c r="B840"/>
      <c r="C840"/>
      <c r="D840"/>
      <c r="E840"/>
      <c r="F840"/>
      <c r="G840"/>
      <c r="H840"/>
      <c r="I840"/>
      <c r="J840"/>
      <c r="K840"/>
      <c r="L840"/>
      <c r="M840"/>
      <c r="N840"/>
      <c r="O840"/>
      <c r="P840"/>
      <c r="Q840"/>
      <c r="R840"/>
      <c r="S840" s="43"/>
      <c r="T840"/>
    </row>
    <row r="841" spans="1:20">
      <c r="A841"/>
      <c r="B841"/>
      <c r="C841"/>
      <c r="D841"/>
      <c r="E841"/>
      <c r="F841"/>
      <c r="G841"/>
      <c r="H841"/>
      <c r="I841"/>
      <c r="J841"/>
      <c r="K841"/>
      <c r="L841"/>
      <c r="M841"/>
      <c r="N841"/>
      <c r="O841"/>
      <c r="P841"/>
      <c r="Q841"/>
      <c r="R841"/>
      <c r="S841" s="43"/>
      <c r="T841"/>
    </row>
    <row r="842" spans="1:20">
      <c r="A842"/>
      <c r="B842"/>
      <c r="C842"/>
      <c r="D842"/>
      <c r="E842"/>
      <c r="F842"/>
      <c r="G842"/>
      <c r="H842"/>
      <c r="I842"/>
      <c r="J842"/>
      <c r="K842"/>
      <c r="L842"/>
      <c r="M842"/>
      <c r="N842"/>
      <c r="O842"/>
      <c r="P842"/>
      <c r="Q842"/>
      <c r="R842"/>
      <c r="S842" s="43"/>
      <c r="T842"/>
    </row>
    <row r="843" spans="1:20">
      <c r="A843"/>
      <c r="B843"/>
      <c r="C843"/>
      <c r="D843"/>
      <c r="E843"/>
      <c r="F843"/>
      <c r="G843"/>
      <c r="H843"/>
      <c r="I843"/>
      <c r="J843"/>
      <c r="K843"/>
      <c r="L843"/>
      <c r="M843"/>
      <c r="N843"/>
      <c r="O843"/>
      <c r="P843"/>
      <c r="Q843"/>
      <c r="R843"/>
      <c r="S843" s="43"/>
      <c r="T843"/>
    </row>
    <row r="844" spans="1:20">
      <c r="A844"/>
      <c r="B844"/>
      <c r="C844"/>
      <c r="D844"/>
      <c r="E844"/>
      <c r="F844"/>
      <c r="G844"/>
      <c r="H844"/>
      <c r="I844"/>
      <c r="J844"/>
      <c r="K844"/>
      <c r="L844"/>
      <c r="M844"/>
      <c r="N844"/>
      <c r="O844"/>
      <c r="P844"/>
      <c r="Q844"/>
      <c r="R844"/>
      <c r="S844" s="43"/>
      <c r="T844"/>
    </row>
    <row r="845" spans="1:20">
      <c r="A845"/>
      <c r="B845"/>
      <c r="C845"/>
      <c r="D845"/>
      <c r="E845"/>
      <c r="F845"/>
      <c r="G845"/>
      <c r="H845"/>
      <c r="I845"/>
      <c r="J845"/>
      <c r="K845"/>
      <c r="L845"/>
      <c r="M845"/>
      <c r="N845"/>
      <c r="O845"/>
      <c r="P845"/>
      <c r="Q845"/>
      <c r="R845"/>
      <c r="S845" s="43"/>
      <c r="T845"/>
    </row>
    <row r="846" spans="1:20">
      <c r="A846"/>
      <c r="B846"/>
      <c r="C846"/>
      <c r="D846"/>
      <c r="E846"/>
      <c r="F846"/>
      <c r="G846"/>
      <c r="H846"/>
      <c r="I846"/>
      <c r="J846"/>
      <c r="K846"/>
      <c r="L846"/>
      <c r="M846"/>
      <c r="N846"/>
      <c r="O846"/>
      <c r="P846"/>
      <c r="Q846"/>
      <c r="R846"/>
      <c r="S846" s="43"/>
      <c r="T846"/>
    </row>
    <row r="847" spans="1:20">
      <c r="A847"/>
      <c r="B847"/>
      <c r="C847"/>
      <c r="D847"/>
      <c r="E847"/>
      <c r="F847"/>
      <c r="G847"/>
      <c r="H847"/>
      <c r="I847"/>
      <c r="J847"/>
      <c r="K847"/>
      <c r="L847"/>
      <c r="M847"/>
      <c r="N847"/>
      <c r="O847"/>
      <c r="P847"/>
      <c r="Q847"/>
      <c r="R847"/>
      <c r="S847" s="43"/>
      <c r="T847"/>
    </row>
    <row r="848" spans="1:20">
      <c r="A848"/>
      <c r="B848"/>
      <c r="C848"/>
      <c r="D848"/>
      <c r="E848"/>
      <c r="F848"/>
      <c r="G848"/>
      <c r="H848"/>
      <c r="I848"/>
      <c r="J848"/>
      <c r="K848"/>
      <c r="L848"/>
      <c r="M848"/>
      <c r="N848"/>
      <c r="O848"/>
      <c r="P848"/>
      <c r="Q848"/>
      <c r="R848"/>
      <c r="S848" s="43"/>
      <c r="T848"/>
    </row>
    <row r="849" spans="1:20">
      <c r="A849"/>
      <c r="B849"/>
      <c r="C849"/>
      <c r="D849"/>
      <c r="E849"/>
      <c r="F849"/>
      <c r="G849"/>
      <c r="H849"/>
      <c r="I849"/>
      <c r="J849"/>
      <c r="K849"/>
      <c r="L849"/>
      <c r="M849"/>
      <c r="N849"/>
      <c r="O849"/>
      <c r="P849"/>
      <c r="Q849"/>
      <c r="R849"/>
      <c r="S849" s="43"/>
      <c r="T849"/>
    </row>
    <row r="850" spans="1:20">
      <c r="A850"/>
      <c r="B850"/>
      <c r="C850"/>
      <c r="D850"/>
      <c r="E850"/>
      <c r="F850"/>
      <c r="G850"/>
      <c r="H850"/>
      <c r="I850"/>
      <c r="J850"/>
      <c r="K850"/>
      <c r="L850"/>
      <c r="M850"/>
      <c r="N850"/>
      <c r="O850"/>
      <c r="P850"/>
      <c r="Q850"/>
      <c r="R850"/>
      <c r="S850" s="43"/>
      <c r="T850"/>
    </row>
    <row r="851" spans="1:20">
      <c r="A851"/>
      <c r="B851"/>
      <c r="C851"/>
      <c r="D851"/>
      <c r="E851"/>
      <c r="F851"/>
      <c r="G851"/>
      <c r="H851"/>
      <c r="I851"/>
      <c r="J851"/>
      <c r="K851"/>
      <c r="L851"/>
      <c r="M851"/>
      <c r="N851"/>
      <c r="O851"/>
      <c r="P851"/>
      <c r="Q851"/>
      <c r="R851"/>
      <c r="S851" s="43"/>
      <c r="T851"/>
    </row>
    <row r="852" spans="1:20">
      <c r="A852"/>
      <c r="B852"/>
      <c r="C852"/>
      <c r="D852"/>
      <c r="E852"/>
      <c r="F852"/>
      <c r="G852"/>
      <c r="H852"/>
      <c r="I852"/>
      <c r="J852"/>
      <c r="K852"/>
      <c r="L852"/>
      <c r="M852"/>
      <c r="N852"/>
      <c r="O852"/>
      <c r="P852"/>
      <c r="Q852"/>
      <c r="R852"/>
      <c r="S852" s="43"/>
      <c r="T852"/>
    </row>
    <row r="853" spans="1:20">
      <c r="A853"/>
      <c r="B853"/>
      <c r="C853"/>
      <c r="D853"/>
      <c r="E853"/>
      <c r="F853"/>
      <c r="G853"/>
      <c r="H853"/>
      <c r="I853"/>
      <c r="J853"/>
      <c r="K853"/>
      <c r="L853"/>
      <c r="M853"/>
      <c r="N853"/>
      <c r="O853"/>
      <c r="P853"/>
      <c r="Q853"/>
      <c r="R853"/>
      <c r="S853" s="43"/>
      <c r="T853"/>
    </row>
    <row r="854" spans="1:20">
      <c r="A854"/>
      <c r="B854"/>
      <c r="C854"/>
      <c r="D854"/>
      <c r="E854"/>
      <c r="F854"/>
      <c r="G854"/>
      <c r="H854"/>
      <c r="I854"/>
      <c r="J854"/>
      <c r="K854"/>
      <c r="L854"/>
      <c r="M854"/>
      <c r="N854"/>
      <c r="O854"/>
      <c r="P854"/>
      <c r="Q854"/>
      <c r="R854"/>
      <c r="S854" s="43"/>
      <c r="T854"/>
    </row>
    <row r="855" spans="1:20">
      <c r="A855"/>
      <c r="B855"/>
      <c r="C855"/>
      <c r="D855"/>
      <c r="E855"/>
      <c r="F855"/>
      <c r="G855"/>
      <c r="H855"/>
      <c r="I855"/>
      <c r="J855"/>
      <c r="K855"/>
      <c r="L855"/>
      <c r="M855"/>
      <c r="N855"/>
      <c r="O855"/>
      <c r="P855"/>
      <c r="Q855"/>
      <c r="R855"/>
      <c r="S855" s="43"/>
      <c r="T855"/>
    </row>
    <row r="856" spans="1:20">
      <c r="A856"/>
      <c r="B856"/>
      <c r="C856"/>
      <c r="D856"/>
      <c r="E856"/>
      <c r="F856"/>
      <c r="G856"/>
      <c r="H856"/>
      <c r="I856"/>
      <c r="J856"/>
      <c r="K856"/>
      <c r="L856"/>
      <c r="M856"/>
      <c r="N856"/>
      <c r="O856"/>
      <c r="P856"/>
      <c r="Q856"/>
      <c r="R856"/>
      <c r="S856" s="43"/>
      <c r="T856"/>
    </row>
    <row r="857" spans="1:20">
      <c r="A857"/>
      <c r="B857"/>
      <c r="C857"/>
      <c r="D857"/>
      <c r="E857"/>
      <c r="F857"/>
      <c r="G857"/>
      <c r="H857"/>
      <c r="I857"/>
      <c r="J857"/>
      <c r="K857"/>
      <c r="L857"/>
      <c r="M857"/>
      <c r="N857"/>
      <c r="O857"/>
      <c r="P857"/>
      <c r="Q857"/>
      <c r="R857"/>
      <c r="S857" s="43"/>
      <c r="T857"/>
    </row>
    <row r="858" spans="1:20">
      <c r="A858"/>
      <c r="B858"/>
      <c r="C858"/>
      <c r="D858"/>
      <c r="E858"/>
      <c r="F858"/>
      <c r="G858"/>
      <c r="H858"/>
      <c r="I858"/>
      <c r="J858"/>
      <c r="K858"/>
      <c r="L858"/>
      <c r="M858"/>
      <c r="N858"/>
      <c r="O858"/>
      <c r="P858"/>
      <c r="Q858"/>
      <c r="R858"/>
      <c r="S858" s="43"/>
      <c r="T858"/>
    </row>
    <row r="859" spans="1:20">
      <c r="A859"/>
      <c r="B859"/>
      <c r="C859"/>
      <c r="D859"/>
      <c r="E859"/>
      <c r="F859"/>
      <c r="G859"/>
      <c r="H859"/>
      <c r="I859"/>
      <c r="J859"/>
      <c r="K859"/>
      <c r="L859"/>
      <c r="M859"/>
      <c r="N859"/>
      <c r="O859"/>
      <c r="P859"/>
      <c r="Q859"/>
      <c r="R859"/>
      <c r="S859" s="43"/>
      <c r="T859"/>
    </row>
    <row r="860" spans="1:20">
      <c r="A860"/>
      <c r="B860"/>
      <c r="C860"/>
      <c r="D860"/>
      <c r="E860"/>
      <c r="F860"/>
      <c r="G860"/>
      <c r="H860"/>
      <c r="I860"/>
      <c r="J860"/>
      <c r="K860"/>
      <c r="L860"/>
      <c r="M860"/>
      <c r="N860"/>
      <c r="O860"/>
      <c r="P860"/>
      <c r="Q860"/>
      <c r="R860"/>
      <c r="S860" s="43"/>
      <c r="T860"/>
    </row>
    <row r="861" spans="1:20">
      <c r="A861"/>
      <c r="B861"/>
      <c r="C861"/>
      <c r="D861"/>
      <c r="E861"/>
      <c r="F861"/>
      <c r="G861"/>
      <c r="H861"/>
      <c r="I861"/>
      <c r="J861"/>
      <c r="K861"/>
      <c r="L861"/>
      <c r="M861"/>
      <c r="N861"/>
      <c r="O861"/>
      <c r="P861"/>
      <c r="Q861"/>
      <c r="R861"/>
      <c r="S861" s="43"/>
      <c r="T861"/>
    </row>
    <row r="862" spans="1:20">
      <c r="A862"/>
      <c r="B862"/>
      <c r="C862"/>
      <c r="D862"/>
      <c r="E862"/>
      <c r="F862"/>
      <c r="G862"/>
      <c r="H862"/>
      <c r="I862"/>
      <c r="J862"/>
      <c r="K862"/>
      <c r="L862"/>
      <c r="M862"/>
      <c r="N862"/>
      <c r="O862"/>
      <c r="P862"/>
      <c r="Q862"/>
      <c r="R862"/>
      <c r="S862" s="43"/>
      <c r="T862"/>
    </row>
    <row r="863" spans="1:20">
      <c r="A863"/>
      <c r="B863"/>
      <c r="C863"/>
      <c r="D863"/>
      <c r="E863"/>
      <c r="F863"/>
      <c r="G863"/>
      <c r="H863"/>
      <c r="I863"/>
      <c r="J863"/>
      <c r="K863"/>
      <c r="L863"/>
      <c r="M863"/>
      <c r="N863"/>
      <c r="O863"/>
      <c r="P863"/>
      <c r="Q863"/>
      <c r="R863"/>
      <c r="S863" s="43"/>
      <c r="T863"/>
    </row>
    <row r="864" spans="1:20">
      <c r="A864"/>
      <c r="B864"/>
      <c r="C864"/>
      <c r="D864"/>
      <c r="E864"/>
      <c r="F864"/>
      <c r="G864"/>
      <c r="H864"/>
      <c r="I864"/>
      <c r="J864"/>
      <c r="K864"/>
      <c r="L864"/>
      <c r="M864"/>
      <c r="N864"/>
      <c r="O864"/>
      <c r="P864"/>
      <c r="Q864"/>
      <c r="R864"/>
      <c r="S864" s="43"/>
      <c r="T864"/>
    </row>
    <row r="865" spans="1:20">
      <c r="A865"/>
      <c r="B865"/>
      <c r="C865"/>
      <c r="D865"/>
      <c r="E865"/>
      <c r="F865"/>
      <c r="G865"/>
      <c r="H865"/>
      <c r="I865"/>
      <c r="J865"/>
      <c r="K865"/>
      <c r="L865"/>
      <c r="M865"/>
      <c r="N865"/>
      <c r="O865"/>
      <c r="P865"/>
      <c r="Q865"/>
      <c r="R865"/>
      <c r="S865" s="43"/>
      <c r="T865"/>
    </row>
    <row r="866" spans="1:20">
      <c r="A866"/>
      <c r="B866"/>
      <c r="C866"/>
      <c r="D866"/>
      <c r="E866"/>
      <c r="F866"/>
      <c r="G866"/>
      <c r="H866"/>
      <c r="I866"/>
      <c r="J866"/>
      <c r="K866"/>
      <c r="L866"/>
      <c r="M866"/>
      <c r="N866"/>
      <c r="O866"/>
      <c r="P866"/>
      <c r="Q866"/>
      <c r="R866"/>
      <c r="S866" s="43"/>
      <c r="T866"/>
    </row>
    <row r="867" spans="1:20">
      <c r="A867"/>
      <c r="B867"/>
      <c r="C867"/>
      <c r="D867"/>
      <c r="E867"/>
      <c r="F867"/>
      <c r="G867"/>
      <c r="H867"/>
      <c r="I867"/>
      <c r="J867"/>
      <c r="K867"/>
      <c r="L867"/>
      <c r="M867"/>
      <c r="N867"/>
      <c r="O867"/>
      <c r="P867"/>
      <c r="Q867"/>
      <c r="R867"/>
      <c r="S867" s="43"/>
      <c r="T867"/>
    </row>
    <row r="868" spans="1:20">
      <c r="A868"/>
      <c r="B868"/>
      <c r="C868"/>
      <c r="D868"/>
      <c r="E868"/>
      <c r="F868"/>
      <c r="G868"/>
      <c r="H868"/>
      <c r="I868"/>
      <c r="J868"/>
      <c r="K868"/>
      <c r="L868"/>
      <c r="M868"/>
      <c r="N868"/>
      <c r="O868"/>
      <c r="P868"/>
      <c r="Q868"/>
      <c r="R868"/>
      <c r="S868" s="43"/>
      <c r="T868"/>
    </row>
    <row r="869" spans="1:20">
      <c r="A869"/>
      <c r="B869"/>
      <c r="C869"/>
      <c r="D869"/>
      <c r="E869"/>
      <c r="F869"/>
      <c r="G869"/>
      <c r="H869"/>
      <c r="I869"/>
      <c r="J869"/>
      <c r="K869"/>
      <c r="L869"/>
      <c r="M869"/>
      <c r="N869"/>
      <c r="O869"/>
      <c r="P869"/>
      <c r="Q869"/>
      <c r="R869"/>
      <c r="S869" s="43"/>
      <c r="T869"/>
    </row>
    <row r="870" spans="1:20">
      <c r="A870"/>
      <c r="B870"/>
      <c r="C870"/>
      <c r="D870"/>
      <c r="E870"/>
      <c r="F870"/>
      <c r="G870"/>
      <c r="H870"/>
      <c r="I870"/>
      <c r="J870"/>
      <c r="K870"/>
      <c r="L870"/>
      <c r="M870"/>
      <c r="N870"/>
      <c r="O870"/>
      <c r="P870"/>
      <c r="Q870"/>
      <c r="R870"/>
      <c r="S870" s="43"/>
      <c r="T870"/>
    </row>
    <row r="871" spans="1:20">
      <c r="A871"/>
      <c r="B871"/>
      <c r="C871"/>
      <c r="D871"/>
      <c r="E871"/>
      <c r="F871"/>
      <c r="G871"/>
      <c r="H871"/>
      <c r="I871"/>
      <c r="J871"/>
      <c r="K871"/>
      <c r="L871"/>
      <c r="M871"/>
      <c r="N871"/>
      <c r="O871"/>
      <c r="P871"/>
      <c r="Q871"/>
      <c r="R871"/>
      <c r="S871" s="43"/>
      <c r="T871"/>
    </row>
    <row r="872" spans="1:20">
      <c r="A872"/>
      <c r="B872"/>
      <c r="C872"/>
      <c r="D872"/>
      <c r="E872"/>
      <c r="F872"/>
      <c r="G872"/>
      <c r="H872"/>
      <c r="I872"/>
      <c r="J872"/>
      <c r="K872"/>
      <c r="L872"/>
      <c r="M872"/>
      <c r="N872"/>
      <c r="O872"/>
      <c r="P872"/>
      <c r="Q872"/>
      <c r="R872"/>
      <c r="S872" s="43"/>
      <c r="T872"/>
    </row>
    <row r="873" spans="1:20">
      <c r="A873"/>
      <c r="B873"/>
      <c r="C873"/>
      <c r="D873"/>
      <c r="E873"/>
      <c r="F873"/>
      <c r="G873"/>
      <c r="H873"/>
      <c r="I873"/>
      <c r="J873"/>
      <c r="K873"/>
      <c r="L873"/>
      <c r="M873"/>
      <c r="N873"/>
      <c r="O873"/>
      <c r="P873"/>
      <c r="Q873"/>
      <c r="R873"/>
      <c r="S873" s="43"/>
      <c r="T873"/>
    </row>
    <row r="874" spans="1:20">
      <c r="A874"/>
      <c r="B874"/>
      <c r="C874"/>
      <c r="D874"/>
      <c r="E874"/>
      <c r="F874"/>
      <c r="G874"/>
      <c r="H874"/>
      <c r="I874"/>
      <c r="J874"/>
      <c r="K874"/>
      <c r="L874"/>
      <c r="M874"/>
      <c r="N874"/>
      <c r="O874"/>
      <c r="P874"/>
      <c r="Q874"/>
      <c r="R874"/>
      <c r="S874" s="43"/>
      <c r="T874"/>
    </row>
    <row r="875" spans="1:20">
      <c r="A875"/>
      <c r="B875"/>
      <c r="C875"/>
      <c r="D875"/>
      <c r="E875"/>
      <c r="F875"/>
      <c r="G875"/>
      <c r="H875"/>
      <c r="I875"/>
      <c r="J875"/>
      <c r="K875"/>
      <c r="L875"/>
      <c r="M875"/>
      <c r="N875"/>
      <c r="O875"/>
      <c r="P875"/>
      <c r="Q875"/>
      <c r="R875"/>
      <c r="S875" s="43"/>
      <c r="T875"/>
    </row>
    <row r="876" spans="1:20">
      <c r="A876"/>
      <c r="B876"/>
      <c r="C876"/>
      <c r="D876"/>
      <c r="E876"/>
      <c r="F876"/>
      <c r="G876"/>
      <c r="H876"/>
      <c r="I876"/>
      <c r="J876"/>
      <c r="K876"/>
      <c r="L876"/>
      <c r="M876"/>
      <c r="N876"/>
      <c r="O876"/>
      <c r="P876"/>
      <c r="Q876"/>
      <c r="R876"/>
      <c r="S876" s="43"/>
      <c r="T876"/>
    </row>
    <row r="877" spans="1:20">
      <c r="A877"/>
      <c r="B877"/>
      <c r="C877"/>
      <c r="D877"/>
      <c r="E877"/>
      <c r="F877"/>
      <c r="G877"/>
      <c r="H877"/>
      <c r="I877"/>
      <c r="J877"/>
      <c r="K877"/>
      <c r="L877"/>
      <c r="M877"/>
      <c r="N877"/>
      <c r="O877"/>
      <c r="P877"/>
      <c r="Q877"/>
      <c r="R877"/>
      <c r="S877" s="43"/>
      <c r="T877"/>
    </row>
    <row r="878" spans="1:20">
      <c r="A878"/>
      <c r="B878"/>
      <c r="C878"/>
      <c r="D878"/>
      <c r="E878"/>
      <c r="F878"/>
      <c r="G878"/>
      <c r="H878"/>
      <c r="I878"/>
      <c r="J878"/>
      <c r="K878"/>
      <c r="L878"/>
      <c r="M878"/>
      <c r="N878"/>
      <c r="O878"/>
      <c r="P878"/>
      <c r="Q878"/>
      <c r="R878"/>
      <c r="S878" s="43"/>
      <c r="T878"/>
    </row>
    <row r="879" spans="1:20">
      <c r="A879"/>
      <c r="B879"/>
      <c r="C879"/>
      <c r="D879"/>
      <c r="E879"/>
      <c r="F879"/>
      <c r="G879"/>
      <c r="H879"/>
      <c r="I879"/>
      <c r="J879"/>
      <c r="K879"/>
      <c r="L879"/>
      <c r="M879"/>
      <c r="N879"/>
      <c r="O879"/>
      <c r="P879"/>
      <c r="Q879"/>
      <c r="R879"/>
      <c r="S879" s="43"/>
      <c r="T879"/>
    </row>
    <row r="880" spans="1:20">
      <c r="A880"/>
      <c r="B880"/>
      <c r="C880"/>
      <c r="D880"/>
      <c r="E880"/>
      <c r="F880"/>
      <c r="G880"/>
      <c r="H880"/>
      <c r="I880"/>
      <c r="J880"/>
      <c r="K880"/>
      <c r="L880"/>
      <c r="M880"/>
      <c r="N880"/>
      <c r="O880"/>
      <c r="P880"/>
      <c r="Q880"/>
      <c r="R880"/>
      <c r="S880" s="43"/>
      <c r="T880"/>
    </row>
    <row r="881" spans="1:20">
      <c r="A881"/>
      <c r="B881"/>
      <c r="C881"/>
      <c r="D881"/>
      <c r="E881"/>
      <c r="F881"/>
      <c r="G881"/>
      <c r="H881"/>
      <c r="I881"/>
      <c r="J881"/>
      <c r="K881"/>
      <c r="L881"/>
      <c r="M881"/>
      <c r="N881"/>
      <c r="O881"/>
      <c r="P881"/>
      <c r="Q881"/>
      <c r="R881"/>
      <c r="S881" s="43"/>
      <c r="T881"/>
    </row>
    <row r="882" spans="1:20">
      <c r="A882"/>
      <c r="B882"/>
      <c r="C882"/>
      <c r="D882"/>
      <c r="E882"/>
      <c r="F882"/>
      <c r="G882"/>
      <c r="H882"/>
      <c r="I882"/>
      <c r="J882"/>
      <c r="K882"/>
      <c r="L882"/>
      <c r="M882"/>
      <c r="N882"/>
      <c r="O882"/>
      <c r="P882"/>
      <c r="Q882"/>
      <c r="R882"/>
      <c r="S882" s="43"/>
      <c r="T882"/>
    </row>
    <row r="883" spans="1:20">
      <c r="A883"/>
      <c r="B883"/>
      <c r="C883"/>
      <c r="D883"/>
      <c r="E883"/>
      <c r="F883"/>
      <c r="G883"/>
      <c r="H883"/>
      <c r="I883"/>
      <c r="J883"/>
      <c r="K883"/>
      <c r="L883"/>
      <c r="M883"/>
      <c r="N883"/>
      <c r="O883"/>
      <c r="P883"/>
      <c r="Q883"/>
      <c r="R883"/>
      <c r="S883" s="43"/>
      <c r="T883"/>
    </row>
    <row r="884" spans="1:20">
      <c r="A884"/>
      <c r="B884"/>
      <c r="C884"/>
      <c r="D884"/>
      <c r="E884"/>
      <c r="F884"/>
      <c r="G884"/>
      <c r="H884"/>
      <c r="I884"/>
      <c r="J884"/>
      <c r="K884"/>
      <c r="L884"/>
      <c r="M884"/>
      <c r="N884"/>
      <c r="O884"/>
      <c r="P884"/>
      <c r="Q884"/>
      <c r="R884"/>
      <c r="S884" s="43"/>
      <c r="T884"/>
    </row>
    <row r="885" spans="1:20">
      <c r="A885"/>
      <c r="B885"/>
      <c r="C885"/>
      <c r="D885"/>
      <c r="E885"/>
      <c r="F885"/>
      <c r="G885"/>
      <c r="H885"/>
      <c r="I885"/>
      <c r="J885"/>
      <c r="K885"/>
      <c r="L885"/>
      <c r="M885"/>
      <c r="N885"/>
      <c r="O885"/>
      <c r="P885"/>
      <c r="Q885"/>
      <c r="R885"/>
      <c r="S885" s="43"/>
      <c r="T885"/>
    </row>
    <row r="886" spans="1:20">
      <c r="A886"/>
      <c r="B886"/>
      <c r="C886"/>
      <c r="D886"/>
      <c r="E886"/>
      <c r="F886"/>
      <c r="G886"/>
      <c r="H886"/>
      <c r="I886"/>
      <c r="J886"/>
      <c r="K886"/>
      <c r="L886"/>
      <c r="M886"/>
      <c r="N886"/>
      <c r="O886"/>
      <c r="P886"/>
      <c r="Q886"/>
      <c r="R886"/>
      <c r="S886" s="43"/>
      <c r="T886"/>
    </row>
    <row r="887" spans="1:20">
      <c r="A887"/>
      <c r="B887"/>
      <c r="C887"/>
      <c r="D887"/>
      <c r="E887"/>
      <c r="F887"/>
      <c r="G887"/>
      <c r="H887"/>
      <c r="I887"/>
      <c r="J887"/>
      <c r="K887"/>
      <c r="L887"/>
      <c r="M887"/>
      <c r="N887"/>
      <c r="O887"/>
      <c r="P887"/>
      <c r="Q887"/>
      <c r="R887"/>
      <c r="S887" s="43"/>
      <c r="T887"/>
    </row>
    <row r="888" spans="1:20">
      <c r="A888"/>
      <c r="B888"/>
      <c r="C888"/>
      <c r="D888"/>
      <c r="E888"/>
      <c r="F888"/>
      <c r="G888"/>
      <c r="H888"/>
      <c r="I888"/>
      <c r="J888"/>
      <c r="K888"/>
      <c r="L888"/>
      <c r="M888"/>
      <c r="N888"/>
      <c r="O888"/>
      <c r="P888"/>
      <c r="Q888"/>
      <c r="R888"/>
      <c r="S888" s="43"/>
      <c r="T888"/>
    </row>
    <row r="889" spans="1:20">
      <c r="A889"/>
      <c r="B889"/>
      <c r="C889"/>
      <c r="D889"/>
      <c r="E889"/>
      <c r="F889"/>
      <c r="G889"/>
      <c r="H889"/>
      <c r="I889"/>
      <c r="J889"/>
      <c r="K889"/>
      <c r="L889"/>
      <c r="M889"/>
      <c r="N889"/>
      <c r="O889"/>
      <c r="P889"/>
      <c r="Q889"/>
      <c r="R889"/>
      <c r="S889" s="43"/>
      <c r="T889"/>
    </row>
    <row r="890" spans="1:20">
      <c r="A890"/>
      <c r="B890"/>
      <c r="C890"/>
      <c r="D890"/>
      <c r="E890"/>
      <c r="F890"/>
      <c r="G890"/>
      <c r="H890"/>
      <c r="I890"/>
      <c r="J890"/>
      <c r="K890"/>
      <c r="L890"/>
      <c r="M890"/>
      <c r="N890"/>
      <c r="O890"/>
      <c r="P890"/>
      <c r="Q890"/>
      <c r="R890"/>
      <c r="S890" s="43"/>
      <c r="T890"/>
    </row>
    <row r="891" spans="1:20">
      <c r="A891"/>
      <c r="B891"/>
      <c r="C891"/>
      <c r="D891"/>
      <c r="E891"/>
      <c r="F891"/>
      <c r="G891"/>
      <c r="H891"/>
      <c r="I891"/>
      <c r="J891"/>
      <c r="K891"/>
      <c r="L891"/>
      <c r="M891"/>
      <c r="N891"/>
      <c r="O891"/>
      <c r="P891"/>
      <c r="Q891"/>
      <c r="R891"/>
      <c r="S891" s="43"/>
      <c r="T891"/>
    </row>
    <row r="892" spans="1:20">
      <c r="A892"/>
      <c r="B892"/>
      <c r="C892"/>
      <c r="D892"/>
      <c r="E892"/>
      <c r="F892"/>
      <c r="G892"/>
      <c r="H892"/>
      <c r="I892"/>
      <c r="J892"/>
      <c r="K892"/>
      <c r="L892"/>
      <c r="M892"/>
      <c r="N892"/>
      <c r="O892"/>
      <c r="P892"/>
      <c r="Q892"/>
      <c r="R892"/>
      <c r="S892" s="43"/>
      <c r="T892"/>
    </row>
    <row r="893" spans="1:20">
      <c r="A893"/>
      <c r="B893"/>
      <c r="C893"/>
      <c r="D893"/>
      <c r="E893"/>
      <c r="F893"/>
      <c r="G893"/>
      <c r="H893"/>
      <c r="I893"/>
      <c r="J893"/>
      <c r="K893"/>
      <c r="L893"/>
      <c r="M893"/>
      <c r="N893"/>
      <c r="O893"/>
      <c r="P893"/>
      <c r="Q893"/>
      <c r="R893"/>
      <c r="S893" s="43"/>
      <c r="T893"/>
    </row>
    <row r="894" spans="1:20">
      <c r="A894"/>
      <c r="B894"/>
      <c r="C894"/>
      <c r="D894"/>
      <c r="E894"/>
      <c r="F894"/>
      <c r="G894"/>
      <c r="H894"/>
      <c r="I894"/>
      <c r="J894"/>
      <c r="K894"/>
      <c r="L894"/>
      <c r="M894"/>
      <c r="N894"/>
      <c r="O894"/>
      <c r="P894"/>
      <c r="Q894"/>
      <c r="R894"/>
      <c r="S894" s="43"/>
      <c r="T894"/>
    </row>
    <row r="895" spans="1:20">
      <c r="A895"/>
      <c r="B895"/>
      <c r="C895"/>
      <c r="D895"/>
      <c r="E895"/>
      <c r="F895"/>
      <c r="G895"/>
      <c r="H895"/>
      <c r="I895"/>
      <c r="J895"/>
      <c r="K895"/>
      <c r="L895"/>
      <c r="M895"/>
      <c r="N895"/>
      <c r="O895"/>
      <c r="P895"/>
      <c r="Q895"/>
      <c r="R895"/>
      <c r="S895" s="43"/>
      <c r="T895"/>
    </row>
    <row r="896" spans="1:20">
      <c r="A896"/>
      <c r="B896"/>
      <c r="C896"/>
      <c r="D896"/>
      <c r="E896"/>
      <c r="F896"/>
      <c r="G896"/>
      <c r="H896"/>
      <c r="I896"/>
      <c r="J896"/>
      <c r="K896"/>
      <c r="L896"/>
      <c r="M896"/>
      <c r="N896"/>
      <c r="O896"/>
      <c r="P896"/>
      <c r="Q896"/>
      <c r="R896"/>
      <c r="S896" s="43"/>
      <c r="T896"/>
    </row>
    <row r="897" spans="1:20">
      <c r="A897"/>
      <c r="B897"/>
      <c r="C897"/>
      <c r="D897"/>
      <c r="E897"/>
      <c r="F897"/>
      <c r="G897"/>
      <c r="H897"/>
      <c r="I897"/>
      <c r="J897"/>
      <c r="K897"/>
      <c r="L897"/>
      <c r="M897"/>
      <c r="N897"/>
      <c r="O897"/>
      <c r="P897"/>
      <c r="Q897"/>
      <c r="R897"/>
      <c r="S897" s="43"/>
      <c r="T897"/>
    </row>
    <row r="898" spans="1:20">
      <c r="A898"/>
      <c r="B898"/>
      <c r="C898"/>
      <c r="D898"/>
      <c r="E898"/>
      <c r="F898"/>
      <c r="G898"/>
      <c r="H898"/>
      <c r="I898"/>
      <c r="J898"/>
      <c r="K898"/>
      <c r="L898"/>
      <c r="M898"/>
      <c r="N898"/>
      <c r="O898"/>
      <c r="P898"/>
      <c r="Q898"/>
      <c r="R898"/>
      <c r="S898" s="43"/>
      <c r="T898"/>
    </row>
    <row r="899" spans="1:20">
      <c r="A899"/>
      <c r="B899"/>
      <c r="C899"/>
      <c r="D899"/>
      <c r="E899"/>
      <c r="F899"/>
      <c r="G899"/>
      <c r="H899"/>
      <c r="I899"/>
      <c r="J899"/>
      <c r="K899"/>
      <c r="L899"/>
      <c r="M899"/>
      <c r="N899"/>
      <c r="O899"/>
      <c r="P899"/>
      <c r="Q899"/>
      <c r="R899"/>
      <c r="S899" s="43"/>
      <c r="T899"/>
    </row>
    <row r="900" spans="1:20">
      <c r="A900"/>
      <c r="B900"/>
      <c r="C900"/>
      <c r="D900"/>
      <c r="E900"/>
      <c r="F900"/>
      <c r="G900"/>
      <c r="H900"/>
      <c r="I900"/>
      <c r="J900"/>
      <c r="K900"/>
      <c r="L900"/>
      <c r="M900"/>
      <c r="N900"/>
      <c r="O900"/>
      <c r="P900"/>
      <c r="Q900"/>
      <c r="R900"/>
      <c r="S900" s="43"/>
      <c r="T900"/>
    </row>
    <row r="901" spans="1:20">
      <c r="A901"/>
      <c r="B901"/>
      <c r="C901"/>
      <c r="D901"/>
      <c r="E901"/>
      <c r="F901"/>
      <c r="G901"/>
      <c r="H901"/>
      <c r="I901"/>
      <c r="J901"/>
      <c r="K901"/>
      <c r="L901"/>
      <c r="M901"/>
      <c r="N901"/>
      <c r="O901"/>
      <c r="P901"/>
      <c r="Q901"/>
      <c r="R901"/>
      <c r="S901" s="43"/>
      <c r="T901"/>
    </row>
    <row r="902" spans="1:20">
      <c r="A902"/>
      <c r="B902"/>
      <c r="C902"/>
      <c r="D902"/>
      <c r="E902"/>
      <c r="F902"/>
      <c r="G902"/>
      <c r="H902"/>
      <c r="I902"/>
      <c r="J902"/>
      <c r="K902"/>
      <c r="L902"/>
      <c r="M902"/>
      <c r="N902"/>
      <c r="O902"/>
      <c r="P902"/>
      <c r="Q902"/>
      <c r="R902"/>
      <c r="S902" s="43"/>
      <c r="T902"/>
    </row>
    <row r="903" spans="1:20">
      <c r="A903"/>
      <c r="B903"/>
      <c r="C903"/>
      <c r="D903"/>
      <c r="E903"/>
      <c r="F903"/>
      <c r="G903"/>
      <c r="H903"/>
      <c r="I903"/>
      <c r="J903"/>
      <c r="K903"/>
      <c r="L903"/>
      <c r="M903"/>
      <c r="N903"/>
      <c r="O903"/>
      <c r="P903"/>
      <c r="Q903"/>
      <c r="R903"/>
      <c r="S903" s="43"/>
      <c r="T903"/>
    </row>
    <row r="904" spans="1:20">
      <c r="A904"/>
      <c r="B904"/>
      <c r="C904"/>
      <c r="D904"/>
      <c r="E904"/>
      <c r="F904"/>
      <c r="G904"/>
      <c r="H904"/>
      <c r="I904"/>
      <c r="J904"/>
      <c r="K904"/>
      <c r="L904"/>
      <c r="M904"/>
      <c r="N904"/>
      <c r="O904"/>
      <c r="P904"/>
      <c r="Q904"/>
      <c r="R904"/>
      <c r="S904" s="43"/>
      <c r="T904"/>
    </row>
    <row r="905" spans="1:20">
      <c r="A905"/>
      <c r="B905"/>
      <c r="C905"/>
      <c r="D905"/>
      <c r="E905"/>
      <c r="F905"/>
      <c r="G905"/>
      <c r="H905"/>
      <c r="I905"/>
      <c r="J905"/>
      <c r="K905"/>
      <c r="L905"/>
      <c r="M905"/>
      <c r="N905"/>
      <c r="O905"/>
      <c r="P905"/>
      <c r="Q905"/>
      <c r="R905"/>
      <c r="S905" s="43"/>
      <c r="T905"/>
    </row>
    <row r="906" spans="1:20">
      <c r="A906"/>
      <c r="B906"/>
      <c r="C906"/>
      <c r="D906"/>
      <c r="E906"/>
      <c r="F906"/>
      <c r="G906"/>
      <c r="H906"/>
      <c r="I906"/>
      <c r="J906"/>
      <c r="K906"/>
      <c r="L906"/>
      <c r="M906"/>
      <c r="N906"/>
      <c r="O906"/>
      <c r="P906"/>
      <c r="Q906"/>
      <c r="R906"/>
      <c r="S906" s="43"/>
      <c r="T906"/>
    </row>
    <row r="907" spans="1:20">
      <c r="A907"/>
      <c r="B907"/>
      <c r="C907"/>
      <c r="D907"/>
      <c r="E907"/>
      <c r="F907"/>
      <c r="G907"/>
      <c r="H907"/>
      <c r="I907"/>
      <c r="J907"/>
      <c r="K907"/>
      <c r="L907"/>
      <c r="M907"/>
      <c r="N907"/>
      <c r="O907"/>
      <c r="P907"/>
      <c r="Q907"/>
      <c r="R907"/>
      <c r="S907" s="43"/>
      <c r="T907"/>
    </row>
    <row r="908" spans="1:20">
      <c r="A908"/>
      <c r="B908"/>
      <c r="C908"/>
      <c r="D908"/>
      <c r="E908"/>
      <c r="F908"/>
      <c r="G908"/>
      <c r="H908"/>
      <c r="I908"/>
      <c r="J908"/>
      <c r="K908"/>
      <c r="L908"/>
      <c r="M908"/>
      <c r="N908"/>
      <c r="O908"/>
      <c r="P908"/>
      <c r="Q908"/>
      <c r="R908"/>
      <c r="S908" s="43"/>
      <c r="T908"/>
    </row>
    <row r="909" spans="1:20">
      <c r="A909"/>
      <c r="B909"/>
      <c r="C909"/>
      <c r="D909"/>
      <c r="E909"/>
      <c r="F909"/>
      <c r="G909"/>
      <c r="H909"/>
      <c r="I909"/>
      <c r="J909"/>
      <c r="K909"/>
      <c r="L909"/>
      <c r="M909"/>
      <c r="N909"/>
      <c r="O909"/>
      <c r="P909"/>
      <c r="Q909"/>
      <c r="R909"/>
      <c r="S909" s="43"/>
      <c r="T909"/>
    </row>
    <row r="910" spans="1:20">
      <c r="A910"/>
      <c r="B910"/>
      <c r="C910"/>
      <c r="D910"/>
      <c r="E910"/>
      <c r="F910"/>
      <c r="G910"/>
      <c r="H910"/>
      <c r="I910"/>
      <c r="J910"/>
      <c r="K910"/>
      <c r="L910"/>
      <c r="M910"/>
      <c r="N910"/>
      <c r="O910"/>
      <c r="P910"/>
      <c r="Q910"/>
      <c r="R910"/>
      <c r="S910" s="43"/>
      <c r="T910"/>
    </row>
    <row r="911" spans="1:20">
      <c r="A911"/>
      <c r="B911"/>
      <c r="C911"/>
      <c r="D911"/>
      <c r="E911"/>
      <c r="F911"/>
      <c r="G911"/>
      <c r="H911"/>
      <c r="I911"/>
      <c r="J911"/>
      <c r="K911"/>
      <c r="L911"/>
      <c r="M911"/>
      <c r="N911"/>
      <c r="O911"/>
      <c r="P911"/>
      <c r="Q911"/>
      <c r="R911"/>
      <c r="S911" s="43"/>
      <c r="T911"/>
    </row>
    <row r="912" spans="1:20">
      <c r="A912"/>
      <c r="B912"/>
      <c r="C912"/>
      <c r="D912"/>
      <c r="E912"/>
      <c r="F912"/>
      <c r="G912"/>
      <c r="H912"/>
      <c r="I912"/>
      <c r="J912"/>
      <c r="K912"/>
      <c r="L912"/>
      <c r="M912"/>
      <c r="N912"/>
      <c r="O912"/>
      <c r="P912"/>
      <c r="Q912"/>
      <c r="R912"/>
      <c r="S912" s="43"/>
      <c r="T912"/>
    </row>
    <row r="913" spans="1:20">
      <c r="A913"/>
      <c r="B913"/>
      <c r="C913"/>
      <c r="D913"/>
      <c r="E913"/>
      <c r="F913"/>
      <c r="G913"/>
      <c r="H913"/>
      <c r="I913"/>
      <c r="J913"/>
      <c r="K913"/>
      <c r="L913"/>
      <c r="M913"/>
      <c r="N913"/>
      <c r="O913"/>
      <c r="P913"/>
      <c r="Q913"/>
      <c r="R913"/>
      <c r="S913" s="43"/>
      <c r="T913"/>
    </row>
    <row r="914" spans="1:20">
      <c r="A914"/>
      <c r="B914"/>
      <c r="C914"/>
      <c r="D914"/>
      <c r="E914"/>
      <c r="F914"/>
      <c r="G914"/>
      <c r="H914"/>
      <c r="I914"/>
      <c r="J914"/>
      <c r="K914"/>
      <c r="L914"/>
      <c r="M914"/>
      <c r="N914"/>
      <c r="O914"/>
      <c r="P914"/>
      <c r="Q914"/>
      <c r="R914"/>
      <c r="S914" s="43"/>
      <c r="T914"/>
    </row>
    <row r="915" spans="1:20">
      <c r="A915"/>
      <c r="B915"/>
      <c r="C915"/>
      <c r="D915"/>
      <c r="E915"/>
      <c r="F915"/>
      <c r="G915"/>
      <c r="H915"/>
      <c r="I915"/>
      <c r="J915"/>
      <c r="K915"/>
      <c r="L915"/>
      <c r="M915"/>
      <c r="N915"/>
      <c r="O915"/>
      <c r="P915"/>
      <c r="Q915"/>
      <c r="R915"/>
      <c r="S915" s="43"/>
      <c r="T915"/>
    </row>
    <row r="916" spans="1:20">
      <c r="A916"/>
      <c r="B916"/>
      <c r="C916"/>
      <c r="D916"/>
      <c r="E916"/>
      <c r="F916"/>
      <c r="G916"/>
      <c r="H916"/>
      <c r="I916"/>
      <c r="J916"/>
      <c r="K916"/>
      <c r="L916"/>
      <c r="M916"/>
      <c r="N916"/>
      <c r="O916"/>
      <c r="P916"/>
      <c r="Q916"/>
      <c r="R916"/>
      <c r="S916" s="43"/>
      <c r="T916"/>
    </row>
    <row r="917" spans="1:20">
      <c r="A917"/>
      <c r="B917"/>
      <c r="C917"/>
      <c r="D917"/>
      <c r="E917"/>
      <c r="F917"/>
      <c r="G917"/>
      <c r="H917"/>
      <c r="I917"/>
      <c r="J917"/>
      <c r="K917"/>
      <c r="L917"/>
      <c r="M917"/>
      <c r="N917"/>
      <c r="O917"/>
      <c r="P917"/>
      <c r="Q917"/>
      <c r="R917"/>
      <c r="S917" s="43"/>
      <c r="T917"/>
    </row>
    <row r="918" spans="1:20">
      <c r="A918"/>
      <c r="B918"/>
      <c r="C918"/>
      <c r="D918"/>
      <c r="E918"/>
      <c r="F918"/>
      <c r="G918"/>
      <c r="H918"/>
      <c r="I918"/>
      <c r="J918"/>
      <c r="K918"/>
      <c r="L918"/>
      <c r="M918"/>
      <c r="N918"/>
      <c r="O918"/>
      <c r="P918"/>
      <c r="Q918"/>
      <c r="R918"/>
      <c r="S918" s="43"/>
      <c r="T918"/>
    </row>
    <row r="919" spans="1:20">
      <c r="A919"/>
      <c r="B919"/>
      <c r="C919"/>
      <c r="D919"/>
      <c r="E919"/>
      <c r="F919"/>
      <c r="G919"/>
      <c r="H919"/>
      <c r="I919"/>
      <c r="J919"/>
      <c r="K919"/>
      <c r="L919"/>
      <c r="M919"/>
      <c r="N919"/>
      <c r="O919"/>
      <c r="P919"/>
      <c r="Q919"/>
      <c r="R919"/>
      <c r="S919" s="43"/>
      <c r="T919"/>
    </row>
    <row r="920" spans="1:20">
      <c r="A920"/>
      <c r="B920"/>
      <c r="C920"/>
      <c r="D920"/>
      <c r="E920"/>
      <c r="F920"/>
      <c r="G920"/>
      <c r="H920"/>
      <c r="I920"/>
      <c r="J920"/>
      <c r="K920"/>
      <c r="L920"/>
      <c r="M920"/>
      <c r="N920"/>
      <c r="O920"/>
      <c r="P920"/>
      <c r="Q920"/>
      <c r="R920"/>
      <c r="S920" s="43"/>
      <c r="T920"/>
    </row>
    <row r="921" spans="1:20">
      <c r="A921"/>
      <c r="B921"/>
      <c r="C921"/>
      <c r="D921"/>
      <c r="E921"/>
      <c r="F921"/>
      <c r="G921"/>
      <c r="H921"/>
      <c r="I921"/>
      <c r="J921"/>
      <c r="K921"/>
      <c r="L921"/>
      <c r="M921"/>
      <c r="N921"/>
      <c r="O921"/>
      <c r="P921"/>
      <c r="Q921"/>
      <c r="R921"/>
      <c r="S921" s="43"/>
      <c r="T921"/>
    </row>
    <row r="922" spans="1:20">
      <c r="A922"/>
      <c r="B922"/>
      <c r="C922"/>
      <c r="D922"/>
      <c r="E922"/>
      <c r="F922"/>
      <c r="G922"/>
      <c r="H922"/>
      <c r="I922"/>
      <c r="J922"/>
      <c r="K922"/>
      <c r="L922"/>
      <c r="M922"/>
      <c r="N922"/>
      <c r="O922"/>
      <c r="P922"/>
      <c r="Q922"/>
      <c r="R922"/>
      <c r="S922" s="43"/>
      <c r="T922"/>
    </row>
    <row r="923" spans="1:20">
      <c r="A923"/>
      <c r="B923"/>
      <c r="C923"/>
      <c r="D923"/>
      <c r="E923"/>
      <c r="F923"/>
      <c r="G923"/>
      <c r="H923"/>
      <c r="I923"/>
      <c r="J923"/>
      <c r="K923"/>
      <c r="L923"/>
      <c r="M923"/>
      <c r="N923"/>
      <c r="O923"/>
      <c r="P923"/>
      <c r="Q923"/>
      <c r="R923"/>
      <c r="S923" s="43"/>
      <c r="T923"/>
    </row>
    <row r="924" spans="1:20">
      <c r="A924"/>
      <c r="B924"/>
      <c r="C924"/>
      <c r="D924"/>
      <c r="E924"/>
      <c r="F924"/>
      <c r="G924"/>
      <c r="H924"/>
      <c r="I924"/>
      <c r="J924"/>
      <c r="K924"/>
      <c r="L924"/>
      <c r="M924"/>
      <c r="N924"/>
      <c r="O924"/>
      <c r="P924"/>
      <c r="Q924"/>
      <c r="R924"/>
      <c r="S924" s="43"/>
      <c r="T924"/>
    </row>
    <row r="925" spans="1:20">
      <c r="A925"/>
      <c r="B925"/>
      <c r="C925"/>
      <c r="D925"/>
      <c r="E925"/>
      <c r="F925"/>
      <c r="G925"/>
      <c r="H925"/>
      <c r="I925"/>
      <c r="J925"/>
      <c r="K925"/>
      <c r="L925"/>
      <c r="M925"/>
      <c r="N925"/>
      <c r="O925"/>
      <c r="P925"/>
      <c r="Q925"/>
      <c r="R925"/>
      <c r="S925" s="43"/>
      <c r="T925"/>
    </row>
    <row r="926" spans="1:20">
      <c r="A926"/>
      <c r="B926"/>
      <c r="C926"/>
      <c r="D926"/>
      <c r="E926"/>
      <c r="F926"/>
      <c r="G926"/>
      <c r="H926"/>
      <c r="I926"/>
      <c r="J926"/>
      <c r="K926"/>
      <c r="L926"/>
      <c r="M926"/>
      <c r="N926"/>
      <c r="O926"/>
      <c r="P926"/>
      <c r="Q926"/>
      <c r="R926"/>
      <c r="S926" s="43"/>
      <c r="T926"/>
    </row>
    <row r="927" spans="1:20">
      <c r="A927"/>
      <c r="B927"/>
      <c r="C927"/>
      <c r="D927"/>
      <c r="E927"/>
      <c r="F927"/>
      <c r="G927"/>
      <c r="H927"/>
      <c r="I927"/>
      <c r="J927"/>
      <c r="K927"/>
      <c r="L927"/>
      <c r="M927"/>
      <c r="N927"/>
      <c r="O927"/>
      <c r="P927"/>
      <c r="Q927"/>
      <c r="R927"/>
      <c r="S927" s="43"/>
      <c r="T927"/>
    </row>
    <row r="928" spans="1:20">
      <c r="A928"/>
      <c r="B928"/>
      <c r="C928"/>
      <c r="D928"/>
      <c r="E928"/>
      <c r="F928"/>
      <c r="G928"/>
      <c r="H928"/>
      <c r="I928"/>
      <c r="J928"/>
      <c r="K928"/>
      <c r="L928"/>
      <c r="M928"/>
      <c r="N928"/>
      <c r="O928"/>
      <c r="P928"/>
      <c r="Q928"/>
      <c r="R928"/>
      <c r="S928" s="43"/>
      <c r="T928"/>
    </row>
    <row r="929" spans="1:20">
      <c r="A929"/>
      <c r="B929"/>
      <c r="C929"/>
      <c r="D929"/>
      <c r="E929"/>
      <c r="F929"/>
      <c r="G929"/>
      <c r="H929"/>
      <c r="I929"/>
      <c r="J929"/>
      <c r="K929"/>
      <c r="L929"/>
      <c r="M929"/>
      <c r="N929"/>
      <c r="O929"/>
      <c r="P929"/>
      <c r="Q929"/>
      <c r="R929"/>
      <c r="S929" s="43"/>
      <c r="T929"/>
    </row>
    <row r="930" spans="1:20">
      <c r="A930"/>
      <c r="B930"/>
      <c r="C930"/>
      <c r="D930"/>
      <c r="E930"/>
      <c r="F930"/>
      <c r="G930"/>
      <c r="H930"/>
      <c r="I930"/>
      <c r="J930"/>
      <c r="K930"/>
      <c r="L930"/>
      <c r="M930"/>
      <c r="N930"/>
      <c r="O930"/>
      <c r="P930"/>
      <c r="Q930"/>
      <c r="R930"/>
      <c r="S930" s="43"/>
      <c r="T930"/>
    </row>
    <row r="931" spans="1:20">
      <c r="A931"/>
      <c r="B931"/>
      <c r="C931"/>
      <c r="D931"/>
      <c r="E931"/>
      <c r="F931"/>
      <c r="G931"/>
      <c r="H931"/>
      <c r="I931"/>
      <c r="J931"/>
      <c r="K931"/>
      <c r="L931"/>
      <c r="M931"/>
      <c r="N931"/>
      <c r="O931"/>
      <c r="P931"/>
      <c r="Q931"/>
      <c r="R931"/>
      <c r="S931" s="43"/>
      <c r="T931"/>
    </row>
    <row r="932" spans="1:20">
      <c r="A932"/>
      <c r="B932"/>
      <c r="C932"/>
      <c r="D932"/>
      <c r="E932"/>
      <c r="F932"/>
      <c r="G932"/>
      <c r="H932"/>
      <c r="I932"/>
      <c r="J932"/>
      <c r="K932"/>
      <c r="L932"/>
      <c r="M932"/>
      <c r="N932"/>
      <c r="O932"/>
      <c r="P932"/>
      <c r="Q932"/>
      <c r="R932"/>
      <c r="S932" s="43"/>
      <c r="T932"/>
    </row>
    <row r="933" spans="1:20">
      <c r="A933"/>
      <c r="B933"/>
      <c r="C933"/>
      <c r="D933"/>
      <c r="E933"/>
      <c r="F933"/>
      <c r="G933"/>
      <c r="H933"/>
      <c r="I933"/>
      <c r="J933"/>
      <c r="K933"/>
      <c r="L933"/>
      <c r="M933"/>
      <c r="N933"/>
      <c r="O933"/>
      <c r="P933"/>
      <c r="Q933"/>
      <c r="R933"/>
      <c r="S933" s="43"/>
      <c r="T933"/>
    </row>
    <row r="934" spans="1:20">
      <c r="A934"/>
      <c r="B934"/>
      <c r="C934"/>
      <c r="D934"/>
      <c r="E934"/>
      <c r="F934"/>
      <c r="G934"/>
      <c r="H934"/>
      <c r="I934"/>
      <c r="J934"/>
      <c r="K934"/>
      <c r="L934"/>
      <c r="M934"/>
      <c r="N934"/>
      <c r="O934"/>
      <c r="P934"/>
      <c r="Q934"/>
      <c r="R934"/>
      <c r="S934" s="43"/>
      <c r="T934"/>
    </row>
    <row r="935" spans="1:20">
      <c r="A935"/>
      <c r="B935"/>
      <c r="C935"/>
      <c r="D935"/>
      <c r="E935"/>
      <c r="F935"/>
      <c r="G935"/>
      <c r="H935"/>
      <c r="I935"/>
      <c r="J935"/>
      <c r="K935"/>
      <c r="L935"/>
      <c r="M935"/>
      <c r="N935"/>
      <c r="O935"/>
      <c r="P935"/>
      <c r="Q935"/>
      <c r="R935"/>
      <c r="S935" s="43"/>
      <c r="T935"/>
    </row>
    <row r="936" spans="1:20">
      <c r="A936"/>
      <c r="B936"/>
      <c r="C936"/>
      <c r="D936"/>
      <c r="E936"/>
      <c r="F936"/>
      <c r="G936"/>
      <c r="H936"/>
      <c r="I936"/>
      <c r="J936"/>
      <c r="K936"/>
      <c r="L936"/>
      <c r="M936"/>
      <c r="N936"/>
      <c r="O936"/>
      <c r="P936"/>
      <c r="Q936"/>
      <c r="R936"/>
      <c r="S936" s="43"/>
      <c r="T936"/>
    </row>
    <row r="937" spans="1:20">
      <c r="A937"/>
      <c r="B937"/>
      <c r="C937"/>
      <c r="D937"/>
      <c r="E937"/>
      <c r="F937"/>
      <c r="G937"/>
      <c r="H937"/>
      <c r="I937"/>
      <c r="J937"/>
      <c r="K937"/>
      <c r="L937"/>
      <c r="M937"/>
      <c r="N937"/>
      <c r="O937"/>
      <c r="P937"/>
      <c r="Q937"/>
      <c r="R937"/>
      <c r="S937" s="43"/>
      <c r="T937"/>
    </row>
    <row r="938" spans="1:20">
      <c r="A938"/>
      <c r="B938"/>
      <c r="C938"/>
      <c r="D938"/>
      <c r="E938"/>
      <c r="F938"/>
      <c r="G938"/>
      <c r="H938"/>
      <c r="I938"/>
      <c r="J938"/>
      <c r="K938"/>
      <c r="L938"/>
      <c r="M938"/>
      <c r="N938"/>
      <c r="O938"/>
      <c r="P938"/>
      <c r="Q938"/>
      <c r="R938"/>
      <c r="S938" s="43"/>
      <c r="T938"/>
    </row>
    <row r="939" spans="1:20">
      <c r="A939"/>
      <c r="B939"/>
      <c r="C939"/>
      <c r="D939"/>
      <c r="E939"/>
      <c r="F939"/>
      <c r="G939"/>
      <c r="H939"/>
      <c r="I939"/>
      <c r="J939"/>
      <c r="K939"/>
      <c r="L939"/>
      <c r="M939"/>
      <c r="N939"/>
      <c r="O939"/>
      <c r="P939"/>
      <c r="Q939"/>
      <c r="R939"/>
      <c r="S939" s="43"/>
      <c r="T939"/>
    </row>
    <row r="940" spans="1:20">
      <c r="A940"/>
      <c r="B940"/>
      <c r="C940"/>
      <c r="D940"/>
      <c r="E940"/>
      <c r="F940"/>
      <c r="G940"/>
      <c r="H940"/>
      <c r="I940"/>
      <c r="J940"/>
      <c r="K940"/>
      <c r="L940"/>
      <c r="M940"/>
      <c r="N940"/>
      <c r="O940"/>
      <c r="P940"/>
      <c r="Q940"/>
      <c r="R940"/>
      <c r="S940" s="43"/>
      <c r="T940"/>
    </row>
    <row r="941" spans="1:20">
      <c r="A941"/>
      <c r="B941"/>
      <c r="C941"/>
      <c r="D941"/>
      <c r="E941"/>
      <c r="F941"/>
      <c r="G941"/>
      <c r="H941"/>
      <c r="I941"/>
      <c r="J941"/>
      <c r="K941"/>
      <c r="L941"/>
      <c r="M941"/>
      <c r="N941"/>
      <c r="O941"/>
      <c r="P941"/>
      <c r="Q941"/>
      <c r="R941"/>
      <c r="S941" s="43"/>
      <c r="T941"/>
    </row>
    <row r="942" spans="1:20">
      <c r="A942"/>
      <c r="B942"/>
      <c r="C942"/>
      <c r="D942"/>
      <c r="E942"/>
      <c r="F942"/>
      <c r="G942"/>
      <c r="H942"/>
      <c r="I942"/>
      <c r="J942"/>
      <c r="K942"/>
      <c r="L942"/>
      <c r="M942"/>
      <c r="N942"/>
      <c r="O942"/>
      <c r="P942"/>
      <c r="Q942"/>
      <c r="R942"/>
      <c r="S942" s="43"/>
      <c r="T942"/>
    </row>
    <row r="943" spans="1:20">
      <c r="A943"/>
      <c r="B943"/>
      <c r="C943"/>
      <c r="D943"/>
      <c r="E943"/>
      <c r="F943"/>
      <c r="G943"/>
      <c r="H943"/>
      <c r="I943"/>
      <c r="J943"/>
      <c r="K943"/>
      <c r="L943"/>
      <c r="M943"/>
      <c r="N943"/>
      <c r="O943"/>
      <c r="P943"/>
      <c r="Q943"/>
      <c r="R943"/>
      <c r="S943" s="43"/>
      <c r="T943"/>
    </row>
    <row r="944" spans="1:20">
      <c r="A944"/>
      <c r="B944"/>
      <c r="C944"/>
      <c r="D944"/>
      <c r="E944"/>
      <c r="F944"/>
      <c r="G944"/>
      <c r="H944"/>
      <c r="I944"/>
      <c r="J944"/>
      <c r="K944"/>
      <c r="L944"/>
      <c r="M944"/>
      <c r="N944"/>
      <c r="O944"/>
      <c r="P944"/>
      <c r="Q944"/>
      <c r="R944"/>
      <c r="S944" s="43"/>
      <c r="T944"/>
    </row>
    <row r="945" spans="1:20">
      <c r="A945"/>
      <c r="B945"/>
      <c r="C945"/>
      <c r="D945"/>
      <c r="E945"/>
      <c r="F945"/>
      <c r="G945"/>
      <c r="H945"/>
      <c r="I945"/>
      <c r="J945"/>
      <c r="K945"/>
      <c r="L945"/>
      <c r="M945"/>
      <c r="N945"/>
      <c r="O945"/>
      <c r="P945"/>
      <c r="Q945"/>
      <c r="R945"/>
      <c r="S945" s="43"/>
      <c r="T945"/>
    </row>
    <row r="946" spans="1:20">
      <c r="A946"/>
      <c r="B946"/>
      <c r="C946"/>
      <c r="D946"/>
      <c r="E946"/>
      <c r="F946"/>
      <c r="G946"/>
      <c r="H946"/>
      <c r="I946"/>
      <c r="J946"/>
      <c r="K946"/>
      <c r="L946"/>
      <c r="M946"/>
      <c r="N946"/>
      <c r="O946"/>
      <c r="P946"/>
      <c r="Q946"/>
      <c r="R946"/>
      <c r="S946" s="43"/>
      <c r="T946"/>
    </row>
    <row r="947" spans="1:20">
      <c r="A947"/>
      <c r="B947"/>
      <c r="C947"/>
      <c r="D947"/>
      <c r="E947"/>
      <c r="F947"/>
      <c r="G947"/>
      <c r="H947"/>
      <c r="I947"/>
      <c r="J947"/>
      <c r="K947"/>
      <c r="L947"/>
      <c r="M947"/>
      <c r="N947"/>
      <c r="O947"/>
      <c r="P947"/>
      <c r="Q947"/>
      <c r="R947"/>
      <c r="S947" s="43"/>
      <c r="T947"/>
    </row>
    <row r="948" spans="1:20">
      <c r="A948"/>
      <c r="B948"/>
      <c r="C948"/>
      <c r="D948"/>
      <c r="E948"/>
      <c r="F948"/>
      <c r="G948"/>
      <c r="H948"/>
      <c r="I948"/>
      <c r="J948"/>
      <c r="K948"/>
      <c r="L948"/>
      <c r="M948"/>
      <c r="N948"/>
      <c r="O948"/>
      <c r="P948"/>
      <c r="Q948"/>
      <c r="R948"/>
      <c r="S948" s="43"/>
      <c r="T948"/>
    </row>
    <row r="949" spans="1:20">
      <c r="A949"/>
      <c r="B949"/>
      <c r="C949"/>
      <c r="D949"/>
      <c r="E949"/>
      <c r="F949"/>
      <c r="G949"/>
      <c r="H949"/>
      <c r="I949"/>
      <c r="J949"/>
      <c r="K949"/>
      <c r="L949"/>
      <c r="M949"/>
      <c r="N949"/>
      <c r="O949"/>
      <c r="P949"/>
      <c r="Q949"/>
      <c r="R949"/>
      <c r="S949" s="43"/>
      <c r="T949"/>
    </row>
    <row r="950" spans="1:20">
      <c r="A950"/>
      <c r="B950"/>
      <c r="C950"/>
      <c r="D950"/>
      <c r="E950"/>
      <c r="F950"/>
      <c r="G950"/>
      <c r="H950"/>
      <c r="I950"/>
      <c r="J950"/>
      <c r="K950"/>
      <c r="L950"/>
      <c r="M950"/>
      <c r="N950"/>
      <c r="O950"/>
      <c r="P950"/>
      <c r="Q950"/>
      <c r="R950"/>
      <c r="S950" s="43"/>
      <c r="T950"/>
    </row>
    <row r="951" spans="1:20">
      <c r="A951"/>
      <c r="B951"/>
      <c r="C951"/>
      <c r="D951"/>
      <c r="E951"/>
      <c r="F951"/>
      <c r="G951"/>
      <c r="H951"/>
      <c r="I951"/>
      <c r="J951"/>
      <c r="K951"/>
      <c r="L951"/>
      <c r="M951"/>
      <c r="N951"/>
      <c r="O951"/>
      <c r="P951"/>
      <c r="Q951"/>
      <c r="R951"/>
      <c r="S951" s="43"/>
      <c r="T951"/>
    </row>
    <row r="952" spans="1:20">
      <c r="A952"/>
      <c r="B952"/>
      <c r="C952"/>
      <c r="D952"/>
      <c r="E952"/>
      <c r="F952"/>
      <c r="G952"/>
      <c r="H952"/>
      <c r="I952"/>
      <c r="J952"/>
      <c r="K952"/>
      <c r="L952"/>
      <c r="M952"/>
      <c r="N952"/>
      <c r="O952"/>
      <c r="P952"/>
      <c r="Q952"/>
      <c r="R952"/>
      <c r="S952" s="43"/>
      <c r="T952"/>
    </row>
    <row r="953" spans="1:20">
      <c r="A953"/>
      <c r="B953"/>
      <c r="C953"/>
      <c r="D953"/>
      <c r="E953"/>
      <c r="F953"/>
      <c r="G953"/>
      <c r="H953"/>
      <c r="I953"/>
      <c r="J953"/>
      <c r="K953"/>
      <c r="L953"/>
      <c r="M953"/>
      <c r="N953"/>
      <c r="O953"/>
      <c r="P953"/>
      <c r="Q953"/>
      <c r="R953"/>
      <c r="S953" s="43"/>
      <c r="T953"/>
    </row>
    <row r="954" spans="1:20">
      <c r="A954"/>
      <c r="B954"/>
      <c r="C954"/>
      <c r="D954"/>
      <c r="E954"/>
      <c r="F954"/>
      <c r="G954"/>
      <c r="H954"/>
      <c r="I954"/>
      <c r="J954"/>
      <c r="K954"/>
      <c r="L954"/>
      <c r="M954"/>
      <c r="N954"/>
      <c r="O954"/>
      <c r="P954"/>
      <c r="Q954"/>
      <c r="R954"/>
      <c r="S954" s="43"/>
      <c r="T954"/>
    </row>
    <row r="955" spans="1:20">
      <c r="A955"/>
      <c r="B955"/>
      <c r="C955"/>
      <c r="D955"/>
      <c r="E955"/>
      <c r="F955"/>
      <c r="G955"/>
      <c r="H955"/>
      <c r="I955"/>
      <c r="J955"/>
      <c r="K955"/>
      <c r="L955"/>
      <c r="M955"/>
      <c r="N955"/>
      <c r="O955"/>
      <c r="P955"/>
      <c r="Q955"/>
      <c r="R955"/>
      <c r="S955" s="43"/>
      <c r="T955"/>
    </row>
    <row r="956" spans="1:20">
      <c r="A956"/>
      <c r="B956"/>
      <c r="C956"/>
      <c r="D956"/>
      <c r="E956"/>
      <c r="F956"/>
      <c r="G956"/>
      <c r="H956"/>
      <c r="I956"/>
      <c r="J956"/>
      <c r="K956"/>
      <c r="L956"/>
      <c r="M956"/>
      <c r="N956"/>
      <c r="O956"/>
      <c r="P956"/>
      <c r="Q956"/>
      <c r="R956"/>
      <c r="S956" s="43"/>
      <c r="T956"/>
    </row>
    <row r="957" spans="1:20">
      <c r="A957"/>
      <c r="B957"/>
      <c r="C957"/>
      <c r="D957"/>
      <c r="E957"/>
      <c r="F957"/>
      <c r="G957"/>
      <c r="H957"/>
      <c r="I957"/>
      <c r="J957"/>
      <c r="K957"/>
      <c r="L957"/>
      <c r="M957"/>
      <c r="N957"/>
      <c r="O957"/>
      <c r="P957"/>
      <c r="Q957"/>
      <c r="R957"/>
      <c r="S957" s="43"/>
      <c r="T957"/>
    </row>
    <row r="958" spans="1:20">
      <c r="A958"/>
      <c r="B958"/>
      <c r="C958"/>
      <c r="D958"/>
      <c r="E958"/>
      <c r="F958"/>
      <c r="G958"/>
      <c r="H958"/>
      <c r="I958"/>
      <c r="J958"/>
      <c r="K958"/>
      <c r="L958"/>
      <c r="M958"/>
      <c r="N958"/>
      <c r="O958"/>
      <c r="P958"/>
      <c r="Q958"/>
      <c r="R958"/>
      <c r="S958" s="43"/>
      <c r="T958"/>
    </row>
    <row r="959" spans="1:20">
      <c r="A959"/>
      <c r="B959"/>
      <c r="C959"/>
      <c r="D959"/>
      <c r="E959"/>
      <c r="F959"/>
      <c r="G959"/>
      <c r="H959"/>
      <c r="I959"/>
      <c r="J959"/>
      <c r="K959"/>
      <c r="L959"/>
      <c r="M959"/>
      <c r="N959"/>
      <c r="O959"/>
      <c r="P959"/>
      <c r="Q959"/>
      <c r="R959"/>
      <c r="S959" s="43"/>
      <c r="T959"/>
    </row>
    <row r="960" spans="1:20">
      <c r="A960"/>
      <c r="B960"/>
      <c r="C960"/>
      <c r="D960"/>
      <c r="E960"/>
      <c r="F960"/>
      <c r="G960"/>
      <c r="H960"/>
      <c r="I960"/>
      <c r="J960"/>
      <c r="K960"/>
      <c r="L960"/>
      <c r="M960"/>
      <c r="N960"/>
      <c r="O960"/>
      <c r="P960"/>
      <c r="Q960"/>
      <c r="R960"/>
      <c r="S960" s="43"/>
      <c r="T960"/>
    </row>
    <row r="961" spans="1:20">
      <c r="A961"/>
      <c r="B961"/>
      <c r="C961"/>
      <c r="D961"/>
      <c r="E961"/>
      <c r="F961"/>
      <c r="G961"/>
      <c r="H961"/>
      <c r="I961"/>
      <c r="J961"/>
      <c r="K961"/>
      <c r="L961"/>
      <c r="M961"/>
      <c r="N961"/>
      <c r="O961"/>
      <c r="P961"/>
      <c r="Q961"/>
      <c r="R961"/>
      <c r="S961" s="43"/>
      <c r="T961"/>
    </row>
    <row r="962" spans="1:20">
      <c r="A962"/>
      <c r="B962"/>
      <c r="C962"/>
      <c r="D962"/>
      <c r="E962"/>
      <c r="F962"/>
      <c r="G962"/>
      <c r="H962"/>
      <c r="I962"/>
      <c r="J962"/>
      <c r="K962"/>
      <c r="L962"/>
      <c r="M962"/>
      <c r="N962"/>
      <c r="O962"/>
      <c r="P962"/>
      <c r="Q962"/>
      <c r="R962"/>
      <c r="S962" s="43"/>
      <c r="T962"/>
    </row>
    <row r="963" spans="1:20">
      <c r="A963"/>
      <c r="B963"/>
      <c r="C963"/>
      <c r="D963"/>
      <c r="E963"/>
      <c r="F963"/>
      <c r="G963"/>
      <c r="H963"/>
      <c r="I963"/>
      <c r="J963"/>
      <c r="K963"/>
      <c r="L963"/>
      <c r="M963"/>
      <c r="N963"/>
      <c r="O963"/>
      <c r="P963"/>
      <c r="Q963"/>
      <c r="R963"/>
      <c r="S963" s="43"/>
      <c r="T963"/>
    </row>
    <row r="964" spans="1:20">
      <c r="A964"/>
      <c r="B964"/>
      <c r="C964"/>
      <c r="D964"/>
      <c r="E964"/>
      <c r="F964"/>
      <c r="G964"/>
      <c r="H964"/>
      <c r="I964"/>
      <c r="J964"/>
      <c r="K964"/>
      <c r="L964"/>
      <c r="M964"/>
      <c r="N964"/>
      <c r="O964"/>
      <c r="P964"/>
      <c r="Q964"/>
      <c r="R964"/>
      <c r="S964" s="43"/>
      <c r="T964"/>
    </row>
    <row r="965" spans="1:20">
      <c r="A965"/>
      <c r="B965"/>
      <c r="C965"/>
      <c r="D965"/>
      <c r="E965"/>
      <c r="F965"/>
      <c r="G965"/>
      <c r="H965"/>
      <c r="I965"/>
      <c r="J965"/>
      <c r="K965"/>
      <c r="L965"/>
      <c r="M965"/>
      <c r="N965"/>
      <c r="O965"/>
      <c r="P965"/>
      <c r="Q965"/>
      <c r="R965"/>
      <c r="S965" s="43"/>
      <c r="T965"/>
    </row>
    <row r="966" spans="1:20">
      <c r="A966"/>
      <c r="B966"/>
      <c r="C966"/>
      <c r="D966"/>
      <c r="E966"/>
      <c r="F966"/>
      <c r="G966"/>
      <c r="H966"/>
      <c r="I966"/>
      <c r="J966"/>
      <c r="K966"/>
      <c r="L966"/>
      <c r="M966"/>
      <c r="N966"/>
      <c r="O966"/>
      <c r="P966"/>
      <c r="Q966"/>
      <c r="R966"/>
      <c r="S966" s="43"/>
      <c r="T966"/>
    </row>
    <row r="967" spans="1:20">
      <c r="A967"/>
      <c r="B967"/>
      <c r="C967"/>
      <c r="D967"/>
      <c r="E967"/>
      <c r="F967"/>
      <c r="G967"/>
      <c r="H967"/>
      <c r="I967"/>
      <c r="J967"/>
      <c r="K967"/>
      <c r="L967"/>
      <c r="M967"/>
      <c r="N967"/>
      <c r="O967"/>
      <c r="P967"/>
      <c r="Q967"/>
      <c r="R967"/>
      <c r="S967" s="43"/>
      <c r="T967"/>
    </row>
    <row r="968" spans="1:20">
      <c r="A968"/>
      <c r="B968"/>
      <c r="C968"/>
      <c r="D968"/>
      <c r="E968"/>
      <c r="F968"/>
      <c r="G968"/>
      <c r="H968"/>
      <c r="I968"/>
      <c r="J968"/>
      <c r="K968"/>
      <c r="L968"/>
      <c r="M968"/>
      <c r="N968"/>
      <c r="O968"/>
      <c r="P968"/>
      <c r="Q968"/>
      <c r="R968"/>
      <c r="S968" s="43"/>
      <c r="T968"/>
    </row>
    <row r="969" spans="1:20">
      <c r="A969"/>
      <c r="B969"/>
      <c r="C969"/>
      <c r="D969"/>
      <c r="E969"/>
      <c r="F969"/>
      <c r="G969"/>
      <c r="H969"/>
      <c r="I969"/>
      <c r="J969"/>
      <c r="K969"/>
      <c r="L969"/>
      <c r="M969"/>
      <c r="N969"/>
      <c r="O969"/>
      <c r="P969"/>
      <c r="Q969"/>
      <c r="R969"/>
      <c r="S969" s="43"/>
      <c r="T969"/>
    </row>
    <row r="970" spans="1:20">
      <c r="A970"/>
      <c r="B970"/>
      <c r="C970"/>
      <c r="D970"/>
      <c r="E970"/>
      <c r="F970"/>
      <c r="G970"/>
      <c r="H970"/>
      <c r="I970"/>
      <c r="J970"/>
      <c r="K970"/>
      <c r="L970"/>
      <c r="M970"/>
      <c r="N970"/>
      <c r="O970"/>
      <c r="P970"/>
      <c r="Q970"/>
      <c r="R970"/>
      <c r="S970" s="43"/>
      <c r="T970"/>
    </row>
    <row r="971" spans="1:20">
      <c r="A971"/>
      <c r="B971"/>
      <c r="C971"/>
      <c r="D971"/>
      <c r="E971"/>
      <c r="F971"/>
      <c r="G971"/>
      <c r="H971"/>
      <c r="I971"/>
      <c r="J971"/>
      <c r="K971"/>
      <c r="L971"/>
      <c r="M971"/>
      <c r="N971"/>
      <c r="O971"/>
      <c r="P971"/>
      <c r="Q971"/>
      <c r="R971"/>
      <c r="S971" s="43"/>
      <c r="T971"/>
    </row>
    <row r="972" spans="1:20">
      <c r="A972"/>
      <c r="B972"/>
      <c r="C972"/>
      <c r="D972"/>
      <c r="E972"/>
      <c r="F972"/>
      <c r="G972"/>
      <c r="H972"/>
      <c r="I972"/>
      <c r="J972"/>
      <c r="K972"/>
      <c r="L972"/>
      <c r="M972"/>
      <c r="N972"/>
      <c r="O972"/>
      <c r="P972"/>
      <c r="Q972"/>
      <c r="R972"/>
      <c r="S972" s="43"/>
      <c r="T972"/>
    </row>
    <row r="973" spans="1:20">
      <c r="A973"/>
      <c r="B973"/>
      <c r="C973"/>
      <c r="D973"/>
      <c r="E973"/>
      <c r="F973"/>
      <c r="G973"/>
      <c r="H973"/>
      <c r="I973"/>
      <c r="J973"/>
      <c r="K973"/>
      <c r="L973"/>
      <c r="M973"/>
      <c r="N973"/>
      <c r="O973"/>
      <c r="P973"/>
      <c r="Q973"/>
      <c r="R973"/>
      <c r="S973" s="43"/>
      <c r="T973"/>
    </row>
    <row r="974" spans="1:20">
      <c r="A974"/>
      <c r="B974"/>
      <c r="C974"/>
      <c r="D974"/>
      <c r="E974"/>
      <c r="F974"/>
      <c r="G974"/>
      <c r="H974"/>
      <c r="I974"/>
      <c r="J974"/>
      <c r="K974"/>
      <c r="L974"/>
      <c r="M974"/>
      <c r="N974"/>
      <c r="O974"/>
      <c r="P974"/>
      <c r="Q974"/>
      <c r="R974"/>
      <c r="S974" s="43"/>
      <c r="T974"/>
    </row>
    <row r="975" spans="1:20">
      <c r="A975"/>
      <c r="B975"/>
      <c r="C975"/>
      <c r="D975"/>
      <c r="E975"/>
      <c r="F975"/>
      <c r="G975"/>
      <c r="H975"/>
      <c r="I975"/>
      <c r="J975"/>
      <c r="K975"/>
      <c r="L975"/>
      <c r="M975"/>
      <c r="N975"/>
      <c r="O975"/>
      <c r="P975"/>
      <c r="Q975"/>
      <c r="R975"/>
      <c r="S975" s="43"/>
      <c r="T975"/>
    </row>
    <row r="976" spans="1:20">
      <c r="A976"/>
      <c r="B976"/>
      <c r="C976"/>
      <c r="D976"/>
      <c r="E976"/>
      <c r="F976"/>
      <c r="G976"/>
      <c r="H976"/>
      <c r="I976"/>
      <c r="J976"/>
      <c r="K976"/>
      <c r="L976"/>
      <c r="M976"/>
      <c r="N976"/>
      <c r="O976"/>
      <c r="P976"/>
      <c r="Q976"/>
      <c r="R976"/>
      <c r="S976" s="43"/>
      <c r="T976"/>
    </row>
    <row r="977" spans="1:20">
      <c r="A977"/>
      <c r="B977"/>
      <c r="C977"/>
      <c r="D977"/>
      <c r="E977"/>
      <c r="F977"/>
      <c r="G977"/>
      <c r="H977"/>
      <c r="I977"/>
      <c r="J977"/>
      <c r="K977"/>
      <c r="L977"/>
      <c r="M977"/>
      <c r="N977"/>
      <c r="O977"/>
      <c r="P977"/>
      <c r="Q977"/>
      <c r="R977"/>
      <c r="S977" s="43"/>
      <c r="T977"/>
    </row>
    <row r="978" spans="1:20">
      <c r="A978"/>
      <c r="B978"/>
      <c r="C978"/>
      <c r="D978"/>
      <c r="E978"/>
      <c r="F978"/>
      <c r="G978"/>
      <c r="H978"/>
      <c r="I978"/>
      <c r="J978"/>
      <c r="K978"/>
      <c r="L978"/>
      <c r="M978"/>
      <c r="N978"/>
      <c r="O978"/>
      <c r="P978"/>
      <c r="Q978"/>
      <c r="R978"/>
      <c r="S978" s="43"/>
      <c r="T978"/>
    </row>
    <row r="979" spans="1:20">
      <c r="A979"/>
      <c r="B979"/>
      <c r="C979"/>
      <c r="D979"/>
      <c r="E979"/>
      <c r="F979"/>
      <c r="G979"/>
      <c r="H979"/>
      <c r="I979"/>
      <c r="J979"/>
      <c r="K979"/>
      <c r="L979"/>
      <c r="M979"/>
      <c r="N979"/>
      <c r="O979"/>
      <c r="P979"/>
      <c r="Q979"/>
      <c r="R979"/>
      <c r="S979" s="43"/>
      <c r="T979"/>
    </row>
    <row r="980" spans="1:20">
      <c r="A980"/>
      <c r="B980"/>
      <c r="C980"/>
      <c r="D980"/>
      <c r="E980"/>
      <c r="F980"/>
      <c r="G980"/>
      <c r="H980"/>
      <c r="I980"/>
      <c r="J980"/>
      <c r="K980"/>
      <c r="L980"/>
      <c r="M980"/>
      <c r="N980"/>
      <c r="O980"/>
      <c r="P980"/>
      <c r="Q980"/>
      <c r="R980"/>
      <c r="S980" s="43"/>
      <c r="T980"/>
    </row>
    <row r="981" spans="1:20">
      <c r="A981"/>
      <c r="B981"/>
      <c r="C981"/>
      <c r="D981"/>
      <c r="E981"/>
      <c r="F981"/>
      <c r="G981"/>
      <c r="H981"/>
      <c r="I981"/>
      <c r="J981"/>
      <c r="K981"/>
      <c r="L981"/>
      <c r="M981"/>
      <c r="N981"/>
      <c r="O981"/>
      <c r="P981"/>
      <c r="Q981"/>
      <c r="R981"/>
      <c r="S981" s="43"/>
      <c r="T981"/>
    </row>
    <row r="982" spans="1:20">
      <c r="A982"/>
      <c r="B982"/>
      <c r="C982"/>
      <c r="D982"/>
      <c r="E982"/>
      <c r="F982"/>
      <c r="G982"/>
      <c r="H982"/>
      <c r="I982"/>
      <c r="J982"/>
      <c r="K982"/>
      <c r="L982"/>
      <c r="M982"/>
      <c r="N982"/>
      <c r="O982"/>
      <c r="P982"/>
      <c r="Q982"/>
      <c r="R982"/>
      <c r="S982" s="43"/>
      <c r="T982"/>
    </row>
    <row r="983" spans="1:20">
      <c r="A983"/>
      <c r="B983"/>
      <c r="C983"/>
      <c r="D983"/>
      <c r="E983"/>
      <c r="F983"/>
      <c r="G983"/>
      <c r="H983"/>
      <c r="I983"/>
      <c r="J983"/>
      <c r="K983"/>
      <c r="L983"/>
      <c r="M983"/>
      <c r="N983"/>
      <c r="O983"/>
      <c r="P983"/>
      <c r="Q983"/>
      <c r="R983"/>
      <c r="S983" s="43"/>
      <c r="T983"/>
    </row>
    <row r="984" spans="1:20">
      <c r="A984"/>
      <c r="B984"/>
      <c r="C984"/>
      <c r="D984"/>
      <c r="E984"/>
      <c r="F984"/>
      <c r="G984"/>
      <c r="H984"/>
      <c r="I984"/>
      <c r="J984"/>
      <c r="K984"/>
      <c r="L984"/>
      <c r="M984"/>
      <c r="N984"/>
      <c r="O984"/>
      <c r="P984"/>
      <c r="Q984"/>
      <c r="R984"/>
      <c r="S984" s="43"/>
      <c r="T984"/>
    </row>
    <row r="985" spans="1:20">
      <c r="A985"/>
      <c r="B985"/>
      <c r="C985"/>
      <c r="D985"/>
      <c r="E985"/>
      <c r="F985"/>
      <c r="G985"/>
      <c r="H985"/>
      <c r="I985"/>
      <c r="J985"/>
      <c r="K985"/>
      <c r="L985"/>
      <c r="M985"/>
      <c r="N985"/>
      <c r="O985"/>
      <c r="P985"/>
      <c r="Q985"/>
      <c r="R985"/>
      <c r="S985" s="43"/>
      <c r="T985"/>
    </row>
    <row r="986" spans="1:20">
      <c r="A986"/>
      <c r="B986"/>
      <c r="C986"/>
      <c r="D986"/>
      <c r="E986"/>
      <c r="F986"/>
      <c r="G986"/>
      <c r="H986"/>
      <c r="I986"/>
      <c r="J986"/>
      <c r="K986"/>
      <c r="L986"/>
      <c r="M986"/>
      <c r="N986"/>
      <c r="O986"/>
      <c r="P986"/>
      <c r="Q986"/>
      <c r="R986"/>
      <c r="S986" s="43"/>
      <c r="T986"/>
    </row>
    <row r="987" spans="1:20">
      <c r="A987"/>
      <c r="B987"/>
      <c r="C987"/>
      <c r="D987"/>
      <c r="E987"/>
      <c r="F987"/>
      <c r="G987"/>
      <c r="H987"/>
      <c r="I987"/>
      <c r="J987"/>
      <c r="K987"/>
      <c r="L987"/>
      <c r="M987"/>
      <c r="N987"/>
      <c r="O987"/>
      <c r="P987"/>
      <c r="Q987"/>
      <c r="R987"/>
      <c r="S987" s="43"/>
      <c r="T987"/>
    </row>
    <row r="988" spans="1:20">
      <c r="A988"/>
      <c r="B988"/>
      <c r="C988"/>
      <c r="D988"/>
      <c r="E988"/>
      <c r="F988"/>
      <c r="G988"/>
      <c r="H988"/>
      <c r="I988"/>
      <c r="J988"/>
      <c r="K988"/>
      <c r="L988"/>
      <c r="M988"/>
      <c r="N988"/>
      <c r="O988"/>
      <c r="P988"/>
      <c r="Q988"/>
      <c r="R988"/>
      <c r="S988" s="43"/>
      <c r="T988"/>
    </row>
    <row r="989" spans="1:20">
      <c r="A989"/>
      <c r="B989"/>
      <c r="C989"/>
      <c r="D989"/>
      <c r="E989"/>
      <c r="F989"/>
      <c r="G989"/>
      <c r="H989"/>
      <c r="I989"/>
      <c r="J989"/>
      <c r="K989"/>
      <c r="L989"/>
      <c r="M989"/>
      <c r="N989"/>
      <c r="O989"/>
      <c r="P989"/>
      <c r="Q989"/>
      <c r="R989"/>
      <c r="S989" s="43"/>
      <c r="T989"/>
    </row>
    <row r="990" spans="1:20">
      <c r="A990"/>
      <c r="B990"/>
      <c r="C990"/>
      <c r="D990"/>
      <c r="E990"/>
      <c r="F990"/>
      <c r="G990"/>
      <c r="H990"/>
      <c r="I990"/>
      <c r="J990"/>
      <c r="K990"/>
      <c r="L990"/>
      <c r="M990"/>
      <c r="N990"/>
      <c r="O990"/>
      <c r="P990"/>
      <c r="Q990"/>
      <c r="R990"/>
      <c r="S990" s="43"/>
      <c r="T990"/>
    </row>
    <row r="991" spans="1:20">
      <c r="A991"/>
      <c r="B991"/>
      <c r="C991"/>
      <c r="D991"/>
      <c r="E991"/>
      <c r="F991"/>
      <c r="G991"/>
      <c r="H991"/>
      <c r="I991"/>
      <c r="J991"/>
      <c r="K991"/>
      <c r="L991"/>
      <c r="M991"/>
      <c r="N991"/>
      <c r="O991"/>
      <c r="P991"/>
      <c r="Q991"/>
      <c r="R991"/>
      <c r="S991" s="43"/>
      <c r="T991"/>
    </row>
    <row r="992" spans="1:20">
      <c r="A992"/>
      <c r="B992"/>
      <c r="C992"/>
      <c r="D992"/>
      <c r="E992"/>
      <c r="F992"/>
      <c r="G992"/>
      <c r="H992"/>
      <c r="I992"/>
      <c r="J992"/>
      <c r="K992"/>
      <c r="L992"/>
      <c r="M992"/>
      <c r="N992"/>
      <c r="O992"/>
      <c r="P992"/>
      <c r="Q992"/>
      <c r="R992"/>
      <c r="S992" s="43"/>
      <c r="T992"/>
    </row>
    <row r="993" spans="1:20">
      <c r="A993"/>
      <c r="B993"/>
      <c r="C993"/>
      <c r="D993"/>
      <c r="E993"/>
      <c r="F993"/>
      <c r="G993"/>
      <c r="H993"/>
      <c r="I993"/>
      <c r="J993"/>
      <c r="K993"/>
      <c r="L993"/>
      <c r="M993"/>
      <c r="N993"/>
      <c r="O993"/>
      <c r="P993"/>
      <c r="Q993"/>
      <c r="R993"/>
      <c r="S993" s="43"/>
      <c r="T993"/>
    </row>
    <row r="994" spans="1:20">
      <c r="A994"/>
      <c r="B994"/>
      <c r="C994"/>
      <c r="D994"/>
      <c r="E994"/>
      <c r="F994"/>
      <c r="G994"/>
      <c r="H994"/>
      <c r="I994"/>
      <c r="J994"/>
      <c r="K994"/>
      <c r="L994"/>
      <c r="M994"/>
      <c r="N994"/>
      <c r="O994"/>
      <c r="P994"/>
      <c r="Q994"/>
      <c r="R994"/>
      <c r="S994" s="43"/>
      <c r="T994"/>
    </row>
    <row r="995" spans="1:20">
      <c r="A995"/>
      <c r="B995"/>
      <c r="C995"/>
      <c r="D995"/>
      <c r="E995"/>
      <c r="F995"/>
      <c r="G995"/>
      <c r="H995"/>
      <c r="I995"/>
      <c r="J995"/>
      <c r="K995"/>
      <c r="L995"/>
      <c r="M995"/>
      <c r="N995"/>
      <c r="O995"/>
      <c r="P995"/>
      <c r="Q995"/>
      <c r="R995"/>
      <c r="S995" s="43"/>
      <c r="T995"/>
    </row>
    <row r="996" spans="1:20">
      <c r="A996"/>
      <c r="B996"/>
      <c r="C996"/>
      <c r="D996"/>
      <c r="E996"/>
      <c r="F996"/>
      <c r="G996"/>
      <c r="H996"/>
      <c r="I996"/>
      <c r="J996"/>
      <c r="K996"/>
      <c r="L996"/>
      <c r="M996"/>
      <c r="N996"/>
      <c r="O996"/>
      <c r="P996"/>
      <c r="Q996"/>
      <c r="R996"/>
      <c r="S996" s="43"/>
      <c r="T996"/>
    </row>
    <row r="997" spans="1:20">
      <c r="A997"/>
      <c r="B997"/>
      <c r="C997"/>
      <c r="D997"/>
      <c r="E997"/>
      <c r="F997"/>
      <c r="G997"/>
      <c r="H997"/>
      <c r="I997"/>
      <c r="J997"/>
      <c r="K997"/>
      <c r="L997"/>
      <c r="M997"/>
      <c r="N997"/>
      <c r="O997"/>
      <c r="P997"/>
      <c r="Q997"/>
      <c r="R997"/>
      <c r="S997" s="43"/>
      <c r="T997"/>
    </row>
    <row r="998" spans="1:20">
      <c r="A998"/>
      <c r="B998"/>
      <c r="C998"/>
      <c r="D998"/>
      <c r="E998"/>
      <c r="F998"/>
      <c r="G998"/>
      <c r="H998"/>
      <c r="I998"/>
      <c r="J998"/>
      <c r="K998"/>
      <c r="L998"/>
      <c r="M998"/>
      <c r="N998"/>
      <c r="O998"/>
      <c r="P998"/>
      <c r="Q998"/>
      <c r="R998"/>
      <c r="S998" s="43"/>
      <c r="T998"/>
    </row>
    <row r="999" spans="1:20">
      <c r="A999"/>
      <c r="B999"/>
      <c r="C999"/>
      <c r="D999"/>
      <c r="E999"/>
      <c r="F999"/>
      <c r="G999"/>
      <c r="H999"/>
      <c r="I999"/>
      <c r="J999"/>
      <c r="K999"/>
      <c r="L999"/>
      <c r="M999"/>
      <c r="N999"/>
      <c r="O999"/>
      <c r="P999"/>
      <c r="Q999"/>
      <c r="R999"/>
      <c r="S999" s="43"/>
      <c r="T999"/>
    </row>
    <row r="1000" spans="1:20">
      <c r="A1000"/>
      <c r="B1000"/>
      <c r="C1000"/>
      <c r="D1000"/>
      <c r="E1000"/>
      <c r="F1000"/>
      <c r="G1000"/>
      <c r="H1000"/>
      <c r="I1000"/>
      <c r="J1000"/>
      <c r="K1000"/>
      <c r="L1000"/>
      <c r="M1000"/>
      <c r="N1000"/>
      <c r="O1000"/>
      <c r="P1000"/>
      <c r="Q1000"/>
      <c r="R1000"/>
      <c r="S1000" s="43"/>
      <c r="T1000"/>
    </row>
    <row r="1001" spans="1:20">
      <c r="A1001"/>
      <c r="B1001"/>
      <c r="C1001"/>
      <c r="D1001"/>
      <c r="E1001"/>
      <c r="F1001"/>
      <c r="G1001"/>
      <c r="H1001"/>
      <c r="I1001"/>
      <c r="J1001"/>
      <c r="K1001"/>
      <c r="L1001"/>
      <c r="M1001"/>
      <c r="N1001"/>
      <c r="O1001"/>
      <c r="P1001"/>
      <c r="Q1001"/>
      <c r="R1001"/>
      <c r="S1001" s="43"/>
      <c r="T1001"/>
    </row>
    <row r="1002" spans="1:20">
      <c r="A1002"/>
      <c r="B1002"/>
      <c r="C1002"/>
      <c r="D1002"/>
      <c r="E1002"/>
      <c r="F1002"/>
      <c r="G1002"/>
      <c r="H1002"/>
      <c r="I1002"/>
      <c r="J1002"/>
      <c r="K1002"/>
      <c r="L1002"/>
      <c r="M1002"/>
      <c r="N1002"/>
      <c r="O1002"/>
      <c r="P1002"/>
      <c r="Q1002"/>
      <c r="R1002"/>
      <c r="S1002" s="43"/>
      <c r="T1002"/>
    </row>
    <row r="1003" spans="1:20">
      <c r="A1003"/>
      <c r="B1003"/>
      <c r="C1003"/>
      <c r="D1003"/>
      <c r="E1003"/>
      <c r="F1003"/>
      <c r="G1003"/>
      <c r="H1003"/>
      <c r="I1003"/>
      <c r="J1003"/>
      <c r="K1003"/>
      <c r="L1003"/>
      <c r="M1003"/>
      <c r="N1003"/>
      <c r="O1003"/>
      <c r="P1003"/>
      <c r="Q1003"/>
      <c r="R1003"/>
      <c r="S1003" s="43"/>
      <c r="T1003"/>
    </row>
    <row r="1004" spans="1:20">
      <c r="A1004"/>
      <c r="B1004"/>
      <c r="C1004"/>
      <c r="D1004"/>
      <c r="E1004"/>
      <c r="F1004"/>
      <c r="G1004"/>
      <c r="H1004"/>
      <c r="I1004"/>
      <c r="J1004"/>
      <c r="K1004"/>
      <c r="L1004"/>
      <c r="M1004"/>
      <c r="N1004"/>
      <c r="O1004"/>
      <c r="P1004"/>
      <c r="Q1004"/>
      <c r="R1004"/>
      <c r="S1004" s="43"/>
      <c r="T1004"/>
    </row>
    <row r="1005" spans="1:20">
      <c r="A1005"/>
      <c r="B1005"/>
      <c r="C1005"/>
      <c r="D1005"/>
      <c r="E1005"/>
      <c r="F1005"/>
      <c r="G1005"/>
      <c r="H1005"/>
      <c r="I1005"/>
      <c r="J1005"/>
      <c r="K1005"/>
      <c r="L1005"/>
      <c r="M1005"/>
      <c r="N1005"/>
      <c r="O1005"/>
      <c r="P1005"/>
      <c r="Q1005"/>
      <c r="R1005"/>
      <c r="S1005" s="43"/>
      <c r="T1005"/>
    </row>
    <row r="1006" spans="1:20">
      <c r="A1006"/>
      <c r="B1006"/>
      <c r="C1006"/>
      <c r="D1006"/>
      <c r="E1006"/>
      <c r="F1006"/>
      <c r="G1006"/>
      <c r="H1006"/>
      <c r="I1006"/>
      <c r="J1006"/>
      <c r="K1006"/>
      <c r="L1006"/>
      <c r="M1006"/>
      <c r="N1006"/>
      <c r="O1006"/>
      <c r="P1006"/>
      <c r="Q1006"/>
      <c r="R1006"/>
      <c r="S1006" s="43"/>
      <c r="T1006"/>
    </row>
    <row r="1007" spans="1:20">
      <c r="A1007"/>
      <c r="B1007"/>
      <c r="C1007"/>
      <c r="D1007"/>
      <c r="E1007"/>
      <c r="F1007"/>
      <c r="G1007"/>
      <c r="H1007"/>
      <c r="I1007"/>
      <c r="J1007"/>
      <c r="K1007"/>
      <c r="L1007"/>
      <c r="M1007"/>
      <c r="N1007"/>
      <c r="O1007"/>
      <c r="P1007"/>
      <c r="Q1007"/>
      <c r="R1007"/>
      <c r="S1007" s="43"/>
      <c r="T1007"/>
    </row>
    <row r="1008" spans="1:20">
      <c r="A1008"/>
      <c r="B1008"/>
      <c r="C1008"/>
      <c r="D1008"/>
      <c r="E1008"/>
      <c r="F1008"/>
      <c r="G1008"/>
      <c r="H1008"/>
      <c r="I1008"/>
      <c r="J1008"/>
      <c r="K1008"/>
      <c r="L1008"/>
      <c r="M1008"/>
      <c r="N1008"/>
      <c r="O1008"/>
      <c r="P1008"/>
      <c r="Q1008"/>
      <c r="R1008"/>
      <c r="S1008" s="43"/>
      <c r="T1008"/>
    </row>
    <row r="1009" spans="1:20">
      <c r="A1009"/>
      <c r="B1009"/>
      <c r="C1009"/>
      <c r="D1009"/>
      <c r="E1009"/>
      <c r="F1009"/>
      <c r="G1009"/>
      <c r="H1009"/>
      <c r="I1009"/>
      <c r="J1009"/>
      <c r="K1009"/>
      <c r="L1009"/>
      <c r="M1009"/>
      <c r="N1009"/>
      <c r="O1009"/>
      <c r="P1009"/>
      <c r="Q1009"/>
      <c r="R1009"/>
      <c r="S1009" s="43"/>
      <c r="T1009"/>
    </row>
    <row r="1010" spans="1:20">
      <c r="A1010"/>
      <c r="B1010"/>
      <c r="C1010"/>
      <c r="D1010"/>
      <c r="E1010"/>
      <c r="F1010"/>
      <c r="G1010"/>
      <c r="H1010"/>
      <c r="I1010"/>
      <c r="J1010"/>
      <c r="K1010"/>
      <c r="L1010"/>
      <c r="M1010"/>
      <c r="N1010"/>
      <c r="O1010"/>
      <c r="P1010"/>
      <c r="Q1010"/>
      <c r="R1010"/>
      <c r="S1010" s="43"/>
      <c r="T1010"/>
    </row>
    <row r="1011" spans="1:20">
      <c r="A1011"/>
      <c r="B1011"/>
      <c r="C1011"/>
      <c r="D1011"/>
      <c r="E1011"/>
      <c r="F1011"/>
      <c r="G1011"/>
      <c r="H1011"/>
      <c r="I1011"/>
      <c r="J1011"/>
      <c r="K1011"/>
      <c r="L1011"/>
      <c r="M1011"/>
      <c r="N1011"/>
      <c r="O1011"/>
      <c r="P1011"/>
      <c r="Q1011"/>
      <c r="R1011"/>
      <c r="S1011" s="43"/>
      <c r="T1011"/>
    </row>
    <row r="1012" spans="1:20">
      <c r="A1012"/>
      <c r="B1012"/>
      <c r="C1012"/>
      <c r="D1012"/>
      <c r="E1012"/>
      <c r="F1012"/>
      <c r="G1012"/>
      <c r="H1012"/>
      <c r="I1012"/>
      <c r="J1012"/>
      <c r="K1012"/>
      <c r="L1012"/>
      <c r="M1012"/>
      <c r="N1012"/>
      <c r="O1012"/>
      <c r="P1012"/>
      <c r="Q1012"/>
      <c r="R1012"/>
      <c r="S1012" s="43"/>
      <c r="T1012"/>
    </row>
    <row r="1013" spans="1:20">
      <c r="A1013"/>
      <c r="B1013"/>
      <c r="C1013"/>
      <c r="D1013"/>
      <c r="E1013"/>
      <c r="F1013"/>
      <c r="G1013"/>
      <c r="H1013"/>
      <c r="I1013"/>
      <c r="J1013"/>
      <c r="K1013"/>
      <c r="L1013"/>
      <c r="M1013"/>
      <c r="N1013"/>
      <c r="O1013"/>
      <c r="P1013"/>
      <c r="Q1013"/>
      <c r="R1013"/>
      <c r="S1013" s="43"/>
      <c r="T1013"/>
    </row>
    <row r="1014" spans="1:20">
      <c r="A1014"/>
      <c r="B1014"/>
      <c r="C1014"/>
      <c r="D1014"/>
      <c r="E1014"/>
      <c r="F1014"/>
      <c r="G1014"/>
      <c r="H1014"/>
      <c r="I1014"/>
      <c r="J1014"/>
      <c r="K1014"/>
      <c r="L1014"/>
      <c r="M1014"/>
      <c r="N1014"/>
      <c r="O1014"/>
      <c r="P1014"/>
      <c r="Q1014"/>
      <c r="R1014"/>
      <c r="S1014" s="43"/>
      <c r="T1014"/>
    </row>
    <row r="1015" spans="1:20">
      <c r="A1015"/>
      <c r="B1015"/>
      <c r="C1015"/>
      <c r="D1015"/>
      <c r="E1015"/>
      <c r="F1015"/>
      <c r="G1015"/>
      <c r="H1015"/>
      <c r="I1015"/>
      <c r="J1015"/>
      <c r="K1015"/>
      <c r="L1015"/>
      <c r="M1015"/>
      <c r="N1015"/>
      <c r="O1015"/>
      <c r="P1015"/>
      <c r="Q1015"/>
      <c r="R1015"/>
      <c r="S1015" s="43"/>
      <c r="T1015"/>
    </row>
    <row r="1016" spans="1:20">
      <c r="A1016"/>
      <c r="B1016"/>
      <c r="C1016"/>
      <c r="D1016"/>
      <c r="E1016"/>
      <c r="F1016"/>
      <c r="G1016"/>
      <c r="H1016"/>
      <c r="I1016"/>
      <c r="J1016"/>
      <c r="K1016"/>
      <c r="L1016"/>
      <c r="M1016"/>
      <c r="N1016"/>
      <c r="O1016"/>
      <c r="P1016"/>
      <c r="Q1016"/>
      <c r="R1016"/>
      <c r="S1016" s="43"/>
      <c r="T1016"/>
    </row>
    <row r="1017" spans="1:20">
      <c r="A1017"/>
      <c r="B1017"/>
      <c r="C1017"/>
      <c r="D1017"/>
      <c r="E1017"/>
      <c r="F1017"/>
      <c r="G1017"/>
      <c r="H1017"/>
      <c r="I1017"/>
      <c r="J1017"/>
      <c r="K1017"/>
      <c r="L1017"/>
      <c r="M1017"/>
      <c r="N1017"/>
      <c r="O1017"/>
      <c r="P1017"/>
      <c r="Q1017"/>
      <c r="R1017"/>
      <c r="S1017" s="43"/>
      <c r="T1017"/>
    </row>
    <row r="1018" spans="1:20">
      <c r="A1018"/>
      <c r="B1018"/>
      <c r="C1018"/>
      <c r="D1018"/>
      <c r="E1018"/>
      <c r="F1018"/>
      <c r="G1018"/>
      <c r="H1018"/>
      <c r="I1018"/>
      <c r="J1018"/>
      <c r="K1018"/>
      <c r="L1018"/>
      <c r="M1018"/>
      <c r="N1018"/>
      <c r="O1018"/>
      <c r="P1018"/>
      <c r="Q1018"/>
      <c r="R1018"/>
      <c r="S1018" s="43"/>
      <c r="T1018"/>
    </row>
    <row r="1019" spans="1:20">
      <c r="A1019"/>
      <c r="B1019"/>
      <c r="C1019"/>
      <c r="D1019"/>
      <c r="E1019"/>
      <c r="F1019"/>
      <c r="G1019"/>
      <c r="H1019"/>
      <c r="I1019"/>
      <c r="J1019"/>
      <c r="K1019"/>
      <c r="L1019"/>
      <c r="M1019"/>
      <c r="N1019"/>
      <c r="O1019"/>
      <c r="P1019"/>
      <c r="Q1019"/>
      <c r="R1019"/>
      <c r="S1019" s="43"/>
      <c r="T1019"/>
    </row>
    <row r="1020" spans="1:20">
      <c r="A1020"/>
      <c r="B1020"/>
      <c r="C1020"/>
      <c r="D1020"/>
      <c r="E1020"/>
      <c r="F1020"/>
      <c r="G1020"/>
      <c r="H1020"/>
      <c r="I1020"/>
      <c r="J1020"/>
      <c r="K1020"/>
      <c r="L1020"/>
      <c r="M1020"/>
      <c r="N1020"/>
      <c r="O1020"/>
      <c r="P1020"/>
      <c r="Q1020"/>
      <c r="R1020"/>
      <c r="S1020" s="43"/>
      <c r="T1020"/>
    </row>
    <row r="1021" spans="1:20">
      <c r="A1021"/>
      <c r="B1021"/>
      <c r="C1021"/>
      <c r="D1021"/>
      <c r="E1021"/>
      <c r="F1021"/>
      <c r="G1021"/>
      <c r="H1021"/>
      <c r="I1021"/>
      <c r="J1021"/>
      <c r="K1021"/>
      <c r="L1021"/>
      <c r="M1021"/>
      <c r="N1021"/>
      <c r="O1021"/>
      <c r="P1021"/>
      <c r="Q1021"/>
      <c r="R1021"/>
      <c r="S1021" s="43"/>
      <c r="T1021"/>
    </row>
    <row r="1022" spans="1:20">
      <c r="A1022"/>
      <c r="B1022"/>
      <c r="C1022"/>
      <c r="D1022"/>
      <c r="E1022"/>
      <c r="F1022"/>
      <c r="G1022"/>
      <c r="H1022"/>
      <c r="I1022"/>
      <c r="J1022"/>
      <c r="K1022"/>
      <c r="L1022"/>
      <c r="M1022"/>
      <c r="N1022"/>
      <c r="O1022"/>
      <c r="P1022"/>
      <c r="Q1022"/>
      <c r="R1022"/>
      <c r="S1022" s="43"/>
      <c r="T1022"/>
    </row>
    <row r="1023" spans="1:20">
      <c r="A1023"/>
      <c r="B1023"/>
      <c r="C1023"/>
      <c r="D1023"/>
      <c r="E1023"/>
      <c r="F1023"/>
      <c r="G1023"/>
      <c r="H1023"/>
      <c r="I1023"/>
      <c r="J1023"/>
      <c r="K1023"/>
      <c r="L1023"/>
      <c r="M1023"/>
      <c r="N1023"/>
      <c r="O1023"/>
      <c r="P1023"/>
      <c r="Q1023"/>
      <c r="R1023"/>
      <c r="S1023" s="43"/>
      <c r="T1023"/>
    </row>
    <row r="1024" spans="1:20">
      <c r="A1024"/>
      <c r="B1024"/>
      <c r="C1024"/>
      <c r="D1024"/>
      <c r="E1024"/>
      <c r="F1024"/>
      <c r="G1024"/>
      <c r="H1024"/>
      <c r="I1024"/>
      <c r="J1024"/>
      <c r="K1024"/>
      <c r="L1024"/>
      <c r="M1024"/>
      <c r="N1024"/>
      <c r="O1024"/>
      <c r="P1024"/>
      <c r="Q1024"/>
      <c r="R1024"/>
      <c r="S1024" s="43"/>
      <c r="T1024"/>
    </row>
    <row r="1025" spans="1:20">
      <c r="A1025"/>
      <c r="B1025"/>
      <c r="C1025"/>
      <c r="D1025"/>
      <c r="E1025"/>
      <c r="F1025"/>
      <c r="G1025"/>
      <c r="H1025"/>
      <c r="I1025"/>
      <c r="J1025"/>
      <c r="K1025"/>
      <c r="L1025"/>
      <c r="M1025"/>
      <c r="N1025"/>
      <c r="O1025"/>
      <c r="P1025"/>
      <c r="Q1025"/>
      <c r="R1025"/>
      <c r="S1025" s="43"/>
      <c r="T1025"/>
    </row>
    <row r="1026" spans="1:20">
      <c r="A1026"/>
      <c r="B1026"/>
      <c r="C1026"/>
      <c r="D1026"/>
      <c r="E1026"/>
      <c r="F1026"/>
      <c r="G1026"/>
      <c r="H1026"/>
      <c r="I1026"/>
      <c r="J1026"/>
      <c r="K1026"/>
      <c r="L1026"/>
      <c r="M1026"/>
      <c r="N1026"/>
      <c r="O1026"/>
      <c r="P1026"/>
      <c r="Q1026"/>
      <c r="R1026"/>
      <c r="S1026" s="43"/>
      <c r="T1026"/>
    </row>
    <row r="1027" spans="1:20">
      <c r="A1027"/>
      <c r="B1027"/>
      <c r="C1027"/>
      <c r="D1027"/>
      <c r="E1027"/>
      <c r="F1027"/>
      <c r="G1027"/>
      <c r="H1027"/>
      <c r="I1027"/>
      <c r="J1027"/>
      <c r="K1027"/>
      <c r="L1027"/>
      <c r="M1027"/>
      <c r="N1027"/>
      <c r="O1027"/>
      <c r="P1027"/>
      <c r="Q1027"/>
      <c r="R1027"/>
      <c r="S1027" s="43"/>
      <c r="T1027"/>
    </row>
    <row r="1028" spans="1:20">
      <c r="A1028"/>
      <c r="B1028"/>
      <c r="C1028"/>
      <c r="D1028"/>
      <c r="E1028"/>
      <c r="F1028"/>
      <c r="G1028"/>
      <c r="H1028"/>
      <c r="I1028"/>
      <c r="J1028"/>
      <c r="K1028"/>
      <c r="L1028"/>
      <c r="M1028"/>
      <c r="N1028"/>
      <c r="O1028"/>
      <c r="P1028"/>
      <c r="Q1028"/>
      <c r="R1028"/>
      <c r="S1028" s="43"/>
      <c r="T1028"/>
    </row>
    <row r="1029" spans="1:20">
      <c r="A1029"/>
      <c r="B1029"/>
      <c r="C1029"/>
      <c r="D1029"/>
      <c r="E1029"/>
      <c r="F1029"/>
      <c r="G1029"/>
      <c r="H1029"/>
      <c r="I1029"/>
      <c r="J1029"/>
      <c r="K1029"/>
      <c r="L1029"/>
      <c r="M1029"/>
      <c r="N1029"/>
      <c r="O1029"/>
      <c r="P1029"/>
      <c r="Q1029"/>
      <c r="R1029"/>
      <c r="S1029" s="43"/>
      <c r="T1029"/>
    </row>
    <row r="1030" spans="1:20">
      <c r="A1030"/>
      <c r="B1030"/>
      <c r="C1030"/>
      <c r="D1030"/>
      <c r="E1030"/>
      <c r="F1030"/>
      <c r="G1030"/>
      <c r="H1030"/>
      <c r="I1030"/>
      <c r="J1030"/>
      <c r="K1030"/>
      <c r="L1030"/>
      <c r="M1030"/>
      <c r="N1030"/>
      <c r="O1030"/>
      <c r="P1030"/>
      <c r="Q1030"/>
      <c r="R1030"/>
      <c r="S1030" s="43"/>
      <c r="T1030"/>
    </row>
    <row r="1031" spans="1:20">
      <c r="A1031"/>
      <c r="B1031"/>
      <c r="C1031"/>
      <c r="D1031"/>
      <c r="E1031"/>
      <c r="F1031"/>
      <c r="G1031"/>
      <c r="H1031"/>
      <c r="I1031"/>
      <c r="J1031"/>
      <c r="K1031"/>
      <c r="L1031"/>
      <c r="M1031"/>
      <c r="N1031"/>
      <c r="O1031"/>
      <c r="P1031"/>
      <c r="Q1031"/>
      <c r="R1031"/>
      <c r="S1031" s="43"/>
      <c r="T1031"/>
    </row>
    <row r="1032" spans="1:20">
      <c r="A1032"/>
      <c r="B1032"/>
      <c r="C1032"/>
      <c r="D1032"/>
      <c r="E1032"/>
      <c r="F1032"/>
      <c r="G1032"/>
      <c r="H1032"/>
      <c r="I1032"/>
      <c r="J1032"/>
      <c r="K1032"/>
      <c r="L1032"/>
      <c r="M1032"/>
      <c r="N1032"/>
      <c r="O1032"/>
      <c r="P1032"/>
      <c r="Q1032"/>
      <c r="R1032"/>
      <c r="S1032" s="43"/>
      <c r="T1032"/>
    </row>
    <row r="1033" spans="1:20">
      <c r="A1033"/>
      <c r="B1033"/>
      <c r="C1033"/>
      <c r="D1033"/>
      <c r="E1033"/>
      <c r="F1033"/>
      <c r="G1033"/>
      <c r="H1033"/>
      <c r="I1033"/>
      <c r="J1033"/>
      <c r="K1033"/>
      <c r="L1033"/>
      <c r="M1033"/>
      <c r="N1033"/>
      <c r="O1033"/>
      <c r="P1033"/>
      <c r="Q1033"/>
      <c r="R1033"/>
      <c r="S1033" s="43"/>
      <c r="T1033"/>
    </row>
    <row r="1034" spans="1:20">
      <c r="A1034"/>
      <c r="B1034"/>
      <c r="C1034"/>
      <c r="D1034"/>
      <c r="E1034"/>
      <c r="F1034"/>
      <c r="G1034"/>
      <c r="H1034"/>
      <c r="I1034"/>
      <c r="J1034"/>
      <c r="K1034"/>
      <c r="L1034"/>
      <c r="M1034"/>
      <c r="N1034"/>
      <c r="O1034"/>
      <c r="P1034"/>
      <c r="Q1034"/>
      <c r="R1034"/>
      <c r="S1034" s="43"/>
      <c r="T1034"/>
    </row>
    <row r="1035" spans="1:20">
      <c r="A1035"/>
      <c r="B1035"/>
      <c r="C1035"/>
      <c r="D1035"/>
      <c r="E1035"/>
      <c r="F1035"/>
      <c r="G1035"/>
      <c r="H1035"/>
      <c r="I1035"/>
      <c r="J1035"/>
      <c r="K1035"/>
      <c r="L1035"/>
      <c r="M1035"/>
      <c r="N1035"/>
      <c r="O1035"/>
      <c r="P1035"/>
      <c r="Q1035"/>
      <c r="R1035"/>
      <c r="S1035" s="43"/>
      <c r="T1035"/>
    </row>
    <row r="1036" spans="1:20">
      <c r="A1036"/>
      <c r="B1036"/>
      <c r="C1036"/>
      <c r="D1036"/>
      <c r="E1036"/>
      <c r="F1036"/>
      <c r="G1036"/>
      <c r="H1036"/>
      <c r="I1036"/>
      <c r="J1036"/>
      <c r="K1036"/>
      <c r="L1036"/>
      <c r="M1036"/>
      <c r="N1036"/>
      <c r="O1036"/>
      <c r="P1036"/>
      <c r="Q1036"/>
      <c r="R1036"/>
      <c r="S1036" s="43"/>
      <c r="T1036"/>
    </row>
    <row r="1037" spans="1:20">
      <c r="A1037"/>
      <c r="B1037"/>
      <c r="C1037"/>
      <c r="D1037"/>
      <c r="E1037"/>
      <c r="F1037"/>
      <c r="G1037"/>
      <c r="H1037"/>
      <c r="I1037"/>
      <c r="J1037"/>
      <c r="K1037"/>
      <c r="L1037"/>
      <c r="M1037"/>
      <c r="N1037"/>
      <c r="O1037"/>
      <c r="P1037"/>
      <c r="Q1037"/>
      <c r="R1037"/>
      <c r="S1037" s="43"/>
      <c r="T1037"/>
    </row>
    <row r="1038" spans="1:20">
      <c r="A1038"/>
      <c r="B1038"/>
      <c r="C1038"/>
      <c r="D1038"/>
      <c r="E1038"/>
      <c r="F1038"/>
      <c r="G1038"/>
      <c r="H1038"/>
      <c r="I1038"/>
      <c r="J1038"/>
      <c r="K1038"/>
      <c r="L1038"/>
      <c r="M1038"/>
      <c r="N1038"/>
      <c r="O1038"/>
      <c r="P1038"/>
      <c r="Q1038"/>
      <c r="R1038"/>
      <c r="S1038" s="43"/>
      <c r="T1038"/>
    </row>
    <row r="1039" spans="1:20">
      <c r="A1039"/>
      <c r="B1039"/>
      <c r="C1039"/>
      <c r="D1039"/>
      <c r="E1039"/>
      <c r="F1039"/>
      <c r="G1039"/>
      <c r="H1039"/>
      <c r="I1039"/>
      <c r="J1039"/>
      <c r="K1039"/>
      <c r="L1039"/>
      <c r="M1039"/>
      <c r="N1039"/>
      <c r="O1039"/>
      <c r="P1039"/>
      <c r="Q1039"/>
      <c r="R1039"/>
      <c r="S1039" s="43"/>
      <c r="T1039"/>
    </row>
    <row r="1040" spans="1:20">
      <c r="A1040"/>
      <c r="B1040"/>
      <c r="C1040"/>
      <c r="D1040"/>
      <c r="E1040"/>
      <c r="F1040"/>
      <c r="G1040"/>
      <c r="H1040"/>
      <c r="I1040"/>
      <c r="J1040"/>
      <c r="K1040"/>
      <c r="L1040"/>
      <c r="M1040"/>
      <c r="N1040"/>
      <c r="O1040"/>
      <c r="P1040"/>
      <c r="Q1040"/>
      <c r="R1040"/>
      <c r="S1040" s="43"/>
      <c r="T1040"/>
    </row>
    <row r="1041" spans="1:20">
      <c r="A1041"/>
      <c r="B1041"/>
      <c r="C1041"/>
      <c r="D1041"/>
      <c r="E1041"/>
      <c r="F1041"/>
      <c r="G1041"/>
      <c r="H1041"/>
      <c r="I1041"/>
      <c r="J1041"/>
      <c r="K1041"/>
      <c r="L1041"/>
      <c r="M1041"/>
      <c r="N1041"/>
      <c r="O1041"/>
      <c r="P1041"/>
      <c r="Q1041"/>
      <c r="R1041"/>
      <c r="S1041" s="43"/>
      <c r="T1041"/>
    </row>
    <row r="1042" spans="1:20">
      <c r="A1042"/>
      <c r="B1042"/>
      <c r="C1042"/>
      <c r="D1042"/>
      <c r="E1042"/>
      <c r="F1042"/>
      <c r="G1042"/>
      <c r="H1042"/>
      <c r="I1042"/>
      <c r="J1042"/>
      <c r="K1042"/>
      <c r="L1042"/>
      <c r="M1042"/>
      <c r="N1042"/>
      <c r="O1042"/>
      <c r="P1042"/>
      <c r="Q1042"/>
      <c r="R1042"/>
      <c r="S1042" s="43"/>
      <c r="T1042"/>
    </row>
    <row r="1043" spans="1:20">
      <c r="A1043"/>
      <c r="B1043"/>
      <c r="C1043"/>
      <c r="D1043"/>
      <c r="E1043"/>
      <c r="F1043"/>
      <c r="G1043"/>
      <c r="H1043"/>
      <c r="I1043"/>
      <c r="J1043"/>
      <c r="K1043"/>
      <c r="L1043"/>
      <c r="M1043"/>
      <c r="N1043"/>
      <c r="O1043"/>
      <c r="P1043"/>
      <c r="Q1043"/>
      <c r="R1043"/>
      <c r="S1043" s="43"/>
      <c r="T1043"/>
    </row>
    <row r="1044" spans="1:20">
      <c r="A1044"/>
      <c r="B1044"/>
      <c r="C1044"/>
      <c r="D1044"/>
      <c r="E1044"/>
      <c r="F1044"/>
      <c r="G1044"/>
      <c r="H1044"/>
      <c r="I1044"/>
      <c r="J1044"/>
      <c r="K1044"/>
      <c r="L1044"/>
      <c r="M1044"/>
      <c r="N1044"/>
      <c r="O1044"/>
      <c r="P1044"/>
      <c r="Q1044"/>
      <c r="R1044"/>
      <c r="S1044" s="43"/>
      <c r="T1044"/>
    </row>
    <row r="1045" spans="1:20">
      <c r="A1045"/>
      <c r="B1045"/>
      <c r="C1045"/>
      <c r="D1045"/>
      <c r="E1045"/>
      <c r="F1045"/>
      <c r="G1045"/>
      <c r="H1045"/>
      <c r="I1045"/>
      <c r="J1045"/>
      <c r="K1045"/>
      <c r="L1045"/>
      <c r="M1045"/>
      <c r="N1045"/>
      <c r="O1045"/>
      <c r="P1045"/>
      <c r="Q1045"/>
      <c r="R1045"/>
      <c r="S1045" s="43"/>
      <c r="T1045"/>
    </row>
    <row r="1046" spans="1:20">
      <c r="A1046"/>
      <c r="B1046"/>
      <c r="C1046"/>
      <c r="D1046"/>
      <c r="E1046"/>
      <c r="F1046"/>
      <c r="G1046"/>
      <c r="H1046"/>
      <c r="I1046"/>
      <c r="J1046"/>
      <c r="K1046"/>
      <c r="L1046"/>
      <c r="M1046"/>
      <c r="N1046"/>
      <c r="O1046"/>
      <c r="P1046"/>
      <c r="Q1046"/>
      <c r="R1046"/>
      <c r="S1046" s="43"/>
      <c r="T1046"/>
    </row>
    <row r="1047" spans="1:20">
      <c r="A1047"/>
      <c r="B1047"/>
      <c r="C1047"/>
      <c r="D1047"/>
      <c r="E1047"/>
      <c r="F1047"/>
      <c r="G1047"/>
      <c r="H1047"/>
      <c r="I1047"/>
      <c r="J1047"/>
      <c r="K1047"/>
      <c r="L1047"/>
      <c r="M1047"/>
      <c r="N1047"/>
      <c r="O1047"/>
      <c r="P1047"/>
      <c r="Q1047"/>
      <c r="R1047"/>
      <c r="S1047" s="43"/>
      <c r="T1047"/>
    </row>
    <row r="1048" spans="1:20">
      <c r="A1048"/>
      <c r="B1048"/>
      <c r="C1048"/>
      <c r="D1048"/>
      <c r="E1048"/>
      <c r="F1048"/>
      <c r="G1048"/>
      <c r="H1048"/>
      <c r="I1048"/>
      <c r="J1048"/>
      <c r="K1048"/>
      <c r="L1048"/>
      <c r="M1048"/>
      <c r="N1048"/>
      <c r="O1048"/>
      <c r="P1048"/>
      <c r="Q1048"/>
      <c r="R1048"/>
      <c r="S1048" s="43"/>
      <c r="T1048"/>
    </row>
    <row r="1049" spans="1:20">
      <c r="A1049"/>
      <c r="B1049"/>
      <c r="C1049"/>
      <c r="D1049"/>
      <c r="E1049"/>
      <c r="F1049"/>
      <c r="G1049"/>
      <c r="H1049"/>
      <c r="I1049"/>
      <c r="J1049"/>
      <c r="K1049"/>
      <c r="L1049"/>
      <c r="M1049"/>
      <c r="N1049"/>
      <c r="O1049"/>
      <c r="P1049"/>
      <c r="Q1049"/>
      <c r="R1049"/>
      <c r="S1049" s="43"/>
      <c r="T1049"/>
    </row>
    <row r="1050" spans="1:20">
      <c r="A1050"/>
      <c r="B1050"/>
      <c r="C1050"/>
      <c r="D1050"/>
      <c r="E1050"/>
      <c r="F1050"/>
      <c r="G1050"/>
      <c r="H1050"/>
      <c r="I1050"/>
      <c r="J1050"/>
      <c r="K1050"/>
      <c r="L1050"/>
      <c r="M1050"/>
      <c r="N1050"/>
      <c r="O1050"/>
      <c r="P1050"/>
      <c r="Q1050"/>
      <c r="R1050"/>
      <c r="S1050" s="43"/>
      <c r="T1050"/>
    </row>
    <row r="1051" spans="1:20">
      <c r="A1051"/>
      <c r="B1051"/>
      <c r="C1051"/>
      <c r="D1051"/>
      <c r="E1051"/>
      <c r="F1051"/>
      <c r="G1051"/>
      <c r="H1051"/>
      <c r="I1051"/>
      <c r="J1051"/>
      <c r="K1051"/>
      <c r="L1051"/>
      <c r="M1051"/>
      <c r="N1051"/>
      <c r="O1051"/>
      <c r="P1051"/>
      <c r="Q1051"/>
      <c r="R1051"/>
      <c r="S1051" s="43"/>
      <c r="T1051"/>
    </row>
    <row r="1052" spans="1:20">
      <c r="A1052"/>
      <c r="B1052"/>
      <c r="C1052"/>
      <c r="D1052"/>
      <c r="E1052"/>
      <c r="F1052"/>
      <c r="G1052"/>
      <c r="H1052"/>
      <c r="I1052"/>
      <c r="J1052"/>
      <c r="K1052"/>
      <c r="L1052"/>
      <c r="M1052"/>
      <c r="N1052"/>
      <c r="O1052"/>
      <c r="P1052"/>
      <c r="Q1052"/>
      <c r="R1052"/>
      <c r="S1052" s="43"/>
      <c r="T1052"/>
    </row>
    <row r="1053" spans="1:20">
      <c r="A1053"/>
      <c r="B1053"/>
      <c r="C1053"/>
      <c r="D1053"/>
      <c r="E1053"/>
      <c r="F1053"/>
      <c r="G1053"/>
      <c r="H1053"/>
      <c r="I1053"/>
      <c r="J1053"/>
      <c r="K1053"/>
      <c r="L1053"/>
      <c r="M1053"/>
      <c r="N1053"/>
      <c r="O1053"/>
      <c r="P1053"/>
      <c r="Q1053"/>
      <c r="R1053"/>
      <c r="S1053" s="43"/>
      <c r="T1053"/>
    </row>
    <row r="1054" spans="1:20">
      <c r="A1054"/>
      <c r="B1054"/>
      <c r="C1054"/>
      <c r="D1054"/>
      <c r="E1054"/>
      <c r="F1054"/>
      <c r="G1054"/>
      <c r="H1054"/>
      <c r="I1054"/>
      <c r="J1054"/>
      <c r="K1054"/>
      <c r="L1054"/>
      <c r="M1054"/>
      <c r="N1054"/>
      <c r="O1054"/>
      <c r="P1054"/>
      <c r="Q1054"/>
      <c r="R1054"/>
      <c r="S1054" s="43"/>
      <c r="T1054"/>
    </row>
    <row r="1055" spans="1:20">
      <c r="A1055"/>
      <c r="B1055"/>
      <c r="C1055"/>
      <c r="D1055"/>
      <c r="E1055"/>
      <c r="F1055"/>
      <c r="G1055"/>
      <c r="H1055"/>
      <c r="I1055"/>
      <c r="J1055"/>
      <c r="K1055"/>
      <c r="L1055"/>
      <c r="M1055"/>
      <c r="N1055"/>
      <c r="O1055"/>
      <c r="P1055"/>
      <c r="Q1055"/>
      <c r="R1055"/>
      <c r="S1055" s="43"/>
      <c r="T1055"/>
    </row>
    <row r="1056" spans="1:20">
      <c r="A1056"/>
      <c r="B1056"/>
      <c r="C1056"/>
      <c r="D1056"/>
      <c r="E1056"/>
      <c r="F1056"/>
      <c r="G1056"/>
      <c r="H1056"/>
      <c r="I1056"/>
      <c r="J1056"/>
      <c r="K1056"/>
      <c r="L1056"/>
      <c r="M1056"/>
      <c r="N1056"/>
      <c r="O1056"/>
      <c r="P1056"/>
      <c r="Q1056"/>
      <c r="R1056"/>
      <c r="S1056" s="43"/>
      <c r="T1056"/>
    </row>
    <row r="1057" spans="1:20">
      <c r="A1057"/>
      <c r="B1057"/>
      <c r="C1057"/>
      <c r="D1057"/>
      <c r="E1057"/>
      <c r="F1057"/>
      <c r="G1057"/>
      <c r="H1057"/>
      <c r="I1057"/>
      <c r="J1057"/>
      <c r="K1057"/>
      <c r="L1057"/>
      <c r="M1057"/>
      <c r="N1057"/>
      <c r="O1057"/>
      <c r="P1057"/>
      <c r="Q1057"/>
      <c r="R1057"/>
      <c r="S1057" s="43"/>
      <c r="T1057"/>
    </row>
    <row r="1058" spans="1:20">
      <c r="A1058"/>
      <c r="B1058"/>
      <c r="C1058"/>
      <c r="D1058"/>
      <c r="E1058"/>
      <c r="F1058"/>
      <c r="G1058"/>
      <c r="H1058"/>
      <c r="I1058"/>
      <c r="J1058"/>
      <c r="K1058"/>
      <c r="L1058"/>
      <c r="M1058"/>
      <c r="N1058"/>
      <c r="O1058"/>
      <c r="P1058"/>
      <c r="Q1058"/>
      <c r="R1058"/>
      <c r="S1058" s="43"/>
      <c r="T1058"/>
    </row>
    <row r="1059" spans="1:20">
      <c r="A1059"/>
      <c r="B1059"/>
      <c r="C1059"/>
      <c r="D1059"/>
      <c r="E1059"/>
      <c r="F1059"/>
      <c r="G1059"/>
      <c r="H1059"/>
      <c r="I1059"/>
      <c r="J1059"/>
      <c r="K1059"/>
      <c r="L1059"/>
      <c r="M1059"/>
      <c r="N1059"/>
      <c r="O1059"/>
      <c r="P1059"/>
      <c r="Q1059"/>
      <c r="R1059"/>
      <c r="S1059" s="43"/>
      <c r="T1059"/>
    </row>
    <row r="1060" spans="1:20">
      <c r="A1060"/>
      <c r="B1060"/>
      <c r="C1060"/>
      <c r="D1060"/>
      <c r="E1060"/>
      <c r="F1060"/>
      <c r="G1060"/>
      <c r="H1060"/>
      <c r="I1060"/>
      <c r="J1060"/>
      <c r="K1060"/>
      <c r="L1060"/>
      <c r="M1060"/>
      <c r="N1060"/>
      <c r="O1060"/>
      <c r="P1060"/>
      <c r="Q1060"/>
      <c r="R1060"/>
      <c r="S1060" s="43"/>
      <c r="T1060"/>
    </row>
    <row r="1061" spans="1:20">
      <c r="A1061"/>
      <c r="B1061"/>
      <c r="C1061"/>
      <c r="D1061"/>
      <c r="E1061"/>
      <c r="F1061"/>
      <c r="G1061"/>
      <c r="H1061"/>
      <c r="I1061"/>
      <c r="J1061"/>
      <c r="K1061"/>
      <c r="L1061"/>
      <c r="M1061"/>
      <c r="N1061"/>
      <c r="O1061"/>
      <c r="P1061"/>
      <c r="Q1061"/>
      <c r="R1061"/>
      <c r="S1061" s="43"/>
      <c r="T1061"/>
    </row>
    <row r="1062" spans="1:20">
      <c r="A1062"/>
      <c r="B1062"/>
      <c r="C1062"/>
      <c r="D1062"/>
      <c r="E1062"/>
      <c r="F1062"/>
      <c r="G1062"/>
      <c r="H1062"/>
      <c r="I1062"/>
      <c r="J1062"/>
      <c r="K1062"/>
      <c r="L1062"/>
      <c r="M1062"/>
      <c r="N1062"/>
      <c r="O1062"/>
      <c r="P1062"/>
      <c r="Q1062"/>
      <c r="R1062"/>
      <c r="S1062" s="43"/>
      <c r="T1062"/>
    </row>
    <row r="1063" spans="1:20">
      <c r="A1063"/>
      <c r="B1063"/>
      <c r="C1063"/>
      <c r="D1063"/>
      <c r="E1063"/>
      <c r="F1063"/>
      <c r="G1063"/>
      <c r="H1063"/>
      <c r="I1063"/>
      <c r="J1063"/>
      <c r="K1063"/>
      <c r="L1063"/>
      <c r="M1063"/>
      <c r="N1063"/>
      <c r="O1063"/>
      <c r="P1063"/>
      <c r="Q1063"/>
      <c r="R1063"/>
      <c r="S1063" s="43"/>
      <c r="T1063"/>
    </row>
    <row r="1064" spans="1:20">
      <c r="A1064"/>
      <c r="B1064"/>
      <c r="C1064"/>
      <c r="D1064"/>
      <c r="E1064"/>
      <c r="F1064"/>
      <c r="G1064"/>
      <c r="H1064"/>
      <c r="I1064"/>
      <c r="J1064"/>
      <c r="K1064"/>
      <c r="L1064"/>
      <c r="M1064"/>
      <c r="N1064"/>
      <c r="O1064"/>
      <c r="P1064"/>
      <c r="Q1064"/>
      <c r="R1064"/>
      <c r="S1064" s="43"/>
      <c r="T1064"/>
    </row>
    <row r="1065" spans="1:20">
      <c r="A1065"/>
      <c r="B1065"/>
      <c r="C1065"/>
      <c r="D1065"/>
      <c r="E1065"/>
      <c r="F1065"/>
      <c r="G1065"/>
      <c r="H1065"/>
      <c r="I1065"/>
      <c r="J1065"/>
      <c r="K1065"/>
      <c r="L1065"/>
      <c r="M1065"/>
      <c r="N1065"/>
      <c r="O1065"/>
      <c r="P1065"/>
      <c r="Q1065"/>
      <c r="R1065"/>
      <c r="S1065" s="43"/>
      <c r="T1065"/>
    </row>
    <row r="1066" spans="1:20">
      <c r="A1066"/>
      <c r="B1066"/>
      <c r="C1066"/>
      <c r="D1066"/>
      <c r="E1066"/>
      <c r="F1066"/>
      <c r="G1066"/>
      <c r="H1066"/>
      <c r="I1066"/>
      <c r="J1066"/>
      <c r="K1066"/>
      <c r="L1066"/>
      <c r="M1066"/>
      <c r="N1066"/>
      <c r="O1066"/>
      <c r="P1066"/>
      <c r="Q1066"/>
      <c r="R1066"/>
      <c r="S1066" s="43"/>
      <c r="T1066"/>
    </row>
    <row r="1067" spans="1:20">
      <c r="A1067"/>
      <c r="B1067"/>
      <c r="C1067"/>
      <c r="D1067"/>
      <c r="E1067"/>
      <c r="F1067"/>
      <c r="G1067"/>
      <c r="H1067"/>
      <c r="I1067"/>
      <c r="J1067"/>
      <c r="K1067"/>
      <c r="L1067"/>
      <c r="M1067"/>
      <c r="N1067"/>
      <c r="O1067"/>
      <c r="P1067"/>
      <c r="Q1067"/>
      <c r="R1067"/>
      <c r="S1067" s="43"/>
      <c r="T1067"/>
    </row>
    <row r="1068" spans="1:20">
      <c r="A1068"/>
      <c r="B1068"/>
      <c r="C1068"/>
      <c r="D1068"/>
      <c r="E1068"/>
      <c r="F1068"/>
      <c r="G1068"/>
      <c r="H1068"/>
      <c r="I1068"/>
      <c r="J1068"/>
      <c r="K1068"/>
      <c r="L1068"/>
      <c r="M1068"/>
      <c r="N1068"/>
      <c r="O1068"/>
      <c r="P1068"/>
      <c r="Q1068"/>
      <c r="R1068"/>
      <c r="S1068" s="43"/>
      <c r="T1068"/>
    </row>
    <row r="1069" spans="1:20">
      <c r="A1069"/>
      <c r="B1069"/>
      <c r="C1069"/>
      <c r="D1069"/>
      <c r="E1069"/>
      <c r="F1069"/>
      <c r="G1069"/>
      <c r="H1069"/>
      <c r="I1069"/>
      <c r="J1069"/>
      <c r="K1069"/>
      <c r="L1069"/>
      <c r="M1069"/>
      <c r="N1069"/>
      <c r="O1069"/>
      <c r="P1069"/>
      <c r="Q1069"/>
      <c r="R1069"/>
      <c r="S1069" s="43"/>
      <c r="T1069"/>
    </row>
    <row r="1070" spans="1:20">
      <c r="A1070"/>
      <c r="B1070"/>
      <c r="C1070"/>
      <c r="D1070"/>
      <c r="E1070"/>
      <c r="F1070"/>
      <c r="G1070"/>
      <c r="H1070"/>
      <c r="I1070"/>
      <c r="J1070"/>
      <c r="K1070"/>
      <c r="L1070"/>
      <c r="M1070"/>
      <c r="N1070"/>
      <c r="O1070"/>
      <c r="P1070"/>
      <c r="Q1070"/>
      <c r="R1070"/>
      <c r="S1070" s="43"/>
      <c r="T1070"/>
    </row>
    <row r="1071" spans="1:20">
      <c r="A1071"/>
      <c r="B1071"/>
      <c r="C1071"/>
      <c r="D1071"/>
      <c r="E1071"/>
      <c r="F1071"/>
      <c r="G1071"/>
      <c r="H1071"/>
      <c r="I1071"/>
      <c r="J1071"/>
      <c r="K1071"/>
      <c r="L1071"/>
      <c r="M1071"/>
      <c r="N1071"/>
      <c r="O1071"/>
      <c r="P1071"/>
      <c r="Q1071"/>
      <c r="R1071"/>
      <c r="S1071" s="43"/>
      <c r="T1071"/>
    </row>
    <row r="1072" spans="1:20">
      <c r="A1072"/>
      <c r="B1072"/>
      <c r="C1072"/>
      <c r="D1072"/>
      <c r="E1072"/>
      <c r="F1072"/>
      <c r="G1072"/>
      <c r="H1072"/>
      <c r="I1072"/>
      <c r="J1072"/>
      <c r="K1072"/>
      <c r="L1072"/>
      <c r="M1072"/>
      <c r="N1072"/>
      <c r="O1072"/>
      <c r="P1072"/>
      <c r="Q1072"/>
      <c r="R1072"/>
      <c r="S1072" s="43"/>
      <c r="T1072"/>
    </row>
    <row r="1073" spans="1:20">
      <c r="A1073"/>
      <c r="B1073"/>
      <c r="C1073"/>
      <c r="D1073"/>
      <c r="E1073"/>
      <c r="F1073"/>
      <c r="G1073"/>
      <c r="H1073"/>
      <c r="I1073"/>
      <c r="J1073"/>
      <c r="K1073"/>
      <c r="L1073"/>
      <c r="M1073"/>
      <c r="N1073"/>
      <c r="O1073"/>
      <c r="P1073"/>
      <c r="Q1073"/>
      <c r="R1073"/>
      <c r="S1073" s="43"/>
      <c r="T1073"/>
    </row>
    <row r="1074" spans="1:20">
      <c r="A1074"/>
      <c r="B1074"/>
      <c r="C1074"/>
      <c r="D1074"/>
      <c r="E1074"/>
      <c r="F1074"/>
      <c r="G1074"/>
      <c r="H1074"/>
      <c r="I1074"/>
      <c r="J1074"/>
      <c r="K1074"/>
      <c r="L1074"/>
      <c r="M1074"/>
      <c r="N1074"/>
      <c r="O1074"/>
      <c r="P1074"/>
      <c r="Q1074"/>
      <c r="R1074"/>
      <c r="S1074" s="43"/>
      <c r="T1074"/>
    </row>
    <row r="1075" spans="1:20">
      <c r="A1075"/>
      <c r="B1075"/>
      <c r="C1075"/>
      <c r="D1075"/>
      <c r="E1075"/>
      <c r="F1075"/>
      <c r="G1075"/>
      <c r="H1075"/>
      <c r="I1075"/>
      <c r="J1075"/>
      <c r="K1075"/>
      <c r="L1075"/>
      <c r="M1075"/>
      <c r="N1075"/>
      <c r="O1075"/>
      <c r="P1075"/>
      <c r="Q1075"/>
      <c r="R1075"/>
      <c r="S1075" s="43"/>
      <c r="T1075"/>
    </row>
    <row r="1076" spans="1:20">
      <c r="A1076"/>
      <c r="B1076"/>
      <c r="C1076"/>
      <c r="D1076"/>
      <c r="E1076"/>
      <c r="F1076"/>
      <c r="G1076"/>
      <c r="H1076"/>
      <c r="I1076"/>
      <c r="J1076"/>
      <c r="K1076"/>
      <c r="L1076"/>
      <c r="M1076"/>
      <c r="N1076"/>
      <c r="O1076"/>
      <c r="P1076"/>
      <c r="Q1076"/>
      <c r="R1076"/>
      <c r="S1076" s="43"/>
      <c r="T1076"/>
    </row>
    <row r="1077" spans="1:20">
      <c r="A1077"/>
      <c r="B1077"/>
      <c r="C1077"/>
      <c r="D1077"/>
      <c r="E1077"/>
      <c r="F1077"/>
      <c r="G1077"/>
      <c r="H1077"/>
      <c r="I1077"/>
      <c r="J1077"/>
      <c r="K1077"/>
      <c r="L1077"/>
      <c r="M1077"/>
      <c r="N1077"/>
      <c r="O1077"/>
      <c r="P1077"/>
      <c r="Q1077"/>
      <c r="R1077"/>
      <c r="S1077" s="43"/>
      <c r="T1077"/>
    </row>
    <row r="1078" spans="1:20">
      <c r="A1078"/>
      <c r="B1078"/>
      <c r="C1078"/>
      <c r="D1078"/>
      <c r="E1078"/>
      <c r="F1078"/>
      <c r="G1078"/>
      <c r="H1078"/>
      <c r="I1078"/>
      <c r="J1078"/>
      <c r="K1078"/>
      <c r="L1078"/>
      <c r="M1078"/>
      <c r="N1078"/>
      <c r="O1078"/>
      <c r="P1078"/>
      <c r="Q1078"/>
      <c r="R1078"/>
      <c r="S1078" s="43"/>
      <c r="T1078"/>
    </row>
    <row r="1079" spans="1:20">
      <c r="A1079"/>
      <c r="B1079"/>
      <c r="C1079"/>
      <c r="D1079"/>
      <c r="E1079"/>
      <c r="F1079"/>
      <c r="G1079"/>
      <c r="H1079"/>
      <c r="I1079"/>
      <c r="J1079"/>
      <c r="K1079"/>
      <c r="L1079"/>
      <c r="M1079"/>
      <c r="N1079"/>
      <c r="O1079"/>
      <c r="P1079"/>
      <c r="Q1079"/>
      <c r="R1079"/>
      <c r="S1079" s="43"/>
      <c r="T1079"/>
    </row>
    <row r="1080" spans="1:20">
      <c r="A1080"/>
      <c r="B1080"/>
      <c r="C1080"/>
      <c r="D1080"/>
      <c r="E1080"/>
      <c r="F1080"/>
      <c r="G1080"/>
      <c r="H1080"/>
      <c r="I1080"/>
      <c r="J1080"/>
      <c r="K1080"/>
      <c r="L1080"/>
      <c r="M1080"/>
      <c r="N1080"/>
      <c r="O1080"/>
      <c r="P1080"/>
      <c r="Q1080"/>
      <c r="R1080"/>
      <c r="S1080" s="43"/>
      <c r="T1080"/>
    </row>
    <row r="1081" spans="1:20">
      <c r="A1081"/>
      <c r="B1081"/>
      <c r="C1081"/>
      <c r="D1081"/>
      <c r="E1081"/>
      <c r="F1081"/>
      <c r="G1081"/>
      <c r="H1081"/>
      <c r="I1081"/>
      <c r="J1081"/>
      <c r="K1081"/>
      <c r="L1081"/>
      <c r="M1081"/>
      <c r="N1081"/>
      <c r="O1081"/>
      <c r="P1081"/>
      <c r="Q1081"/>
      <c r="R1081"/>
      <c r="S1081" s="43"/>
      <c r="T1081"/>
    </row>
    <row r="1082" spans="1:20">
      <c r="A1082"/>
      <c r="B1082"/>
      <c r="C1082"/>
      <c r="D1082"/>
      <c r="E1082"/>
      <c r="F1082"/>
      <c r="G1082"/>
      <c r="H1082"/>
      <c r="I1082"/>
      <c r="J1082"/>
      <c r="K1082"/>
      <c r="L1082"/>
      <c r="M1082"/>
      <c r="N1082"/>
      <c r="O1082"/>
      <c r="P1082"/>
      <c r="Q1082"/>
      <c r="R1082"/>
      <c r="S1082" s="43"/>
      <c r="T1082"/>
    </row>
    <row r="1083" spans="1:20">
      <c r="A1083"/>
      <c r="B1083"/>
      <c r="C1083"/>
      <c r="D1083"/>
      <c r="E1083"/>
      <c r="F1083"/>
      <c r="G1083"/>
      <c r="H1083"/>
      <c r="I1083"/>
      <c r="J1083"/>
      <c r="K1083"/>
      <c r="L1083"/>
      <c r="M1083"/>
      <c r="N1083"/>
      <c r="O1083"/>
      <c r="P1083"/>
      <c r="Q1083"/>
      <c r="R1083"/>
      <c r="S1083" s="43"/>
      <c r="T1083"/>
    </row>
    <row r="1084" spans="1:20">
      <c r="A1084"/>
      <c r="B1084"/>
      <c r="C1084"/>
      <c r="D1084"/>
      <c r="E1084"/>
      <c r="F1084"/>
      <c r="G1084"/>
      <c r="H1084"/>
      <c r="I1084"/>
      <c r="J1084"/>
      <c r="K1084"/>
      <c r="L1084"/>
      <c r="M1084"/>
      <c r="N1084"/>
      <c r="O1084"/>
      <c r="P1084"/>
      <c r="Q1084"/>
      <c r="R1084"/>
      <c r="S1084" s="43"/>
      <c r="T1084"/>
    </row>
    <row r="1085" spans="1:20">
      <c r="A1085"/>
      <c r="B1085"/>
      <c r="C1085"/>
      <c r="D1085"/>
      <c r="E1085"/>
      <c r="F1085"/>
      <c r="G1085"/>
      <c r="H1085"/>
      <c r="I1085"/>
      <c r="J1085"/>
      <c r="K1085"/>
      <c r="L1085"/>
      <c r="M1085"/>
      <c r="N1085"/>
      <c r="O1085"/>
      <c r="P1085"/>
      <c r="Q1085"/>
      <c r="R1085"/>
      <c r="S1085" s="43"/>
      <c r="T1085"/>
    </row>
    <row r="1086" spans="1:20">
      <c r="A1086"/>
      <c r="B1086"/>
      <c r="C1086"/>
      <c r="D1086"/>
      <c r="E1086"/>
      <c r="F1086"/>
      <c r="G1086"/>
      <c r="H1086"/>
      <c r="I1086"/>
      <c r="J1086"/>
      <c r="K1086"/>
      <c r="L1086"/>
      <c r="M1086"/>
      <c r="N1086"/>
      <c r="O1086"/>
      <c r="P1086"/>
      <c r="Q1086"/>
      <c r="R1086"/>
      <c r="S1086" s="43"/>
      <c r="T1086"/>
    </row>
    <row r="1087" spans="1:20">
      <c r="A1087"/>
      <c r="B1087"/>
      <c r="C1087"/>
      <c r="D1087"/>
      <c r="E1087"/>
      <c r="F1087"/>
      <c r="G1087"/>
      <c r="H1087"/>
      <c r="I1087"/>
      <c r="J1087"/>
      <c r="K1087"/>
      <c r="L1087"/>
      <c r="M1087"/>
      <c r="N1087"/>
      <c r="O1087"/>
      <c r="P1087"/>
      <c r="Q1087"/>
      <c r="R1087"/>
      <c r="S1087" s="43"/>
      <c r="T1087"/>
    </row>
    <row r="1088" spans="1:20">
      <c r="A1088"/>
      <c r="B1088"/>
      <c r="C1088"/>
      <c r="D1088"/>
      <c r="E1088"/>
      <c r="F1088"/>
      <c r="G1088"/>
      <c r="H1088"/>
      <c r="I1088"/>
      <c r="J1088"/>
      <c r="K1088"/>
      <c r="L1088"/>
      <c r="M1088"/>
      <c r="N1088"/>
      <c r="O1088"/>
      <c r="P1088"/>
      <c r="Q1088"/>
      <c r="R1088"/>
      <c r="S1088" s="43"/>
      <c r="T1088"/>
    </row>
    <row r="1089" spans="1:20">
      <c r="A1089"/>
      <c r="B1089"/>
      <c r="C1089"/>
      <c r="D1089"/>
      <c r="E1089"/>
      <c r="F1089"/>
      <c r="G1089"/>
      <c r="H1089"/>
      <c r="I1089"/>
      <c r="J1089"/>
      <c r="K1089"/>
      <c r="L1089"/>
      <c r="M1089"/>
      <c r="N1089"/>
      <c r="O1089"/>
      <c r="P1089"/>
      <c r="Q1089"/>
      <c r="R1089"/>
      <c r="S1089" s="43"/>
      <c r="T1089"/>
    </row>
    <row r="1090" spans="1:20">
      <c r="A1090"/>
      <c r="B1090"/>
      <c r="C1090"/>
      <c r="D1090"/>
      <c r="E1090"/>
      <c r="F1090"/>
      <c r="G1090"/>
      <c r="H1090"/>
      <c r="I1090"/>
      <c r="J1090"/>
      <c r="K1090"/>
      <c r="L1090"/>
      <c r="M1090"/>
      <c r="N1090"/>
      <c r="O1090"/>
      <c r="P1090"/>
      <c r="Q1090"/>
      <c r="R1090"/>
      <c r="S1090" s="43"/>
      <c r="T1090"/>
    </row>
    <row r="1091" spans="1:20">
      <c r="A1091"/>
      <c r="B1091"/>
      <c r="C1091"/>
      <c r="D1091"/>
      <c r="E1091"/>
      <c r="F1091"/>
      <c r="G1091"/>
      <c r="H1091"/>
      <c r="I1091"/>
      <c r="J1091"/>
      <c r="K1091"/>
      <c r="L1091"/>
      <c r="M1091"/>
      <c r="N1091"/>
      <c r="O1091"/>
      <c r="P1091"/>
      <c r="Q1091"/>
      <c r="R1091"/>
      <c r="S1091" s="43"/>
      <c r="T1091"/>
    </row>
    <row r="1092" spans="1:20">
      <c r="A1092"/>
      <c r="B1092"/>
      <c r="C1092"/>
      <c r="D1092"/>
      <c r="E1092"/>
      <c r="F1092"/>
      <c r="G1092"/>
      <c r="H1092"/>
      <c r="I1092"/>
      <c r="J1092"/>
      <c r="K1092"/>
      <c r="L1092"/>
      <c r="M1092"/>
      <c r="N1092"/>
      <c r="O1092"/>
      <c r="P1092"/>
      <c r="Q1092"/>
      <c r="R1092"/>
      <c r="S1092" s="43"/>
      <c r="T1092"/>
    </row>
    <row r="1093" spans="1:20">
      <c r="A1093"/>
      <c r="B1093"/>
      <c r="C1093"/>
      <c r="D1093"/>
      <c r="E1093"/>
      <c r="F1093"/>
      <c r="G1093"/>
      <c r="H1093"/>
      <c r="I1093"/>
      <c r="J1093"/>
      <c r="K1093"/>
      <c r="L1093"/>
      <c r="M1093"/>
      <c r="N1093"/>
      <c r="O1093"/>
      <c r="P1093"/>
      <c r="Q1093"/>
      <c r="R1093"/>
      <c r="S1093" s="43"/>
      <c r="T1093"/>
    </row>
    <row r="1094" spans="1:20">
      <c r="A1094"/>
      <c r="B1094"/>
      <c r="C1094"/>
      <c r="D1094"/>
      <c r="E1094"/>
      <c r="F1094"/>
      <c r="G1094"/>
      <c r="H1094"/>
      <c r="I1094"/>
      <c r="J1094"/>
      <c r="K1094"/>
      <c r="L1094"/>
      <c r="M1094"/>
      <c r="N1094"/>
      <c r="O1094"/>
      <c r="P1094"/>
      <c r="Q1094"/>
      <c r="R1094"/>
      <c r="S1094" s="43"/>
      <c r="T1094"/>
    </row>
    <row r="1095" spans="1:20">
      <c r="A1095"/>
      <c r="B1095"/>
      <c r="C1095"/>
      <c r="D1095"/>
      <c r="E1095"/>
      <c r="F1095"/>
      <c r="G1095"/>
      <c r="H1095"/>
      <c r="I1095"/>
      <c r="J1095"/>
      <c r="K1095"/>
      <c r="L1095"/>
      <c r="M1095"/>
      <c r="N1095"/>
      <c r="O1095"/>
      <c r="P1095"/>
      <c r="Q1095"/>
      <c r="R1095"/>
      <c r="S1095" s="43"/>
      <c r="T1095"/>
    </row>
    <row r="1096" spans="1:20">
      <c r="A1096"/>
      <c r="B1096"/>
      <c r="C1096"/>
      <c r="D1096"/>
      <c r="E1096"/>
      <c r="F1096"/>
      <c r="G1096"/>
      <c r="H1096"/>
      <c r="I1096"/>
      <c r="J1096"/>
      <c r="K1096"/>
      <c r="L1096"/>
      <c r="M1096"/>
      <c r="N1096"/>
      <c r="O1096"/>
      <c r="P1096"/>
      <c r="Q1096"/>
      <c r="R1096"/>
      <c r="S1096" s="43"/>
      <c r="T1096"/>
    </row>
    <row r="1097" spans="1:20">
      <c r="A1097"/>
      <c r="B1097"/>
      <c r="C1097"/>
      <c r="D1097"/>
      <c r="E1097"/>
      <c r="F1097"/>
      <c r="G1097"/>
      <c r="H1097"/>
      <c r="I1097"/>
      <c r="J1097"/>
      <c r="K1097"/>
      <c r="L1097"/>
      <c r="M1097"/>
      <c r="N1097"/>
      <c r="O1097"/>
      <c r="P1097"/>
      <c r="Q1097"/>
      <c r="R1097"/>
      <c r="S1097" s="43"/>
      <c r="T1097"/>
    </row>
    <row r="1098" spans="1:20">
      <c r="A1098"/>
      <c r="B1098"/>
      <c r="C1098"/>
      <c r="D1098"/>
      <c r="E1098"/>
      <c r="F1098"/>
      <c r="G1098"/>
      <c r="H1098"/>
      <c r="I1098"/>
      <c r="J1098"/>
      <c r="K1098"/>
      <c r="L1098"/>
      <c r="M1098"/>
      <c r="N1098"/>
      <c r="O1098"/>
      <c r="P1098"/>
      <c r="Q1098"/>
      <c r="R1098"/>
      <c r="S1098" s="43"/>
      <c r="T1098"/>
    </row>
    <row r="1099" spans="1:20">
      <c r="A1099"/>
      <c r="B1099"/>
      <c r="C1099"/>
      <c r="D1099"/>
      <c r="E1099"/>
      <c r="F1099"/>
      <c r="G1099"/>
      <c r="H1099"/>
      <c r="I1099"/>
      <c r="J1099"/>
      <c r="K1099"/>
      <c r="L1099"/>
      <c r="M1099"/>
      <c r="N1099"/>
      <c r="O1099"/>
      <c r="P1099"/>
      <c r="Q1099"/>
      <c r="R1099"/>
      <c r="S1099" s="43"/>
      <c r="T1099"/>
    </row>
    <row r="1100" spans="1:20">
      <c r="A1100"/>
      <c r="B1100"/>
      <c r="C1100"/>
      <c r="D1100"/>
      <c r="E1100"/>
      <c r="F1100"/>
      <c r="G1100"/>
      <c r="H1100"/>
      <c r="I1100"/>
      <c r="J1100"/>
      <c r="K1100"/>
      <c r="L1100"/>
      <c r="M1100"/>
      <c r="N1100"/>
      <c r="O1100"/>
      <c r="P1100"/>
      <c r="Q1100"/>
      <c r="R1100"/>
      <c r="S1100" s="43"/>
      <c r="T1100"/>
    </row>
    <row r="1101" spans="1:20">
      <c r="A1101"/>
      <c r="B1101"/>
      <c r="C1101"/>
      <c r="D1101"/>
      <c r="E1101"/>
      <c r="F1101"/>
      <c r="G1101"/>
      <c r="H1101"/>
      <c r="I1101"/>
      <c r="J1101"/>
      <c r="K1101"/>
      <c r="L1101"/>
      <c r="M1101"/>
      <c r="N1101"/>
      <c r="O1101"/>
      <c r="P1101"/>
      <c r="Q1101"/>
      <c r="R1101"/>
      <c r="S1101" s="43"/>
      <c r="T1101"/>
    </row>
    <row r="1102" spans="1:20">
      <c r="A1102"/>
      <c r="B1102"/>
      <c r="C1102"/>
      <c r="D1102"/>
      <c r="E1102"/>
      <c r="F1102"/>
      <c r="G1102"/>
      <c r="H1102"/>
      <c r="I1102"/>
      <c r="J1102"/>
      <c r="K1102"/>
      <c r="L1102"/>
      <c r="M1102"/>
      <c r="N1102"/>
      <c r="O1102"/>
      <c r="P1102"/>
      <c r="Q1102"/>
      <c r="R1102"/>
      <c r="S1102" s="43"/>
      <c r="T1102"/>
    </row>
    <row r="1103" spans="1:20">
      <c r="A1103"/>
      <c r="B1103"/>
      <c r="C1103"/>
      <c r="D1103"/>
      <c r="E1103"/>
      <c r="F1103"/>
      <c r="G1103"/>
      <c r="H1103"/>
      <c r="I1103"/>
      <c r="J1103"/>
      <c r="K1103"/>
      <c r="L1103"/>
      <c r="M1103"/>
      <c r="N1103"/>
      <c r="O1103"/>
      <c r="P1103"/>
      <c r="Q1103"/>
      <c r="R1103"/>
      <c r="S1103" s="43"/>
      <c r="T1103"/>
    </row>
    <row r="1104" spans="1:20">
      <c r="A1104"/>
      <c r="B1104"/>
      <c r="C1104"/>
      <c r="D1104"/>
      <c r="E1104"/>
      <c r="F1104"/>
      <c r="G1104"/>
      <c r="H1104"/>
      <c r="I1104"/>
      <c r="J1104"/>
      <c r="K1104"/>
      <c r="L1104"/>
      <c r="M1104"/>
      <c r="N1104"/>
      <c r="O1104"/>
      <c r="P1104"/>
      <c r="Q1104"/>
      <c r="R1104"/>
      <c r="S1104" s="43"/>
      <c r="T1104"/>
    </row>
    <row r="1105" spans="1:20">
      <c r="A1105"/>
      <c r="B1105"/>
      <c r="C1105"/>
      <c r="D1105"/>
      <c r="E1105"/>
      <c r="F1105"/>
      <c r="G1105"/>
      <c r="H1105"/>
      <c r="I1105"/>
      <c r="J1105"/>
      <c r="K1105"/>
      <c r="L1105"/>
      <c r="M1105"/>
      <c r="N1105"/>
      <c r="O1105"/>
      <c r="P1105"/>
      <c r="Q1105"/>
      <c r="R1105"/>
      <c r="S1105" s="43"/>
      <c r="T1105"/>
    </row>
    <row r="1106" spans="1:20">
      <c r="A1106"/>
      <c r="B1106"/>
      <c r="C1106"/>
      <c r="D1106"/>
      <c r="E1106"/>
      <c r="F1106"/>
      <c r="G1106"/>
      <c r="H1106"/>
      <c r="I1106"/>
      <c r="J1106"/>
      <c r="K1106"/>
      <c r="L1106"/>
      <c r="M1106"/>
      <c r="N1106"/>
      <c r="O1106"/>
      <c r="P1106"/>
      <c r="Q1106"/>
      <c r="R1106"/>
      <c r="S1106" s="43"/>
      <c r="T1106"/>
    </row>
    <row r="1107" spans="1:20">
      <c r="A1107"/>
      <c r="B1107"/>
      <c r="C1107"/>
      <c r="D1107"/>
      <c r="E1107"/>
      <c r="F1107"/>
      <c r="G1107"/>
      <c r="H1107"/>
      <c r="I1107"/>
      <c r="J1107"/>
      <c r="K1107"/>
      <c r="L1107"/>
      <c r="M1107"/>
      <c r="N1107"/>
      <c r="O1107"/>
      <c r="P1107"/>
      <c r="Q1107"/>
      <c r="R1107"/>
      <c r="S1107" s="43"/>
      <c r="T1107"/>
    </row>
    <row r="1108" spans="1:20">
      <c r="A1108"/>
      <c r="B1108"/>
      <c r="C1108"/>
      <c r="D1108"/>
      <c r="E1108"/>
      <c r="F1108"/>
      <c r="G1108"/>
      <c r="H1108"/>
      <c r="I1108"/>
      <c r="J1108"/>
      <c r="K1108"/>
      <c r="L1108"/>
      <c r="M1108"/>
      <c r="N1108"/>
      <c r="O1108"/>
      <c r="P1108"/>
      <c r="Q1108"/>
      <c r="R1108"/>
      <c r="S1108" s="43"/>
      <c r="T1108"/>
    </row>
    <row r="1109" spans="1:20">
      <c r="A1109"/>
      <c r="B1109"/>
      <c r="C1109"/>
      <c r="D1109"/>
      <c r="E1109"/>
      <c r="F1109"/>
      <c r="G1109"/>
      <c r="H1109"/>
      <c r="I1109"/>
      <c r="J1109"/>
      <c r="K1109"/>
      <c r="L1109"/>
      <c r="M1109"/>
      <c r="N1109"/>
      <c r="O1109"/>
      <c r="P1109"/>
      <c r="Q1109"/>
      <c r="R1109"/>
      <c r="S1109" s="43"/>
      <c r="T1109"/>
    </row>
    <row r="1110" spans="1:20">
      <c r="A1110"/>
      <c r="B1110"/>
      <c r="C1110"/>
      <c r="D1110"/>
      <c r="E1110"/>
      <c r="F1110"/>
      <c r="G1110"/>
      <c r="H1110"/>
      <c r="I1110"/>
      <c r="J1110"/>
      <c r="K1110"/>
      <c r="L1110"/>
      <c r="M1110"/>
      <c r="N1110"/>
      <c r="O1110"/>
      <c r="P1110"/>
      <c r="Q1110"/>
      <c r="R1110"/>
      <c r="S1110" s="43"/>
      <c r="T1110"/>
    </row>
    <row r="1111" spans="1:20">
      <c r="A1111"/>
      <c r="B1111"/>
      <c r="C1111"/>
      <c r="D1111"/>
      <c r="E1111"/>
      <c r="F1111"/>
      <c r="G1111"/>
      <c r="H1111"/>
      <c r="I1111"/>
      <c r="J1111"/>
      <c r="K1111"/>
      <c r="L1111"/>
      <c r="M1111"/>
      <c r="N1111"/>
      <c r="O1111"/>
      <c r="P1111"/>
      <c r="Q1111"/>
      <c r="R1111"/>
      <c r="S1111" s="43"/>
      <c r="T1111"/>
    </row>
    <row r="1112" spans="1:20">
      <c r="A1112"/>
      <c r="B1112"/>
      <c r="C1112"/>
      <c r="D1112"/>
      <c r="E1112"/>
      <c r="F1112"/>
      <c r="G1112"/>
      <c r="H1112"/>
      <c r="I1112"/>
      <c r="J1112"/>
      <c r="K1112"/>
      <c r="L1112"/>
      <c r="M1112"/>
      <c r="N1112"/>
      <c r="O1112"/>
      <c r="P1112"/>
      <c r="Q1112"/>
      <c r="R1112"/>
      <c r="S1112" s="43"/>
      <c r="T1112"/>
    </row>
    <row r="1113" spans="1:20">
      <c r="A1113"/>
      <c r="B1113"/>
      <c r="C1113"/>
      <c r="D1113"/>
      <c r="E1113"/>
      <c r="F1113"/>
      <c r="G1113"/>
      <c r="H1113"/>
      <c r="I1113"/>
      <c r="J1113"/>
      <c r="K1113"/>
      <c r="L1113"/>
      <c r="M1113"/>
      <c r="N1113"/>
      <c r="O1113"/>
      <c r="P1113"/>
      <c r="Q1113"/>
      <c r="R1113"/>
      <c r="S1113" s="43"/>
      <c r="T1113"/>
    </row>
    <row r="1114" spans="1:20">
      <c r="A1114"/>
      <c r="B1114"/>
      <c r="C1114"/>
      <c r="D1114"/>
      <c r="E1114"/>
      <c r="F1114"/>
      <c r="G1114"/>
      <c r="H1114"/>
      <c r="I1114"/>
      <c r="J1114"/>
      <c r="K1114"/>
      <c r="L1114"/>
      <c r="M1114"/>
      <c r="N1114"/>
      <c r="O1114"/>
      <c r="P1114"/>
      <c r="Q1114"/>
      <c r="R1114"/>
      <c r="S1114" s="43"/>
      <c r="T1114"/>
    </row>
    <row r="1115" spans="1:20">
      <c r="A1115"/>
      <c r="B1115"/>
      <c r="C1115"/>
      <c r="D1115"/>
      <c r="E1115"/>
      <c r="F1115"/>
      <c r="G1115"/>
      <c r="H1115"/>
      <c r="I1115"/>
      <c r="J1115"/>
      <c r="K1115"/>
      <c r="L1115"/>
      <c r="M1115"/>
      <c r="N1115"/>
      <c r="O1115"/>
      <c r="P1115"/>
      <c r="Q1115"/>
      <c r="R1115"/>
      <c r="S1115" s="43"/>
      <c r="T1115"/>
    </row>
    <row r="1116" spans="1:20">
      <c r="A1116"/>
      <c r="B1116"/>
      <c r="C1116"/>
      <c r="D1116"/>
      <c r="E1116"/>
      <c r="F1116"/>
      <c r="G1116"/>
      <c r="H1116"/>
      <c r="I1116"/>
      <c r="J1116"/>
      <c r="K1116"/>
      <c r="L1116"/>
      <c r="M1116"/>
      <c r="N1116"/>
      <c r="O1116"/>
      <c r="P1116"/>
      <c r="Q1116"/>
      <c r="R1116"/>
      <c r="S1116" s="43"/>
      <c r="T1116"/>
    </row>
    <row r="1117" spans="1:20">
      <c r="A1117"/>
      <c r="B1117"/>
      <c r="C1117"/>
      <c r="D1117"/>
      <c r="E1117"/>
      <c r="F1117"/>
      <c r="G1117"/>
      <c r="H1117"/>
      <c r="I1117"/>
      <c r="J1117"/>
      <c r="K1117"/>
      <c r="L1117"/>
      <c r="M1117"/>
      <c r="N1117"/>
      <c r="O1117"/>
      <c r="P1117"/>
      <c r="Q1117"/>
      <c r="R1117"/>
      <c r="S1117" s="43"/>
      <c r="T1117"/>
    </row>
    <row r="1118" spans="1:20">
      <c r="A1118"/>
      <c r="B1118"/>
      <c r="C1118"/>
      <c r="D1118"/>
      <c r="E1118"/>
      <c r="F1118"/>
      <c r="G1118"/>
      <c r="H1118"/>
      <c r="I1118"/>
      <c r="J1118"/>
      <c r="K1118"/>
      <c r="L1118"/>
      <c r="M1118"/>
      <c r="N1118"/>
      <c r="O1118"/>
      <c r="P1118"/>
      <c r="Q1118"/>
      <c r="R1118"/>
      <c r="S1118" s="43"/>
      <c r="T1118"/>
    </row>
    <row r="1119" spans="1:20">
      <c r="A1119"/>
      <c r="B1119"/>
      <c r="C1119"/>
      <c r="D1119"/>
      <c r="E1119"/>
      <c r="F1119"/>
      <c r="G1119"/>
      <c r="H1119"/>
      <c r="I1119"/>
      <c r="J1119"/>
      <c r="K1119"/>
      <c r="L1119"/>
      <c r="M1119"/>
      <c r="N1119"/>
      <c r="O1119"/>
      <c r="P1119"/>
      <c r="Q1119"/>
      <c r="R1119"/>
      <c r="S1119" s="43"/>
      <c r="T1119"/>
    </row>
    <row r="1120" spans="1:20">
      <c r="A1120"/>
      <c r="B1120"/>
      <c r="C1120"/>
      <c r="D1120"/>
      <c r="E1120"/>
      <c r="F1120"/>
      <c r="G1120"/>
      <c r="H1120"/>
      <c r="I1120"/>
      <c r="J1120"/>
      <c r="K1120"/>
      <c r="L1120"/>
      <c r="M1120"/>
      <c r="N1120"/>
      <c r="O1120"/>
      <c r="P1120"/>
      <c r="Q1120"/>
      <c r="R1120"/>
      <c r="S1120" s="43"/>
      <c r="T1120"/>
    </row>
    <row r="1121" spans="1:20">
      <c r="A1121"/>
      <c r="B1121"/>
      <c r="C1121"/>
      <c r="D1121"/>
      <c r="E1121"/>
      <c r="F1121"/>
      <c r="G1121"/>
      <c r="H1121"/>
      <c r="I1121"/>
      <c r="J1121"/>
      <c r="K1121"/>
      <c r="L1121"/>
      <c r="M1121"/>
      <c r="N1121"/>
      <c r="O1121"/>
      <c r="P1121"/>
      <c r="Q1121"/>
      <c r="R1121"/>
      <c r="S1121" s="43"/>
      <c r="T1121"/>
    </row>
    <row r="1122" spans="1:20">
      <c r="A1122"/>
      <c r="B1122"/>
      <c r="C1122"/>
      <c r="D1122"/>
      <c r="E1122"/>
      <c r="F1122"/>
      <c r="G1122"/>
      <c r="H1122"/>
      <c r="I1122"/>
      <c r="J1122"/>
      <c r="K1122"/>
      <c r="L1122"/>
      <c r="M1122"/>
      <c r="N1122"/>
      <c r="O1122"/>
      <c r="P1122"/>
      <c r="Q1122"/>
      <c r="R1122"/>
      <c r="S1122" s="43"/>
      <c r="T1122"/>
    </row>
    <row r="1123" spans="1:20">
      <c r="A1123"/>
      <c r="B1123"/>
      <c r="C1123"/>
      <c r="D1123"/>
      <c r="E1123"/>
      <c r="F1123"/>
      <c r="G1123"/>
      <c r="H1123"/>
      <c r="I1123"/>
      <c r="J1123"/>
      <c r="K1123"/>
      <c r="L1123"/>
      <c r="M1123"/>
      <c r="N1123"/>
      <c r="O1123"/>
      <c r="P1123"/>
      <c r="Q1123"/>
      <c r="R1123"/>
      <c r="S1123" s="43"/>
      <c r="T1123"/>
    </row>
    <row r="1124" spans="1:20">
      <c r="A1124"/>
      <c r="B1124"/>
      <c r="C1124"/>
      <c r="D1124"/>
      <c r="E1124"/>
      <c r="F1124"/>
      <c r="G1124"/>
      <c r="H1124"/>
      <c r="I1124"/>
      <c r="J1124"/>
      <c r="K1124"/>
      <c r="L1124"/>
      <c r="M1124"/>
      <c r="N1124"/>
      <c r="O1124"/>
      <c r="P1124"/>
      <c r="Q1124"/>
      <c r="R1124"/>
      <c r="S1124" s="43"/>
      <c r="T1124"/>
    </row>
    <row r="1125" spans="1:20">
      <c r="A1125"/>
      <c r="B1125"/>
      <c r="C1125"/>
      <c r="D1125"/>
      <c r="E1125"/>
      <c r="F1125"/>
      <c r="G1125"/>
      <c r="H1125"/>
      <c r="I1125"/>
      <c r="J1125"/>
      <c r="K1125"/>
      <c r="L1125"/>
      <c r="M1125"/>
      <c r="N1125"/>
      <c r="O1125"/>
      <c r="P1125"/>
      <c r="Q1125"/>
      <c r="R1125"/>
      <c r="S1125" s="43"/>
      <c r="T1125"/>
    </row>
    <row r="1126" spans="1:20">
      <c r="A1126"/>
      <c r="B1126"/>
      <c r="C1126"/>
      <c r="D1126"/>
      <c r="E1126"/>
      <c r="F1126"/>
      <c r="G1126"/>
      <c r="H1126"/>
      <c r="I1126"/>
      <c r="J1126"/>
      <c r="K1126"/>
      <c r="L1126"/>
      <c r="M1126"/>
      <c r="N1126"/>
      <c r="O1126"/>
      <c r="P1126"/>
      <c r="Q1126"/>
      <c r="R1126"/>
      <c r="S1126" s="43"/>
      <c r="T1126"/>
    </row>
    <row r="1127" spans="1:20">
      <c r="A1127"/>
      <c r="B1127"/>
      <c r="C1127"/>
      <c r="D1127"/>
      <c r="E1127"/>
      <c r="F1127"/>
      <c r="G1127"/>
      <c r="H1127"/>
      <c r="I1127"/>
      <c r="J1127"/>
      <c r="K1127"/>
      <c r="L1127"/>
      <c r="M1127"/>
      <c r="N1127"/>
      <c r="O1127"/>
      <c r="P1127"/>
      <c r="Q1127"/>
      <c r="R1127"/>
      <c r="S1127" s="43"/>
      <c r="T1127"/>
    </row>
    <row r="1128" spans="1:20">
      <c r="A1128"/>
      <c r="B1128"/>
      <c r="C1128"/>
      <c r="D1128"/>
      <c r="E1128"/>
      <c r="F1128"/>
      <c r="G1128"/>
      <c r="H1128"/>
      <c r="I1128"/>
      <c r="J1128"/>
      <c r="K1128"/>
      <c r="L1128"/>
      <c r="M1128"/>
      <c r="N1128"/>
      <c r="O1128"/>
      <c r="P1128"/>
      <c r="Q1128"/>
      <c r="R1128"/>
      <c r="S1128" s="43"/>
      <c r="T1128"/>
    </row>
    <row r="1129" spans="1:20">
      <c r="A1129"/>
      <c r="B1129"/>
      <c r="C1129"/>
      <c r="D1129"/>
      <c r="E1129"/>
      <c r="F1129"/>
      <c r="G1129"/>
      <c r="H1129"/>
      <c r="I1129"/>
      <c r="J1129"/>
      <c r="K1129"/>
      <c r="L1129"/>
      <c r="M1129"/>
      <c r="N1129"/>
      <c r="O1129"/>
      <c r="P1129"/>
      <c r="Q1129"/>
      <c r="R1129"/>
      <c r="S1129" s="43"/>
      <c r="T1129"/>
    </row>
    <row r="1130" spans="1:20">
      <c r="A1130"/>
      <c r="B1130"/>
      <c r="C1130"/>
      <c r="D1130"/>
      <c r="E1130"/>
      <c r="F1130"/>
      <c r="G1130"/>
      <c r="H1130"/>
      <c r="I1130"/>
      <c r="J1130"/>
      <c r="K1130"/>
      <c r="L1130"/>
      <c r="M1130"/>
      <c r="N1130"/>
      <c r="O1130"/>
      <c r="P1130"/>
      <c r="Q1130"/>
      <c r="R1130"/>
      <c r="S1130" s="43"/>
      <c r="T1130"/>
    </row>
    <row r="1131" spans="1:20">
      <c r="A1131"/>
      <c r="B1131"/>
      <c r="C1131"/>
      <c r="D1131"/>
      <c r="E1131"/>
      <c r="F1131"/>
      <c r="G1131"/>
      <c r="H1131"/>
      <c r="I1131"/>
      <c r="J1131"/>
      <c r="K1131"/>
      <c r="L1131"/>
      <c r="M1131"/>
      <c r="N1131"/>
      <c r="O1131"/>
      <c r="P1131"/>
      <c r="Q1131"/>
      <c r="R1131"/>
      <c r="S1131" s="43"/>
      <c r="T1131"/>
    </row>
    <row r="1132" spans="1:20">
      <c r="A1132"/>
      <c r="B1132"/>
      <c r="C1132"/>
      <c r="D1132"/>
      <c r="E1132"/>
      <c r="F1132"/>
      <c r="G1132"/>
      <c r="H1132"/>
      <c r="I1132"/>
      <c r="J1132"/>
      <c r="K1132"/>
      <c r="L1132"/>
      <c r="M1132"/>
      <c r="N1132"/>
      <c r="O1132"/>
      <c r="P1132"/>
      <c r="Q1132"/>
      <c r="R1132"/>
      <c r="S1132" s="43"/>
      <c r="T1132"/>
    </row>
    <row r="1133" spans="1:20">
      <c r="A1133"/>
      <c r="B1133"/>
      <c r="C1133"/>
      <c r="D1133"/>
      <c r="E1133"/>
      <c r="F1133"/>
      <c r="G1133"/>
      <c r="H1133"/>
      <c r="I1133"/>
      <c r="J1133"/>
      <c r="K1133"/>
      <c r="L1133"/>
      <c r="M1133"/>
      <c r="N1133"/>
      <c r="O1133"/>
      <c r="P1133"/>
      <c r="Q1133"/>
      <c r="R1133"/>
      <c r="S1133" s="43"/>
      <c r="T1133"/>
    </row>
    <row r="1134" spans="1:20">
      <c r="A1134"/>
      <c r="B1134"/>
      <c r="C1134"/>
      <c r="D1134"/>
      <c r="E1134"/>
      <c r="F1134"/>
      <c r="G1134"/>
      <c r="H1134"/>
      <c r="I1134"/>
      <c r="J1134"/>
      <c r="K1134"/>
      <c r="L1134"/>
      <c r="M1134"/>
      <c r="N1134"/>
      <c r="O1134"/>
      <c r="P1134"/>
      <c r="Q1134"/>
      <c r="R1134"/>
      <c r="S1134" s="43"/>
      <c r="T1134"/>
    </row>
    <row r="1135" spans="1:20">
      <c r="A1135"/>
      <c r="B1135"/>
      <c r="C1135"/>
      <c r="D1135"/>
      <c r="E1135"/>
      <c r="F1135"/>
      <c r="G1135"/>
      <c r="H1135"/>
      <c r="I1135"/>
      <c r="J1135"/>
      <c r="K1135"/>
      <c r="L1135"/>
      <c r="M1135"/>
      <c r="N1135"/>
      <c r="O1135"/>
      <c r="P1135"/>
      <c r="Q1135"/>
      <c r="R1135"/>
      <c r="S1135" s="43"/>
      <c r="T1135"/>
    </row>
    <row r="1136" spans="1:20">
      <c r="A1136"/>
      <c r="B1136"/>
      <c r="C1136"/>
      <c r="D1136"/>
      <c r="E1136"/>
      <c r="F1136"/>
      <c r="G1136"/>
      <c r="H1136"/>
      <c r="I1136"/>
      <c r="J1136"/>
      <c r="K1136"/>
      <c r="L1136"/>
      <c r="M1136"/>
      <c r="N1136"/>
      <c r="O1136"/>
      <c r="P1136"/>
      <c r="Q1136"/>
      <c r="R1136"/>
      <c r="S1136" s="43"/>
      <c r="T1136"/>
    </row>
    <row r="1137" spans="1:20">
      <c r="A1137"/>
      <c r="B1137"/>
      <c r="C1137"/>
      <c r="D1137"/>
      <c r="E1137"/>
      <c r="F1137"/>
      <c r="G1137"/>
      <c r="H1137"/>
      <c r="I1137"/>
      <c r="J1137"/>
      <c r="K1137"/>
      <c r="L1137"/>
      <c r="M1137"/>
      <c r="N1137"/>
      <c r="O1137"/>
      <c r="P1137"/>
      <c r="Q1137"/>
      <c r="R1137"/>
      <c r="S1137" s="43"/>
      <c r="T1137"/>
    </row>
    <row r="1138" spans="1:20">
      <c r="A1138"/>
      <c r="B1138"/>
      <c r="C1138"/>
      <c r="D1138"/>
      <c r="E1138"/>
      <c r="F1138"/>
      <c r="G1138"/>
      <c r="H1138"/>
      <c r="I1138"/>
      <c r="J1138"/>
      <c r="K1138"/>
      <c r="L1138"/>
      <c r="M1138"/>
      <c r="N1138"/>
      <c r="O1138"/>
      <c r="P1138"/>
      <c r="Q1138"/>
      <c r="R1138"/>
      <c r="S1138" s="43"/>
      <c r="T1138"/>
    </row>
    <row r="1139" spans="1:20">
      <c r="A1139"/>
      <c r="B1139"/>
      <c r="C1139"/>
      <c r="D1139"/>
      <c r="E1139"/>
      <c r="F1139"/>
      <c r="G1139"/>
      <c r="H1139"/>
      <c r="I1139"/>
      <c r="J1139"/>
      <c r="K1139"/>
      <c r="L1139"/>
      <c r="M1139"/>
      <c r="N1139"/>
      <c r="O1139"/>
      <c r="P1139"/>
      <c r="Q1139"/>
      <c r="R1139"/>
      <c r="S1139" s="43"/>
      <c r="T1139"/>
    </row>
    <row r="1140" spans="1:20">
      <c r="A1140"/>
      <c r="B1140"/>
      <c r="C1140"/>
      <c r="D1140"/>
      <c r="E1140"/>
      <c r="F1140"/>
      <c r="G1140"/>
      <c r="H1140"/>
      <c r="I1140"/>
      <c r="J1140"/>
      <c r="K1140"/>
      <c r="L1140"/>
      <c r="M1140"/>
      <c r="N1140"/>
      <c r="O1140"/>
      <c r="P1140"/>
      <c r="Q1140"/>
      <c r="R1140"/>
      <c r="S1140" s="43"/>
      <c r="T1140"/>
    </row>
    <row r="1141" spans="1:20">
      <c r="A1141"/>
      <c r="B1141"/>
      <c r="C1141"/>
      <c r="D1141"/>
      <c r="E1141"/>
      <c r="F1141"/>
      <c r="G1141"/>
      <c r="H1141"/>
      <c r="I1141"/>
      <c r="J1141"/>
      <c r="K1141"/>
      <c r="L1141"/>
      <c r="M1141"/>
      <c r="N1141"/>
      <c r="O1141"/>
      <c r="P1141"/>
      <c r="Q1141"/>
      <c r="R1141"/>
      <c r="S1141" s="43"/>
      <c r="T1141"/>
    </row>
    <row r="1142" spans="1:20">
      <c r="A1142"/>
      <c r="B1142"/>
      <c r="C1142"/>
      <c r="D1142"/>
      <c r="E1142"/>
      <c r="F1142"/>
      <c r="G1142"/>
      <c r="H1142"/>
      <c r="I1142"/>
      <c r="J1142"/>
      <c r="K1142"/>
      <c r="L1142"/>
      <c r="M1142"/>
      <c r="N1142"/>
      <c r="O1142"/>
      <c r="P1142"/>
      <c r="Q1142"/>
      <c r="R1142"/>
      <c r="S1142" s="43"/>
      <c r="T1142"/>
    </row>
    <row r="1143" spans="1:20">
      <c r="A1143"/>
      <c r="B1143"/>
      <c r="C1143"/>
      <c r="D1143"/>
      <c r="E1143"/>
      <c r="F1143"/>
      <c r="G1143"/>
      <c r="H1143"/>
      <c r="I1143"/>
      <c r="J1143"/>
      <c r="K1143"/>
      <c r="L1143"/>
      <c r="M1143"/>
      <c r="N1143"/>
      <c r="O1143"/>
      <c r="P1143"/>
      <c r="Q1143"/>
      <c r="R1143"/>
      <c r="S1143" s="43"/>
      <c r="T1143"/>
    </row>
    <row r="1144" spans="1:20">
      <c r="A1144"/>
      <c r="B1144"/>
      <c r="C1144"/>
      <c r="D1144"/>
      <c r="E1144"/>
      <c r="F1144"/>
      <c r="G1144"/>
      <c r="H1144"/>
      <c r="I1144"/>
      <c r="J1144"/>
      <c r="K1144"/>
      <c r="L1144"/>
      <c r="M1144"/>
      <c r="N1144"/>
      <c r="O1144"/>
      <c r="P1144"/>
      <c r="Q1144"/>
      <c r="R1144"/>
      <c r="S1144" s="43"/>
      <c r="T1144"/>
    </row>
    <row r="1145" spans="1:20">
      <c r="A1145"/>
      <c r="B1145"/>
      <c r="C1145"/>
      <c r="D1145"/>
      <c r="E1145"/>
      <c r="F1145"/>
      <c r="G1145"/>
      <c r="H1145"/>
      <c r="I1145"/>
      <c r="J1145"/>
      <c r="K1145"/>
      <c r="L1145"/>
      <c r="M1145"/>
      <c r="N1145"/>
      <c r="O1145"/>
      <c r="P1145"/>
      <c r="Q1145"/>
      <c r="R1145"/>
      <c r="S1145" s="43"/>
      <c r="T1145"/>
    </row>
    <row r="1146" spans="1:20">
      <c r="A1146"/>
      <c r="B1146"/>
      <c r="C1146"/>
      <c r="D1146"/>
      <c r="E1146"/>
      <c r="F1146"/>
      <c r="G1146"/>
      <c r="H1146"/>
      <c r="I1146"/>
      <c r="J1146"/>
      <c r="K1146"/>
      <c r="L1146"/>
      <c r="M1146"/>
      <c r="N1146"/>
      <c r="O1146"/>
      <c r="P1146"/>
      <c r="Q1146"/>
      <c r="R1146"/>
      <c r="S1146" s="43"/>
      <c r="T1146"/>
    </row>
    <row r="1147" spans="1:20">
      <c r="A1147"/>
      <c r="B1147"/>
      <c r="C1147"/>
      <c r="D1147"/>
      <c r="E1147"/>
      <c r="F1147"/>
      <c r="G1147"/>
      <c r="H1147"/>
      <c r="I1147"/>
      <c r="J1147"/>
      <c r="K1147"/>
      <c r="L1147"/>
      <c r="M1147"/>
      <c r="N1147"/>
      <c r="O1147"/>
      <c r="P1147"/>
      <c r="Q1147"/>
      <c r="R1147"/>
      <c r="S1147" s="43"/>
      <c r="T1147"/>
    </row>
    <row r="1148" spans="1:20">
      <c r="A1148"/>
      <c r="B1148"/>
      <c r="C1148"/>
      <c r="D1148"/>
      <c r="E1148"/>
      <c r="F1148"/>
      <c r="G1148"/>
      <c r="H1148"/>
      <c r="I1148"/>
      <c r="J1148"/>
      <c r="K1148"/>
      <c r="L1148"/>
      <c r="M1148"/>
      <c r="N1148"/>
      <c r="O1148"/>
      <c r="P1148"/>
      <c r="Q1148"/>
      <c r="R1148"/>
      <c r="S1148" s="43"/>
      <c r="T1148"/>
    </row>
    <row r="1149" spans="1:20">
      <c r="A1149"/>
      <c r="B1149"/>
      <c r="C1149"/>
      <c r="D1149"/>
      <c r="E1149"/>
      <c r="F1149"/>
      <c r="G1149"/>
      <c r="H1149"/>
      <c r="I1149"/>
      <c r="J1149"/>
      <c r="K1149"/>
      <c r="L1149"/>
      <c r="M1149"/>
      <c r="N1149"/>
      <c r="O1149"/>
      <c r="P1149"/>
      <c r="Q1149"/>
      <c r="R1149"/>
      <c r="S1149" s="43"/>
      <c r="T1149"/>
    </row>
    <row r="1150" spans="1:20">
      <c r="A1150"/>
      <c r="B1150"/>
      <c r="C1150"/>
      <c r="D1150"/>
      <c r="E1150"/>
      <c r="F1150"/>
      <c r="G1150"/>
      <c r="H1150"/>
      <c r="I1150"/>
      <c r="J1150"/>
      <c r="K1150"/>
      <c r="L1150"/>
      <c r="M1150"/>
      <c r="N1150"/>
      <c r="O1150"/>
      <c r="P1150"/>
      <c r="Q1150"/>
      <c r="R1150"/>
      <c r="S1150" s="43"/>
      <c r="T1150"/>
    </row>
    <row r="1151" spans="1:20">
      <c r="A1151"/>
      <c r="B1151"/>
      <c r="C1151"/>
      <c r="D1151"/>
      <c r="E1151"/>
      <c r="F1151"/>
      <c r="G1151"/>
      <c r="H1151"/>
      <c r="I1151"/>
      <c r="J1151"/>
      <c r="K1151"/>
      <c r="L1151"/>
      <c r="M1151"/>
      <c r="N1151"/>
      <c r="O1151"/>
      <c r="P1151"/>
      <c r="Q1151"/>
      <c r="R1151"/>
      <c r="S1151" s="43"/>
      <c r="T1151"/>
    </row>
    <row r="1152" spans="1:20">
      <c r="A1152"/>
      <c r="B1152"/>
      <c r="C1152"/>
      <c r="D1152"/>
      <c r="E1152"/>
      <c r="F1152"/>
      <c r="G1152"/>
      <c r="H1152"/>
      <c r="I1152"/>
      <c r="J1152"/>
      <c r="K1152"/>
      <c r="L1152"/>
      <c r="M1152"/>
      <c r="N1152"/>
      <c r="O1152"/>
      <c r="P1152"/>
      <c r="Q1152"/>
      <c r="R1152"/>
      <c r="S1152" s="43"/>
      <c r="T1152"/>
    </row>
    <row r="1153" spans="1:20">
      <c r="A1153"/>
      <c r="B1153"/>
      <c r="C1153"/>
      <c r="D1153"/>
      <c r="E1153"/>
      <c r="F1153"/>
      <c r="G1153"/>
      <c r="H1153"/>
      <c r="I1153"/>
      <c r="J1153"/>
      <c r="K1153"/>
      <c r="L1153"/>
      <c r="M1153"/>
      <c r="N1153"/>
      <c r="O1153"/>
      <c r="P1153"/>
      <c r="Q1153"/>
      <c r="R1153"/>
      <c r="S1153" s="43"/>
      <c r="T1153"/>
    </row>
    <row r="1154" spans="1:20">
      <c r="A1154"/>
      <c r="B1154"/>
      <c r="C1154"/>
      <c r="D1154"/>
      <c r="E1154"/>
      <c r="F1154"/>
      <c r="G1154"/>
      <c r="H1154"/>
      <c r="I1154"/>
      <c r="J1154"/>
      <c r="K1154"/>
      <c r="L1154"/>
      <c r="M1154"/>
      <c r="N1154"/>
      <c r="O1154"/>
      <c r="P1154"/>
      <c r="Q1154"/>
      <c r="R1154"/>
      <c r="S1154" s="43"/>
      <c r="T1154"/>
    </row>
    <row r="1155" spans="1:20">
      <c r="A1155"/>
      <c r="B1155"/>
      <c r="C1155"/>
      <c r="D1155"/>
      <c r="E1155"/>
      <c r="F1155"/>
      <c r="G1155"/>
      <c r="H1155"/>
      <c r="I1155"/>
      <c r="J1155"/>
      <c r="K1155"/>
      <c r="L1155"/>
      <c r="M1155"/>
      <c r="N1155"/>
      <c r="O1155"/>
      <c r="P1155"/>
      <c r="Q1155"/>
      <c r="R1155"/>
      <c r="S1155" s="43"/>
      <c r="T1155"/>
    </row>
    <row r="1156" spans="1:20">
      <c r="A1156"/>
      <c r="B1156"/>
      <c r="C1156"/>
      <c r="D1156"/>
      <c r="E1156"/>
      <c r="F1156"/>
      <c r="G1156"/>
      <c r="H1156"/>
      <c r="I1156"/>
      <c r="J1156"/>
      <c r="K1156"/>
      <c r="L1156"/>
      <c r="M1156"/>
      <c r="N1156"/>
      <c r="O1156"/>
      <c r="P1156"/>
      <c r="Q1156"/>
      <c r="R1156"/>
      <c r="S1156" s="43"/>
      <c r="T1156"/>
    </row>
    <row r="1157" spans="1:20">
      <c r="A1157"/>
      <c r="B1157"/>
      <c r="C1157"/>
      <c r="D1157"/>
      <c r="E1157"/>
      <c r="F1157"/>
      <c r="G1157"/>
      <c r="H1157"/>
      <c r="I1157"/>
      <c r="J1157"/>
      <c r="K1157"/>
      <c r="L1157"/>
      <c r="M1157"/>
      <c r="N1157"/>
      <c r="O1157"/>
      <c r="P1157"/>
      <c r="Q1157"/>
      <c r="R1157"/>
      <c r="S1157" s="43"/>
      <c r="T1157"/>
    </row>
    <row r="1158" spans="1:20">
      <c r="A1158"/>
      <c r="B1158"/>
      <c r="C1158"/>
      <c r="D1158"/>
      <c r="E1158"/>
      <c r="F1158"/>
      <c r="G1158"/>
      <c r="H1158"/>
      <c r="I1158"/>
      <c r="J1158"/>
      <c r="K1158"/>
      <c r="L1158"/>
      <c r="M1158"/>
      <c r="N1158"/>
      <c r="O1158"/>
      <c r="P1158"/>
      <c r="Q1158"/>
      <c r="R1158"/>
      <c r="S1158" s="43"/>
      <c r="T1158"/>
    </row>
    <row r="1159" spans="1:20">
      <c r="A1159"/>
      <c r="B1159"/>
      <c r="C1159"/>
      <c r="D1159"/>
      <c r="E1159"/>
      <c r="F1159"/>
      <c r="G1159"/>
      <c r="H1159"/>
      <c r="I1159"/>
      <c r="J1159"/>
      <c r="K1159"/>
      <c r="L1159"/>
      <c r="M1159"/>
      <c r="N1159"/>
      <c r="O1159"/>
      <c r="P1159"/>
      <c r="Q1159"/>
      <c r="R1159"/>
      <c r="S1159" s="43"/>
      <c r="T1159"/>
    </row>
    <row r="1160" spans="1:20">
      <c r="A1160"/>
      <c r="B1160"/>
      <c r="C1160"/>
      <c r="D1160"/>
      <c r="E1160"/>
      <c r="F1160"/>
      <c r="G1160"/>
      <c r="H1160"/>
      <c r="I1160"/>
      <c r="J1160"/>
      <c r="K1160"/>
      <c r="L1160"/>
      <c r="M1160"/>
      <c r="N1160"/>
      <c r="O1160"/>
      <c r="P1160"/>
      <c r="Q1160"/>
      <c r="R1160"/>
      <c r="S1160" s="43"/>
      <c r="T1160"/>
    </row>
    <row r="1161" spans="1:20">
      <c r="A1161"/>
      <c r="B1161"/>
      <c r="C1161"/>
      <c r="D1161"/>
      <c r="E1161"/>
      <c r="F1161"/>
      <c r="G1161"/>
      <c r="H1161"/>
      <c r="I1161"/>
      <c r="J1161"/>
      <c r="K1161"/>
      <c r="L1161"/>
      <c r="M1161"/>
      <c r="N1161"/>
      <c r="O1161"/>
      <c r="P1161"/>
      <c r="Q1161"/>
      <c r="R1161"/>
      <c r="S1161" s="43"/>
      <c r="T1161"/>
    </row>
    <row r="1162" spans="1:20">
      <c r="A1162"/>
      <c r="B1162"/>
      <c r="C1162"/>
      <c r="D1162"/>
      <c r="E1162"/>
      <c r="F1162"/>
      <c r="G1162"/>
      <c r="H1162"/>
      <c r="I1162"/>
      <c r="J1162"/>
      <c r="K1162"/>
      <c r="L1162"/>
      <c r="M1162"/>
      <c r="N1162"/>
      <c r="O1162"/>
      <c r="P1162"/>
      <c r="Q1162"/>
      <c r="R1162"/>
      <c r="S1162" s="43"/>
      <c r="T1162"/>
    </row>
    <row r="1163" spans="1:20">
      <c r="A1163"/>
      <c r="B1163"/>
      <c r="C1163"/>
      <c r="D1163"/>
      <c r="E1163"/>
      <c r="F1163"/>
      <c r="G1163"/>
      <c r="H1163"/>
      <c r="I1163"/>
      <c r="J1163"/>
      <c r="K1163"/>
      <c r="L1163"/>
      <c r="M1163"/>
      <c r="N1163"/>
      <c r="O1163"/>
      <c r="P1163"/>
      <c r="Q1163"/>
      <c r="R1163"/>
      <c r="S1163" s="43"/>
      <c r="T1163"/>
    </row>
    <row r="1164" spans="1:20">
      <c r="A1164"/>
      <c r="B1164"/>
      <c r="C1164"/>
      <c r="D1164"/>
      <c r="E1164"/>
      <c r="F1164"/>
      <c r="G1164"/>
      <c r="H1164"/>
      <c r="I1164"/>
      <c r="J1164"/>
      <c r="K1164"/>
      <c r="L1164"/>
      <c r="M1164"/>
      <c r="N1164"/>
      <c r="O1164"/>
      <c r="P1164"/>
      <c r="Q1164"/>
      <c r="R1164"/>
      <c r="S1164" s="43"/>
      <c r="T1164"/>
    </row>
    <row r="1165" spans="1:20">
      <c r="A1165"/>
      <c r="B1165"/>
      <c r="C1165"/>
      <c r="D1165"/>
      <c r="E1165"/>
      <c r="F1165"/>
      <c r="G1165"/>
      <c r="H1165"/>
      <c r="I1165"/>
      <c r="J1165"/>
      <c r="K1165"/>
      <c r="L1165"/>
      <c r="M1165"/>
      <c r="N1165"/>
      <c r="O1165"/>
      <c r="P1165"/>
      <c r="Q1165"/>
      <c r="R1165"/>
      <c r="S1165" s="43"/>
      <c r="T1165"/>
    </row>
    <row r="1166" spans="1:20">
      <c r="A1166"/>
      <c r="B1166"/>
      <c r="C1166"/>
      <c r="D1166"/>
      <c r="E1166"/>
      <c r="F1166"/>
      <c r="G1166"/>
      <c r="H1166"/>
      <c r="I1166"/>
      <c r="J1166"/>
      <c r="K1166"/>
      <c r="L1166"/>
      <c r="M1166"/>
      <c r="N1166"/>
      <c r="O1166"/>
      <c r="P1166"/>
      <c r="Q1166"/>
      <c r="R1166"/>
      <c r="S1166" s="43"/>
      <c r="T1166"/>
    </row>
    <row r="1167" spans="1:20">
      <c r="A1167"/>
      <c r="B1167"/>
      <c r="C1167"/>
      <c r="D1167"/>
      <c r="E1167"/>
      <c r="F1167"/>
      <c r="G1167"/>
      <c r="H1167"/>
      <c r="I1167"/>
      <c r="J1167"/>
      <c r="K1167"/>
      <c r="L1167"/>
      <c r="M1167"/>
      <c r="N1167"/>
      <c r="O1167"/>
      <c r="P1167"/>
      <c r="Q1167"/>
      <c r="R1167"/>
      <c r="S1167" s="43"/>
      <c r="T1167"/>
    </row>
    <row r="1168" spans="1:20">
      <c r="A1168"/>
      <c r="B1168"/>
      <c r="C1168"/>
      <c r="D1168"/>
      <c r="E1168"/>
      <c r="F1168"/>
      <c r="G1168"/>
      <c r="H1168"/>
      <c r="I1168"/>
      <c r="J1168"/>
      <c r="K1168"/>
      <c r="L1168"/>
      <c r="M1168"/>
      <c r="N1168"/>
      <c r="O1168"/>
      <c r="P1168"/>
      <c r="Q1168"/>
      <c r="R1168"/>
      <c r="S1168" s="43"/>
      <c r="T1168"/>
    </row>
    <row r="1169" spans="1:20">
      <c r="A1169"/>
      <c r="B1169"/>
      <c r="C1169"/>
      <c r="D1169"/>
      <c r="E1169"/>
      <c r="F1169"/>
      <c r="G1169"/>
      <c r="H1169"/>
      <c r="I1169"/>
      <c r="J1169"/>
      <c r="K1169"/>
      <c r="L1169"/>
      <c r="M1169"/>
      <c r="N1169"/>
      <c r="O1169"/>
      <c r="P1169"/>
      <c r="Q1169"/>
      <c r="R1169"/>
      <c r="S1169" s="43"/>
      <c r="T1169"/>
    </row>
    <row r="1170" spans="1:20">
      <c r="A1170"/>
      <c r="B1170"/>
      <c r="C1170"/>
      <c r="D1170"/>
      <c r="E1170"/>
      <c r="F1170"/>
      <c r="G1170"/>
      <c r="H1170"/>
      <c r="I1170"/>
      <c r="J1170"/>
      <c r="K1170"/>
      <c r="L1170"/>
      <c r="M1170"/>
      <c r="N1170"/>
      <c r="O1170"/>
      <c r="P1170"/>
      <c r="Q1170"/>
      <c r="R1170"/>
      <c r="S1170" s="43"/>
      <c r="T1170"/>
    </row>
    <row r="1171" spans="1:20">
      <c r="A1171"/>
      <c r="B1171"/>
      <c r="C1171"/>
      <c r="D1171"/>
      <c r="E1171"/>
      <c r="F1171"/>
      <c r="G1171"/>
      <c r="H1171"/>
      <c r="I1171"/>
      <c r="J1171"/>
      <c r="K1171"/>
      <c r="L1171"/>
      <c r="M1171"/>
      <c r="N1171"/>
      <c r="O1171"/>
      <c r="P1171"/>
      <c r="Q1171"/>
      <c r="R1171"/>
      <c r="S1171" s="43"/>
      <c r="T1171"/>
    </row>
    <row r="1172" spans="1:20">
      <c r="A1172"/>
      <c r="B1172"/>
      <c r="C1172"/>
      <c r="D1172"/>
      <c r="E1172"/>
      <c r="F1172"/>
      <c r="G1172"/>
      <c r="H1172"/>
      <c r="I1172"/>
      <c r="J1172"/>
      <c r="K1172"/>
      <c r="L1172"/>
      <c r="M1172"/>
      <c r="N1172"/>
      <c r="O1172"/>
      <c r="P1172"/>
      <c r="Q1172"/>
      <c r="R1172"/>
      <c r="S1172" s="43"/>
      <c r="T1172"/>
    </row>
    <row r="1173" spans="1:20">
      <c r="A1173"/>
      <c r="B1173"/>
      <c r="C1173"/>
      <c r="D1173"/>
      <c r="E1173"/>
      <c r="F1173"/>
      <c r="G1173"/>
      <c r="H1173"/>
      <c r="I1173"/>
      <c r="J1173"/>
      <c r="K1173"/>
      <c r="L1173"/>
      <c r="M1173"/>
      <c r="N1173"/>
      <c r="O1173"/>
      <c r="P1173"/>
      <c r="Q1173"/>
      <c r="R1173"/>
      <c r="S1173" s="43"/>
      <c r="T1173"/>
    </row>
    <row r="1174" spans="1:20">
      <c r="A1174"/>
      <c r="B1174"/>
      <c r="C1174"/>
      <c r="D1174"/>
      <c r="E1174"/>
      <c r="F1174"/>
      <c r="G1174"/>
      <c r="H1174"/>
      <c r="I1174"/>
      <c r="J1174"/>
      <c r="K1174"/>
      <c r="L1174"/>
      <c r="M1174"/>
      <c r="N1174"/>
      <c r="O1174"/>
      <c r="P1174"/>
      <c r="Q1174"/>
      <c r="R1174"/>
      <c r="S1174" s="43"/>
      <c r="T1174"/>
    </row>
    <row r="1175" spans="1:20">
      <c r="A1175"/>
      <c r="B1175"/>
      <c r="C1175"/>
      <c r="D1175"/>
      <c r="E1175"/>
      <c r="F1175"/>
      <c r="G1175"/>
      <c r="H1175"/>
      <c r="I1175"/>
      <c r="J1175"/>
      <c r="K1175"/>
      <c r="L1175"/>
      <c r="M1175"/>
      <c r="N1175"/>
      <c r="O1175"/>
      <c r="P1175"/>
      <c r="Q1175"/>
      <c r="R1175"/>
      <c r="S1175" s="43"/>
      <c r="T1175"/>
    </row>
    <row r="1176" spans="1:20">
      <c r="A1176"/>
      <c r="B1176"/>
      <c r="C1176"/>
      <c r="D1176"/>
      <c r="E1176"/>
      <c r="F1176"/>
      <c r="G1176"/>
      <c r="H1176"/>
      <c r="I1176"/>
      <c r="J1176"/>
      <c r="K1176"/>
      <c r="L1176"/>
      <c r="M1176"/>
      <c r="N1176"/>
      <c r="O1176"/>
      <c r="P1176"/>
      <c r="Q1176"/>
      <c r="R1176"/>
      <c r="S1176" s="43"/>
      <c r="T1176"/>
    </row>
    <row r="1177" spans="1:20">
      <c r="A1177"/>
      <c r="B1177"/>
      <c r="C1177"/>
      <c r="D1177"/>
      <c r="E1177"/>
      <c r="F1177"/>
      <c r="G1177"/>
      <c r="H1177"/>
      <c r="I1177"/>
      <c r="J1177"/>
      <c r="K1177"/>
      <c r="L1177"/>
      <c r="M1177"/>
      <c r="N1177"/>
      <c r="O1177"/>
      <c r="P1177"/>
      <c r="Q1177"/>
      <c r="R1177"/>
      <c r="S1177" s="43"/>
      <c r="T1177"/>
    </row>
    <row r="1178" spans="1:20">
      <c r="A1178"/>
      <c r="B1178"/>
      <c r="C1178"/>
      <c r="D1178"/>
      <c r="E1178"/>
      <c r="F1178"/>
      <c r="G1178"/>
      <c r="H1178"/>
      <c r="I1178"/>
      <c r="J1178"/>
      <c r="K1178"/>
      <c r="L1178"/>
      <c r="M1178"/>
      <c r="N1178"/>
      <c r="O1178"/>
      <c r="P1178"/>
      <c r="Q1178"/>
      <c r="R1178"/>
      <c r="S1178" s="43"/>
      <c r="T1178"/>
    </row>
    <row r="1179" spans="1:20">
      <c r="A1179"/>
      <c r="B1179"/>
      <c r="C1179"/>
      <c r="D1179"/>
      <c r="E1179"/>
      <c r="F1179"/>
      <c r="G1179"/>
      <c r="H1179"/>
      <c r="I1179"/>
      <c r="J1179"/>
      <c r="K1179"/>
      <c r="L1179"/>
      <c r="M1179"/>
      <c r="N1179"/>
      <c r="O1179"/>
      <c r="P1179"/>
      <c r="Q1179"/>
      <c r="R1179"/>
      <c r="S1179" s="43"/>
      <c r="T1179"/>
    </row>
    <row r="1180" spans="1:20">
      <c r="A1180"/>
      <c r="B1180"/>
      <c r="C1180"/>
      <c r="D1180"/>
      <c r="E1180"/>
      <c r="F1180"/>
      <c r="G1180"/>
      <c r="H1180"/>
      <c r="I1180"/>
      <c r="J1180"/>
      <c r="K1180"/>
      <c r="L1180"/>
      <c r="M1180"/>
      <c r="N1180"/>
      <c r="O1180"/>
      <c r="P1180"/>
      <c r="Q1180"/>
      <c r="R1180"/>
      <c r="S1180" s="43"/>
      <c r="T1180"/>
    </row>
    <row r="1181" spans="1:20">
      <c r="A1181"/>
      <c r="B1181"/>
      <c r="C1181"/>
      <c r="D1181"/>
      <c r="E1181"/>
      <c r="F1181"/>
      <c r="G1181"/>
      <c r="H1181"/>
      <c r="I1181"/>
      <c r="J1181"/>
      <c r="K1181"/>
      <c r="L1181"/>
      <c r="M1181"/>
      <c r="N1181"/>
      <c r="O1181"/>
      <c r="P1181"/>
      <c r="Q1181"/>
      <c r="R1181"/>
      <c r="S1181" s="43"/>
      <c r="T1181"/>
    </row>
    <row r="1182" spans="1:20">
      <c r="A1182"/>
      <c r="B1182"/>
      <c r="C1182"/>
      <c r="D1182"/>
      <c r="E1182"/>
      <c r="F1182"/>
      <c r="G1182"/>
      <c r="H1182"/>
      <c r="I1182"/>
      <c r="J1182"/>
      <c r="K1182"/>
      <c r="L1182"/>
      <c r="M1182"/>
      <c r="N1182"/>
      <c r="O1182"/>
      <c r="P1182"/>
      <c r="Q1182"/>
      <c r="R1182"/>
      <c r="S1182" s="43"/>
      <c r="T1182"/>
    </row>
    <row r="1183" spans="1:20">
      <c r="A1183"/>
      <c r="B1183"/>
      <c r="C1183"/>
      <c r="D1183"/>
      <c r="E1183"/>
      <c r="F1183"/>
      <c r="G1183"/>
      <c r="H1183"/>
      <c r="I1183"/>
      <c r="J1183"/>
      <c r="K1183"/>
      <c r="L1183"/>
      <c r="M1183"/>
      <c r="N1183"/>
      <c r="O1183"/>
      <c r="P1183"/>
      <c r="Q1183"/>
      <c r="R1183"/>
      <c r="S1183" s="43"/>
      <c r="T1183"/>
    </row>
    <row r="1184" spans="1:20">
      <c r="A1184"/>
      <c r="B1184"/>
      <c r="C1184"/>
      <c r="D1184"/>
      <c r="E1184"/>
      <c r="F1184"/>
      <c r="G1184"/>
      <c r="H1184"/>
      <c r="I1184"/>
      <c r="J1184"/>
      <c r="K1184"/>
      <c r="L1184"/>
      <c r="M1184"/>
      <c r="N1184"/>
      <c r="O1184"/>
      <c r="P1184"/>
      <c r="Q1184"/>
      <c r="R1184"/>
      <c r="S1184" s="43"/>
      <c r="T1184"/>
    </row>
    <row r="1185" spans="1:20">
      <c r="A1185"/>
      <c r="B1185"/>
      <c r="C1185"/>
      <c r="D1185"/>
      <c r="E1185"/>
      <c r="F1185"/>
      <c r="G1185"/>
      <c r="H1185"/>
      <c r="I1185"/>
      <c r="J1185"/>
      <c r="K1185"/>
      <c r="L1185"/>
      <c r="M1185"/>
      <c r="N1185"/>
      <c r="O1185"/>
      <c r="P1185"/>
      <c r="Q1185"/>
      <c r="R1185"/>
      <c r="S1185" s="43"/>
      <c r="T1185"/>
    </row>
    <row r="1186" spans="1:20">
      <c r="A1186"/>
      <c r="B1186"/>
      <c r="C1186"/>
      <c r="D1186"/>
      <c r="E1186"/>
      <c r="F1186"/>
      <c r="G1186"/>
      <c r="H1186"/>
      <c r="I1186"/>
      <c r="J1186"/>
      <c r="K1186"/>
      <c r="L1186"/>
      <c r="M1186"/>
      <c r="N1186"/>
      <c r="O1186"/>
      <c r="P1186"/>
      <c r="Q1186"/>
      <c r="R1186"/>
      <c r="S1186" s="43"/>
      <c r="T1186"/>
    </row>
    <row r="1187" spans="1:20">
      <c r="A1187"/>
      <c r="B1187"/>
      <c r="C1187"/>
      <c r="D1187"/>
      <c r="E1187"/>
      <c r="F1187"/>
      <c r="G1187"/>
      <c r="H1187"/>
      <c r="I1187"/>
      <c r="J1187"/>
      <c r="K1187"/>
      <c r="L1187"/>
      <c r="M1187"/>
      <c r="N1187"/>
      <c r="O1187"/>
      <c r="P1187"/>
      <c r="Q1187"/>
      <c r="R1187"/>
      <c r="S1187" s="43"/>
      <c r="T1187"/>
    </row>
    <row r="1188" spans="1:20">
      <c r="A1188"/>
      <c r="B1188"/>
      <c r="C1188"/>
      <c r="D1188"/>
      <c r="E1188"/>
      <c r="F1188"/>
      <c r="G1188"/>
      <c r="H1188"/>
      <c r="I1188"/>
      <c r="J1188"/>
      <c r="K1188"/>
      <c r="L1188"/>
      <c r="M1188"/>
      <c r="N1188"/>
      <c r="O1188"/>
      <c r="P1188"/>
      <c r="Q1188"/>
      <c r="R1188"/>
      <c r="S1188" s="43"/>
      <c r="T1188"/>
    </row>
    <row r="1189" spans="1:20">
      <c r="A1189"/>
      <c r="B1189"/>
      <c r="C1189"/>
      <c r="D1189"/>
      <c r="E1189"/>
      <c r="F1189"/>
      <c r="G1189"/>
      <c r="H1189"/>
      <c r="I1189"/>
      <c r="J1189"/>
      <c r="K1189"/>
      <c r="L1189"/>
      <c r="M1189"/>
      <c r="N1189"/>
      <c r="O1189"/>
      <c r="P1189"/>
      <c r="Q1189"/>
      <c r="R1189"/>
      <c r="S1189" s="43"/>
      <c r="T1189"/>
    </row>
    <row r="1190" spans="1:20">
      <c r="A1190"/>
      <c r="B1190"/>
      <c r="C1190"/>
      <c r="D1190"/>
      <c r="E1190"/>
      <c r="F1190"/>
      <c r="G1190"/>
      <c r="H1190"/>
      <c r="I1190"/>
      <c r="J1190"/>
      <c r="K1190"/>
      <c r="L1190"/>
      <c r="M1190"/>
      <c r="N1190"/>
      <c r="O1190"/>
      <c r="P1190"/>
      <c r="Q1190"/>
      <c r="R1190"/>
      <c r="S1190" s="43"/>
      <c r="T1190"/>
    </row>
    <row r="1191" spans="1:20">
      <c r="A1191"/>
      <c r="B1191"/>
      <c r="C1191"/>
      <c r="D1191"/>
      <c r="E1191"/>
      <c r="F1191"/>
      <c r="G1191"/>
      <c r="H1191"/>
      <c r="I1191"/>
      <c r="J1191"/>
      <c r="K1191"/>
      <c r="L1191"/>
      <c r="M1191"/>
      <c r="N1191"/>
      <c r="O1191"/>
      <c r="P1191"/>
      <c r="Q1191"/>
      <c r="R1191"/>
      <c r="S1191" s="43"/>
      <c r="T1191"/>
    </row>
    <row r="1192" spans="1:20">
      <c r="A1192"/>
      <c r="B1192"/>
      <c r="C1192"/>
      <c r="D1192"/>
      <c r="E1192"/>
      <c r="F1192"/>
      <c r="G1192"/>
      <c r="H1192"/>
      <c r="I1192"/>
      <c r="J1192"/>
      <c r="K1192"/>
      <c r="L1192"/>
      <c r="M1192"/>
      <c r="N1192"/>
      <c r="O1192"/>
      <c r="P1192"/>
      <c r="Q1192"/>
      <c r="R1192"/>
      <c r="S1192" s="43"/>
      <c r="T1192"/>
    </row>
    <row r="1193" spans="1:20">
      <c r="A1193"/>
      <c r="B1193"/>
      <c r="C1193"/>
      <c r="D1193"/>
      <c r="E1193"/>
      <c r="F1193"/>
      <c r="G1193"/>
      <c r="H1193"/>
      <c r="I1193"/>
      <c r="J1193"/>
      <c r="K1193"/>
      <c r="L1193"/>
      <c r="M1193"/>
      <c r="N1193"/>
      <c r="O1193"/>
      <c r="P1193"/>
      <c r="Q1193"/>
      <c r="R1193"/>
      <c r="S1193" s="43"/>
      <c r="T1193"/>
    </row>
    <row r="1194" spans="1:20">
      <c r="A1194"/>
      <c r="B1194"/>
      <c r="C1194"/>
      <c r="D1194"/>
      <c r="E1194"/>
      <c r="F1194"/>
      <c r="G1194"/>
      <c r="H1194"/>
      <c r="I1194"/>
      <c r="J1194"/>
      <c r="K1194"/>
      <c r="L1194"/>
      <c r="M1194"/>
      <c r="N1194"/>
      <c r="O1194"/>
      <c r="P1194"/>
      <c r="Q1194"/>
      <c r="R1194"/>
      <c r="S1194" s="43"/>
      <c r="T1194"/>
    </row>
    <row r="1195" spans="1:20">
      <c r="A1195"/>
      <c r="B1195"/>
      <c r="C1195"/>
      <c r="D1195"/>
      <c r="E1195"/>
      <c r="F1195"/>
      <c r="G1195"/>
      <c r="H1195"/>
      <c r="I1195"/>
      <c r="J1195"/>
      <c r="K1195"/>
      <c r="L1195"/>
      <c r="M1195"/>
      <c r="N1195"/>
      <c r="O1195"/>
      <c r="P1195"/>
      <c r="Q1195"/>
      <c r="R1195"/>
      <c r="S1195" s="43"/>
      <c r="T1195"/>
    </row>
    <row r="1196" spans="1:20">
      <c r="A1196"/>
      <c r="B1196"/>
      <c r="C1196"/>
      <c r="D1196"/>
      <c r="E1196"/>
      <c r="F1196"/>
      <c r="G1196"/>
      <c r="H1196"/>
      <c r="I1196"/>
      <c r="J1196"/>
      <c r="K1196"/>
      <c r="L1196"/>
      <c r="M1196"/>
      <c r="N1196"/>
      <c r="O1196"/>
      <c r="P1196"/>
      <c r="Q1196"/>
      <c r="R1196"/>
      <c r="S1196" s="43"/>
      <c r="T1196"/>
    </row>
    <row r="1197" spans="1:20">
      <c r="A1197"/>
      <c r="B1197"/>
      <c r="C1197"/>
      <c r="D1197"/>
      <c r="E1197"/>
      <c r="F1197"/>
      <c r="G1197"/>
      <c r="H1197"/>
      <c r="I1197"/>
      <c r="J1197"/>
      <c r="K1197"/>
      <c r="L1197"/>
      <c r="M1197"/>
      <c r="N1197"/>
      <c r="O1197"/>
      <c r="P1197"/>
      <c r="Q1197"/>
      <c r="R1197"/>
      <c r="S1197" s="43"/>
      <c r="T1197"/>
    </row>
    <row r="1198" spans="1:20">
      <c r="A1198"/>
      <c r="B1198"/>
      <c r="C1198"/>
      <c r="D1198"/>
      <c r="E1198"/>
      <c r="F1198"/>
      <c r="G1198"/>
      <c r="H1198"/>
      <c r="I1198"/>
      <c r="J1198"/>
      <c r="K1198"/>
      <c r="L1198"/>
      <c r="M1198"/>
      <c r="N1198"/>
      <c r="O1198"/>
      <c r="P1198"/>
      <c r="Q1198"/>
      <c r="R1198"/>
      <c r="S1198" s="43"/>
      <c r="T1198"/>
    </row>
    <row r="1199" spans="1:20">
      <c r="A1199"/>
      <c r="B1199"/>
      <c r="C1199"/>
      <c r="D1199"/>
      <c r="E1199"/>
      <c r="F1199"/>
      <c r="G1199"/>
      <c r="H1199"/>
      <c r="I1199"/>
      <c r="J1199"/>
      <c r="K1199"/>
      <c r="L1199"/>
      <c r="M1199"/>
      <c r="N1199"/>
      <c r="O1199"/>
      <c r="P1199"/>
      <c r="Q1199"/>
      <c r="R1199"/>
      <c r="S1199" s="43"/>
      <c r="T1199"/>
    </row>
    <row r="1200" spans="1:20">
      <c r="A1200"/>
      <c r="B1200"/>
      <c r="C1200"/>
      <c r="D1200"/>
      <c r="E1200"/>
      <c r="F1200"/>
      <c r="G1200"/>
      <c r="H1200"/>
      <c r="I1200"/>
      <c r="J1200"/>
      <c r="K1200"/>
      <c r="L1200"/>
      <c r="M1200"/>
      <c r="N1200"/>
      <c r="O1200"/>
      <c r="P1200"/>
      <c r="Q1200"/>
      <c r="R1200"/>
      <c r="S1200" s="43"/>
      <c r="T1200"/>
    </row>
    <row r="1201" spans="1:20">
      <c r="A1201"/>
      <c r="B1201"/>
      <c r="C1201"/>
      <c r="D1201"/>
      <c r="E1201"/>
      <c r="F1201"/>
      <c r="G1201"/>
      <c r="H1201"/>
      <c r="I1201"/>
      <c r="J1201"/>
      <c r="K1201"/>
      <c r="L1201"/>
      <c r="M1201"/>
      <c r="N1201"/>
      <c r="O1201"/>
      <c r="P1201"/>
      <c r="Q1201"/>
      <c r="R1201"/>
      <c r="S1201" s="43"/>
      <c r="T1201"/>
    </row>
    <row r="1202" spans="1:20">
      <c r="A1202"/>
      <c r="B1202"/>
      <c r="C1202"/>
      <c r="D1202"/>
      <c r="E1202"/>
      <c r="F1202"/>
      <c r="G1202"/>
      <c r="H1202"/>
      <c r="I1202"/>
      <c r="J1202"/>
      <c r="K1202"/>
      <c r="L1202"/>
      <c r="M1202"/>
      <c r="N1202"/>
      <c r="O1202"/>
      <c r="P1202"/>
      <c r="Q1202"/>
      <c r="R1202"/>
      <c r="S1202" s="43"/>
      <c r="T1202"/>
    </row>
    <row r="1203" spans="1:20">
      <c r="A1203"/>
      <c r="B1203"/>
      <c r="C1203"/>
      <c r="D1203"/>
      <c r="E1203"/>
      <c r="F1203"/>
      <c r="G1203"/>
      <c r="H1203"/>
      <c r="I1203"/>
      <c r="J1203"/>
      <c r="K1203"/>
      <c r="L1203"/>
      <c r="M1203"/>
      <c r="N1203"/>
      <c r="O1203"/>
      <c r="P1203"/>
      <c r="Q1203"/>
      <c r="R1203"/>
      <c r="S1203" s="43"/>
      <c r="T1203"/>
    </row>
    <row r="1204" spans="1:20">
      <c r="A1204"/>
      <c r="B1204"/>
      <c r="C1204"/>
      <c r="D1204"/>
      <c r="E1204"/>
      <c r="F1204"/>
      <c r="G1204"/>
      <c r="H1204"/>
      <c r="I1204"/>
      <c r="J1204"/>
      <c r="K1204"/>
      <c r="L1204"/>
      <c r="M1204"/>
      <c r="N1204"/>
      <c r="O1204"/>
      <c r="P1204"/>
      <c r="Q1204"/>
      <c r="R1204"/>
      <c r="S1204" s="43"/>
      <c r="T1204"/>
    </row>
    <row r="1205" spans="1:20">
      <c r="A1205"/>
      <c r="B1205"/>
      <c r="C1205"/>
      <c r="D1205"/>
      <c r="E1205"/>
      <c r="F1205"/>
      <c r="G1205"/>
      <c r="H1205"/>
      <c r="I1205"/>
      <c r="J1205"/>
      <c r="K1205"/>
      <c r="L1205"/>
      <c r="M1205"/>
      <c r="N1205"/>
      <c r="O1205"/>
      <c r="P1205"/>
      <c r="Q1205"/>
      <c r="R1205"/>
      <c r="S1205" s="43"/>
      <c r="T1205"/>
    </row>
    <row r="1206" spans="1:20">
      <c r="A1206"/>
      <c r="B1206"/>
      <c r="C1206"/>
      <c r="D1206"/>
      <c r="E1206"/>
      <c r="F1206"/>
      <c r="G1206"/>
      <c r="H1206"/>
      <c r="I1206"/>
      <c r="J1206"/>
      <c r="K1206"/>
      <c r="L1206"/>
      <c r="M1206"/>
      <c r="N1206"/>
      <c r="O1206"/>
      <c r="P1206"/>
      <c r="Q1206"/>
      <c r="R1206"/>
      <c r="S1206" s="43"/>
      <c r="T1206"/>
    </row>
    <row r="1207" spans="1:20">
      <c r="A1207"/>
      <c r="B1207"/>
      <c r="C1207"/>
      <c r="D1207"/>
      <c r="E1207"/>
      <c r="F1207"/>
      <c r="G1207"/>
      <c r="H1207"/>
      <c r="I1207"/>
      <c r="J1207"/>
      <c r="K1207"/>
      <c r="L1207"/>
      <c r="M1207"/>
      <c r="N1207"/>
      <c r="O1207"/>
      <c r="P1207"/>
      <c r="Q1207"/>
      <c r="R1207"/>
      <c r="S1207" s="43"/>
      <c r="T1207"/>
    </row>
    <row r="1208" spans="1:20">
      <c r="A1208"/>
      <c r="B1208"/>
      <c r="C1208"/>
      <c r="D1208"/>
      <c r="E1208"/>
      <c r="F1208"/>
      <c r="G1208"/>
      <c r="H1208"/>
      <c r="I1208"/>
      <c r="J1208"/>
      <c r="K1208"/>
      <c r="L1208"/>
      <c r="M1208"/>
      <c r="N1208"/>
      <c r="O1208"/>
      <c r="P1208"/>
      <c r="Q1208"/>
      <c r="R1208"/>
      <c r="S1208" s="43"/>
      <c r="T1208"/>
    </row>
    <row r="1209" spans="1:20">
      <c r="A1209"/>
      <c r="B1209"/>
      <c r="C1209"/>
      <c r="D1209"/>
      <c r="E1209"/>
      <c r="F1209"/>
      <c r="G1209"/>
      <c r="H1209"/>
      <c r="I1209"/>
      <c r="J1209"/>
      <c r="K1209"/>
      <c r="L1209"/>
      <c r="M1209"/>
      <c r="N1209"/>
      <c r="O1209"/>
      <c r="P1209"/>
      <c r="Q1209"/>
      <c r="R1209"/>
      <c r="S1209" s="43"/>
      <c r="T1209"/>
    </row>
    <row r="1210" spans="1:20">
      <c r="A1210"/>
      <c r="B1210"/>
      <c r="C1210"/>
      <c r="D1210"/>
      <c r="E1210"/>
      <c r="F1210"/>
      <c r="G1210"/>
      <c r="H1210"/>
      <c r="I1210"/>
      <c r="J1210"/>
      <c r="K1210"/>
      <c r="L1210"/>
      <c r="M1210"/>
      <c r="N1210"/>
      <c r="O1210"/>
      <c r="P1210"/>
      <c r="Q1210"/>
      <c r="R1210"/>
      <c r="S1210" s="43"/>
      <c r="T1210"/>
    </row>
    <row r="1211" spans="1:20">
      <c r="A1211"/>
      <c r="B1211"/>
      <c r="C1211"/>
      <c r="D1211"/>
      <c r="E1211"/>
      <c r="F1211"/>
      <c r="G1211"/>
      <c r="H1211"/>
      <c r="I1211"/>
      <c r="J1211"/>
      <c r="K1211"/>
      <c r="L1211"/>
      <c r="M1211"/>
      <c r="N1211"/>
      <c r="O1211"/>
      <c r="P1211"/>
      <c r="Q1211"/>
      <c r="R1211"/>
      <c r="S1211" s="43"/>
      <c r="T1211"/>
    </row>
    <row r="1212" spans="1:20">
      <c r="A1212"/>
      <c r="B1212"/>
      <c r="C1212"/>
      <c r="D1212"/>
      <c r="E1212"/>
      <c r="F1212"/>
      <c r="G1212"/>
      <c r="H1212"/>
      <c r="I1212"/>
      <c r="J1212"/>
      <c r="K1212"/>
      <c r="L1212"/>
      <c r="M1212"/>
      <c r="N1212"/>
      <c r="O1212"/>
      <c r="P1212"/>
      <c r="Q1212"/>
      <c r="R1212"/>
      <c r="S1212" s="43"/>
      <c r="T1212"/>
    </row>
    <row r="1213" spans="1:20">
      <c r="A1213"/>
      <c r="B1213"/>
      <c r="C1213"/>
      <c r="D1213"/>
      <c r="E1213"/>
      <c r="F1213"/>
      <c r="G1213"/>
      <c r="H1213"/>
      <c r="I1213"/>
      <c r="J1213"/>
      <c r="K1213"/>
      <c r="L1213"/>
      <c r="M1213"/>
      <c r="N1213"/>
      <c r="O1213"/>
      <c r="P1213"/>
      <c r="Q1213"/>
      <c r="R1213"/>
      <c r="S1213" s="43"/>
      <c r="T1213"/>
    </row>
    <row r="1214" spans="1:20">
      <c r="A1214"/>
      <c r="B1214"/>
      <c r="C1214"/>
      <c r="D1214"/>
      <c r="E1214"/>
      <c r="F1214"/>
      <c r="G1214"/>
      <c r="H1214"/>
      <c r="I1214"/>
      <c r="J1214"/>
      <c r="K1214"/>
      <c r="L1214"/>
      <c r="M1214"/>
      <c r="N1214"/>
      <c r="O1214"/>
      <c r="P1214"/>
      <c r="Q1214"/>
      <c r="R1214"/>
      <c r="S1214" s="43"/>
      <c r="T1214"/>
    </row>
    <row r="1215" spans="1:20">
      <c r="A1215"/>
      <c r="B1215"/>
      <c r="C1215"/>
      <c r="D1215"/>
      <c r="E1215"/>
      <c r="F1215"/>
      <c r="G1215"/>
      <c r="H1215"/>
      <c r="I1215"/>
      <c r="J1215"/>
      <c r="K1215"/>
      <c r="L1215"/>
      <c r="M1215"/>
      <c r="N1215"/>
      <c r="O1215"/>
      <c r="P1215"/>
      <c r="Q1215"/>
      <c r="R1215"/>
      <c r="S1215" s="43"/>
      <c r="T1215"/>
    </row>
    <row r="1216" spans="1:20">
      <c r="A1216"/>
      <c r="B1216"/>
      <c r="C1216"/>
      <c r="D1216"/>
      <c r="E1216"/>
      <c r="F1216"/>
      <c r="G1216"/>
      <c r="H1216"/>
      <c r="I1216"/>
      <c r="J1216"/>
      <c r="K1216"/>
      <c r="L1216"/>
      <c r="M1216"/>
      <c r="N1216"/>
      <c r="O1216"/>
      <c r="P1216"/>
      <c r="Q1216"/>
      <c r="R1216"/>
      <c r="S1216" s="43"/>
      <c r="T1216"/>
    </row>
    <row r="1217" spans="1:20">
      <c r="A1217"/>
      <c r="B1217"/>
      <c r="C1217"/>
      <c r="D1217"/>
      <c r="E1217"/>
      <c r="F1217"/>
      <c r="G1217"/>
      <c r="H1217"/>
      <c r="I1217"/>
      <c r="J1217"/>
      <c r="K1217"/>
      <c r="L1217"/>
      <c r="M1217"/>
      <c r="N1217"/>
      <c r="O1217"/>
      <c r="P1217"/>
      <c r="Q1217"/>
      <c r="R1217"/>
      <c r="S1217" s="43"/>
      <c r="T1217"/>
    </row>
    <row r="1218" spans="1:20">
      <c r="A1218"/>
      <c r="B1218"/>
      <c r="C1218"/>
      <c r="D1218"/>
      <c r="E1218"/>
      <c r="F1218"/>
      <c r="G1218"/>
      <c r="H1218"/>
      <c r="I1218"/>
      <c r="J1218"/>
      <c r="K1218"/>
      <c r="L1218"/>
      <c r="M1218"/>
      <c r="N1218"/>
      <c r="O1218"/>
      <c r="P1218"/>
      <c r="Q1218"/>
      <c r="R1218"/>
      <c r="S1218" s="43"/>
      <c r="T1218"/>
    </row>
    <row r="1219" spans="1:20">
      <c r="A1219"/>
      <c r="B1219"/>
      <c r="C1219"/>
      <c r="D1219"/>
      <c r="E1219"/>
      <c r="F1219"/>
      <c r="G1219"/>
      <c r="H1219"/>
      <c r="I1219"/>
      <c r="J1219"/>
      <c r="K1219"/>
      <c r="L1219"/>
      <c r="M1219"/>
      <c r="N1219"/>
      <c r="O1219"/>
      <c r="P1219"/>
      <c r="Q1219"/>
      <c r="R1219"/>
      <c r="S1219" s="43"/>
      <c r="T1219"/>
    </row>
    <row r="1220" spans="1:20">
      <c r="A1220"/>
      <c r="B1220"/>
      <c r="C1220"/>
      <c r="D1220"/>
      <c r="E1220"/>
      <c r="F1220"/>
      <c r="G1220"/>
      <c r="H1220"/>
      <c r="I1220"/>
      <c r="J1220"/>
      <c r="K1220"/>
      <c r="L1220"/>
      <c r="M1220"/>
      <c r="N1220"/>
      <c r="O1220"/>
      <c r="P1220"/>
      <c r="Q1220"/>
      <c r="R1220"/>
      <c r="S1220" s="43"/>
      <c r="T1220"/>
    </row>
    <row r="1221" spans="1:20">
      <c r="A1221"/>
      <c r="B1221"/>
      <c r="C1221"/>
      <c r="D1221"/>
      <c r="E1221"/>
      <c r="F1221"/>
      <c r="G1221"/>
      <c r="H1221"/>
      <c r="I1221"/>
      <c r="J1221"/>
      <c r="K1221"/>
      <c r="L1221"/>
      <c r="M1221"/>
      <c r="N1221"/>
      <c r="O1221"/>
      <c r="P1221"/>
      <c r="Q1221"/>
      <c r="R1221"/>
      <c r="S1221" s="43"/>
      <c r="T1221"/>
    </row>
    <row r="1222" spans="1:20">
      <c r="A1222"/>
      <c r="B1222"/>
      <c r="C1222"/>
      <c r="D1222"/>
      <c r="E1222"/>
      <c r="F1222"/>
      <c r="G1222"/>
      <c r="H1222"/>
      <c r="I1222"/>
      <c r="J1222"/>
      <c r="K1222"/>
      <c r="L1222"/>
      <c r="M1222"/>
      <c r="N1222"/>
      <c r="O1222"/>
      <c r="P1222"/>
      <c r="Q1222"/>
      <c r="R1222"/>
      <c r="S1222" s="43"/>
      <c r="T1222"/>
    </row>
    <row r="1223" spans="1:20">
      <c r="A1223"/>
      <c r="B1223"/>
      <c r="C1223"/>
      <c r="D1223"/>
      <c r="E1223"/>
      <c r="F1223"/>
      <c r="G1223"/>
      <c r="H1223"/>
      <c r="I1223"/>
      <c r="J1223"/>
      <c r="K1223"/>
      <c r="L1223"/>
      <c r="M1223"/>
      <c r="N1223"/>
      <c r="O1223"/>
      <c r="P1223"/>
      <c r="Q1223"/>
      <c r="R1223"/>
      <c r="S1223" s="43"/>
      <c r="T1223"/>
    </row>
    <row r="1224" spans="1:20">
      <c r="A1224"/>
      <c r="B1224"/>
      <c r="C1224"/>
      <c r="D1224"/>
      <c r="E1224"/>
      <c r="F1224"/>
      <c r="G1224"/>
      <c r="H1224"/>
      <c r="I1224"/>
      <c r="J1224"/>
      <c r="K1224"/>
      <c r="L1224"/>
      <c r="M1224"/>
      <c r="N1224"/>
      <c r="O1224"/>
      <c r="P1224"/>
      <c r="Q1224"/>
      <c r="R1224"/>
      <c r="S1224" s="43"/>
      <c r="T1224"/>
    </row>
    <row r="1225" spans="1:20">
      <c r="A1225"/>
      <c r="B1225"/>
      <c r="C1225"/>
      <c r="D1225"/>
      <c r="E1225"/>
      <c r="F1225"/>
      <c r="G1225"/>
      <c r="H1225"/>
      <c r="I1225"/>
      <c r="J1225"/>
      <c r="K1225"/>
      <c r="L1225"/>
      <c r="M1225"/>
      <c r="N1225"/>
      <c r="O1225"/>
      <c r="P1225"/>
      <c r="Q1225"/>
      <c r="R1225"/>
      <c r="S1225" s="43"/>
      <c r="T1225"/>
    </row>
    <row r="1226" spans="1:20">
      <c r="A1226"/>
      <c r="B1226"/>
      <c r="C1226"/>
      <c r="D1226"/>
      <c r="E1226"/>
      <c r="F1226"/>
      <c r="G1226"/>
      <c r="H1226"/>
      <c r="I1226"/>
      <c r="J1226"/>
      <c r="K1226"/>
      <c r="L1226"/>
      <c r="M1226"/>
      <c r="N1226"/>
      <c r="O1226"/>
      <c r="P1226"/>
      <c r="Q1226"/>
      <c r="R1226"/>
      <c r="S1226" s="43"/>
      <c r="T1226"/>
    </row>
    <row r="1227" spans="1:20">
      <c r="A1227"/>
      <c r="B1227"/>
      <c r="C1227"/>
      <c r="D1227"/>
      <c r="E1227"/>
      <c r="F1227"/>
      <c r="G1227"/>
      <c r="H1227"/>
      <c r="I1227"/>
      <c r="J1227"/>
      <c r="K1227"/>
      <c r="L1227"/>
      <c r="M1227"/>
      <c r="N1227"/>
      <c r="O1227"/>
      <c r="P1227"/>
      <c r="Q1227"/>
      <c r="R1227"/>
      <c r="S1227" s="43"/>
      <c r="T1227"/>
    </row>
    <row r="1228" spans="1:20">
      <c r="A1228"/>
      <c r="B1228"/>
      <c r="C1228"/>
      <c r="D1228"/>
      <c r="E1228"/>
      <c r="F1228"/>
      <c r="G1228"/>
      <c r="H1228"/>
      <c r="I1228"/>
      <c r="J1228"/>
      <c r="K1228"/>
      <c r="L1228"/>
      <c r="M1228"/>
      <c r="N1228"/>
      <c r="O1228"/>
      <c r="P1228"/>
      <c r="Q1228"/>
      <c r="R1228"/>
      <c r="S1228" s="43"/>
      <c r="T1228"/>
    </row>
    <row r="1229" spans="1:20">
      <c r="A1229"/>
      <c r="B1229"/>
      <c r="C1229"/>
      <c r="D1229"/>
      <c r="E1229"/>
      <c r="F1229"/>
      <c r="G1229"/>
      <c r="H1229"/>
      <c r="I1229"/>
      <c r="J1229"/>
      <c r="K1229"/>
      <c r="L1229"/>
      <c r="M1229"/>
      <c r="N1229"/>
      <c r="O1229"/>
      <c r="P1229"/>
      <c r="Q1229"/>
      <c r="R1229"/>
      <c r="S1229" s="43"/>
      <c r="T1229"/>
    </row>
    <row r="1230" spans="1:20">
      <c r="A1230"/>
      <c r="B1230"/>
      <c r="C1230"/>
      <c r="D1230"/>
      <c r="E1230"/>
      <c r="F1230"/>
      <c r="G1230"/>
      <c r="H1230"/>
      <c r="I1230"/>
      <c r="J1230"/>
      <c r="K1230"/>
      <c r="L1230"/>
      <c r="M1230"/>
      <c r="N1230"/>
      <c r="O1230"/>
      <c r="P1230"/>
      <c r="Q1230"/>
      <c r="R1230"/>
      <c r="S1230" s="43"/>
      <c r="T1230"/>
    </row>
    <row r="1231" spans="1:20">
      <c r="A1231"/>
      <c r="B1231"/>
      <c r="C1231"/>
      <c r="D1231"/>
      <c r="E1231"/>
      <c r="F1231"/>
      <c r="G1231"/>
      <c r="H1231"/>
      <c r="I1231"/>
      <c r="J1231"/>
      <c r="K1231"/>
      <c r="L1231"/>
      <c r="M1231"/>
      <c r="N1231"/>
      <c r="O1231"/>
      <c r="P1231"/>
      <c r="Q1231"/>
      <c r="R1231"/>
      <c r="S1231" s="43"/>
      <c r="T1231"/>
    </row>
    <row r="1232" spans="1:20">
      <c r="A1232"/>
      <c r="B1232"/>
      <c r="C1232"/>
      <c r="D1232"/>
      <c r="E1232"/>
      <c r="F1232"/>
      <c r="G1232"/>
      <c r="H1232"/>
      <c r="I1232"/>
      <c r="J1232"/>
      <c r="K1232"/>
      <c r="L1232"/>
      <c r="M1232"/>
      <c r="N1232"/>
      <c r="O1232"/>
      <c r="P1232"/>
      <c r="Q1232"/>
      <c r="R1232"/>
      <c r="S1232" s="43"/>
      <c r="T1232"/>
    </row>
    <row r="1233" spans="1:20">
      <c r="A1233"/>
      <c r="B1233"/>
      <c r="C1233"/>
      <c r="D1233"/>
      <c r="E1233"/>
      <c r="F1233"/>
      <c r="G1233"/>
      <c r="H1233"/>
      <c r="I1233"/>
      <c r="J1233"/>
      <c r="K1233"/>
      <c r="L1233"/>
      <c r="M1233"/>
      <c r="N1233"/>
      <c r="O1233"/>
      <c r="P1233"/>
      <c r="Q1233"/>
      <c r="R1233"/>
      <c r="S1233" s="43"/>
      <c r="T1233"/>
    </row>
    <row r="1234" spans="1:20">
      <c r="A1234"/>
      <c r="B1234"/>
      <c r="C1234"/>
      <c r="D1234"/>
      <c r="E1234"/>
      <c r="F1234"/>
      <c r="G1234"/>
      <c r="H1234"/>
      <c r="I1234"/>
      <c r="J1234"/>
      <c r="K1234"/>
      <c r="L1234"/>
      <c r="M1234"/>
      <c r="N1234"/>
      <c r="O1234"/>
      <c r="P1234"/>
      <c r="Q1234"/>
      <c r="R1234"/>
      <c r="S1234" s="43"/>
      <c r="T1234"/>
    </row>
    <row r="1235" spans="1:20">
      <c r="A1235"/>
      <c r="B1235"/>
      <c r="C1235"/>
      <c r="D1235"/>
      <c r="E1235"/>
      <c r="F1235"/>
      <c r="G1235"/>
      <c r="H1235"/>
      <c r="I1235"/>
      <c r="J1235"/>
      <c r="K1235"/>
      <c r="L1235"/>
      <c r="M1235"/>
      <c r="N1235"/>
      <c r="O1235"/>
      <c r="P1235"/>
      <c r="Q1235"/>
      <c r="R1235"/>
      <c r="S1235" s="43"/>
      <c r="T1235"/>
    </row>
    <row r="1236" spans="1:20">
      <c r="A1236"/>
      <c r="B1236"/>
      <c r="C1236"/>
      <c r="D1236"/>
      <c r="E1236"/>
      <c r="F1236"/>
      <c r="G1236"/>
      <c r="H1236"/>
      <c r="I1236"/>
      <c r="J1236"/>
      <c r="K1236"/>
      <c r="L1236"/>
      <c r="M1236"/>
      <c r="N1236"/>
      <c r="O1236"/>
      <c r="P1236"/>
      <c r="Q1236"/>
      <c r="R1236"/>
      <c r="S1236" s="43"/>
      <c r="T1236"/>
    </row>
    <row r="1237" spans="1:20">
      <c r="A1237"/>
      <c r="B1237"/>
      <c r="C1237"/>
      <c r="D1237"/>
      <c r="E1237"/>
      <c r="F1237"/>
      <c r="G1237"/>
      <c r="H1237"/>
      <c r="I1237"/>
      <c r="J1237"/>
      <c r="K1237"/>
      <c r="L1237"/>
      <c r="M1237"/>
      <c r="N1237"/>
      <c r="O1237"/>
      <c r="P1237"/>
      <c r="Q1237"/>
      <c r="R1237"/>
      <c r="S1237" s="43"/>
      <c r="T1237"/>
    </row>
    <row r="1238" spans="1:20">
      <c r="A1238"/>
      <c r="B1238"/>
      <c r="C1238"/>
      <c r="D1238"/>
      <c r="E1238"/>
      <c r="F1238"/>
      <c r="G1238"/>
      <c r="H1238"/>
      <c r="I1238"/>
      <c r="J1238"/>
      <c r="K1238"/>
      <c r="L1238"/>
      <c r="M1238"/>
      <c r="N1238"/>
      <c r="O1238"/>
      <c r="P1238"/>
      <c r="Q1238"/>
      <c r="R1238"/>
      <c r="S1238" s="43"/>
      <c r="T1238"/>
    </row>
    <row r="1239" spans="1:20">
      <c r="A1239"/>
      <c r="B1239"/>
      <c r="C1239"/>
      <c r="D1239"/>
      <c r="E1239"/>
      <c r="F1239"/>
      <c r="G1239"/>
      <c r="H1239"/>
      <c r="I1239"/>
      <c r="J1239"/>
      <c r="K1239"/>
      <c r="L1239"/>
      <c r="M1239"/>
      <c r="N1239"/>
      <c r="O1239"/>
      <c r="P1239"/>
      <c r="Q1239"/>
      <c r="R1239"/>
      <c r="S1239" s="43"/>
      <c r="T1239"/>
    </row>
    <row r="1240" spans="1:20">
      <c r="A1240"/>
      <c r="B1240"/>
      <c r="C1240"/>
      <c r="D1240"/>
      <c r="E1240"/>
      <c r="F1240"/>
      <c r="G1240"/>
      <c r="H1240"/>
      <c r="I1240"/>
      <c r="J1240"/>
      <c r="K1240"/>
      <c r="L1240"/>
      <c r="M1240"/>
      <c r="N1240"/>
      <c r="O1240"/>
      <c r="P1240"/>
      <c r="Q1240"/>
      <c r="R1240"/>
      <c r="S1240" s="43"/>
      <c r="T1240"/>
    </row>
    <row r="1241" spans="1:20">
      <c r="A1241"/>
      <c r="B1241"/>
      <c r="C1241"/>
      <c r="D1241"/>
      <c r="E1241"/>
      <c r="F1241"/>
      <c r="G1241"/>
      <c r="H1241"/>
      <c r="I1241"/>
      <c r="J1241"/>
      <c r="K1241"/>
      <c r="L1241"/>
      <c r="M1241"/>
      <c r="N1241"/>
      <c r="O1241"/>
      <c r="P1241"/>
      <c r="Q1241"/>
      <c r="R1241"/>
      <c r="S1241" s="43"/>
      <c r="T1241"/>
    </row>
    <row r="1242" spans="1:20">
      <c r="A1242"/>
      <c r="B1242"/>
      <c r="C1242"/>
      <c r="D1242"/>
      <c r="E1242"/>
      <c r="F1242"/>
      <c r="G1242"/>
      <c r="H1242"/>
      <c r="I1242"/>
      <c r="J1242"/>
      <c r="K1242"/>
      <c r="L1242"/>
      <c r="M1242"/>
      <c r="N1242"/>
      <c r="O1242"/>
      <c r="P1242"/>
      <c r="Q1242"/>
      <c r="R1242"/>
      <c r="S1242" s="43"/>
      <c r="T1242"/>
    </row>
    <row r="1243" spans="1:20">
      <c r="A1243"/>
      <c r="B1243"/>
      <c r="C1243"/>
      <c r="D1243"/>
      <c r="E1243"/>
      <c r="F1243"/>
      <c r="G1243"/>
      <c r="H1243"/>
      <c r="I1243"/>
      <c r="J1243"/>
      <c r="K1243"/>
      <c r="L1243"/>
      <c r="M1243"/>
      <c r="N1243"/>
      <c r="O1243"/>
      <c r="P1243"/>
      <c r="Q1243"/>
      <c r="R1243"/>
      <c r="S1243" s="43"/>
      <c r="T1243"/>
    </row>
    <row r="1244" spans="1:20">
      <c r="A1244"/>
      <c r="B1244"/>
      <c r="C1244"/>
      <c r="D1244"/>
      <c r="E1244"/>
      <c r="F1244"/>
      <c r="G1244"/>
      <c r="H1244"/>
      <c r="I1244"/>
      <c r="J1244"/>
      <c r="K1244"/>
      <c r="L1244"/>
      <c r="M1244"/>
      <c r="N1244"/>
      <c r="O1244"/>
      <c r="P1244"/>
      <c r="Q1244"/>
      <c r="R1244"/>
      <c r="S1244" s="43"/>
      <c r="T1244"/>
    </row>
    <row r="1245" spans="1:20">
      <c r="A1245"/>
      <c r="B1245"/>
      <c r="C1245"/>
      <c r="D1245"/>
      <c r="E1245"/>
      <c r="F1245"/>
      <c r="G1245"/>
      <c r="H1245"/>
      <c r="I1245"/>
      <c r="J1245"/>
      <c r="K1245"/>
      <c r="L1245"/>
      <c r="M1245"/>
      <c r="N1245"/>
      <c r="O1245"/>
      <c r="P1245"/>
      <c r="Q1245"/>
      <c r="R1245"/>
      <c r="S1245" s="43"/>
      <c r="T1245"/>
    </row>
    <row r="1246" spans="1:20">
      <c r="A1246"/>
      <c r="B1246"/>
      <c r="C1246"/>
      <c r="D1246"/>
      <c r="E1246"/>
      <c r="F1246"/>
      <c r="G1246"/>
      <c r="H1246"/>
      <c r="I1246"/>
      <c r="J1246"/>
      <c r="K1246"/>
      <c r="L1246"/>
      <c r="M1246"/>
      <c r="N1246"/>
      <c r="O1246"/>
      <c r="P1246"/>
      <c r="Q1246"/>
      <c r="R1246"/>
      <c r="S1246" s="43"/>
      <c r="T1246"/>
    </row>
    <row r="1247" spans="1:20">
      <c r="A1247"/>
      <c r="B1247"/>
      <c r="C1247"/>
      <c r="D1247"/>
      <c r="E1247"/>
      <c r="F1247"/>
      <c r="G1247"/>
      <c r="H1247"/>
      <c r="I1247"/>
      <c r="J1247"/>
      <c r="K1247"/>
      <c r="L1247"/>
      <c r="M1247"/>
      <c r="N1247"/>
      <c r="O1247"/>
      <c r="P1247"/>
      <c r="Q1247"/>
      <c r="R1247"/>
      <c r="S1247" s="43"/>
      <c r="T1247"/>
    </row>
    <row r="1248" spans="1:20">
      <c r="A1248"/>
      <c r="B1248"/>
      <c r="C1248"/>
      <c r="D1248"/>
      <c r="E1248"/>
      <c r="F1248"/>
      <c r="G1248"/>
      <c r="H1248"/>
      <c r="I1248"/>
      <c r="J1248"/>
      <c r="K1248"/>
      <c r="L1248"/>
      <c r="M1248"/>
      <c r="N1248"/>
      <c r="O1248"/>
      <c r="P1248"/>
      <c r="Q1248"/>
      <c r="R1248"/>
      <c r="S1248" s="43"/>
      <c r="T1248"/>
    </row>
    <row r="1249" spans="1:20">
      <c r="A1249"/>
      <c r="B1249"/>
      <c r="C1249"/>
      <c r="D1249"/>
      <c r="E1249"/>
      <c r="F1249"/>
      <c r="G1249"/>
      <c r="H1249"/>
      <c r="I1249"/>
      <c r="J1249"/>
      <c r="K1249"/>
      <c r="L1249"/>
      <c r="M1249"/>
      <c r="N1249"/>
      <c r="O1249"/>
      <c r="P1249"/>
      <c r="Q1249"/>
      <c r="R1249"/>
      <c r="S1249" s="43"/>
      <c r="T1249"/>
    </row>
    <row r="1250" spans="1:20">
      <c r="A1250"/>
      <c r="B1250"/>
      <c r="C1250"/>
      <c r="D1250"/>
      <c r="E1250"/>
      <c r="F1250"/>
      <c r="G1250"/>
      <c r="H1250"/>
      <c r="I1250"/>
      <c r="J1250"/>
      <c r="K1250"/>
      <c r="L1250"/>
      <c r="M1250"/>
      <c r="N1250"/>
      <c r="O1250"/>
      <c r="P1250"/>
      <c r="Q1250"/>
      <c r="R1250"/>
      <c r="S1250" s="43"/>
      <c r="T1250"/>
    </row>
    <row r="1251" spans="1:20">
      <c r="A1251"/>
      <c r="B1251"/>
      <c r="C1251"/>
      <c r="D1251"/>
      <c r="E1251"/>
      <c r="F1251"/>
      <c r="G1251"/>
      <c r="H1251"/>
      <c r="I1251"/>
      <c r="J1251"/>
      <c r="K1251"/>
      <c r="L1251"/>
      <c r="M1251"/>
      <c r="N1251"/>
      <c r="O1251"/>
      <c r="P1251"/>
      <c r="Q1251"/>
      <c r="R1251"/>
      <c r="S1251" s="43"/>
      <c r="T1251"/>
    </row>
    <row r="1252" spans="1:20">
      <c r="A1252"/>
      <c r="B1252"/>
      <c r="C1252"/>
      <c r="D1252"/>
      <c r="E1252"/>
      <c r="F1252"/>
      <c r="G1252"/>
      <c r="H1252"/>
      <c r="I1252"/>
      <c r="J1252"/>
      <c r="K1252"/>
      <c r="L1252"/>
      <c r="M1252"/>
      <c r="N1252"/>
      <c r="O1252"/>
      <c r="P1252"/>
      <c r="Q1252"/>
      <c r="R1252"/>
      <c r="S1252" s="43"/>
      <c r="T1252"/>
    </row>
    <row r="1253" spans="1:20">
      <c r="A1253"/>
      <c r="B1253"/>
      <c r="C1253"/>
      <c r="D1253"/>
      <c r="E1253"/>
      <c r="F1253"/>
      <c r="G1253"/>
      <c r="H1253"/>
      <c r="I1253"/>
      <c r="J1253"/>
      <c r="K1253"/>
      <c r="L1253"/>
      <c r="M1253"/>
      <c r="N1253"/>
      <c r="O1253"/>
      <c r="P1253"/>
      <c r="Q1253"/>
      <c r="R1253"/>
      <c r="S1253" s="43"/>
      <c r="T1253"/>
    </row>
    <row r="1254" spans="1:20">
      <c r="A1254"/>
      <c r="B1254"/>
      <c r="C1254"/>
      <c r="D1254"/>
      <c r="E1254"/>
      <c r="F1254"/>
      <c r="G1254"/>
      <c r="H1254"/>
      <c r="I1254"/>
      <c r="J1254"/>
      <c r="K1254"/>
      <c r="L1254"/>
      <c r="M1254"/>
      <c r="N1254"/>
      <c r="O1254"/>
      <c r="P1254"/>
      <c r="Q1254"/>
      <c r="R1254"/>
      <c r="S1254" s="43"/>
      <c r="T1254"/>
    </row>
    <row r="1255" spans="1:20">
      <c r="A1255"/>
      <c r="B1255"/>
      <c r="C1255"/>
      <c r="D1255"/>
      <c r="E1255"/>
      <c r="F1255"/>
      <c r="G1255"/>
      <c r="H1255"/>
      <c r="I1255"/>
      <c r="J1255"/>
      <c r="K1255"/>
      <c r="L1255"/>
      <c r="M1255"/>
      <c r="N1255"/>
      <c r="O1255"/>
      <c r="P1255"/>
      <c r="Q1255"/>
      <c r="R1255"/>
      <c r="S1255" s="43"/>
      <c r="T1255"/>
    </row>
    <row r="1256" spans="1:20">
      <c r="A1256"/>
      <c r="B1256"/>
      <c r="C1256"/>
      <c r="D1256"/>
      <c r="E1256"/>
      <c r="F1256"/>
      <c r="G1256"/>
      <c r="H1256"/>
      <c r="I1256"/>
      <c r="J1256"/>
      <c r="K1256"/>
      <c r="L1256"/>
      <c r="M1256"/>
      <c r="N1256"/>
      <c r="O1256"/>
      <c r="P1256"/>
      <c r="Q1256"/>
      <c r="R1256"/>
      <c r="S1256" s="43"/>
      <c r="T1256"/>
    </row>
    <row r="1257" spans="1:20">
      <c r="A1257"/>
      <c r="B1257"/>
      <c r="C1257"/>
      <c r="D1257"/>
      <c r="E1257"/>
      <c r="F1257"/>
      <c r="G1257"/>
      <c r="H1257"/>
      <c r="I1257"/>
      <c r="J1257"/>
      <c r="K1257"/>
      <c r="L1257"/>
      <c r="M1257"/>
      <c r="N1257"/>
      <c r="O1257"/>
      <c r="P1257"/>
      <c r="Q1257"/>
      <c r="R1257"/>
      <c r="S1257" s="43"/>
      <c r="T1257"/>
    </row>
    <row r="1258" spans="1:20">
      <c r="A1258"/>
      <c r="B1258"/>
      <c r="C1258"/>
      <c r="D1258"/>
      <c r="E1258"/>
      <c r="F1258"/>
      <c r="G1258"/>
      <c r="H1258"/>
      <c r="I1258"/>
      <c r="J1258"/>
      <c r="K1258"/>
      <c r="L1258"/>
      <c r="M1258"/>
      <c r="N1258"/>
      <c r="O1258"/>
      <c r="P1258"/>
      <c r="Q1258"/>
      <c r="R1258"/>
      <c r="S1258" s="43"/>
      <c r="T1258"/>
    </row>
    <row r="1259" spans="1:20">
      <c r="A1259"/>
      <c r="B1259"/>
      <c r="C1259"/>
      <c r="D1259"/>
      <c r="E1259"/>
      <c r="F1259"/>
      <c r="G1259"/>
      <c r="H1259"/>
      <c r="I1259"/>
      <c r="J1259"/>
      <c r="K1259"/>
      <c r="L1259"/>
      <c r="M1259"/>
      <c r="N1259"/>
      <c r="O1259"/>
      <c r="P1259"/>
      <c r="Q1259"/>
      <c r="R1259"/>
      <c r="S1259" s="43"/>
      <c r="T1259"/>
    </row>
    <row r="1260" spans="1:20">
      <c r="A1260"/>
      <c r="B1260"/>
      <c r="C1260"/>
      <c r="D1260"/>
      <c r="E1260"/>
      <c r="F1260"/>
      <c r="G1260"/>
      <c r="H1260"/>
      <c r="I1260"/>
      <c r="J1260"/>
      <c r="K1260"/>
      <c r="L1260"/>
      <c r="M1260"/>
      <c r="N1260"/>
      <c r="O1260"/>
      <c r="P1260"/>
      <c r="Q1260"/>
      <c r="R1260"/>
      <c r="S1260" s="43"/>
      <c r="T1260"/>
    </row>
    <row r="1261" spans="1:20">
      <c r="A1261"/>
      <c r="B1261"/>
      <c r="C1261"/>
      <c r="D1261"/>
      <c r="E1261"/>
      <c r="F1261"/>
      <c r="G1261"/>
      <c r="H1261"/>
      <c r="I1261"/>
      <c r="J1261"/>
      <c r="K1261"/>
      <c r="L1261"/>
      <c r="M1261"/>
      <c r="N1261"/>
      <c r="O1261"/>
      <c r="P1261"/>
      <c r="Q1261"/>
      <c r="R1261"/>
      <c r="S1261" s="43"/>
      <c r="T1261"/>
    </row>
    <row r="1262" spans="1:20">
      <c r="A1262"/>
      <c r="B1262"/>
      <c r="C1262"/>
      <c r="D1262"/>
      <c r="E1262"/>
      <c r="F1262"/>
      <c r="G1262"/>
      <c r="H1262"/>
      <c r="I1262"/>
      <c r="J1262"/>
      <c r="K1262"/>
      <c r="L1262"/>
      <c r="M1262"/>
      <c r="N1262"/>
      <c r="O1262"/>
      <c r="P1262"/>
      <c r="Q1262"/>
      <c r="R1262"/>
      <c r="S1262" s="43"/>
      <c r="T1262"/>
    </row>
    <row r="1263" spans="1:20">
      <c r="A1263"/>
      <c r="B1263"/>
      <c r="C1263"/>
      <c r="D1263"/>
      <c r="E1263"/>
      <c r="F1263"/>
      <c r="G1263"/>
      <c r="H1263"/>
      <c r="I1263"/>
      <c r="J1263"/>
      <c r="K1263"/>
      <c r="L1263"/>
      <c r="M1263"/>
      <c r="N1263"/>
      <c r="O1263"/>
      <c r="P1263"/>
      <c r="Q1263"/>
      <c r="R1263"/>
      <c r="S1263" s="43"/>
      <c r="T1263"/>
    </row>
    <row r="1264" spans="1:20">
      <c r="A1264"/>
      <c r="B1264"/>
      <c r="C1264"/>
      <c r="D1264"/>
      <c r="E1264"/>
      <c r="F1264"/>
      <c r="G1264"/>
      <c r="H1264"/>
      <c r="I1264"/>
      <c r="J1264"/>
      <c r="K1264"/>
      <c r="L1264"/>
      <c r="M1264"/>
      <c r="N1264"/>
      <c r="O1264"/>
      <c r="P1264"/>
      <c r="Q1264"/>
      <c r="R1264"/>
      <c r="S1264" s="43"/>
      <c r="T1264"/>
    </row>
    <row r="1265" spans="1:20">
      <c r="A1265"/>
      <c r="B1265"/>
      <c r="C1265"/>
      <c r="D1265"/>
      <c r="E1265"/>
      <c r="F1265"/>
      <c r="G1265"/>
      <c r="H1265"/>
      <c r="I1265"/>
      <c r="J1265"/>
      <c r="K1265"/>
      <c r="L1265"/>
      <c r="M1265"/>
      <c r="N1265"/>
      <c r="O1265"/>
      <c r="P1265"/>
      <c r="Q1265"/>
      <c r="R1265"/>
      <c r="S1265" s="43"/>
      <c r="T1265"/>
    </row>
    <row r="1266" spans="1:20">
      <c r="A1266"/>
      <c r="B1266"/>
      <c r="C1266"/>
      <c r="D1266"/>
      <c r="E1266"/>
      <c r="F1266"/>
      <c r="G1266"/>
      <c r="H1266"/>
      <c r="I1266"/>
      <c r="J1266"/>
      <c r="K1266"/>
      <c r="L1266"/>
      <c r="M1266"/>
      <c r="N1266"/>
      <c r="O1266"/>
      <c r="P1266"/>
      <c r="Q1266"/>
      <c r="R1266"/>
      <c r="S1266" s="43"/>
      <c r="T1266"/>
    </row>
    <row r="1267" spans="1:20">
      <c r="A1267"/>
      <c r="B1267"/>
      <c r="C1267"/>
      <c r="D1267"/>
      <c r="E1267"/>
      <c r="F1267"/>
      <c r="G1267"/>
      <c r="H1267"/>
      <c r="I1267"/>
      <c r="J1267"/>
      <c r="K1267"/>
      <c r="L1267"/>
      <c r="M1267"/>
      <c r="N1267"/>
      <c r="O1267"/>
      <c r="P1267"/>
      <c r="Q1267"/>
      <c r="R1267"/>
      <c r="S1267" s="43"/>
      <c r="T1267"/>
    </row>
    <row r="1268" spans="1:20">
      <c r="A1268"/>
      <c r="B1268"/>
      <c r="C1268"/>
      <c r="D1268"/>
      <c r="E1268"/>
      <c r="F1268"/>
      <c r="G1268"/>
      <c r="H1268"/>
      <c r="I1268"/>
      <c r="J1268"/>
      <c r="K1268"/>
      <c r="L1268"/>
      <c r="M1268"/>
      <c r="N1268"/>
      <c r="O1268"/>
      <c r="P1268"/>
      <c r="Q1268"/>
      <c r="R1268"/>
      <c r="S1268" s="43"/>
      <c r="T1268"/>
    </row>
    <row r="1269" spans="1:20">
      <c r="A1269"/>
      <c r="B1269"/>
      <c r="C1269"/>
      <c r="D1269"/>
      <c r="E1269"/>
      <c r="F1269"/>
      <c r="G1269"/>
      <c r="H1269"/>
      <c r="I1269"/>
      <c r="J1269"/>
      <c r="K1269"/>
      <c r="L1269"/>
      <c r="M1269"/>
      <c r="N1269"/>
      <c r="O1269"/>
      <c r="P1269"/>
      <c r="Q1269"/>
      <c r="R1269"/>
      <c r="S1269" s="43"/>
      <c r="T1269"/>
    </row>
    <row r="1270" spans="1:20">
      <c r="A1270"/>
      <c r="B1270"/>
      <c r="C1270"/>
      <c r="D1270"/>
      <c r="E1270"/>
      <c r="F1270"/>
      <c r="G1270"/>
      <c r="H1270"/>
      <c r="I1270"/>
      <c r="J1270"/>
      <c r="K1270"/>
      <c r="L1270"/>
      <c r="M1270"/>
      <c r="N1270"/>
      <c r="O1270"/>
      <c r="P1270"/>
      <c r="Q1270"/>
      <c r="R1270"/>
      <c r="S1270" s="43"/>
      <c r="T1270"/>
    </row>
    <row r="1271" spans="1:20">
      <c r="A1271"/>
      <c r="B1271"/>
      <c r="C1271"/>
      <c r="D1271"/>
      <c r="E1271"/>
      <c r="F1271"/>
      <c r="G1271"/>
      <c r="H1271"/>
      <c r="I1271"/>
      <c r="J1271"/>
      <c r="K1271"/>
      <c r="L1271"/>
      <c r="M1271"/>
      <c r="N1271"/>
      <c r="O1271"/>
      <c r="P1271"/>
      <c r="Q1271"/>
      <c r="R1271"/>
      <c r="S1271" s="43"/>
      <c r="T1271"/>
    </row>
    <row r="1272" spans="1:20">
      <c r="A1272"/>
      <c r="B1272"/>
      <c r="C1272"/>
      <c r="D1272"/>
      <c r="E1272"/>
      <c r="F1272"/>
      <c r="G1272"/>
      <c r="H1272"/>
      <c r="I1272"/>
      <c r="J1272"/>
      <c r="K1272"/>
      <c r="L1272"/>
      <c r="M1272"/>
      <c r="N1272"/>
      <c r="O1272"/>
      <c r="P1272"/>
      <c r="Q1272"/>
      <c r="R1272"/>
      <c r="S1272" s="43"/>
      <c r="T1272"/>
    </row>
    <row r="1273" spans="1:20">
      <c r="A1273"/>
      <c r="B1273"/>
      <c r="C1273"/>
      <c r="D1273"/>
      <c r="E1273"/>
      <c r="F1273"/>
      <c r="G1273"/>
      <c r="H1273"/>
      <c r="I1273"/>
      <c r="J1273"/>
      <c r="K1273"/>
      <c r="L1273"/>
      <c r="M1273"/>
      <c r="N1273"/>
      <c r="O1273"/>
      <c r="P1273"/>
      <c r="Q1273"/>
      <c r="R1273"/>
      <c r="S1273" s="43"/>
      <c r="T1273"/>
    </row>
    <row r="1274" spans="1:20">
      <c r="A1274"/>
      <c r="B1274"/>
      <c r="C1274"/>
      <c r="D1274"/>
      <c r="E1274"/>
      <c r="F1274"/>
      <c r="G1274"/>
      <c r="H1274"/>
      <c r="I1274"/>
      <c r="J1274"/>
      <c r="K1274"/>
      <c r="L1274"/>
      <c r="M1274"/>
      <c r="N1274"/>
      <c r="O1274"/>
      <c r="P1274"/>
      <c r="Q1274"/>
      <c r="R1274"/>
      <c r="S1274" s="43"/>
      <c r="T1274"/>
    </row>
    <row r="1275" spans="1:20">
      <c r="A1275"/>
      <c r="B1275"/>
      <c r="C1275"/>
      <c r="D1275"/>
      <c r="E1275"/>
      <c r="F1275"/>
      <c r="G1275"/>
      <c r="H1275"/>
      <c r="I1275"/>
      <c r="J1275"/>
      <c r="K1275"/>
      <c r="L1275"/>
      <c r="M1275"/>
      <c r="N1275"/>
      <c r="O1275"/>
      <c r="P1275"/>
      <c r="Q1275"/>
      <c r="R1275"/>
      <c r="S1275" s="43"/>
      <c r="T1275"/>
    </row>
    <row r="1276" spans="1:20">
      <c r="A1276"/>
      <c r="B1276"/>
      <c r="C1276"/>
      <c r="D1276"/>
      <c r="E1276"/>
      <c r="F1276"/>
      <c r="G1276"/>
      <c r="H1276"/>
      <c r="I1276"/>
      <c r="J1276"/>
      <c r="K1276"/>
      <c r="L1276"/>
      <c r="M1276"/>
      <c r="N1276"/>
      <c r="O1276"/>
      <c r="P1276"/>
      <c r="Q1276"/>
      <c r="R1276"/>
      <c r="S1276" s="43"/>
      <c r="T1276"/>
    </row>
    <row r="1277" spans="1:20">
      <c r="A1277"/>
      <c r="B1277"/>
      <c r="C1277"/>
      <c r="D1277"/>
      <c r="E1277"/>
      <c r="F1277"/>
      <c r="G1277"/>
      <c r="H1277"/>
      <c r="I1277"/>
      <c r="J1277"/>
      <c r="K1277"/>
      <c r="L1277"/>
      <c r="M1277"/>
      <c r="N1277"/>
      <c r="O1277"/>
      <c r="P1277"/>
      <c r="Q1277"/>
      <c r="R1277"/>
      <c r="S1277" s="43"/>
      <c r="T1277"/>
    </row>
    <row r="1278" spans="1:20">
      <c r="A1278"/>
      <c r="B1278"/>
      <c r="C1278"/>
      <c r="D1278"/>
      <c r="E1278"/>
      <c r="F1278"/>
      <c r="G1278"/>
      <c r="H1278"/>
      <c r="I1278"/>
      <c r="J1278"/>
      <c r="K1278"/>
      <c r="L1278"/>
      <c r="M1278"/>
      <c r="N1278"/>
      <c r="O1278"/>
      <c r="P1278"/>
      <c r="Q1278"/>
      <c r="R1278"/>
      <c r="S1278" s="43"/>
      <c r="T1278"/>
    </row>
    <row r="1279" spans="1:20">
      <c r="A1279"/>
      <c r="B1279"/>
      <c r="C1279"/>
      <c r="D1279"/>
      <c r="E1279"/>
      <c r="F1279"/>
      <c r="G1279"/>
      <c r="H1279"/>
      <c r="I1279"/>
      <c r="J1279"/>
      <c r="K1279"/>
      <c r="L1279"/>
      <c r="M1279"/>
      <c r="N1279"/>
      <c r="O1279"/>
      <c r="P1279"/>
      <c r="Q1279"/>
      <c r="R1279"/>
      <c r="S1279" s="43"/>
      <c r="T1279"/>
    </row>
    <row r="1280" spans="1:20">
      <c r="A1280"/>
      <c r="B1280"/>
      <c r="C1280"/>
      <c r="D1280"/>
      <c r="E1280"/>
      <c r="F1280"/>
      <c r="G1280"/>
      <c r="H1280"/>
      <c r="I1280"/>
      <c r="J1280"/>
      <c r="K1280"/>
      <c r="L1280"/>
      <c r="M1280"/>
      <c r="N1280"/>
      <c r="O1280"/>
      <c r="P1280"/>
      <c r="Q1280"/>
      <c r="R1280"/>
      <c r="S1280" s="43"/>
      <c r="T1280"/>
    </row>
    <row r="1281" spans="1:20">
      <c r="A1281"/>
      <c r="B1281"/>
      <c r="C1281"/>
      <c r="D1281"/>
      <c r="E1281"/>
      <c r="F1281"/>
      <c r="G1281"/>
      <c r="H1281"/>
      <c r="I1281"/>
      <c r="J1281"/>
      <c r="K1281"/>
      <c r="L1281"/>
      <c r="M1281"/>
      <c r="N1281"/>
      <c r="O1281"/>
      <c r="P1281"/>
      <c r="Q1281"/>
      <c r="R1281"/>
      <c r="S1281" s="43"/>
      <c r="T1281"/>
    </row>
    <row r="1282" spans="1:20">
      <c r="A1282"/>
      <c r="B1282"/>
      <c r="C1282"/>
      <c r="D1282"/>
      <c r="E1282"/>
      <c r="F1282"/>
      <c r="G1282"/>
      <c r="H1282"/>
      <c r="I1282"/>
      <c r="J1282"/>
      <c r="K1282"/>
      <c r="L1282"/>
      <c r="M1282"/>
      <c r="N1282"/>
      <c r="O1282"/>
      <c r="P1282"/>
      <c r="Q1282"/>
      <c r="R1282"/>
      <c r="S1282" s="43"/>
      <c r="T1282"/>
    </row>
    <row r="1283" spans="1:20">
      <c r="A1283"/>
      <c r="B1283"/>
      <c r="C1283"/>
      <c r="D1283"/>
      <c r="E1283"/>
      <c r="F1283"/>
      <c r="G1283"/>
      <c r="H1283"/>
      <c r="I1283"/>
      <c r="J1283"/>
      <c r="K1283"/>
      <c r="L1283"/>
      <c r="M1283"/>
      <c r="N1283"/>
      <c r="O1283"/>
      <c r="P1283"/>
      <c r="Q1283"/>
      <c r="R1283"/>
      <c r="S1283" s="43"/>
      <c r="T1283"/>
    </row>
    <row r="1284" spans="1:20">
      <c r="A1284"/>
      <c r="B1284"/>
      <c r="C1284"/>
      <c r="D1284"/>
      <c r="E1284"/>
      <c r="F1284"/>
      <c r="G1284"/>
      <c r="H1284"/>
      <c r="I1284"/>
      <c r="J1284"/>
      <c r="K1284"/>
      <c r="L1284"/>
      <c r="M1284"/>
      <c r="N1284"/>
      <c r="O1284"/>
      <c r="P1284"/>
      <c r="Q1284"/>
      <c r="R1284"/>
      <c r="S1284" s="43"/>
      <c r="T1284"/>
    </row>
    <row r="1285" spans="1:20">
      <c r="A1285"/>
      <c r="B1285"/>
      <c r="C1285"/>
      <c r="D1285"/>
      <c r="E1285"/>
      <c r="F1285"/>
      <c r="G1285"/>
      <c r="H1285"/>
      <c r="I1285"/>
      <c r="J1285"/>
      <c r="K1285"/>
      <c r="L1285"/>
      <c r="M1285"/>
      <c r="N1285"/>
      <c r="O1285"/>
      <c r="P1285"/>
      <c r="Q1285"/>
      <c r="R1285"/>
      <c r="S1285" s="43"/>
      <c r="T1285"/>
    </row>
    <row r="1286" spans="1:20">
      <c r="A1286"/>
      <c r="B1286"/>
      <c r="C1286"/>
      <c r="D1286"/>
      <c r="E1286"/>
      <c r="F1286"/>
      <c r="G1286"/>
      <c r="H1286"/>
      <c r="I1286"/>
      <c r="J1286"/>
      <c r="K1286"/>
      <c r="L1286"/>
      <c r="M1286"/>
      <c r="N1286"/>
      <c r="O1286"/>
      <c r="P1286"/>
      <c r="Q1286"/>
      <c r="R1286"/>
      <c r="S1286" s="43"/>
      <c r="T1286"/>
    </row>
    <row r="1287" spans="1:20">
      <c r="A1287"/>
      <c r="B1287"/>
      <c r="C1287"/>
      <c r="D1287"/>
      <c r="E1287"/>
      <c r="F1287"/>
      <c r="G1287"/>
      <c r="H1287"/>
      <c r="I1287"/>
      <c r="J1287"/>
      <c r="K1287"/>
      <c r="L1287"/>
      <c r="M1287"/>
      <c r="N1287"/>
      <c r="O1287"/>
      <c r="P1287"/>
      <c r="Q1287"/>
      <c r="R1287"/>
      <c r="S1287" s="43"/>
      <c r="T1287"/>
    </row>
    <row r="1288" spans="1:20">
      <c r="A1288"/>
      <c r="B1288"/>
      <c r="C1288"/>
      <c r="D1288"/>
      <c r="E1288"/>
      <c r="F1288"/>
      <c r="G1288"/>
      <c r="H1288"/>
      <c r="I1288"/>
      <c r="J1288"/>
      <c r="K1288"/>
      <c r="L1288"/>
      <c r="M1288"/>
      <c r="N1288"/>
      <c r="O1288"/>
      <c r="P1288"/>
      <c r="Q1288"/>
      <c r="R1288"/>
      <c r="S1288" s="43"/>
      <c r="T1288"/>
    </row>
    <row r="1289" spans="1:20">
      <c r="A1289"/>
      <c r="B1289"/>
      <c r="C1289"/>
      <c r="D1289"/>
      <c r="E1289"/>
      <c r="F1289"/>
      <c r="G1289"/>
      <c r="H1289"/>
      <c r="I1289"/>
      <c r="J1289"/>
      <c r="K1289"/>
      <c r="L1289"/>
      <c r="M1289"/>
      <c r="N1289"/>
      <c r="O1289"/>
      <c r="P1289"/>
      <c r="Q1289"/>
      <c r="R1289"/>
      <c r="S1289" s="43"/>
      <c r="T1289"/>
    </row>
    <row r="1290" spans="1:20">
      <c r="A1290"/>
      <c r="B1290"/>
      <c r="C1290"/>
      <c r="D1290"/>
      <c r="E1290"/>
      <c r="F1290"/>
      <c r="G1290"/>
      <c r="H1290"/>
      <c r="I1290"/>
      <c r="J1290"/>
      <c r="K1290"/>
      <c r="L1290"/>
      <c r="M1290"/>
      <c r="N1290"/>
      <c r="O1290"/>
      <c r="P1290"/>
      <c r="Q1290"/>
      <c r="R1290"/>
      <c r="S1290" s="43"/>
      <c r="T1290"/>
    </row>
    <row r="1291" spans="1:20">
      <c r="A1291"/>
      <c r="B1291"/>
      <c r="C1291"/>
      <c r="D1291"/>
      <c r="E1291"/>
      <c r="F1291"/>
      <c r="G1291"/>
      <c r="H1291"/>
      <c r="I1291"/>
      <c r="J1291"/>
      <c r="K1291"/>
      <c r="L1291"/>
      <c r="M1291"/>
      <c r="N1291"/>
      <c r="O1291"/>
      <c r="P1291"/>
      <c r="Q1291"/>
      <c r="R1291"/>
      <c r="S1291" s="43"/>
      <c r="T1291"/>
    </row>
    <row r="1292" spans="1:20">
      <c r="A1292"/>
      <c r="B1292"/>
      <c r="C1292"/>
      <c r="D1292"/>
      <c r="E1292"/>
      <c r="F1292"/>
      <c r="G1292"/>
      <c r="H1292"/>
      <c r="I1292"/>
      <c r="J1292"/>
      <c r="K1292"/>
      <c r="L1292"/>
      <c r="M1292"/>
      <c r="N1292"/>
      <c r="O1292"/>
      <c r="P1292"/>
      <c r="Q1292"/>
      <c r="R1292"/>
      <c r="S1292" s="43"/>
      <c r="T1292"/>
    </row>
    <row r="1293" spans="1:20">
      <c r="A1293"/>
      <c r="B1293"/>
      <c r="C1293"/>
      <c r="D1293"/>
      <c r="E1293"/>
      <c r="F1293"/>
      <c r="G1293"/>
      <c r="H1293"/>
      <c r="I1293"/>
      <c r="J1293"/>
      <c r="K1293"/>
      <c r="L1293"/>
      <c r="M1293"/>
      <c r="N1293"/>
      <c r="O1293"/>
      <c r="P1293"/>
      <c r="Q1293"/>
      <c r="R1293"/>
      <c r="S1293" s="43"/>
      <c r="T1293"/>
    </row>
    <row r="1294" spans="1:20">
      <c r="A1294"/>
      <c r="B1294"/>
      <c r="C1294"/>
      <c r="D1294"/>
      <c r="E1294"/>
      <c r="F1294"/>
      <c r="G1294"/>
      <c r="H1294"/>
      <c r="I1294"/>
      <c r="J1294"/>
      <c r="K1294"/>
      <c r="L1294"/>
      <c r="M1294"/>
      <c r="N1294"/>
      <c r="O1294"/>
      <c r="P1294"/>
      <c r="Q1294"/>
      <c r="R1294"/>
      <c r="S1294" s="43"/>
      <c r="T1294"/>
    </row>
    <row r="1295" spans="1:20">
      <c r="A1295"/>
      <c r="B1295"/>
      <c r="C1295"/>
      <c r="D1295"/>
      <c r="E1295"/>
      <c r="F1295"/>
      <c r="G1295"/>
      <c r="H1295"/>
      <c r="I1295"/>
      <c r="J1295"/>
      <c r="K1295"/>
      <c r="L1295"/>
      <c r="M1295"/>
      <c r="N1295"/>
      <c r="O1295"/>
      <c r="P1295"/>
      <c r="Q1295"/>
      <c r="R1295"/>
      <c r="S1295" s="43"/>
      <c r="T1295"/>
    </row>
    <row r="1296" spans="1:20">
      <c r="A1296"/>
      <c r="B1296"/>
      <c r="C1296"/>
      <c r="D1296"/>
      <c r="E1296"/>
      <c r="F1296"/>
      <c r="G1296"/>
      <c r="H1296"/>
      <c r="I1296"/>
      <c r="J1296"/>
      <c r="K1296"/>
      <c r="L1296"/>
      <c r="M1296"/>
      <c r="N1296"/>
      <c r="O1296"/>
      <c r="P1296"/>
      <c r="Q1296"/>
      <c r="R1296"/>
      <c r="S1296" s="43"/>
      <c r="T1296"/>
    </row>
    <row r="1297" spans="1:20">
      <c r="A1297"/>
      <c r="B1297"/>
      <c r="C1297"/>
      <c r="D1297"/>
      <c r="E1297"/>
      <c r="F1297"/>
      <c r="G1297"/>
      <c r="H1297"/>
      <c r="I1297"/>
      <c r="J1297"/>
      <c r="K1297"/>
      <c r="L1297"/>
      <c r="M1297"/>
      <c r="N1297"/>
      <c r="O1297"/>
      <c r="P1297"/>
      <c r="Q1297"/>
      <c r="R1297"/>
      <c r="S1297" s="43"/>
      <c r="T1297"/>
    </row>
    <row r="1298" spans="1:20">
      <c r="A1298"/>
      <c r="B1298"/>
      <c r="C1298"/>
      <c r="D1298"/>
      <c r="E1298"/>
      <c r="F1298"/>
      <c r="G1298"/>
      <c r="H1298"/>
      <c r="I1298"/>
      <c r="J1298"/>
      <c r="K1298"/>
      <c r="L1298"/>
      <c r="M1298"/>
      <c r="N1298"/>
      <c r="O1298"/>
      <c r="P1298"/>
      <c r="Q1298"/>
      <c r="R1298"/>
      <c r="S1298" s="43"/>
      <c r="T1298"/>
    </row>
    <row r="1299" spans="1:20">
      <c r="A1299"/>
      <c r="B1299"/>
      <c r="C1299"/>
      <c r="D1299"/>
      <c r="E1299"/>
      <c r="F1299"/>
      <c r="G1299"/>
      <c r="H1299"/>
      <c r="I1299"/>
      <c r="J1299"/>
      <c r="K1299"/>
      <c r="L1299"/>
      <c r="M1299"/>
      <c r="N1299"/>
      <c r="O1299"/>
      <c r="P1299"/>
      <c r="Q1299"/>
      <c r="R1299"/>
      <c r="S1299" s="43"/>
      <c r="T1299"/>
    </row>
    <row r="1300" spans="1:20">
      <c r="A1300"/>
      <c r="B1300"/>
      <c r="C1300"/>
      <c r="D1300"/>
      <c r="E1300"/>
      <c r="F1300"/>
      <c r="G1300"/>
      <c r="H1300"/>
      <c r="I1300"/>
      <c r="J1300"/>
      <c r="K1300"/>
      <c r="L1300"/>
      <c r="M1300"/>
      <c r="N1300"/>
      <c r="O1300"/>
      <c r="P1300"/>
      <c r="Q1300"/>
      <c r="R1300"/>
      <c r="S1300" s="43"/>
      <c r="T1300"/>
    </row>
    <row r="1301" spans="1:20">
      <c r="A1301"/>
      <c r="B1301"/>
      <c r="C1301"/>
      <c r="D1301"/>
      <c r="E1301"/>
      <c r="F1301"/>
      <c r="G1301"/>
      <c r="H1301"/>
      <c r="I1301"/>
      <c r="J1301"/>
      <c r="K1301"/>
      <c r="L1301"/>
      <c r="M1301"/>
      <c r="N1301"/>
      <c r="O1301"/>
      <c r="P1301"/>
      <c r="Q1301"/>
      <c r="R1301"/>
      <c r="S1301" s="43"/>
      <c r="T1301"/>
    </row>
    <row r="1302" spans="1:20">
      <c r="A1302"/>
      <c r="B1302"/>
      <c r="C1302"/>
      <c r="D1302"/>
      <c r="E1302"/>
      <c r="F1302"/>
      <c r="G1302"/>
      <c r="H1302"/>
      <c r="I1302"/>
      <c r="J1302"/>
      <c r="K1302"/>
      <c r="L1302"/>
      <c r="M1302"/>
      <c r="N1302"/>
      <c r="O1302"/>
      <c r="P1302"/>
      <c r="Q1302"/>
      <c r="R1302"/>
      <c r="S1302" s="43"/>
      <c r="T1302"/>
    </row>
    <row r="1303" spans="1:20">
      <c r="A1303"/>
      <c r="B1303"/>
      <c r="C1303"/>
      <c r="D1303"/>
      <c r="E1303"/>
      <c r="F1303"/>
      <c r="G1303"/>
      <c r="H1303"/>
      <c r="I1303"/>
      <c r="J1303"/>
      <c r="K1303"/>
      <c r="L1303"/>
      <c r="M1303"/>
      <c r="N1303"/>
      <c r="O1303"/>
      <c r="P1303"/>
      <c r="Q1303"/>
      <c r="R1303"/>
      <c r="S1303" s="43"/>
      <c r="T1303"/>
    </row>
    <row r="1304" spans="1:20">
      <c r="A1304"/>
      <c r="B1304"/>
      <c r="C1304"/>
      <c r="D1304"/>
      <c r="E1304"/>
      <c r="F1304"/>
      <c r="G1304"/>
      <c r="H1304"/>
      <c r="I1304"/>
      <c r="J1304"/>
      <c r="K1304"/>
      <c r="L1304"/>
      <c r="M1304"/>
      <c r="N1304"/>
      <c r="O1304"/>
      <c r="P1304"/>
      <c r="Q1304"/>
      <c r="R1304"/>
      <c r="S1304" s="43"/>
      <c r="T1304"/>
    </row>
    <row r="1305" spans="1:20">
      <c r="A1305"/>
      <c r="B1305"/>
      <c r="C1305"/>
      <c r="D1305"/>
      <c r="E1305"/>
      <c r="F1305"/>
      <c r="G1305"/>
      <c r="H1305"/>
      <c r="I1305"/>
      <c r="J1305"/>
      <c r="K1305"/>
      <c r="L1305"/>
      <c r="M1305"/>
      <c r="N1305"/>
      <c r="O1305"/>
      <c r="P1305"/>
      <c r="Q1305"/>
      <c r="R1305"/>
      <c r="S1305" s="43"/>
      <c r="T1305"/>
    </row>
    <row r="1306" spans="1:20">
      <c r="A1306"/>
      <c r="B1306"/>
      <c r="C1306"/>
      <c r="D1306"/>
      <c r="E1306"/>
      <c r="F1306"/>
      <c r="G1306"/>
      <c r="H1306"/>
      <c r="I1306"/>
      <c r="J1306"/>
      <c r="K1306"/>
      <c r="L1306"/>
      <c r="M1306"/>
      <c r="N1306"/>
      <c r="O1306"/>
      <c r="P1306"/>
      <c r="Q1306"/>
      <c r="R1306"/>
      <c r="S1306" s="43"/>
      <c r="T1306"/>
    </row>
    <row r="1307" spans="1:20">
      <c r="A1307"/>
      <c r="B1307"/>
      <c r="C1307"/>
      <c r="D1307"/>
      <c r="E1307"/>
      <c r="F1307"/>
      <c r="G1307"/>
      <c r="H1307"/>
      <c r="I1307"/>
      <c r="J1307"/>
      <c r="K1307"/>
      <c r="L1307"/>
      <c r="M1307"/>
      <c r="N1307"/>
      <c r="O1307"/>
      <c r="P1307"/>
      <c r="Q1307"/>
      <c r="R1307"/>
      <c r="S1307" s="43"/>
      <c r="T1307"/>
    </row>
    <row r="1308" spans="1:20">
      <c r="A1308"/>
      <c r="B1308"/>
      <c r="C1308"/>
      <c r="D1308"/>
      <c r="E1308"/>
      <c r="F1308"/>
      <c r="G1308"/>
      <c r="H1308"/>
      <c r="I1308"/>
      <c r="J1308"/>
      <c r="K1308"/>
      <c r="L1308"/>
      <c r="M1308"/>
      <c r="N1308"/>
      <c r="O1308"/>
      <c r="P1308"/>
      <c r="Q1308"/>
      <c r="R1308"/>
      <c r="S1308" s="43"/>
      <c r="T1308"/>
    </row>
    <row r="1309" spans="1:20">
      <c r="A1309"/>
      <c r="B1309"/>
      <c r="C1309"/>
      <c r="D1309"/>
      <c r="E1309"/>
      <c r="F1309"/>
      <c r="G1309"/>
      <c r="H1309"/>
      <c r="I1309"/>
      <c r="J1309"/>
      <c r="K1309"/>
      <c r="L1309"/>
      <c r="M1309"/>
      <c r="N1309"/>
      <c r="O1309"/>
      <c r="P1309"/>
      <c r="Q1309"/>
      <c r="R1309"/>
      <c r="S1309" s="43"/>
      <c r="T1309"/>
    </row>
    <row r="1310" spans="1:20">
      <c r="A1310"/>
      <c r="B1310"/>
      <c r="C1310"/>
      <c r="D1310"/>
      <c r="E1310"/>
      <c r="F1310"/>
      <c r="G1310"/>
      <c r="H1310"/>
      <c r="I1310"/>
      <c r="J1310"/>
      <c r="K1310"/>
      <c r="L1310"/>
      <c r="M1310"/>
      <c r="N1310"/>
      <c r="O1310"/>
      <c r="P1310"/>
      <c r="Q1310"/>
      <c r="R1310"/>
      <c r="S1310" s="43"/>
      <c r="T1310"/>
    </row>
    <row r="1311" spans="1:20">
      <c r="A1311"/>
      <c r="B1311"/>
      <c r="C1311"/>
      <c r="D1311"/>
      <c r="E1311"/>
      <c r="F1311"/>
      <c r="G1311"/>
      <c r="H1311"/>
      <c r="I1311"/>
      <c r="J1311"/>
      <c r="K1311"/>
      <c r="L1311"/>
      <c r="M1311"/>
      <c r="N1311"/>
      <c r="O1311"/>
      <c r="P1311"/>
      <c r="Q1311"/>
      <c r="R1311"/>
      <c r="S1311" s="43"/>
      <c r="T1311"/>
    </row>
    <row r="1312" spans="1:20">
      <c r="A1312"/>
      <c r="B1312"/>
      <c r="C1312"/>
      <c r="D1312"/>
      <c r="E1312"/>
      <c r="F1312"/>
      <c r="G1312"/>
      <c r="H1312"/>
      <c r="I1312"/>
      <c r="J1312"/>
      <c r="K1312"/>
      <c r="L1312"/>
      <c r="M1312"/>
      <c r="N1312"/>
      <c r="O1312"/>
      <c r="P1312"/>
      <c r="Q1312"/>
      <c r="R1312"/>
      <c r="S1312" s="43"/>
      <c r="T1312"/>
    </row>
    <row r="1313" spans="1:20">
      <c r="A1313"/>
      <c r="B1313"/>
      <c r="C1313"/>
      <c r="D1313"/>
      <c r="E1313"/>
      <c r="F1313"/>
      <c r="G1313"/>
      <c r="H1313"/>
      <c r="I1313"/>
      <c r="J1313"/>
      <c r="K1313"/>
      <c r="L1313"/>
      <c r="M1313"/>
      <c r="N1313"/>
      <c r="O1313"/>
      <c r="P1313"/>
      <c r="Q1313"/>
      <c r="R1313"/>
      <c r="S1313" s="43"/>
      <c r="T1313"/>
    </row>
    <row r="1314" spans="1:20">
      <c r="A1314"/>
      <c r="B1314"/>
      <c r="C1314"/>
      <c r="D1314"/>
      <c r="E1314"/>
      <c r="F1314"/>
      <c r="G1314"/>
      <c r="H1314"/>
      <c r="I1314"/>
      <c r="J1314"/>
      <c r="K1314"/>
      <c r="L1314"/>
      <c r="M1314"/>
      <c r="N1314"/>
      <c r="O1314"/>
      <c r="P1314"/>
      <c r="Q1314"/>
      <c r="R1314"/>
      <c r="S1314" s="43"/>
      <c r="T1314"/>
    </row>
    <row r="1315" spans="1:20">
      <c r="A1315"/>
      <c r="B1315"/>
      <c r="C1315"/>
      <c r="D1315"/>
      <c r="E1315"/>
      <c r="F1315"/>
      <c r="G1315"/>
      <c r="H1315"/>
      <c r="I1315"/>
      <c r="J1315"/>
      <c r="K1315"/>
      <c r="L1315"/>
      <c r="M1315"/>
      <c r="N1315"/>
      <c r="O1315"/>
      <c r="P1315"/>
      <c r="Q1315"/>
      <c r="R1315"/>
      <c r="S1315" s="43"/>
      <c r="T1315"/>
    </row>
    <row r="1316" spans="1:20">
      <c r="A1316"/>
      <c r="B1316"/>
      <c r="C1316"/>
      <c r="D1316"/>
      <c r="E1316"/>
      <c r="F1316"/>
      <c r="G1316"/>
      <c r="H1316"/>
      <c r="I1316"/>
      <c r="J1316"/>
      <c r="K1316"/>
      <c r="L1316"/>
      <c r="M1316"/>
      <c r="N1316"/>
      <c r="O1316"/>
      <c r="P1316"/>
      <c r="Q1316"/>
      <c r="R1316"/>
      <c r="S1316" s="43"/>
      <c r="T1316"/>
    </row>
    <row r="1317" spans="1:20">
      <c r="A1317"/>
      <c r="B1317"/>
      <c r="C1317"/>
      <c r="D1317"/>
      <c r="E1317"/>
      <c r="F1317"/>
      <c r="G1317"/>
      <c r="H1317"/>
      <c r="I1317"/>
      <c r="J1317"/>
      <c r="K1317"/>
      <c r="L1317"/>
      <c r="M1317"/>
      <c r="N1317"/>
      <c r="O1317"/>
      <c r="P1317"/>
      <c r="Q1317"/>
      <c r="R1317"/>
      <c r="S1317" s="43"/>
      <c r="T1317"/>
    </row>
    <row r="1318" spans="1:20">
      <c r="A1318"/>
      <c r="B1318"/>
      <c r="C1318"/>
      <c r="D1318"/>
      <c r="E1318"/>
      <c r="F1318"/>
      <c r="G1318"/>
      <c r="H1318"/>
      <c r="I1318"/>
      <c r="J1318"/>
      <c r="K1318"/>
      <c r="L1318"/>
      <c r="M1318"/>
      <c r="N1318"/>
      <c r="O1318"/>
      <c r="P1318"/>
      <c r="Q1318"/>
      <c r="R1318"/>
      <c r="S1318" s="43"/>
      <c r="T1318"/>
    </row>
    <row r="1319" spans="1:20">
      <c r="A1319"/>
      <c r="B1319"/>
      <c r="C1319"/>
      <c r="D1319"/>
      <c r="E1319"/>
      <c r="F1319"/>
      <c r="G1319"/>
      <c r="H1319"/>
      <c r="I1319"/>
      <c r="J1319"/>
      <c r="K1319"/>
      <c r="L1319"/>
      <c r="M1319"/>
      <c r="N1319"/>
      <c r="O1319"/>
      <c r="P1319"/>
      <c r="Q1319"/>
      <c r="R1319"/>
      <c r="S1319" s="43"/>
      <c r="T1319"/>
    </row>
    <row r="1320" spans="1:20">
      <c r="A1320"/>
      <c r="B1320"/>
      <c r="C1320"/>
      <c r="D1320"/>
      <c r="E1320"/>
      <c r="F1320"/>
      <c r="G1320"/>
      <c r="H1320"/>
      <c r="I1320"/>
      <c r="J1320"/>
      <c r="K1320"/>
      <c r="L1320"/>
      <c r="M1320"/>
      <c r="N1320"/>
      <c r="O1320"/>
      <c r="P1320"/>
      <c r="Q1320"/>
      <c r="R1320"/>
      <c r="S1320" s="43"/>
      <c r="T1320"/>
    </row>
    <row r="1321" spans="1:20">
      <c r="A1321"/>
      <c r="B1321"/>
      <c r="C1321"/>
      <c r="D1321"/>
      <c r="E1321"/>
      <c r="F1321"/>
      <c r="G1321"/>
      <c r="H1321"/>
      <c r="I1321"/>
      <c r="J1321"/>
      <c r="K1321"/>
      <c r="L1321"/>
      <c r="M1321"/>
      <c r="N1321"/>
      <c r="O1321"/>
      <c r="P1321"/>
      <c r="Q1321"/>
      <c r="R1321"/>
      <c r="S1321" s="43"/>
      <c r="T1321"/>
    </row>
    <row r="1322" spans="1:20">
      <c r="A1322"/>
      <c r="B1322"/>
      <c r="C1322"/>
      <c r="D1322"/>
      <c r="E1322"/>
      <c r="F1322"/>
      <c r="G1322"/>
      <c r="H1322"/>
      <c r="I1322"/>
      <c r="J1322"/>
      <c r="K1322"/>
      <c r="L1322"/>
      <c r="M1322"/>
      <c r="N1322"/>
      <c r="O1322"/>
      <c r="P1322"/>
      <c r="Q1322"/>
      <c r="R1322"/>
      <c r="S1322" s="43"/>
      <c r="T1322"/>
    </row>
    <row r="1323" spans="1:20">
      <c r="A1323"/>
      <c r="B1323"/>
      <c r="C1323"/>
      <c r="D1323"/>
      <c r="E1323"/>
      <c r="F1323"/>
      <c r="G1323"/>
      <c r="H1323"/>
      <c r="I1323"/>
      <c r="J1323"/>
      <c r="K1323"/>
      <c r="L1323"/>
      <c r="M1323"/>
      <c r="N1323"/>
      <c r="O1323"/>
      <c r="P1323"/>
      <c r="Q1323"/>
      <c r="R1323"/>
      <c r="S1323" s="43"/>
      <c r="T1323"/>
    </row>
    <row r="1324" spans="1:20">
      <c r="A1324"/>
      <c r="B1324"/>
      <c r="C1324"/>
      <c r="D1324"/>
      <c r="E1324"/>
      <c r="F1324"/>
      <c r="G1324"/>
      <c r="H1324"/>
      <c r="I1324"/>
      <c r="J1324"/>
      <c r="K1324"/>
      <c r="L1324"/>
      <c r="M1324"/>
      <c r="N1324"/>
      <c r="O1324"/>
      <c r="P1324"/>
      <c r="Q1324"/>
      <c r="R1324"/>
      <c r="S1324" s="43"/>
      <c r="T1324"/>
    </row>
    <row r="1325" spans="1:20">
      <c r="A1325"/>
      <c r="B1325"/>
      <c r="C1325"/>
      <c r="D1325"/>
      <c r="E1325"/>
      <c r="F1325"/>
      <c r="G1325"/>
      <c r="H1325"/>
      <c r="I1325"/>
      <c r="J1325"/>
      <c r="K1325"/>
      <c r="L1325"/>
      <c r="M1325"/>
      <c r="N1325"/>
      <c r="O1325"/>
      <c r="P1325"/>
      <c r="Q1325"/>
      <c r="R1325"/>
      <c r="S1325" s="43"/>
      <c r="T1325"/>
    </row>
    <row r="1326" spans="1:20">
      <c r="A1326"/>
      <c r="B1326"/>
      <c r="C1326"/>
      <c r="D1326"/>
      <c r="E1326"/>
      <c r="F1326"/>
      <c r="G1326"/>
      <c r="H1326"/>
      <c r="I1326"/>
      <c r="J1326"/>
      <c r="K1326"/>
      <c r="L1326"/>
      <c r="M1326"/>
      <c r="N1326"/>
      <c r="O1326"/>
      <c r="P1326"/>
      <c r="Q1326"/>
      <c r="R1326"/>
      <c r="S1326" s="43"/>
      <c r="T1326"/>
    </row>
    <row r="1327" spans="1:20">
      <c r="A1327"/>
      <c r="B1327"/>
      <c r="C1327"/>
      <c r="D1327"/>
      <c r="E1327"/>
      <c r="F1327"/>
      <c r="G1327"/>
      <c r="H1327"/>
      <c r="I1327"/>
      <c r="J1327"/>
      <c r="K1327"/>
      <c r="L1327"/>
      <c r="M1327"/>
      <c r="N1327"/>
      <c r="O1327"/>
      <c r="P1327"/>
      <c r="Q1327"/>
      <c r="R1327"/>
      <c r="S1327" s="43"/>
      <c r="T1327"/>
    </row>
    <row r="1328" spans="1:20">
      <c r="A1328"/>
      <c r="B1328"/>
      <c r="C1328"/>
      <c r="D1328"/>
      <c r="E1328"/>
      <c r="F1328"/>
      <c r="G1328"/>
      <c r="H1328"/>
      <c r="I1328"/>
      <c r="J1328"/>
      <c r="K1328"/>
      <c r="L1328"/>
      <c r="M1328"/>
      <c r="N1328"/>
      <c r="O1328"/>
      <c r="P1328"/>
      <c r="Q1328"/>
      <c r="R1328"/>
      <c r="S1328" s="43"/>
      <c r="T1328"/>
    </row>
    <row r="1329" spans="1:20">
      <c r="A1329"/>
      <c r="B1329"/>
      <c r="C1329"/>
      <c r="D1329"/>
      <c r="E1329"/>
      <c r="F1329"/>
      <c r="G1329"/>
      <c r="H1329"/>
      <c r="I1329"/>
      <c r="J1329"/>
      <c r="K1329"/>
      <c r="L1329"/>
      <c r="M1329"/>
      <c r="N1329"/>
      <c r="O1329"/>
      <c r="P1329"/>
      <c r="Q1329"/>
      <c r="R1329"/>
      <c r="S1329" s="43"/>
      <c r="T1329"/>
    </row>
    <row r="1330" spans="1:20">
      <c r="A1330"/>
      <c r="B1330"/>
      <c r="C1330"/>
      <c r="D1330"/>
      <c r="E1330"/>
      <c r="F1330"/>
      <c r="G1330"/>
      <c r="H1330"/>
      <c r="I1330"/>
      <c r="J1330"/>
      <c r="K1330"/>
      <c r="L1330"/>
      <c r="M1330"/>
      <c r="N1330"/>
      <c r="O1330"/>
      <c r="P1330"/>
      <c r="Q1330"/>
      <c r="R1330"/>
      <c r="S1330" s="43"/>
      <c r="T1330"/>
    </row>
    <row r="1331" spans="1:20">
      <c r="A1331"/>
      <c r="B1331"/>
      <c r="C1331"/>
      <c r="D1331"/>
      <c r="E1331"/>
      <c r="F1331"/>
      <c r="G1331"/>
      <c r="H1331"/>
      <c r="I1331"/>
      <c r="J1331"/>
      <c r="K1331"/>
      <c r="L1331"/>
      <c r="M1331"/>
      <c r="N1331"/>
      <c r="O1331"/>
      <c r="P1331"/>
      <c r="Q1331"/>
      <c r="R1331"/>
      <c r="S1331" s="43"/>
      <c r="T1331"/>
    </row>
    <row r="1332" spans="1:20">
      <c r="A1332"/>
      <c r="B1332"/>
      <c r="C1332"/>
      <c r="D1332"/>
      <c r="E1332"/>
      <c r="F1332"/>
      <c r="G1332"/>
      <c r="H1332"/>
      <c r="I1332"/>
      <c r="J1332"/>
      <c r="K1332"/>
      <c r="L1332"/>
      <c r="M1332"/>
      <c r="N1332"/>
      <c r="O1332"/>
      <c r="P1332"/>
      <c r="Q1332"/>
      <c r="R1332"/>
      <c r="S1332" s="43"/>
      <c r="T1332"/>
    </row>
    <row r="1333" spans="1:20">
      <c r="A1333"/>
      <c r="B1333"/>
      <c r="C1333"/>
      <c r="D1333"/>
      <c r="E1333"/>
      <c r="F1333"/>
      <c r="G1333"/>
      <c r="H1333"/>
      <c r="I1333"/>
      <c r="J1333"/>
      <c r="K1333"/>
      <c r="L1333"/>
      <c r="M1333"/>
      <c r="N1333"/>
      <c r="O1333"/>
      <c r="P1333"/>
      <c r="Q1333"/>
      <c r="R1333"/>
      <c r="S1333" s="43"/>
      <c r="T1333"/>
    </row>
    <row r="1334" spans="1:20">
      <c r="A1334"/>
      <c r="B1334"/>
      <c r="C1334"/>
      <c r="D1334"/>
      <c r="E1334"/>
      <c r="F1334"/>
      <c r="G1334"/>
      <c r="H1334"/>
      <c r="I1334"/>
      <c r="J1334"/>
      <c r="K1334"/>
      <c r="L1334"/>
      <c r="M1334"/>
      <c r="N1334"/>
      <c r="O1334"/>
      <c r="P1334"/>
      <c r="Q1334"/>
      <c r="R1334"/>
      <c r="S1334" s="43"/>
      <c r="T1334"/>
    </row>
    <row r="1335" spans="1:20">
      <c r="A1335"/>
      <c r="B1335"/>
      <c r="C1335"/>
      <c r="D1335"/>
      <c r="E1335"/>
      <c r="F1335"/>
      <c r="G1335"/>
      <c r="H1335"/>
      <c r="I1335"/>
      <c r="J1335"/>
      <c r="K1335"/>
      <c r="L1335"/>
      <c r="M1335"/>
      <c r="N1335"/>
      <c r="O1335"/>
      <c r="P1335"/>
      <c r="Q1335"/>
      <c r="R1335"/>
      <c r="S1335" s="43"/>
      <c r="T1335"/>
    </row>
    <row r="1336" spans="1:20">
      <c r="A1336"/>
      <c r="B1336"/>
      <c r="C1336"/>
      <c r="D1336"/>
      <c r="E1336"/>
      <c r="F1336"/>
      <c r="G1336"/>
      <c r="H1336"/>
      <c r="I1336"/>
      <c r="J1336"/>
      <c r="K1336"/>
      <c r="L1336"/>
      <c r="M1336"/>
      <c r="N1336"/>
      <c r="O1336"/>
      <c r="P1336"/>
      <c r="Q1336"/>
      <c r="R1336"/>
      <c r="S1336" s="43"/>
      <c r="T1336"/>
    </row>
    <row r="1337" spans="1:20">
      <c r="A1337"/>
      <c r="B1337"/>
      <c r="C1337"/>
      <c r="D1337"/>
      <c r="E1337"/>
      <c r="F1337"/>
      <c r="G1337"/>
      <c r="H1337"/>
      <c r="I1337"/>
      <c r="J1337"/>
      <c r="K1337"/>
      <c r="L1337"/>
      <c r="M1337"/>
      <c r="N1337"/>
      <c r="O1337"/>
      <c r="P1337"/>
      <c r="Q1337"/>
      <c r="R1337"/>
      <c r="S1337" s="43"/>
      <c r="T1337"/>
    </row>
    <row r="1338" spans="1:20">
      <c r="A1338"/>
      <c r="B1338"/>
      <c r="C1338"/>
      <c r="D1338"/>
      <c r="E1338"/>
      <c r="F1338"/>
      <c r="G1338"/>
      <c r="H1338"/>
      <c r="I1338"/>
      <c r="J1338"/>
      <c r="K1338"/>
      <c r="L1338"/>
      <c r="M1338"/>
      <c r="N1338"/>
      <c r="O1338"/>
      <c r="P1338"/>
      <c r="Q1338"/>
      <c r="R1338"/>
      <c r="S1338" s="43"/>
      <c r="T1338"/>
    </row>
    <row r="1339" spans="1:20">
      <c r="A1339"/>
      <c r="B1339"/>
      <c r="C1339"/>
      <c r="D1339"/>
      <c r="E1339"/>
      <c r="F1339"/>
      <c r="G1339"/>
      <c r="H1339"/>
      <c r="I1339"/>
      <c r="J1339"/>
      <c r="K1339"/>
      <c r="L1339"/>
      <c r="M1339"/>
      <c r="N1339"/>
      <c r="O1339"/>
      <c r="P1339"/>
      <c r="Q1339"/>
      <c r="R1339"/>
      <c r="S1339" s="43"/>
      <c r="T1339"/>
    </row>
    <row r="1340" spans="1:20">
      <c r="A1340"/>
      <c r="B1340"/>
      <c r="C1340"/>
      <c r="D1340"/>
      <c r="E1340"/>
      <c r="F1340"/>
      <c r="G1340"/>
      <c r="H1340"/>
      <c r="I1340"/>
      <c r="J1340"/>
      <c r="K1340"/>
      <c r="L1340"/>
      <c r="M1340"/>
      <c r="N1340"/>
      <c r="O1340"/>
      <c r="P1340"/>
      <c r="Q1340"/>
      <c r="R1340"/>
      <c r="S1340" s="43"/>
      <c r="T1340"/>
    </row>
    <row r="1341" spans="1:20">
      <c r="A1341"/>
      <c r="B1341"/>
      <c r="C1341"/>
      <c r="D1341"/>
      <c r="E1341"/>
      <c r="F1341"/>
      <c r="G1341"/>
      <c r="H1341"/>
      <c r="I1341"/>
      <c r="J1341"/>
      <c r="K1341"/>
      <c r="L1341"/>
      <c r="M1341"/>
      <c r="N1341"/>
      <c r="O1341"/>
      <c r="P1341"/>
      <c r="Q1341"/>
      <c r="R1341"/>
      <c r="S1341" s="43"/>
      <c r="T1341"/>
    </row>
    <row r="1342" spans="1:20">
      <c r="A1342"/>
      <c r="B1342"/>
      <c r="C1342"/>
      <c r="D1342"/>
      <c r="E1342"/>
      <c r="F1342"/>
      <c r="G1342"/>
      <c r="H1342"/>
      <c r="I1342"/>
      <c r="J1342"/>
      <c r="K1342"/>
      <c r="L1342"/>
      <c r="M1342"/>
      <c r="N1342"/>
      <c r="O1342"/>
      <c r="P1342"/>
      <c r="Q1342"/>
      <c r="R1342"/>
      <c r="S1342" s="43"/>
      <c r="T1342"/>
    </row>
    <row r="1343" spans="1:20">
      <c r="A1343"/>
      <c r="B1343"/>
      <c r="C1343"/>
      <c r="D1343"/>
      <c r="E1343"/>
      <c r="F1343"/>
      <c r="G1343"/>
      <c r="H1343"/>
      <c r="I1343"/>
      <c r="J1343"/>
      <c r="K1343"/>
      <c r="L1343"/>
      <c r="M1343"/>
      <c r="N1343"/>
      <c r="O1343"/>
      <c r="P1343"/>
      <c r="Q1343"/>
      <c r="R1343"/>
      <c r="S1343" s="43"/>
      <c r="T1343"/>
    </row>
    <row r="1344" spans="1:20">
      <c r="A1344"/>
      <c r="B1344"/>
      <c r="C1344"/>
      <c r="D1344"/>
      <c r="E1344"/>
      <c r="F1344"/>
      <c r="G1344"/>
      <c r="H1344"/>
      <c r="I1344"/>
      <c r="J1344"/>
      <c r="K1344"/>
      <c r="L1344"/>
      <c r="M1344"/>
      <c r="N1344"/>
      <c r="O1344"/>
      <c r="P1344"/>
      <c r="Q1344"/>
      <c r="R1344"/>
      <c r="S1344" s="43"/>
      <c r="T1344"/>
    </row>
    <row r="1345" spans="1:20">
      <c r="A1345"/>
      <c r="B1345"/>
      <c r="C1345"/>
      <c r="D1345"/>
      <c r="E1345"/>
      <c r="F1345"/>
      <c r="G1345"/>
      <c r="H1345"/>
      <c r="I1345"/>
      <c r="J1345"/>
      <c r="K1345"/>
      <c r="L1345"/>
      <c r="M1345"/>
      <c r="N1345"/>
      <c r="O1345"/>
      <c r="P1345"/>
      <c r="Q1345"/>
      <c r="R1345"/>
      <c r="S1345" s="43"/>
      <c r="T1345"/>
    </row>
    <row r="1346" spans="1:20">
      <c r="A1346"/>
      <c r="B1346"/>
      <c r="C1346"/>
      <c r="D1346"/>
      <c r="E1346"/>
      <c r="F1346"/>
      <c r="G1346"/>
      <c r="H1346"/>
      <c r="I1346"/>
      <c r="J1346"/>
      <c r="K1346"/>
      <c r="L1346"/>
      <c r="M1346"/>
      <c r="N1346"/>
      <c r="O1346"/>
      <c r="P1346"/>
      <c r="Q1346"/>
      <c r="R1346"/>
      <c r="S1346" s="43"/>
      <c r="T1346"/>
    </row>
    <row r="1347" spans="1:20">
      <c r="A1347"/>
      <c r="B1347"/>
      <c r="C1347"/>
      <c r="D1347"/>
      <c r="E1347"/>
      <c r="F1347"/>
      <c r="G1347"/>
      <c r="H1347"/>
      <c r="I1347"/>
      <c r="J1347"/>
      <c r="K1347"/>
      <c r="L1347"/>
      <c r="M1347"/>
      <c r="N1347"/>
      <c r="O1347"/>
      <c r="P1347"/>
      <c r="Q1347"/>
      <c r="R1347"/>
      <c r="S1347" s="43"/>
      <c r="T1347"/>
    </row>
    <row r="1348" spans="1:20">
      <c r="A1348"/>
      <c r="B1348"/>
      <c r="C1348"/>
      <c r="D1348"/>
      <c r="E1348"/>
      <c r="F1348"/>
      <c r="G1348"/>
      <c r="H1348"/>
      <c r="I1348"/>
      <c r="J1348"/>
      <c r="K1348"/>
      <c r="L1348"/>
      <c r="M1348"/>
      <c r="N1348"/>
      <c r="O1348"/>
      <c r="P1348"/>
      <c r="Q1348"/>
      <c r="R1348"/>
      <c r="S1348" s="43"/>
      <c r="T1348"/>
    </row>
    <row r="1349" spans="1:20">
      <c r="A1349"/>
      <c r="B1349"/>
      <c r="C1349"/>
      <c r="D1349"/>
      <c r="E1349"/>
      <c r="F1349"/>
      <c r="G1349"/>
      <c r="H1349"/>
      <c r="I1349"/>
      <c r="J1349"/>
      <c r="K1349"/>
      <c r="L1349"/>
      <c r="M1349"/>
      <c r="N1349"/>
      <c r="O1349"/>
      <c r="P1349"/>
      <c r="Q1349"/>
      <c r="R1349"/>
      <c r="S1349" s="43"/>
      <c r="T1349"/>
    </row>
    <row r="1350" spans="1:20">
      <c r="A1350"/>
      <c r="B1350"/>
      <c r="C1350"/>
      <c r="D1350"/>
      <c r="E1350"/>
      <c r="F1350"/>
      <c r="G1350"/>
      <c r="H1350"/>
      <c r="I1350"/>
      <c r="J1350"/>
      <c r="K1350"/>
      <c r="L1350"/>
      <c r="M1350"/>
      <c r="N1350"/>
      <c r="O1350"/>
      <c r="P1350"/>
      <c r="Q1350"/>
      <c r="R1350"/>
      <c r="S1350" s="43"/>
      <c r="T1350"/>
    </row>
    <row r="1351" spans="1:20">
      <c r="A1351"/>
      <c r="B1351"/>
      <c r="C1351"/>
      <c r="D1351"/>
      <c r="E1351"/>
      <c r="F1351"/>
      <c r="G1351"/>
      <c r="H1351"/>
      <c r="I1351"/>
      <c r="J1351"/>
      <c r="K1351"/>
      <c r="L1351"/>
      <c r="M1351"/>
      <c r="N1351"/>
      <c r="O1351"/>
      <c r="P1351"/>
      <c r="Q1351"/>
      <c r="R1351"/>
      <c r="S1351" s="43"/>
      <c r="T1351"/>
    </row>
    <row r="1352" spans="1:20">
      <c r="A1352"/>
      <c r="B1352"/>
      <c r="C1352"/>
      <c r="D1352"/>
      <c r="E1352"/>
      <c r="F1352"/>
      <c r="G1352"/>
      <c r="H1352"/>
      <c r="I1352"/>
      <c r="J1352"/>
      <c r="K1352"/>
      <c r="L1352"/>
      <c r="M1352"/>
      <c r="N1352"/>
      <c r="O1352"/>
      <c r="P1352"/>
      <c r="Q1352"/>
      <c r="R1352"/>
      <c r="S1352" s="43"/>
      <c r="T1352"/>
    </row>
    <row r="1353" spans="1:20">
      <c r="A1353"/>
      <c r="B1353"/>
      <c r="C1353"/>
      <c r="D1353"/>
      <c r="E1353"/>
      <c r="F1353"/>
      <c r="G1353"/>
      <c r="H1353"/>
      <c r="I1353"/>
      <c r="J1353"/>
      <c r="K1353"/>
      <c r="L1353"/>
      <c r="M1353"/>
      <c r="N1353"/>
      <c r="O1353"/>
      <c r="P1353"/>
      <c r="Q1353"/>
      <c r="R1353"/>
      <c r="S1353" s="43"/>
      <c r="T1353"/>
    </row>
    <row r="1354" spans="1:20">
      <c r="A1354"/>
      <c r="B1354"/>
      <c r="C1354"/>
      <c r="D1354"/>
      <c r="E1354"/>
      <c r="F1354"/>
      <c r="G1354"/>
      <c r="H1354"/>
      <c r="I1354"/>
      <c r="J1354"/>
      <c r="K1354"/>
      <c r="L1354"/>
      <c r="M1354"/>
      <c r="N1354"/>
      <c r="O1354"/>
      <c r="P1354"/>
      <c r="Q1354"/>
      <c r="R1354"/>
      <c r="S1354" s="43"/>
      <c r="T1354"/>
    </row>
    <row r="1355" spans="1:20">
      <c r="A1355"/>
      <c r="B1355"/>
      <c r="C1355"/>
      <c r="D1355"/>
      <c r="E1355"/>
      <c r="F1355"/>
      <c r="G1355"/>
      <c r="H1355"/>
      <c r="I1355"/>
      <c r="J1355"/>
      <c r="K1355"/>
      <c r="L1355"/>
      <c r="M1355"/>
      <c r="N1355"/>
      <c r="O1355"/>
      <c r="P1355"/>
      <c r="Q1355"/>
      <c r="R1355"/>
      <c r="S1355" s="43"/>
      <c r="T1355"/>
    </row>
    <row r="1356" spans="1:20">
      <c r="A1356"/>
      <c r="B1356"/>
      <c r="C1356"/>
      <c r="D1356"/>
      <c r="E1356"/>
      <c r="F1356"/>
      <c r="G1356"/>
      <c r="H1356"/>
      <c r="I1356"/>
      <c r="J1356"/>
      <c r="K1356"/>
      <c r="L1356"/>
      <c r="M1356"/>
      <c r="N1356"/>
      <c r="O1356"/>
      <c r="P1356"/>
      <c r="Q1356"/>
      <c r="R1356"/>
      <c r="S1356" s="43"/>
      <c r="T1356"/>
    </row>
    <row r="1357" spans="1:20">
      <c r="A1357"/>
      <c r="B1357"/>
      <c r="C1357"/>
      <c r="D1357"/>
      <c r="E1357"/>
      <c r="F1357"/>
      <c r="G1357"/>
      <c r="H1357"/>
      <c r="I1357"/>
      <c r="J1357"/>
      <c r="K1357"/>
      <c r="L1357"/>
      <c r="M1357"/>
      <c r="N1357"/>
      <c r="O1357"/>
      <c r="P1357"/>
      <c r="Q1357"/>
      <c r="R1357"/>
      <c r="S1357" s="43"/>
      <c r="T1357"/>
    </row>
    <row r="1358" spans="1:20">
      <c r="A1358"/>
      <c r="B1358"/>
      <c r="C1358"/>
      <c r="D1358"/>
      <c r="E1358"/>
      <c r="F1358"/>
      <c r="G1358"/>
      <c r="H1358"/>
      <c r="I1358"/>
      <c r="J1358"/>
      <c r="K1358"/>
      <c r="L1358"/>
      <c r="M1358"/>
      <c r="N1358"/>
      <c r="O1358"/>
      <c r="P1358"/>
      <c r="Q1358"/>
      <c r="R1358"/>
      <c r="S1358" s="43"/>
      <c r="T1358"/>
    </row>
    <row r="1359" spans="1:20">
      <c r="A1359"/>
      <c r="B1359"/>
      <c r="C1359"/>
      <c r="D1359"/>
      <c r="E1359"/>
      <c r="F1359"/>
      <c r="G1359"/>
      <c r="H1359"/>
      <c r="I1359"/>
      <c r="J1359"/>
      <c r="K1359"/>
      <c r="L1359"/>
      <c r="M1359"/>
      <c r="N1359"/>
      <c r="O1359"/>
      <c r="P1359"/>
      <c r="Q1359"/>
      <c r="R1359"/>
      <c r="S1359" s="43"/>
      <c r="T1359"/>
    </row>
    <row r="1360" spans="1:20">
      <c r="A1360"/>
      <c r="B1360"/>
      <c r="C1360"/>
      <c r="D1360"/>
      <c r="E1360"/>
      <c r="F1360"/>
      <c r="G1360"/>
      <c r="H1360"/>
      <c r="I1360"/>
      <c r="J1360"/>
      <c r="K1360"/>
      <c r="L1360"/>
      <c r="M1360"/>
      <c r="N1360"/>
      <c r="O1360"/>
      <c r="P1360"/>
      <c r="Q1360"/>
      <c r="R1360"/>
      <c r="S1360" s="43"/>
      <c r="T1360"/>
    </row>
    <row r="1361" spans="1:20">
      <c r="A1361"/>
      <c r="B1361"/>
      <c r="C1361"/>
      <c r="D1361"/>
      <c r="E1361"/>
      <c r="F1361"/>
      <c r="G1361"/>
      <c r="H1361"/>
      <c r="I1361"/>
      <c r="J1361"/>
      <c r="K1361"/>
      <c r="L1361"/>
      <c r="M1361"/>
      <c r="N1361"/>
      <c r="O1361"/>
      <c r="P1361"/>
      <c r="Q1361"/>
      <c r="R1361"/>
      <c r="S1361" s="43"/>
      <c r="T1361"/>
    </row>
    <row r="1362" spans="1:20">
      <c r="A1362"/>
      <c r="B1362"/>
      <c r="C1362"/>
      <c r="D1362"/>
      <c r="E1362"/>
      <c r="F1362"/>
      <c r="G1362"/>
      <c r="H1362"/>
      <c r="I1362"/>
      <c r="J1362"/>
      <c r="K1362"/>
      <c r="L1362"/>
      <c r="M1362"/>
      <c r="N1362"/>
      <c r="O1362"/>
      <c r="P1362"/>
      <c r="Q1362"/>
      <c r="R1362"/>
      <c r="S1362" s="43"/>
      <c r="T1362"/>
    </row>
    <row r="1363" spans="1:20">
      <c r="A1363"/>
      <c r="B1363"/>
      <c r="C1363"/>
      <c r="D1363"/>
      <c r="E1363"/>
      <c r="F1363"/>
      <c r="G1363"/>
      <c r="H1363"/>
      <c r="I1363"/>
      <c r="J1363"/>
      <c r="K1363"/>
      <c r="L1363"/>
      <c r="M1363"/>
      <c r="N1363"/>
      <c r="O1363"/>
      <c r="P1363"/>
      <c r="Q1363"/>
      <c r="R1363"/>
      <c r="S1363" s="43"/>
      <c r="T1363"/>
    </row>
    <row r="1364" spans="1:20">
      <c r="A1364"/>
      <c r="B1364"/>
      <c r="C1364"/>
      <c r="D1364"/>
      <c r="E1364"/>
      <c r="F1364"/>
      <c r="G1364"/>
      <c r="H1364"/>
      <c r="I1364"/>
      <c r="J1364"/>
      <c r="K1364"/>
      <c r="L1364"/>
      <c r="M1364"/>
      <c r="N1364"/>
      <c r="O1364"/>
      <c r="P1364"/>
      <c r="Q1364"/>
      <c r="R1364"/>
      <c r="S1364" s="43"/>
      <c r="T1364"/>
    </row>
    <row r="1365" spans="1:20">
      <c r="A1365"/>
      <c r="B1365"/>
      <c r="C1365"/>
      <c r="D1365"/>
      <c r="E1365"/>
      <c r="F1365"/>
      <c r="G1365"/>
      <c r="H1365"/>
      <c r="I1365"/>
      <c r="J1365"/>
      <c r="K1365"/>
      <c r="L1365"/>
      <c r="M1365"/>
      <c r="N1365"/>
      <c r="O1365"/>
      <c r="P1365"/>
      <c r="Q1365"/>
      <c r="R1365"/>
      <c r="S1365" s="43"/>
      <c r="T1365"/>
    </row>
    <row r="1366" spans="1:20">
      <c r="A1366"/>
      <c r="B1366"/>
      <c r="C1366"/>
      <c r="D1366"/>
      <c r="E1366"/>
      <c r="F1366"/>
      <c r="G1366"/>
      <c r="H1366"/>
      <c r="I1366"/>
      <c r="J1366"/>
      <c r="K1366"/>
      <c r="L1366"/>
      <c r="M1366"/>
      <c r="N1366"/>
      <c r="O1366"/>
      <c r="P1366"/>
      <c r="Q1366"/>
      <c r="R1366"/>
      <c r="S1366" s="43"/>
      <c r="T1366"/>
    </row>
    <row r="1367" spans="1:20">
      <c r="A1367"/>
      <c r="B1367"/>
      <c r="C1367"/>
      <c r="D1367"/>
      <c r="E1367"/>
      <c r="F1367"/>
      <c r="G1367"/>
      <c r="H1367"/>
      <c r="I1367"/>
      <c r="J1367"/>
      <c r="K1367"/>
      <c r="L1367"/>
      <c r="M1367"/>
      <c r="N1367"/>
      <c r="O1367"/>
      <c r="P1367"/>
      <c r="Q1367"/>
      <c r="R1367"/>
      <c r="S1367" s="43"/>
      <c r="T1367"/>
    </row>
    <row r="1368" spans="1:20">
      <c r="A1368"/>
      <c r="B1368"/>
      <c r="C1368"/>
      <c r="D1368"/>
      <c r="E1368"/>
      <c r="F1368"/>
      <c r="G1368"/>
      <c r="H1368"/>
      <c r="I1368"/>
      <c r="J1368"/>
      <c r="K1368"/>
      <c r="L1368"/>
      <c r="M1368"/>
      <c r="N1368"/>
      <c r="O1368"/>
      <c r="P1368"/>
      <c r="Q1368"/>
      <c r="R1368"/>
      <c r="S1368" s="43"/>
      <c r="T1368"/>
    </row>
    <row r="1369" spans="1:20">
      <c r="A1369"/>
      <c r="B1369"/>
      <c r="C1369"/>
      <c r="D1369"/>
      <c r="E1369"/>
      <c r="F1369"/>
      <c r="G1369"/>
      <c r="H1369"/>
      <c r="I1369"/>
      <c r="J1369"/>
      <c r="K1369"/>
      <c r="L1369"/>
      <c r="M1369"/>
      <c r="N1369"/>
      <c r="O1369"/>
      <c r="P1369"/>
      <c r="Q1369"/>
      <c r="R1369"/>
      <c r="S1369" s="43"/>
      <c r="T1369"/>
    </row>
    <row r="1370" spans="1:20">
      <c r="A1370"/>
      <c r="B1370"/>
      <c r="C1370"/>
      <c r="D1370"/>
      <c r="E1370"/>
      <c r="F1370"/>
      <c r="G1370"/>
      <c r="H1370"/>
      <c r="I1370"/>
      <c r="J1370"/>
      <c r="K1370"/>
      <c r="L1370"/>
      <c r="M1370"/>
      <c r="N1370"/>
      <c r="O1370"/>
      <c r="P1370"/>
      <c r="Q1370"/>
      <c r="R1370"/>
      <c r="S1370" s="43"/>
      <c r="T1370"/>
    </row>
    <row r="1371" spans="1:20">
      <c r="A1371"/>
      <c r="B1371"/>
      <c r="C1371"/>
      <c r="D1371"/>
      <c r="E1371"/>
      <c r="F1371"/>
      <c r="G1371"/>
      <c r="H1371"/>
      <c r="I1371"/>
      <c r="J1371"/>
      <c r="K1371"/>
      <c r="L1371"/>
      <c r="M1371"/>
      <c r="N1371"/>
      <c r="O1371"/>
      <c r="P1371"/>
      <c r="Q1371"/>
      <c r="R1371"/>
      <c r="S1371" s="43"/>
      <c r="T1371"/>
    </row>
    <row r="1372" spans="1:20">
      <c r="A1372"/>
      <c r="B1372"/>
      <c r="C1372"/>
      <c r="D1372"/>
      <c r="E1372"/>
      <c r="F1372"/>
      <c r="G1372"/>
      <c r="H1372"/>
      <c r="I1372"/>
      <c r="J1372"/>
      <c r="K1372"/>
      <c r="L1372"/>
      <c r="M1372"/>
      <c r="N1372"/>
      <c r="O1372"/>
      <c r="P1372"/>
      <c r="Q1372"/>
      <c r="R1372"/>
      <c r="S1372" s="43"/>
      <c r="T1372"/>
    </row>
    <row r="1373" spans="1:20">
      <c r="A1373"/>
      <c r="B1373"/>
      <c r="C1373"/>
      <c r="D1373"/>
      <c r="E1373"/>
      <c r="F1373"/>
      <c r="G1373"/>
      <c r="H1373"/>
      <c r="I1373"/>
      <c r="J1373"/>
      <c r="K1373"/>
      <c r="L1373"/>
      <c r="M1373"/>
      <c r="N1373"/>
      <c r="O1373"/>
      <c r="P1373"/>
      <c r="Q1373"/>
      <c r="R1373"/>
      <c r="S1373" s="43"/>
      <c r="T1373"/>
    </row>
    <row r="1374" spans="1:20">
      <c r="A1374"/>
      <c r="B1374"/>
      <c r="C1374"/>
      <c r="D1374"/>
      <c r="E1374"/>
      <c r="F1374"/>
      <c r="G1374"/>
      <c r="H1374"/>
      <c r="I1374"/>
      <c r="J1374"/>
      <c r="K1374"/>
      <c r="L1374"/>
      <c r="M1374"/>
      <c r="N1374"/>
      <c r="O1374"/>
      <c r="P1374"/>
      <c r="Q1374"/>
      <c r="R1374"/>
      <c r="S1374" s="43"/>
      <c r="T1374"/>
    </row>
    <row r="1375" spans="1:20">
      <c r="A1375"/>
      <c r="B1375"/>
      <c r="C1375"/>
      <c r="D1375"/>
      <c r="E1375"/>
      <c r="F1375"/>
      <c r="G1375"/>
      <c r="H1375"/>
      <c r="I1375"/>
      <c r="J1375"/>
      <c r="K1375"/>
      <c r="L1375"/>
      <c r="M1375"/>
      <c r="N1375"/>
      <c r="O1375"/>
      <c r="P1375"/>
      <c r="Q1375"/>
      <c r="R1375"/>
      <c r="S1375" s="43"/>
      <c r="T1375"/>
    </row>
    <row r="1376" spans="1:20">
      <c r="A1376"/>
      <c r="B1376"/>
      <c r="C1376"/>
      <c r="D1376"/>
      <c r="E1376"/>
      <c r="F1376"/>
      <c r="G1376"/>
      <c r="H1376"/>
      <c r="I1376"/>
      <c r="J1376"/>
      <c r="K1376"/>
      <c r="L1376"/>
      <c r="M1376"/>
      <c r="N1376"/>
      <c r="O1376"/>
      <c r="P1376"/>
      <c r="Q1376"/>
      <c r="R1376"/>
      <c r="S1376" s="43"/>
      <c r="T1376"/>
    </row>
    <row r="1377" spans="1:20">
      <c r="A1377"/>
      <c r="B1377"/>
      <c r="C1377"/>
      <c r="D1377"/>
      <c r="E1377"/>
      <c r="F1377"/>
      <c r="G1377"/>
      <c r="H1377"/>
      <c r="I1377"/>
      <c r="J1377"/>
      <c r="K1377"/>
      <c r="L1377"/>
      <c r="M1377"/>
      <c r="N1377"/>
      <c r="O1377"/>
      <c r="P1377"/>
      <c r="Q1377"/>
      <c r="R1377"/>
      <c r="S1377" s="43"/>
      <c r="T1377"/>
    </row>
    <row r="1378" spans="1:20">
      <c r="A1378"/>
      <c r="B1378"/>
      <c r="C1378"/>
      <c r="D1378"/>
      <c r="E1378"/>
      <c r="F1378"/>
      <c r="G1378"/>
      <c r="H1378"/>
      <c r="I1378"/>
      <c r="J1378"/>
      <c r="K1378"/>
      <c r="L1378"/>
      <c r="M1378"/>
      <c r="N1378"/>
      <c r="O1378"/>
      <c r="P1378"/>
      <c r="Q1378"/>
      <c r="R1378"/>
      <c r="S1378" s="43"/>
      <c r="T1378"/>
    </row>
    <row r="1379" spans="1:20">
      <c r="A1379"/>
      <c r="B1379"/>
      <c r="C1379"/>
      <c r="D1379"/>
      <c r="E1379"/>
      <c r="F1379"/>
      <c r="G1379"/>
      <c r="H1379"/>
      <c r="I1379"/>
      <c r="J1379"/>
      <c r="K1379"/>
      <c r="L1379"/>
      <c r="M1379"/>
      <c r="N1379"/>
      <c r="O1379"/>
      <c r="P1379"/>
      <c r="Q1379"/>
      <c r="R1379"/>
      <c r="S1379" s="43"/>
      <c r="T1379"/>
    </row>
    <row r="1380" spans="1:20">
      <c r="A1380"/>
      <c r="B1380"/>
      <c r="C1380"/>
      <c r="D1380"/>
      <c r="E1380"/>
      <c r="F1380"/>
      <c r="G1380"/>
      <c r="H1380"/>
      <c r="I1380"/>
      <c r="J1380"/>
      <c r="K1380"/>
      <c r="L1380"/>
      <c r="M1380"/>
      <c r="N1380"/>
      <c r="O1380"/>
      <c r="P1380"/>
      <c r="Q1380"/>
      <c r="R1380"/>
      <c r="S1380" s="43"/>
      <c r="T1380"/>
    </row>
    <row r="1381" spans="1:20">
      <c r="A1381"/>
      <c r="B1381"/>
      <c r="C1381"/>
      <c r="D1381"/>
      <c r="E1381"/>
      <c r="F1381"/>
      <c r="G1381"/>
      <c r="H1381"/>
      <c r="I1381"/>
      <c r="J1381"/>
      <c r="K1381"/>
      <c r="L1381"/>
      <c r="M1381"/>
      <c r="N1381"/>
      <c r="O1381"/>
      <c r="P1381"/>
      <c r="Q1381"/>
      <c r="R1381"/>
      <c r="S1381" s="43"/>
      <c r="T1381"/>
    </row>
    <row r="1382" spans="1:20">
      <c r="A1382"/>
      <c r="B1382"/>
      <c r="C1382"/>
      <c r="D1382"/>
      <c r="E1382"/>
      <c r="F1382"/>
      <c r="G1382"/>
      <c r="H1382"/>
      <c r="I1382"/>
      <c r="J1382"/>
      <c r="K1382"/>
      <c r="L1382"/>
      <c r="M1382"/>
      <c r="N1382"/>
      <c r="O1382"/>
      <c r="P1382"/>
      <c r="Q1382"/>
      <c r="R1382"/>
      <c r="S1382" s="43"/>
      <c r="T1382"/>
    </row>
    <row r="1383" spans="1:20">
      <c r="A1383"/>
      <c r="B1383"/>
      <c r="C1383"/>
      <c r="D1383"/>
      <c r="E1383"/>
      <c r="F1383"/>
      <c r="G1383"/>
      <c r="H1383"/>
      <c r="I1383"/>
      <c r="J1383"/>
      <c r="K1383"/>
      <c r="L1383"/>
      <c r="M1383"/>
      <c r="N1383"/>
      <c r="O1383"/>
      <c r="P1383"/>
      <c r="Q1383"/>
      <c r="R1383"/>
      <c r="S1383" s="43"/>
      <c r="T1383"/>
    </row>
    <row r="1384" spans="1:20">
      <c r="A1384"/>
      <c r="B1384"/>
      <c r="C1384"/>
      <c r="D1384"/>
      <c r="E1384"/>
      <c r="F1384"/>
      <c r="G1384"/>
      <c r="H1384"/>
      <c r="I1384"/>
      <c r="J1384"/>
      <c r="K1384"/>
      <c r="L1384"/>
      <c r="M1384"/>
      <c r="N1384"/>
      <c r="O1384"/>
      <c r="P1384"/>
      <c r="Q1384"/>
      <c r="R1384"/>
      <c r="S1384" s="43"/>
      <c r="T1384"/>
    </row>
    <row r="1385" spans="1:20">
      <c r="A1385"/>
      <c r="B1385"/>
      <c r="C1385"/>
      <c r="D1385"/>
      <c r="E1385"/>
      <c r="F1385"/>
      <c r="G1385"/>
      <c r="H1385"/>
      <c r="I1385"/>
      <c r="J1385"/>
      <c r="K1385"/>
      <c r="L1385"/>
      <c r="M1385"/>
      <c r="N1385"/>
      <c r="O1385"/>
      <c r="P1385"/>
      <c r="Q1385"/>
      <c r="R1385"/>
      <c r="S1385" s="43"/>
      <c r="T1385"/>
    </row>
    <row r="1386" spans="1:20">
      <c r="A1386"/>
      <c r="B1386"/>
      <c r="C1386"/>
      <c r="D1386"/>
      <c r="E1386"/>
      <c r="F1386"/>
      <c r="G1386"/>
      <c r="H1386"/>
      <c r="I1386"/>
      <c r="J1386"/>
      <c r="K1386"/>
      <c r="L1386"/>
      <c r="M1386"/>
      <c r="N1386"/>
      <c r="O1386"/>
      <c r="P1386"/>
      <c r="Q1386"/>
      <c r="R1386"/>
      <c r="S1386" s="43"/>
      <c r="T1386"/>
    </row>
    <row r="1387" spans="1:20">
      <c r="A1387"/>
      <c r="B1387"/>
      <c r="C1387"/>
      <c r="D1387"/>
      <c r="E1387"/>
      <c r="F1387"/>
      <c r="G1387"/>
      <c r="H1387"/>
      <c r="I1387"/>
      <c r="J1387"/>
      <c r="K1387"/>
      <c r="L1387"/>
      <c r="M1387"/>
      <c r="N1387"/>
      <c r="O1387"/>
      <c r="P1387"/>
      <c r="Q1387"/>
      <c r="R1387"/>
      <c r="S1387" s="43"/>
      <c r="T1387"/>
    </row>
    <row r="1388" spans="1:20">
      <c r="A1388"/>
      <c r="B1388"/>
      <c r="C1388"/>
      <c r="D1388"/>
      <c r="E1388"/>
      <c r="F1388"/>
      <c r="G1388"/>
      <c r="H1388"/>
      <c r="I1388"/>
      <c r="J1388"/>
      <c r="K1388"/>
      <c r="L1388"/>
      <c r="M1388"/>
      <c r="N1388"/>
      <c r="O1388"/>
      <c r="P1388"/>
      <c r="Q1388"/>
      <c r="R1388"/>
      <c r="S1388" s="43"/>
      <c r="T1388"/>
    </row>
    <row r="1389" spans="1:20">
      <c r="A1389"/>
      <c r="B1389"/>
      <c r="C1389"/>
      <c r="D1389"/>
      <c r="E1389"/>
      <c r="F1389"/>
      <c r="G1389"/>
      <c r="H1389"/>
      <c r="I1389"/>
      <c r="J1389"/>
      <c r="K1389"/>
      <c r="L1389"/>
      <c r="M1389"/>
      <c r="N1389"/>
      <c r="O1389"/>
      <c r="P1389"/>
      <c r="Q1389"/>
      <c r="R1389"/>
      <c r="S1389" s="43"/>
      <c r="T1389"/>
    </row>
    <row r="1390" spans="1:20">
      <c r="A1390"/>
      <c r="B1390"/>
      <c r="C1390"/>
      <c r="D1390"/>
      <c r="E1390"/>
      <c r="F1390"/>
      <c r="G1390"/>
      <c r="H1390"/>
      <c r="I1390"/>
      <c r="J1390"/>
      <c r="K1390"/>
      <c r="L1390"/>
      <c r="M1390"/>
      <c r="N1390"/>
      <c r="O1390"/>
      <c r="P1390"/>
      <c r="Q1390"/>
      <c r="R1390"/>
      <c r="S1390" s="43"/>
      <c r="T1390"/>
    </row>
    <row r="1391" spans="1:20">
      <c r="A1391"/>
      <c r="B1391"/>
      <c r="C1391"/>
      <c r="D1391"/>
      <c r="E1391"/>
      <c r="F1391"/>
      <c r="G1391"/>
      <c r="H1391"/>
      <c r="I1391"/>
      <c r="J1391"/>
      <c r="K1391"/>
      <c r="L1391"/>
      <c r="M1391"/>
      <c r="N1391"/>
      <c r="O1391"/>
      <c r="P1391"/>
      <c r="Q1391"/>
      <c r="R1391"/>
      <c r="S1391" s="43"/>
      <c r="T1391"/>
    </row>
    <row r="1392" spans="1:20">
      <c r="A1392"/>
      <c r="B1392"/>
      <c r="C1392"/>
      <c r="D1392"/>
      <c r="E1392"/>
      <c r="F1392"/>
      <c r="G1392"/>
      <c r="H1392"/>
      <c r="I1392"/>
      <c r="J1392"/>
      <c r="K1392"/>
      <c r="L1392"/>
      <c r="M1392"/>
      <c r="N1392"/>
      <c r="O1392"/>
      <c r="P1392"/>
      <c r="Q1392"/>
      <c r="R1392"/>
      <c r="S1392" s="43"/>
      <c r="T1392"/>
    </row>
    <row r="1393" spans="1:20">
      <c r="A1393"/>
      <c r="B1393"/>
      <c r="C1393"/>
      <c r="D1393"/>
      <c r="E1393"/>
      <c r="F1393"/>
      <c r="G1393"/>
      <c r="H1393"/>
      <c r="I1393"/>
      <c r="J1393"/>
      <c r="K1393"/>
      <c r="L1393"/>
      <c r="M1393"/>
      <c r="N1393"/>
      <c r="O1393"/>
      <c r="P1393"/>
      <c r="Q1393"/>
      <c r="R1393"/>
      <c r="S1393" s="43"/>
      <c r="T1393"/>
    </row>
    <row r="1394" spans="1:20">
      <c r="A1394"/>
      <c r="B1394"/>
      <c r="C1394"/>
      <c r="D1394"/>
      <c r="E1394"/>
      <c r="F1394"/>
      <c r="G1394"/>
      <c r="H1394"/>
      <c r="I1394"/>
      <c r="J1394"/>
      <c r="K1394"/>
      <c r="L1394"/>
      <c r="M1394"/>
      <c r="N1394"/>
      <c r="O1394"/>
      <c r="P1394"/>
      <c r="Q1394"/>
      <c r="R1394"/>
      <c r="S1394" s="43"/>
      <c r="T1394"/>
    </row>
    <row r="1395" spans="1:20">
      <c r="A1395"/>
      <c r="B1395"/>
      <c r="C1395"/>
      <c r="D1395"/>
      <c r="E1395"/>
      <c r="F1395"/>
      <c r="G1395"/>
      <c r="H1395"/>
      <c r="I1395"/>
      <c r="J1395"/>
      <c r="K1395"/>
      <c r="L1395"/>
      <c r="M1395"/>
      <c r="N1395"/>
      <c r="O1395"/>
      <c r="P1395"/>
      <c r="Q1395"/>
      <c r="R1395"/>
      <c r="S1395" s="43"/>
      <c r="T1395"/>
    </row>
    <row r="1396" spans="1:20">
      <c r="A1396"/>
      <c r="B1396"/>
      <c r="C1396"/>
      <c r="D1396"/>
      <c r="E1396"/>
      <c r="F1396"/>
      <c r="G1396"/>
      <c r="H1396"/>
      <c r="I1396"/>
      <c r="J1396"/>
      <c r="K1396"/>
      <c r="L1396"/>
      <c r="M1396"/>
      <c r="N1396"/>
      <c r="O1396"/>
      <c r="P1396"/>
      <c r="Q1396"/>
      <c r="R1396"/>
      <c r="S1396" s="43"/>
      <c r="T1396"/>
    </row>
    <row r="1397" spans="1:20">
      <c r="A1397"/>
      <c r="B1397"/>
      <c r="C1397"/>
      <c r="D1397"/>
      <c r="E1397"/>
      <c r="F1397"/>
      <c r="G1397"/>
      <c r="H1397"/>
      <c r="I1397"/>
      <c r="J1397"/>
      <c r="K1397"/>
      <c r="L1397"/>
      <c r="M1397"/>
      <c r="N1397"/>
      <c r="O1397"/>
      <c r="P1397"/>
      <c r="Q1397"/>
      <c r="R1397"/>
      <c r="S1397" s="43"/>
      <c r="T1397"/>
    </row>
    <row r="1398" spans="1:20">
      <c r="A1398"/>
      <c r="B1398"/>
      <c r="C1398"/>
      <c r="D1398"/>
      <c r="E1398"/>
      <c r="F1398"/>
      <c r="G1398"/>
      <c r="H1398"/>
      <c r="I1398"/>
      <c r="J1398"/>
      <c r="K1398"/>
      <c r="L1398"/>
      <c r="M1398"/>
      <c r="N1398"/>
      <c r="O1398"/>
      <c r="P1398"/>
      <c r="Q1398"/>
      <c r="R1398"/>
      <c r="S1398" s="43"/>
      <c r="T1398"/>
    </row>
    <row r="1399" spans="1:20">
      <c r="A1399"/>
      <c r="B1399"/>
      <c r="C1399"/>
      <c r="D1399"/>
      <c r="E1399"/>
      <c r="F1399"/>
      <c r="G1399"/>
      <c r="H1399"/>
      <c r="I1399"/>
      <c r="J1399"/>
      <c r="K1399"/>
      <c r="L1399"/>
      <c r="M1399"/>
      <c r="N1399"/>
      <c r="O1399"/>
      <c r="P1399"/>
      <c r="Q1399"/>
      <c r="R1399"/>
      <c r="S1399" s="43"/>
      <c r="T1399"/>
    </row>
    <row r="1400" spans="1:20">
      <c r="A1400"/>
      <c r="B1400"/>
      <c r="C1400"/>
      <c r="D1400"/>
      <c r="E1400"/>
      <c r="F1400"/>
      <c r="G1400"/>
      <c r="H1400"/>
      <c r="I1400"/>
      <c r="J1400"/>
      <c r="K1400"/>
      <c r="L1400"/>
      <c r="M1400"/>
      <c r="N1400"/>
      <c r="O1400"/>
      <c r="P1400"/>
      <c r="Q1400"/>
      <c r="R1400"/>
      <c r="S1400" s="43"/>
      <c r="T1400"/>
    </row>
    <row r="1401" spans="1:20">
      <c r="A1401"/>
      <c r="B1401"/>
      <c r="C1401"/>
      <c r="D1401"/>
      <c r="E1401"/>
      <c r="F1401"/>
      <c r="G1401"/>
      <c r="H1401"/>
      <c r="I1401"/>
      <c r="J1401"/>
      <c r="K1401"/>
      <c r="L1401"/>
      <c r="M1401"/>
      <c r="N1401"/>
      <c r="O1401"/>
      <c r="P1401"/>
      <c r="Q1401"/>
      <c r="R1401"/>
      <c r="S1401" s="43"/>
      <c r="T1401"/>
    </row>
    <row r="1402" spans="1:20">
      <c r="A1402"/>
      <c r="B1402"/>
      <c r="C1402"/>
      <c r="D1402"/>
      <c r="E1402"/>
      <c r="F1402"/>
      <c r="G1402"/>
      <c r="H1402"/>
      <c r="I1402"/>
      <c r="J1402"/>
      <c r="K1402"/>
      <c r="L1402"/>
      <c r="M1402"/>
      <c r="N1402"/>
      <c r="O1402"/>
      <c r="P1402"/>
      <c r="Q1402"/>
      <c r="R1402"/>
      <c r="S1402" s="43"/>
      <c r="T1402"/>
    </row>
    <row r="1403" spans="1:20">
      <c r="A1403"/>
      <c r="B1403"/>
      <c r="C1403"/>
      <c r="D1403"/>
      <c r="E1403"/>
      <c r="F1403"/>
      <c r="G1403"/>
      <c r="H1403"/>
      <c r="I1403"/>
      <c r="J1403"/>
      <c r="K1403"/>
      <c r="L1403"/>
      <c r="M1403"/>
      <c r="N1403"/>
      <c r="O1403"/>
      <c r="P1403"/>
      <c r="Q1403"/>
      <c r="R1403"/>
      <c r="S1403" s="43"/>
      <c r="T1403"/>
    </row>
    <row r="1404" spans="1:20">
      <c r="A1404"/>
      <c r="B1404"/>
      <c r="C1404"/>
      <c r="D1404"/>
      <c r="E1404"/>
      <c r="F1404"/>
      <c r="G1404"/>
      <c r="H1404"/>
      <c r="I1404"/>
      <c r="J1404"/>
      <c r="K1404"/>
      <c r="L1404"/>
      <c r="M1404"/>
      <c r="N1404"/>
      <c r="O1404"/>
      <c r="P1404"/>
      <c r="Q1404"/>
      <c r="R1404"/>
      <c r="S1404" s="43"/>
      <c r="T1404"/>
    </row>
    <row r="1405" spans="1:20">
      <c r="A1405"/>
      <c r="B1405"/>
      <c r="C1405"/>
      <c r="D1405"/>
      <c r="E1405"/>
      <c r="F1405"/>
      <c r="G1405"/>
      <c r="H1405"/>
      <c r="I1405"/>
      <c r="J1405"/>
      <c r="K1405"/>
      <c r="L1405"/>
      <c r="M1405"/>
      <c r="N1405"/>
      <c r="O1405"/>
      <c r="P1405"/>
      <c r="Q1405"/>
      <c r="R1405"/>
      <c r="S1405" s="43"/>
      <c r="T1405"/>
    </row>
    <row r="1406" spans="1:20">
      <c r="A1406"/>
      <c r="B1406"/>
      <c r="C1406"/>
      <c r="D1406"/>
      <c r="E1406"/>
      <c r="F1406"/>
      <c r="G1406"/>
      <c r="H1406"/>
      <c r="I1406"/>
      <c r="J1406"/>
      <c r="K1406"/>
      <c r="L1406"/>
      <c r="M1406"/>
      <c r="N1406"/>
      <c r="O1406"/>
      <c r="P1406"/>
      <c r="Q1406"/>
      <c r="R1406"/>
      <c r="S1406" s="43"/>
      <c r="T1406"/>
    </row>
    <row r="1407" spans="1:20">
      <c r="A1407"/>
      <c r="B1407"/>
      <c r="C1407"/>
      <c r="D1407"/>
      <c r="E1407"/>
      <c r="F1407"/>
      <c r="G1407"/>
      <c r="H1407"/>
      <c r="I1407"/>
      <c r="J1407"/>
      <c r="K1407"/>
      <c r="L1407"/>
      <c r="M1407"/>
      <c r="N1407"/>
      <c r="O1407"/>
      <c r="P1407"/>
      <c r="Q1407"/>
      <c r="R1407"/>
      <c r="S1407" s="43"/>
      <c r="T1407"/>
    </row>
    <row r="1408" spans="1:20">
      <c r="A1408"/>
      <c r="B1408"/>
      <c r="C1408"/>
      <c r="D1408"/>
      <c r="E1408"/>
      <c r="F1408"/>
      <c r="G1408"/>
      <c r="H1408"/>
      <c r="I1408"/>
      <c r="J1408"/>
      <c r="K1408"/>
      <c r="L1408"/>
      <c r="M1408"/>
      <c r="N1408"/>
      <c r="O1408"/>
      <c r="P1408"/>
      <c r="Q1408"/>
      <c r="R1408"/>
      <c r="S1408" s="43"/>
      <c r="T1408"/>
    </row>
    <row r="1409" spans="1:20">
      <c r="A1409"/>
      <c r="B1409"/>
      <c r="C1409"/>
      <c r="D1409"/>
      <c r="E1409"/>
      <c r="F1409"/>
      <c r="G1409"/>
      <c r="H1409"/>
      <c r="I1409"/>
      <c r="J1409"/>
      <c r="K1409"/>
      <c r="L1409"/>
      <c r="M1409"/>
      <c r="N1409"/>
      <c r="O1409"/>
      <c r="P1409"/>
      <c r="Q1409"/>
      <c r="R1409"/>
      <c r="S1409" s="43"/>
      <c r="T1409"/>
    </row>
    <row r="1410" spans="1:20">
      <c r="A1410"/>
      <c r="B1410"/>
      <c r="C1410"/>
      <c r="D1410"/>
      <c r="E1410"/>
      <c r="F1410"/>
      <c r="G1410"/>
      <c r="H1410"/>
      <c r="I1410"/>
      <c r="J1410"/>
      <c r="K1410"/>
      <c r="L1410"/>
      <c r="M1410"/>
      <c r="N1410"/>
      <c r="O1410"/>
      <c r="P1410"/>
      <c r="Q1410"/>
      <c r="R1410"/>
      <c r="S1410" s="43"/>
      <c r="T1410"/>
    </row>
    <row r="1411" spans="1:20">
      <c r="A1411"/>
      <c r="B1411"/>
      <c r="C1411"/>
      <c r="D1411"/>
      <c r="E1411"/>
      <c r="F1411"/>
      <c r="G1411"/>
      <c r="H1411"/>
      <c r="I1411"/>
      <c r="J1411"/>
      <c r="K1411"/>
      <c r="L1411"/>
      <c r="M1411"/>
      <c r="N1411"/>
      <c r="O1411"/>
      <c r="P1411"/>
      <c r="Q1411"/>
      <c r="R1411"/>
      <c r="S1411" s="43"/>
      <c r="T1411"/>
    </row>
    <row r="1412" spans="1:20">
      <c r="A1412"/>
      <c r="B1412"/>
      <c r="C1412"/>
      <c r="D1412"/>
      <c r="E1412"/>
      <c r="F1412"/>
      <c r="G1412"/>
      <c r="H1412"/>
      <c r="I1412"/>
      <c r="J1412"/>
      <c r="K1412"/>
      <c r="L1412"/>
      <c r="M1412"/>
      <c r="N1412"/>
      <c r="O1412"/>
      <c r="P1412"/>
      <c r="Q1412"/>
      <c r="R1412"/>
      <c r="S1412" s="43"/>
      <c r="T1412"/>
    </row>
    <row r="1413" spans="1:20">
      <c r="A1413"/>
      <c r="B1413"/>
      <c r="C1413"/>
      <c r="D1413"/>
      <c r="E1413"/>
      <c r="F1413"/>
      <c r="G1413"/>
      <c r="H1413"/>
      <c r="I1413"/>
      <c r="J1413"/>
      <c r="K1413"/>
      <c r="L1413"/>
      <c r="M1413"/>
      <c r="N1413"/>
      <c r="O1413"/>
      <c r="P1413"/>
      <c r="Q1413"/>
      <c r="R1413"/>
      <c r="S1413" s="43"/>
      <c r="T1413"/>
    </row>
    <row r="1414" spans="1:20">
      <c r="A1414"/>
      <c r="B1414"/>
      <c r="C1414"/>
      <c r="D1414"/>
      <c r="E1414"/>
      <c r="F1414"/>
      <c r="G1414"/>
      <c r="H1414"/>
      <c r="I1414"/>
      <c r="J1414"/>
      <c r="K1414"/>
      <c r="L1414"/>
      <c r="M1414"/>
      <c r="N1414"/>
      <c r="O1414"/>
      <c r="P1414"/>
      <c r="Q1414"/>
      <c r="R1414"/>
      <c r="S1414" s="43"/>
      <c r="T1414"/>
    </row>
    <row r="1415" spans="1:20">
      <c r="A1415"/>
      <c r="B1415"/>
      <c r="C1415"/>
      <c r="D1415"/>
      <c r="E1415"/>
      <c r="F1415"/>
      <c r="G1415"/>
      <c r="H1415"/>
      <c r="I1415"/>
      <c r="J1415"/>
      <c r="K1415"/>
      <c r="L1415"/>
      <c r="M1415"/>
      <c r="N1415"/>
      <c r="O1415"/>
      <c r="P1415"/>
      <c r="Q1415"/>
      <c r="R1415"/>
      <c r="S1415" s="43"/>
      <c r="T1415"/>
    </row>
    <row r="1416" spans="1:20">
      <c r="A1416"/>
      <c r="B1416"/>
      <c r="C1416"/>
      <c r="D1416"/>
      <c r="E1416"/>
      <c r="F1416"/>
      <c r="G1416"/>
      <c r="H1416"/>
      <c r="I1416"/>
      <c r="J1416"/>
      <c r="K1416"/>
      <c r="L1416"/>
      <c r="M1416"/>
      <c r="N1416"/>
      <c r="O1416"/>
      <c r="P1416"/>
      <c r="Q1416"/>
      <c r="R1416"/>
      <c r="S1416" s="43"/>
      <c r="T1416"/>
    </row>
    <row r="1417" spans="1:20">
      <c r="A1417"/>
      <c r="B1417"/>
      <c r="C1417"/>
      <c r="D1417"/>
      <c r="E1417"/>
      <c r="F1417"/>
      <c r="G1417"/>
      <c r="H1417"/>
      <c r="I1417"/>
      <c r="J1417"/>
      <c r="K1417"/>
      <c r="L1417"/>
      <c r="M1417"/>
      <c r="N1417"/>
      <c r="O1417"/>
      <c r="P1417"/>
      <c r="Q1417"/>
      <c r="R1417"/>
      <c r="S1417" s="43"/>
      <c r="T1417"/>
    </row>
    <row r="1418" spans="1:20">
      <c r="A1418"/>
      <c r="B1418"/>
      <c r="C1418"/>
      <c r="D1418"/>
      <c r="E1418"/>
      <c r="F1418"/>
      <c r="G1418"/>
      <c r="H1418"/>
      <c r="I1418"/>
      <c r="J1418"/>
      <c r="K1418"/>
      <c r="L1418"/>
      <c r="M1418"/>
      <c r="N1418"/>
      <c r="O1418"/>
      <c r="P1418"/>
      <c r="Q1418"/>
      <c r="R1418"/>
      <c r="S1418" s="43"/>
      <c r="T1418"/>
    </row>
    <row r="1419" spans="1:20">
      <c r="A1419"/>
      <c r="B1419"/>
      <c r="C1419"/>
      <c r="D1419"/>
      <c r="E1419"/>
      <c r="F1419"/>
      <c r="G1419"/>
      <c r="H1419"/>
      <c r="I1419"/>
      <c r="J1419"/>
      <c r="K1419"/>
      <c r="L1419"/>
      <c r="M1419"/>
      <c r="N1419"/>
      <c r="O1419"/>
      <c r="P1419"/>
      <c r="Q1419"/>
      <c r="R1419"/>
      <c r="S1419" s="43"/>
      <c r="T1419"/>
    </row>
    <row r="1420" spans="1:20">
      <c r="A1420"/>
      <c r="B1420"/>
      <c r="C1420"/>
      <c r="D1420"/>
      <c r="E1420"/>
      <c r="F1420"/>
      <c r="G1420"/>
      <c r="H1420"/>
      <c r="I1420"/>
      <c r="J1420"/>
      <c r="K1420"/>
      <c r="L1420"/>
      <c r="M1420"/>
      <c r="N1420"/>
      <c r="O1420"/>
      <c r="P1420"/>
      <c r="Q1420"/>
      <c r="R1420"/>
      <c r="S1420" s="43"/>
      <c r="T1420"/>
    </row>
    <row r="1421" spans="1:20">
      <c r="A1421"/>
      <c r="B1421"/>
      <c r="C1421"/>
      <c r="D1421"/>
      <c r="E1421"/>
      <c r="F1421"/>
      <c r="G1421"/>
      <c r="H1421"/>
      <c r="I1421"/>
      <c r="J1421"/>
      <c r="K1421"/>
      <c r="L1421"/>
      <c r="M1421"/>
      <c r="N1421"/>
      <c r="O1421"/>
      <c r="P1421"/>
      <c r="Q1421"/>
      <c r="R1421"/>
      <c r="S1421" s="43"/>
      <c r="T1421"/>
    </row>
    <row r="1422" spans="1:20">
      <c r="A1422"/>
      <c r="B1422"/>
      <c r="C1422"/>
      <c r="D1422"/>
      <c r="E1422"/>
      <c r="F1422"/>
      <c r="G1422"/>
      <c r="H1422"/>
      <c r="I1422"/>
      <c r="J1422"/>
      <c r="K1422"/>
      <c r="L1422"/>
      <c r="M1422"/>
      <c r="N1422"/>
      <c r="O1422"/>
      <c r="P1422"/>
      <c r="Q1422"/>
      <c r="R1422"/>
      <c r="S1422" s="43"/>
      <c r="T1422"/>
    </row>
    <row r="1423" spans="1:20">
      <c r="A1423"/>
      <c r="B1423"/>
      <c r="C1423"/>
      <c r="D1423"/>
      <c r="E1423"/>
      <c r="F1423"/>
      <c r="G1423"/>
      <c r="H1423"/>
      <c r="I1423"/>
      <c r="J1423"/>
      <c r="K1423"/>
      <c r="L1423"/>
      <c r="M1423"/>
      <c r="N1423"/>
      <c r="O1423"/>
      <c r="P1423"/>
      <c r="Q1423"/>
      <c r="R1423"/>
      <c r="S1423" s="43"/>
      <c r="T1423"/>
    </row>
    <row r="1424" spans="1:20">
      <c r="A1424"/>
      <c r="B1424"/>
      <c r="C1424"/>
      <c r="D1424"/>
      <c r="E1424"/>
      <c r="F1424"/>
      <c r="G1424"/>
      <c r="H1424"/>
      <c r="I1424"/>
      <c r="J1424"/>
      <c r="K1424"/>
      <c r="L1424"/>
      <c r="M1424"/>
      <c r="N1424"/>
      <c r="O1424"/>
      <c r="P1424"/>
      <c r="Q1424"/>
      <c r="R1424"/>
      <c r="S1424" s="43"/>
      <c r="T1424"/>
    </row>
    <row r="1425" spans="1:20">
      <c r="A1425"/>
      <c r="B1425"/>
      <c r="C1425"/>
      <c r="D1425"/>
      <c r="E1425"/>
      <c r="F1425"/>
      <c r="G1425"/>
      <c r="H1425"/>
      <c r="I1425"/>
      <c r="J1425"/>
      <c r="K1425"/>
      <c r="L1425"/>
      <c r="M1425"/>
      <c r="N1425"/>
      <c r="O1425"/>
      <c r="P1425"/>
      <c r="Q1425"/>
      <c r="R1425"/>
      <c r="S1425" s="43"/>
      <c r="T1425"/>
    </row>
    <row r="1426" spans="1:20">
      <c r="A1426"/>
      <c r="B1426"/>
      <c r="C1426"/>
      <c r="D1426"/>
      <c r="E1426"/>
      <c r="F1426"/>
      <c r="G1426"/>
      <c r="H1426"/>
      <c r="I1426"/>
      <c r="J1426"/>
      <c r="K1426"/>
      <c r="L1426"/>
      <c r="M1426"/>
      <c r="N1426"/>
      <c r="O1426"/>
      <c r="P1426"/>
      <c r="Q1426"/>
      <c r="R1426"/>
      <c r="S1426" s="43"/>
      <c r="T1426"/>
    </row>
    <row r="1427" spans="1:20">
      <c r="A1427"/>
      <c r="B1427"/>
      <c r="C1427"/>
      <c r="D1427"/>
      <c r="E1427"/>
      <c r="F1427"/>
      <c r="G1427"/>
      <c r="H1427"/>
      <c r="I1427"/>
      <c r="J1427"/>
      <c r="K1427"/>
      <c r="L1427"/>
      <c r="M1427"/>
      <c r="N1427"/>
      <c r="O1427"/>
      <c r="P1427"/>
      <c r="Q1427"/>
      <c r="R1427"/>
      <c r="S1427" s="43"/>
      <c r="T1427"/>
    </row>
    <row r="1428" spans="1:20">
      <c r="A1428"/>
      <c r="B1428"/>
      <c r="C1428"/>
      <c r="D1428"/>
      <c r="E1428"/>
      <c r="F1428"/>
      <c r="G1428"/>
      <c r="H1428"/>
      <c r="I1428"/>
      <c r="J1428"/>
      <c r="K1428"/>
      <c r="L1428"/>
      <c r="M1428"/>
      <c r="N1428"/>
      <c r="O1428"/>
      <c r="P1428"/>
      <c r="Q1428"/>
      <c r="R1428"/>
      <c r="S1428" s="43"/>
      <c r="T1428"/>
    </row>
    <row r="1429" spans="1:20">
      <c r="A1429"/>
      <c r="B1429"/>
      <c r="C1429"/>
      <c r="D1429"/>
      <c r="E1429"/>
      <c r="F1429"/>
      <c r="G1429"/>
      <c r="H1429"/>
      <c r="I1429"/>
      <c r="J1429"/>
      <c r="K1429"/>
      <c r="L1429"/>
      <c r="M1429"/>
      <c r="N1429"/>
      <c r="O1429"/>
      <c r="P1429"/>
      <c r="Q1429"/>
      <c r="R1429"/>
      <c r="S1429" s="43"/>
      <c r="T1429"/>
    </row>
    <row r="1430" spans="1:20">
      <c r="A1430"/>
      <c r="B1430"/>
      <c r="C1430"/>
      <c r="D1430"/>
      <c r="E1430"/>
      <c r="F1430"/>
      <c r="G1430"/>
      <c r="H1430"/>
      <c r="I1430"/>
      <c r="J1430"/>
      <c r="K1430"/>
      <c r="L1430"/>
      <c r="M1430"/>
      <c r="N1430"/>
      <c r="O1430"/>
      <c r="P1430"/>
      <c r="Q1430"/>
      <c r="R1430"/>
      <c r="S1430" s="43"/>
      <c r="T1430"/>
    </row>
    <row r="1431" spans="1:20">
      <c r="A1431"/>
      <c r="B1431"/>
      <c r="C1431"/>
      <c r="D1431"/>
      <c r="E1431"/>
      <c r="F1431"/>
      <c r="G1431"/>
      <c r="H1431"/>
      <c r="I1431"/>
      <c r="J1431"/>
      <c r="K1431"/>
      <c r="L1431"/>
      <c r="M1431"/>
      <c r="N1431"/>
      <c r="O1431"/>
      <c r="P1431"/>
      <c r="Q1431"/>
      <c r="R1431"/>
      <c r="S1431" s="43"/>
      <c r="T1431"/>
    </row>
    <row r="1432" spans="1:20">
      <c r="A1432"/>
      <c r="B1432"/>
      <c r="C1432"/>
      <c r="D1432"/>
      <c r="E1432"/>
      <c r="F1432"/>
      <c r="G1432"/>
      <c r="H1432"/>
      <c r="I1432"/>
      <c r="J1432"/>
      <c r="K1432"/>
      <c r="L1432"/>
      <c r="M1432"/>
      <c r="N1432"/>
      <c r="O1432"/>
      <c r="P1432"/>
      <c r="Q1432"/>
      <c r="R1432"/>
      <c r="S1432" s="43"/>
      <c r="T1432"/>
    </row>
    <row r="1433" spans="1:20">
      <c r="A1433"/>
      <c r="B1433"/>
      <c r="C1433"/>
      <c r="D1433"/>
      <c r="E1433"/>
      <c r="F1433"/>
      <c r="G1433"/>
      <c r="H1433"/>
      <c r="I1433"/>
      <c r="J1433"/>
      <c r="K1433"/>
      <c r="L1433"/>
      <c r="M1433"/>
      <c r="N1433"/>
      <c r="O1433"/>
      <c r="P1433"/>
      <c r="Q1433"/>
      <c r="R1433"/>
      <c r="S1433" s="43"/>
      <c r="T1433"/>
    </row>
    <row r="1434" spans="1:20">
      <c r="A1434"/>
      <c r="B1434"/>
      <c r="C1434"/>
      <c r="D1434"/>
      <c r="E1434"/>
      <c r="F1434"/>
      <c r="G1434"/>
      <c r="H1434"/>
      <c r="I1434"/>
      <c r="J1434"/>
      <c r="K1434"/>
      <c r="L1434"/>
      <c r="M1434"/>
      <c r="N1434"/>
      <c r="O1434"/>
      <c r="P1434"/>
      <c r="Q1434"/>
      <c r="R1434"/>
      <c r="S1434" s="43"/>
      <c r="T1434"/>
    </row>
    <row r="1435" spans="1:20">
      <c r="A1435"/>
      <c r="B1435"/>
      <c r="C1435"/>
      <c r="D1435"/>
      <c r="E1435"/>
      <c r="F1435"/>
      <c r="G1435"/>
      <c r="H1435"/>
      <c r="I1435"/>
      <c r="J1435"/>
      <c r="K1435"/>
      <c r="L1435"/>
      <c r="M1435"/>
      <c r="N1435"/>
      <c r="O1435"/>
      <c r="P1435"/>
      <c r="Q1435"/>
      <c r="R1435"/>
      <c r="S1435" s="43"/>
      <c r="T1435"/>
    </row>
    <row r="1436" spans="1:20">
      <c r="A1436"/>
      <c r="B1436"/>
      <c r="C1436"/>
      <c r="D1436"/>
      <c r="E1436"/>
      <c r="F1436"/>
      <c r="G1436"/>
      <c r="H1436"/>
      <c r="I1436"/>
      <c r="J1436"/>
      <c r="K1436"/>
      <c r="L1436"/>
      <c r="M1436"/>
      <c r="N1436"/>
      <c r="O1436"/>
      <c r="P1436"/>
      <c r="Q1436"/>
      <c r="R1436"/>
      <c r="S1436" s="43"/>
      <c r="T1436"/>
    </row>
    <row r="1437" spans="1:20">
      <c r="A1437"/>
      <c r="B1437"/>
      <c r="C1437"/>
      <c r="D1437"/>
      <c r="E1437"/>
      <c r="F1437"/>
      <c r="G1437"/>
      <c r="H1437"/>
      <c r="I1437"/>
      <c r="J1437"/>
      <c r="K1437"/>
      <c r="L1437"/>
      <c r="M1437"/>
      <c r="N1437"/>
      <c r="O1437"/>
      <c r="P1437"/>
      <c r="Q1437"/>
      <c r="R1437"/>
      <c r="S1437" s="43"/>
      <c r="T1437"/>
    </row>
    <row r="1438" spans="1:20">
      <c r="A1438"/>
      <c r="B1438"/>
      <c r="C1438"/>
      <c r="D1438"/>
      <c r="E1438"/>
      <c r="F1438"/>
      <c r="G1438"/>
      <c r="H1438"/>
      <c r="I1438"/>
      <c r="J1438"/>
      <c r="K1438"/>
      <c r="L1438"/>
      <c r="M1438"/>
      <c r="N1438"/>
      <c r="O1438"/>
      <c r="P1438"/>
      <c r="Q1438"/>
      <c r="R1438"/>
      <c r="S1438" s="43"/>
      <c r="T1438"/>
    </row>
    <row r="1439" spans="1:20">
      <c r="A1439"/>
      <c r="B1439"/>
      <c r="C1439"/>
      <c r="D1439"/>
      <c r="E1439"/>
      <c r="F1439"/>
      <c r="G1439"/>
      <c r="H1439"/>
      <c r="I1439"/>
      <c r="J1439"/>
      <c r="K1439"/>
      <c r="L1439"/>
      <c r="M1439"/>
      <c r="N1439"/>
      <c r="O1439"/>
      <c r="P1439"/>
      <c r="Q1439"/>
      <c r="R1439"/>
      <c r="S1439" s="43"/>
      <c r="T1439"/>
    </row>
    <row r="1440" spans="1:20">
      <c r="A1440"/>
      <c r="B1440"/>
      <c r="C1440"/>
      <c r="D1440"/>
      <c r="E1440"/>
      <c r="F1440"/>
      <c r="G1440"/>
      <c r="H1440"/>
      <c r="I1440"/>
      <c r="J1440"/>
      <c r="K1440"/>
      <c r="L1440"/>
      <c r="M1440"/>
      <c r="N1440"/>
      <c r="O1440"/>
      <c r="P1440"/>
      <c r="Q1440"/>
      <c r="R1440"/>
      <c r="S1440" s="43"/>
      <c r="T1440"/>
    </row>
    <row r="1441" spans="1:20">
      <c r="A1441"/>
      <c r="B1441"/>
      <c r="C1441"/>
      <c r="D1441"/>
      <c r="E1441"/>
      <c r="F1441"/>
      <c r="G1441"/>
      <c r="H1441"/>
      <c r="I1441"/>
      <c r="J1441"/>
      <c r="K1441"/>
      <c r="L1441"/>
      <c r="M1441"/>
      <c r="N1441"/>
      <c r="O1441"/>
      <c r="P1441"/>
      <c r="Q1441"/>
      <c r="R1441"/>
      <c r="S1441" s="43"/>
      <c r="T1441"/>
    </row>
    <row r="1442" spans="1:20">
      <c r="A1442"/>
      <c r="B1442"/>
      <c r="C1442"/>
      <c r="D1442"/>
      <c r="E1442"/>
      <c r="F1442"/>
      <c r="G1442"/>
      <c r="H1442"/>
      <c r="I1442"/>
      <c r="J1442"/>
      <c r="K1442"/>
      <c r="L1442"/>
      <c r="M1442"/>
      <c r="N1442"/>
      <c r="O1442"/>
      <c r="P1442"/>
      <c r="Q1442"/>
      <c r="R1442"/>
      <c r="S1442" s="43"/>
      <c r="T1442"/>
    </row>
    <row r="1443" spans="1:20">
      <c r="A1443"/>
      <c r="B1443"/>
      <c r="C1443"/>
      <c r="D1443"/>
      <c r="E1443"/>
      <c r="F1443"/>
      <c r="G1443"/>
      <c r="H1443"/>
      <c r="I1443"/>
      <c r="J1443"/>
      <c r="K1443"/>
      <c r="L1443"/>
      <c r="M1443"/>
      <c r="N1443"/>
      <c r="O1443"/>
      <c r="P1443"/>
      <c r="Q1443"/>
      <c r="R1443"/>
      <c r="S1443" s="43"/>
      <c r="T1443"/>
    </row>
    <row r="1444" spans="1:20">
      <c r="A1444"/>
      <c r="B1444"/>
      <c r="C1444"/>
      <c r="D1444"/>
      <c r="E1444"/>
      <c r="F1444"/>
      <c r="G1444"/>
      <c r="H1444"/>
      <c r="I1444"/>
      <c r="J1444"/>
      <c r="K1444"/>
      <c r="L1444"/>
      <c r="M1444"/>
      <c r="N1444"/>
      <c r="O1444"/>
      <c r="P1444"/>
      <c r="Q1444"/>
      <c r="R1444"/>
      <c r="S1444" s="43"/>
      <c r="T1444"/>
    </row>
    <row r="1445" spans="1:20">
      <c r="A1445"/>
      <c r="B1445"/>
      <c r="C1445"/>
      <c r="D1445"/>
      <c r="E1445"/>
      <c r="F1445"/>
      <c r="G1445"/>
      <c r="H1445"/>
      <c r="I1445"/>
      <c r="J1445"/>
      <c r="K1445"/>
      <c r="L1445"/>
      <c r="M1445"/>
      <c r="N1445"/>
      <c r="O1445"/>
      <c r="P1445"/>
      <c r="Q1445"/>
      <c r="R1445"/>
      <c r="S1445" s="43"/>
      <c r="T1445"/>
    </row>
    <row r="1446" spans="1:20">
      <c r="A1446"/>
      <c r="B1446"/>
      <c r="C1446"/>
      <c r="D1446"/>
      <c r="E1446"/>
      <c r="F1446"/>
      <c r="G1446"/>
      <c r="H1446"/>
      <c r="I1446"/>
      <c r="J1446"/>
      <c r="K1446"/>
      <c r="L1446"/>
      <c r="M1446"/>
      <c r="N1446"/>
      <c r="O1446"/>
      <c r="P1446"/>
      <c r="Q1446"/>
      <c r="R1446"/>
      <c r="S1446" s="43"/>
      <c r="T1446"/>
    </row>
    <row r="1447" spans="1:20">
      <c r="A1447"/>
      <c r="B1447"/>
      <c r="C1447"/>
      <c r="D1447"/>
      <c r="E1447"/>
      <c r="F1447"/>
      <c r="G1447"/>
      <c r="H1447"/>
      <c r="I1447"/>
      <c r="J1447"/>
      <c r="K1447"/>
      <c r="L1447"/>
      <c r="M1447"/>
      <c r="N1447"/>
      <c r="O1447"/>
      <c r="P1447"/>
      <c r="Q1447"/>
      <c r="R1447"/>
      <c r="S1447" s="43"/>
      <c r="T1447"/>
    </row>
    <row r="1448" spans="1:20">
      <c r="A1448"/>
      <c r="B1448"/>
      <c r="C1448"/>
      <c r="D1448"/>
      <c r="E1448"/>
      <c r="F1448"/>
      <c r="G1448"/>
      <c r="H1448"/>
      <c r="I1448"/>
      <c r="J1448"/>
      <c r="K1448"/>
      <c r="L1448"/>
      <c r="M1448"/>
      <c r="N1448"/>
      <c r="O1448"/>
      <c r="P1448"/>
      <c r="Q1448"/>
      <c r="R1448"/>
      <c r="S1448" s="43"/>
      <c r="T1448"/>
    </row>
    <row r="1449" spans="1:20">
      <c r="A1449"/>
      <c r="B1449"/>
      <c r="C1449"/>
      <c r="D1449"/>
      <c r="E1449"/>
      <c r="F1449"/>
      <c r="G1449"/>
      <c r="H1449"/>
      <c r="I1449"/>
      <c r="J1449"/>
      <c r="K1449"/>
      <c r="L1449"/>
      <c r="M1449"/>
      <c r="N1449"/>
      <c r="O1449"/>
      <c r="P1449"/>
      <c r="Q1449"/>
      <c r="R1449"/>
      <c r="S1449" s="43"/>
      <c r="T1449"/>
    </row>
    <row r="1450" spans="1:20">
      <c r="A1450"/>
      <c r="B1450"/>
      <c r="C1450"/>
      <c r="D1450"/>
      <c r="E1450"/>
      <c r="F1450"/>
      <c r="G1450"/>
      <c r="H1450"/>
      <c r="I1450"/>
      <c r="J1450"/>
      <c r="K1450"/>
      <c r="L1450"/>
      <c r="M1450"/>
      <c r="N1450"/>
      <c r="O1450"/>
      <c r="P1450"/>
      <c r="Q1450"/>
      <c r="R1450"/>
      <c r="S1450" s="43"/>
      <c r="T1450"/>
    </row>
    <row r="1451" spans="1:20">
      <c r="A1451"/>
      <c r="B1451"/>
      <c r="C1451"/>
      <c r="D1451"/>
      <c r="E1451"/>
      <c r="F1451"/>
      <c r="G1451"/>
      <c r="H1451"/>
      <c r="I1451"/>
      <c r="J1451"/>
      <c r="K1451"/>
      <c r="L1451"/>
      <c r="M1451"/>
      <c r="N1451"/>
      <c r="O1451"/>
      <c r="P1451"/>
      <c r="Q1451"/>
      <c r="R1451"/>
      <c r="S1451" s="43"/>
      <c r="T1451"/>
    </row>
    <row r="1452" spans="1:20">
      <c r="A1452"/>
      <c r="B1452"/>
      <c r="C1452"/>
      <c r="D1452"/>
      <c r="E1452"/>
      <c r="F1452"/>
      <c r="G1452"/>
      <c r="H1452"/>
      <c r="I1452"/>
      <c r="J1452"/>
      <c r="K1452"/>
      <c r="L1452"/>
      <c r="M1452"/>
      <c r="N1452"/>
      <c r="O1452"/>
      <c r="P1452"/>
      <c r="Q1452"/>
      <c r="R1452"/>
      <c r="S1452" s="43"/>
      <c r="T1452"/>
    </row>
    <row r="1453" spans="1:20">
      <c r="A1453"/>
      <c r="B1453"/>
      <c r="C1453"/>
      <c r="D1453"/>
      <c r="E1453"/>
      <c r="F1453"/>
      <c r="G1453"/>
      <c r="H1453"/>
      <c r="I1453"/>
      <c r="J1453"/>
      <c r="K1453"/>
      <c r="L1453"/>
      <c r="M1453"/>
      <c r="N1453"/>
      <c r="O1453"/>
      <c r="P1453"/>
      <c r="Q1453"/>
      <c r="R1453"/>
      <c r="S1453" s="43"/>
      <c r="T1453"/>
    </row>
    <row r="1454" spans="1:20">
      <c r="A1454"/>
      <c r="B1454"/>
      <c r="C1454"/>
      <c r="D1454"/>
      <c r="E1454"/>
      <c r="F1454"/>
      <c r="G1454"/>
      <c r="H1454"/>
      <c r="I1454"/>
      <c r="J1454"/>
      <c r="K1454"/>
      <c r="L1454"/>
      <c r="M1454"/>
      <c r="N1454"/>
      <c r="O1454"/>
      <c r="P1454"/>
      <c r="Q1454"/>
      <c r="R1454"/>
      <c r="S1454" s="43"/>
      <c r="T1454"/>
    </row>
    <row r="1455" spans="1:20">
      <c r="A1455"/>
      <c r="B1455"/>
      <c r="C1455"/>
      <c r="D1455"/>
      <c r="E1455"/>
      <c r="F1455"/>
      <c r="G1455"/>
      <c r="H1455"/>
      <c r="I1455"/>
      <c r="J1455"/>
      <c r="K1455"/>
      <c r="L1455"/>
      <c r="M1455"/>
      <c r="N1455"/>
      <c r="O1455"/>
      <c r="P1455"/>
      <c r="Q1455"/>
      <c r="R1455"/>
      <c r="S1455" s="43"/>
      <c r="T1455"/>
    </row>
    <row r="1456" spans="1:20">
      <c r="A1456"/>
      <c r="B1456"/>
      <c r="C1456"/>
      <c r="D1456"/>
      <c r="E1456"/>
      <c r="F1456"/>
      <c r="G1456"/>
      <c r="H1456"/>
      <c r="I1456"/>
      <c r="J1456"/>
      <c r="K1456"/>
      <c r="L1456"/>
      <c r="M1456"/>
      <c r="N1456"/>
      <c r="O1456"/>
      <c r="P1456"/>
      <c r="Q1456"/>
      <c r="R1456"/>
      <c r="S1456" s="43"/>
      <c r="T1456"/>
    </row>
    <row r="1457" spans="1:20">
      <c r="A1457"/>
      <c r="B1457"/>
      <c r="C1457"/>
      <c r="D1457"/>
      <c r="E1457"/>
      <c r="F1457"/>
      <c r="G1457"/>
      <c r="H1457"/>
      <c r="I1457"/>
      <c r="J1457"/>
      <c r="K1457"/>
      <c r="L1457"/>
      <c r="M1457"/>
      <c r="N1457"/>
      <c r="O1457"/>
      <c r="P1457"/>
      <c r="Q1457"/>
      <c r="R1457"/>
      <c r="S1457" s="43"/>
      <c r="T1457"/>
    </row>
    <row r="1458" spans="1:20">
      <c r="A1458"/>
      <c r="B1458"/>
      <c r="C1458"/>
      <c r="D1458"/>
      <c r="E1458"/>
      <c r="F1458"/>
      <c r="G1458"/>
      <c r="H1458"/>
      <c r="I1458"/>
      <c r="J1458"/>
      <c r="K1458"/>
      <c r="L1458"/>
      <c r="M1458"/>
      <c r="N1458"/>
      <c r="O1458"/>
      <c r="P1458"/>
      <c r="Q1458"/>
      <c r="R1458"/>
      <c r="S1458" s="43"/>
      <c r="T1458"/>
    </row>
    <row r="1459" spans="1:20">
      <c r="A1459"/>
      <c r="B1459"/>
      <c r="C1459"/>
      <c r="D1459"/>
      <c r="E1459"/>
      <c r="F1459"/>
      <c r="G1459"/>
      <c r="H1459"/>
      <c r="I1459"/>
      <c r="J1459"/>
      <c r="K1459"/>
      <c r="L1459"/>
      <c r="M1459"/>
      <c r="N1459"/>
      <c r="O1459"/>
      <c r="P1459"/>
      <c r="Q1459"/>
      <c r="R1459"/>
      <c r="S1459" s="43"/>
      <c r="T1459"/>
    </row>
    <row r="1460" spans="1:20">
      <c r="A1460"/>
      <c r="B1460"/>
      <c r="C1460"/>
      <c r="D1460"/>
      <c r="E1460"/>
      <c r="F1460"/>
      <c r="G1460"/>
      <c r="H1460"/>
      <c r="I1460"/>
      <c r="J1460"/>
      <c r="K1460"/>
      <c r="L1460"/>
      <c r="M1460"/>
      <c r="N1460"/>
      <c r="O1460"/>
      <c r="P1460"/>
      <c r="Q1460"/>
      <c r="R1460"/>
      <c r="S1460" s="43"/>
      <c r="T1460"/>
    </row>
    <row r="1461" spans="1:20">
      <c r="A1461"/>
      <c r="B1461"/>
      <c r="C1461"/>
      <c r="D1461"/>
      <c r="E1461"/>
      <c r="F1461"/>
      <c r="G1461"/>
      <c r="H1461"/>
      <c r="I1461"/>
      <c r="J1461"/>
      <c r="K1461"/>
      <c r="L1461"/>
      <c r="M1461"/>
      <c r="N1461"/>
      <c r="O1461"/>
      <c r="P1461"/>
      <c r="Q1461"/>
      <c r="R1461"/>
      <c r="S1461" s="43"/>
      <c r="T1461"/>
    </row>
    <row r="1462" spans="1:20">
      <c r="A1462"/>
      <c r="B1462"/>
      <c r="C1462"/>
      <c r="D1462"/>
      <c r="E1462"/>
      <c r="F1462"/>
      <c r="G1462"/>
      <c r="H1462"/>
      <c r="I1462"/>
      <c r="J1462"/>
      <c r="K1462"/>
      <c r="L1462"/>
      <c r="M1462"/>
      <c r="N1462"/>
      <c r="O1462"/>
      <c r="P1462"/>
      <c r="Q1462"/>
      <c r="R1462"/>
      <c r="S1462" s="43"/>
      <c r="T1462"/>
    </row>
    <row r="1463" spans="1:20">
      <c r="A1463"/>
      <c r="B1463"/>
      <c r="C1463"/>
      <c r="D1463"/>
      <c r="E1463"/>
      <c r="F1463"/>
      <c r="G1463"/>
      <c r="H1463"/>
      <c r="I1463"/>
      <c r="J1463"/>
      <c r="K1463"/>
      <c r="L1463"/>
      <c r="M1463"/>
      <c r="N1463"/>
      <c r="O1463"/>
      <c r="P1463"/>
      <c r="Q1463"/>
      <c r="R1463"/>
      <c r="S1463" s="43"/>
      <c r="T1463"/>
    </row>
    <row r="1464" spans="1:20">
      <c r="A1464"/>
      <c r="B1464"/>
      <c r="C1464"/>
      <c r="D1464"/>
      <c r="E1464"/>
      <c r="F1464"/>
      <c r="G1464"/>
      <c r="H1464"/>
      <c r="I1464"/>
      <c r="J1464"/>
      <c r="K1464"/>
      <c r="L1464"/>
      <c r="M1464"/>
      <c r="N1464"/>
      <c r="O1464"/>
      <c r="P1464"/>
      <c r="Q1464"/>
      <c r="R1464"/>
      <c r="S1464" s="43"/>
      <c r="T1464"/>
    </row>
    <row r="1465" spans="1:20">
      <c r="A1465"/>
      <c r="B1465"/>
      <c r="C1465"/>
      <c r="D1465"/>
      <c r="E1465"/>
      <c r="F1465"/>
      <c r="G1465"/>
      <c r="H1465"/>
      <c r="I1465"/>
      <c r="J1465"/>
      <c r="K1465"/>
      <c r="L1465"/>
      <c r="M1465"/>
      <c r="N1465"/>
      <c r="O1465"/>
      <c r="P1465"/>
      <c r="Q1465"/>
      <c r="R1465"/>
      <c r="S1465" s="43"/>
      <c r="T1465"/>
    </row>
    <row r="1466" spans="1:20">
      <c r="A1466"/>
      <c r="B1466"/>
      <c r="C1466"/>
      <c r="D1466"/>
      <c r="E1466"/>
      <c r="F1466"/>
      <c r="G1466"/>
      <c r="H1466"/>
      <c r="I1466"/>
      <c r="J1466"/>
      <c r="K1466"/>
      <c r="L1466"/>
      <c r="M1466"/>
      <c r="N1466"/>
      <c r="O1466"/>
      <c r="P1466"/>
      <c r="Q1466"/>
      <c r="R1466"/>
      <c r="S1466" s="43"/>
      <c r="T1466"/>
    </row>
    <row r="1467" spans="1:20">
      <c r="A1467"/>
      <c r="B1467"/>
      <c r="C1467"/>
      <c r="D1467"/>
      <c r="E1467"/>
      <c r="F1467"/>
      <c r="G1467"/>
      <c r="H1467"/>
      <c r="I1467"/>
      <c r="J1467"/>
      <c r="K1467"/>
      <c r="L1467"/>
      <c r="M1467"/>
      <c r="N1467"/>
      <c r="O1467"/>
      <c r="P1467"/>
      <c r="Q1467"/>
      <c r="R1467"/>
      <c r="S1467" s="43"/>
      <c r="T1467"/>
    </row>
    <row r="1468" spans="1:20">
      <c r="A1468"/>
      <c r="B1468"/>
      <c r="C1468"/>
      <c r="D1468"/>
      <c r="E1468"/>
      <c r="F1468"/>
      <c r="G1468"/>
      <c r="H1468"/>
      <c r="I1468"/>
      <c r="J1468"/>
      <c r="K1468"/>
      <c r="L1468"/>
      <c r="M1468"/>
      <c r="N1468"/>
      <c r="O1468"/>
      <c r="P1468"/>
      <c r="Q1468"/>
      <c r="R1468"/>
      <c r="S1468" s="43"/>
      <c r="T1468"/>
    </row>
    <row r="1469" spans="1:20">
      <c r="A1469"/>
      <c r="B1469"/>
      <c r="C1469"/>
      <c r="D1469"/>
      <c r="E1469"/>
      <c r="F1469"/>
      <c r="G1469"/>
      <c r="H1469"/>
      <c r="I1469"/>
      <c r="J1469"/>
      <c r="K1469"/>
      <c r="L1469"/>
      <c r="M1469"/>
      <c r="N1469"/>
      <c r="O1469"/>
      <c r="P1469"/>
      <c r="Q1469"/>
      <c r="R1469"/>
      <c r="S1469" s="43"/>
      <c r="T1469"/>
    </row>
    <row r="1470" spans="1:20">
      <c r="A1470"/>
      <c r="B1470"/>
      <c r="C1470"/>
      <c r="D1470"/>
      <c r="E1470"/>
      <c r="F1470"/>
      <c r="G1470"/>
      <c r="H1470"/>
      <c r="I1470"/>
      <c r="J1470"/>
      <c r="K1470"/>
      <c r="L1470"/>
      <c r="M1470"/>
      <c r="N1470"/>
      <c r="O1470"/>
      <c r="P1470"/>
      <c r="Q1470"/>
      <c r="R1470"/>
      <c r="S1470" s="43"/>
      <c r="T1470"/>
    </row>
    <row r="1471" spans="1:20">
      <c r="A1471"/>
      <c r="B1471"/>
      <c r="C1471"/>
      <c r="D1471"/>
      <c r="E1471"/>
      <c r="F1471"/>
      <c r="G1471"/>
      <c r="H1471"/>
      <c r="I1471"/>
      <c r="J1471"/>
      <c r="K1471"/>
      <c r="L1471"/>
      <c r="M1471"/>
      <c r="N1471"/>
      <c r="O1471"/>
      <c r="P1471"/>
      <c r="Q1471"/>
      <c r="R1471"/>
      <c r="S1471" s="43"/>
      <c r="T1471"/>
    </row>
    <row r="1472" spans="1:20">
      <c r="A1472"/>
      <c r="B1472"/>
      <c r="C1472"/>
      <c r="D1472"/>
      <c r="E1472"/>
      <c r="F1472"/>
      <c r="G1472"/>
      <c r="H1472"/>
      <c r="I1472"/>
      <c r="J1472"/>
      <c r="K1472"/>
      <c r="L1472"/>
      <c r="M1472"/>
      <c r="N1472"/>
      <c r="O1472"/>
      <c r="P1472"/>
      <c r="Q1472"/>
      <c r="R1472"/>
      <c r="S1472" s="43"/>
      <c r="T1472"/>
    </row>
    <row r="1473" spans="1:20">
      <c r="A1473"/>
      <c r="B1473"/>
      <c r="C1473"/>
      <c r="D1473"/>
      <c r="E1473"/>
      <c r="F1473"/>
      <c r="G1473"/>
      <c r="H1473"/>
      <c r="I1473"/>
      <c r="J1473"/>
      <c r="K1473"/>
      <c r="L1473"/>
      <c r="M1473"/>
      <c r="N1473"/>
      <c r="O1473"/>
      <c r="P1473"/>
      <c r="Q1473"/>
      <c r="R1473"/>
      <c r="S1473" s="43"/>
      <c r="T1473"/>
    </row>
    <row r="1474" spans="1:20">
      <c r="A1474"/>
      <c r="B1474"/>
      <c r="C1474"/>
      <c r="D1474"/>
      <c r="E1474"/>
      <c r="F1474"/>
      <c r="G1474"/>
      <c r="H1474"/>
      <c r="I1474"/>
      <c r="J1474"/>
      <c r="K1474"/>
      <c r="L1474"/>
      <c r="M1474"/>
      <c r="N1474"/>
      <c r="O1474"/>
      <c r="P1474"/>
      <c r="Q1474"/>
      <c r="R1474"/>
      <c r="S1474" s="43"/>
      <c r="T1474"/>
    </row>
    <row r="1475" spans="1:20">
      <c r="A1475"/>
      <c r="B1475"/>
      <c r="C1475"/>
      <c r="D1475"/>
      <c r="E1475"/>
      <c r="F1475"/>
      <c r="G1475"/>
      <c r="H1475"/>
      <c r="I1475"/>
      <c r="J1475"/>
      <c r="K1475"/>
      <c r="L1475"/>
      <c r="M1475"/>
      <c r="N1475"/>
      <c r="O1475"/>
      <c r="P1475"/>
      <c r="Q1475"/>
      <c r="R1475"/>
      <c r="S1475" s="43"/>
      <c r="T1475"/>
    </row>
    <row r="1476" spans="1:20">
      <c r="A1476"/>
      <c r="B1476"/>
      <c r="C1476"/>
      <c r="D1476"/>
      <c r="E1476"/>
      <c r="F1476"/>
      <c r="G1476"/>
      <c r="H1476"/>
      <c r="I1476"/>
      <c r="J1476"/>
      <c r="K1476"/>
      <c r="L1476"/>
      <c r="M1476"/>
      <c r="N1476"/>
      <c r="O1476"/>
      <c r="P1476"/>
      <c r="Q1476"/>
      <c r="R1476"/>
      <c r="S1476" s="43"/>
      <c r="T1476"/>
    </row>
    <row r="1477" spans="1:20">
      <c r="A1477"/>
      <c r="B1477"/>
      <c r="C1477"/>
      <c r="D1477"/>
      <c r="E1477"/>
      <c r="F1477"/>
      <c r="G1477"/>
      <c r="H1477"/>
      <c r="I1477"/>
      <c r="J1477"/>
      <c r="K1477"/>
      <c r="L1477"/>
      <c r="M1477"/>
      <c r="N1477"/>
      <c r="O1477"/>
      <c r="P1477"/>
      <c r="Q1477"/>
      <c r="R1477"/>
      <c r="S1477" s="43"/>
      <c r="T1477"/>
    </row>
    <row r="1478" spans="1:20">
      <c r="A1478"/>
      <c r="B1478"/>
      <c r="C1478"/>
      <c r="D1478"/>
      <c r="E1478"/>
      <c r="F1478"/>
      <c r="G1478"/>
      <c r="H1478"/>
      <c r="I1478"/>
      <c r="J1478"/>
      <c r="K1478"/>
      <c r="L1478"/>
      <c r="M1478"/>
      <c r="N1478"/>
      <c r="O1478"/>
      <c r="P1478"/>
      <c r="Q1478"/>
      <c r="R1478"/>
      <c r="S1478" s="43"/>
      <c r="T1478"/>
    </row>
    <row r="1479" spans="1:20">
      <c r="A1479"/>
      <c r="B1479"/>
      <c r="C1479"/>
      <c r="D1479"/>
      <c r="E1479"/>
      <c r="F1479"/>
      <c r="G1479"/>
      <c r="H1479"/>
      <c r="I1479"/>
      <c r="J1479"/>
      <c r="K1479"/>
      <c r="L1479"/>
      <c r="M1479"/>
      <c r="N1479"/>
      <c r="O1479"/>
      <c r="P1479"/>
      <c r="Q1479"/>
      <c r="R1479"/>
      <c r="S1479" s="43"/>
      <c r="T1479"/>
    </row>
    <row r="1480" spans="1:20">
      <c r="A1480"/>
      <c r="B1480"/>
      <c r="C1480"/>
      <c r="D1480"/>
      <c r="E1480"/>
      <c r="F1480"/>
      <c r="G1480"/>
      <c r="H1480"/>
      <c r="I1480"/>
      <c r="J1480"/>
      <c r="K1480"/>
      <c r="L1480"/>
      <c r="M1480"/>
      <c r="N1480"/>
      <c r="O1480"/>
      <c r="P1480"/>
      <c r="Q1480"/>
      <c r="R1480"/>
      <c r="S1480" s="43"/>
      <c r="T1480"/>
    </row>
    <row r="1481" spans="1:20">
      <c r="A1481"/>
      <c r="B1481"/>
      <c r="C1481"/>
      <c r="D1481"/>
      <c r="E1481"/>
      <c r="F1481"/>
      <c r="G1481"/>
      <c r="H1481"/>
      <c r="I1481"/>
      <c r="J1481"/>
      <c r="K1481"/>
      <c r="L1481"/>
      <c r="M1481"/>
      <c r="N1481"/>
      <c r="O1481"/>
      <c r="P1481"/>
      <c r="Q1481"/>
      <c r="R1481"/>
      <c r="S1481" s="43"/>
      <c r="T1481"/>
    </row>
    <row r="1482" spans="1:20">
      <c r="A1482"/>
      <c r="B1482"/>
      <c r="C1482"/>
      <c r="D1482"/>
      <c r="E1482"/>
      <c r="F1482"/>
      <c r="G1482"/>
      <c r="H1482"/>
      <c r="I1482"/>
      <c r="J1482"/>
      <c r="K1482"/>
      <c r="L1482"/>
      <c r="M1482"/>
      <c r="N1482"/>
      <c r="O1482"/>
      <c r="P1482"/>
      <c r="Q1482"/>
      <c r="R1482"/>
      <c r="S1482" s="43"/>
      <c r="T1482"/>
    </row>
    <row r="1483" spans="1:20">
      <c r="A1483"/>
      <c r="B1483"/>
      <c r="C1483"/>
      <c r="D1483"/>
      <c r="E1483"/>
      <c r="F1483"/>
      <c r="G1483"/>
      <c r="H1483"/>
      <c r="I1483"/>
      <c r="J1483"/>
      <c r="K1483"/>
      <c r="L1483"/>
      <c r="M1483"/>
      <c r="N1483"/>
      <c r="O1483"/>
      <c r="P1483"/>
      <c r="Q1483"/>
      <c r="R1483"/>
      <c r="S1483" s="43"/>
      <c r="T1483"/>
    </row>
    <row r="1484" spans="1:20">
      <c r="A1484"/>
      <c r="B1484"/>
      <c r="C1484"/>
      <c r="D1484"/>
      <c r="E1484"/>
      <c r="F1484"/>
      <c r="G1484"/>
      <c r="H1484"/>
      <c r="I1484"/>
      <c r="J1484"/>
      <c r="K1484"/>
      <c r="L1484"/>
      <c r="M1484"/>
      <c r="N1484"/>
      <c r="O1484"/>
      <c r="P1484"/>
      <c r="Q1484"/>
      <c r="R1484"/>
      <c r="S1484" s="43"/>
      <c r="T1484"/>
    </row>
    <row r="1485" spans="1:20">
      <c r="A1485"/>
      <c r="B1485"/>
      <c r="C1485"/>
      <c r="D1485"/>
      <c r="E1485"/>
      <c r="F1485"/>
      <c r="G1485"/>
      <c r="H1485"/>
      <c r="I1485"/>
      <c r="J1485"/>
      <c r="K1485"/>
      <c r="L1485"/>
      <c r="M1485"/>
      <c r="N1485"/>
      <c r="O1485"/>
      <c r="P1485"/>
      <c r="Q1485"/>
      <c r="R1485"/>
      <c r="S1485" s="43"/>
      <c r="T1485"/>
    </row>
    <row r="1486" spans="1:20">
      <c r="A1486"/>
      <c r="B1486"/>
      <c r="C1486"/>
      <c r="D1486"/>
      <c r="E1486"/>
      <c r="F1486"/>
      <c r="G1486"/>
      <c r="H1486"/>
      <c r="I1486"/>
      <c r="J1486"/>
      <c r="K1486"/>
      <c r="L1486"/>
      <c r="M1486"/>
      <c r="N1486"/>
      <c r="O1486"/>
      <c r="P1486"/>
      <c r="Q1486"/>
      <c r="R1486"/>
      <c r="S1486" s="43"/>
      <c r="T1486"/>
    </row>
    <row r="1487" spans="1:20">
      <c r="A1487"/>
      <c r="B1487"/>
      <c r="C1487"/>
      <c r="D1487"/>
      <c r="E1487"/>
      <c r="F1487"/>
      <c r="G1487"/>
      <c r="H1487"/>
      <c r="I1487"/>
      <c r="J1487"/>
      <c r="K1487"/>
      <c r="L1487"/>
      <c r="M1487"/>
      <c r="N1487"/>
      <c r="O1487"/>
      <c r="P1487"/>
      <c r="Q1487"/>
      <c r="R1487"/>
      <c r="S1487" s="43"/>
      <c r="T1487"/>
    </row>
    <row r="1488" spans="1:20">
      <c r="A1488"/>
      <c r="B1488"/>
      <c r="C1488"/>
      <c r="D1488"/>
      <c r="E1488"/>
      <c r="F1488"/>
      <c r="G1488"/>
      <c r="H1488"/>
      <c r="I1488"/>
      <c r="J1488"/>
      <c r="K1488"/>
      <c r="L1488"/>
      <c r="M1488"/>
      <c r="N1488"/>
      <c r="O1488"/>
      <c r="P1488"/>
      <c r="Q1488"/>
      <c r="R1488"/>
      <c r="S1488" s="43"/>
      <c r="T1488"/>
    </row>
    <row r="1489" spans="1:20">
      <c r="A1489"/>
      <c r="B1489"/>
      <c r="C1489"/>
      <c r="D1489"/>
      <c r="E1489"/>
      <c r="F1489"/>
      <c r="G1489"/>
      <c r="H1489"/>
      <c r="I1489"/>
      <c r="J1489"/>
      <c r="K1489"/>
      <c r="L1489"/>
      <c r="M1489"/>
      <c r="N1489"/>
      <c r="O1489"/>
      <c r="P1489"/>
      <c r="Q1489"/>
      <c r="R1489"/>
      <c r="S1489" s="43"/>
      <c r="T1489"/>
    </row>
    <row r="1490" spans="1:20">
      <c r="A1490"/>
      <c r="B1490"/>
      <c r="C1490"/>
      <c r="D1490"/>
      <c r="E1490"/>
      <c r="F1490"/>
      <c r="G1490"/>
      <c r="H1490"/>
      <c r="I1490"/>
      <c r="J1490"/>
      <c r="K1490"/>
      <c r="L1490"/>
      <c r="M1490"/>
      <c r="N1490"/>
      <c r="O1490"/>
      <c r="P1490"/>
      <c r="Q1490"/>
      <c r="R1490"/>
      <c r="S1490" s="43"/>
      <c r="T1490"/>
    </row>
    <row r="1491" spans="1:20">
      <c r="A1491"/>
      <c r="B1491"/>
      <c r="C1491"/>
      <c r="D1491"/>
      <c r="E1491"/>
      <c r="F1491"/>
      <c r="G1491"/>
      <c r="H1491"/>
      <c r="I1491"/>
      <c r="J1491"/>
      <c r="K1491"/>
      <c r="L1491"/>
      <c r="M1491"/>
      <c r="N1491"/>
      <c r="O1491"/>
      <c r="P1491"/>
      <c r="Q1491"/>
      <c r="R1491"/>
      <c r="S1491" s="43"/>
      <c r="T1491"/>
    </row>
    <row r="1492" spans="1:20">
      <c r="A1492"/>
      <c r="B1492"/>
      <c r="C1492"/>
      <c r="D1492"/>
      <c r="E1492"/>
      <c r="F1492"/>
      <c r="G1492"/>
      <c r="H1492"/>
      <c r="I1492"/>
      <c r="J1492"/>
      <c r="K1492"/>
      <c r="L1492"/>
      <c r="M1492"/>
      <c r="N1492"/>
      <c r="O1492"/>
      <c r="P1492"/>
      <c r="Q1492"/>
      <c r="R1492"/>
      <c r="S1492" s="43"/>
      <c r="T1492"/>
    </row>
    <row r="1493" spans="1:20">
      <c r="A1493"/>
      <c r="B1493"/>
      <c r="C1493"/>
      <c r="D1493"/>
      <c r="E1493"/>
      <c r="F1493"/>
      <c r="G1493"/>
      <c r="H1493"/>
      <c r="I1493"/>
      <c r="J1493"/>
      <c r="K1493"/>
      <c r="L1493"/>
      <c r="M1493"/>
      <c r="N1493"/>
      <c r="O1493"/>
      <c r="P1493"/>
      <c r="Q1493"/>
      <c r="R1493"/>
      <c r="S1493" s="43"/>
      <c r="T1493"/>
    </row>
    <row r="1494" spans="1:20">
      <c r="A1494"/>
      <c r="B1494"/>
      <c r="C1494"/>
      <c r="D1494"/>
      <c r="E1494"/>
      <c r="F1494"/>
      <c r="G1494"/>
      <c r="H1494"/>
      <c r="I1494"/>
      <c r="J1494"/>
      <c r="K1494"/>
      <c r="L1494"/>
      <c r="M1494"/>
      <c r="N1494"/>
      <c r="O1494"/>
      <c r="P1494"/>
      <c r="Q1494"/>
      <c r="R1494"/>
      <c r="S1494" s="43"/>
      <c r="T1494"/>
    </row>
    <row r="1495" spans="1:20">
      <c r="A1495"/>
      <c r="B1495"/>
      <c r="C1495"/>
      <c r="D1495"/>
      <c r="E1495"/>
      <c r="F1495"/>
      <c r="G1495"/>
      <c r="H1495"/>
      <c r="I1495"/>
      <c r="J1495"/>
      <c r="K1495"/>
      <c r="L1495"/>
      <c r="M1495"/>
      <c r="N1495"/>
      <c r="O1495"/>
      <c r="P1495"/>
      <c r="Q1495"/>
      <c r="R1495"/>
      <c r="S1495" s="43"/>
      <c r="T1495"/>
    </row>
    <row r="1496" spans="1:20">
      <c r="A1496"/>
      <c r="B1496"/>
      <c r="C1496"/>
      <c r="D1496"/>
      <c r="E1496"/>
      <c r="F1496"/>
      <c r="G1496"/>
      <c r="H1496"/>
      <c r="I1496"/>
      <c r="J1496"/>
      <c r="K1496"/>
      <c r="L1496"/>
      <c r="M1496"/>
      <c r="N1496"/>
      <c r="O1496"/>
      <c r="P1496"/>
      <c r="Q1496"/>
      <c r="R1496"/>
      <c r="S1496" s="43"/>
      <c r="T1496"/>
    </row>
    <row r="1497" spans="1:20">
      <c r="A1497"/>
      <c r="B1497"/>
      <c r="C1497"/>
      <c r="D1497"/>
      <c r="E1497"/>
      <c r="F1497"/>
      <c r="G1497"/>
      <c r="H1497"/>
      <c r="I1497"/>
      <c r="J1497"/>
      <c r="K1497"/>
      <c r="L1497"/>
      <c r="M1497"/>
      <c r="N1497"/>
      <c r="O1497"/>
      <c r="P1497"/>
      <c r="Q1497"/>
      <c r="R1497"/>
      <c r="S1497" s="43"/>
      <c r="T1497"/>
    </row>
    <row r="1498" spans="1:20">
      <c r="A1498"/>
      <c r="B1498"/>
      <c r="C1498"/>
      <c r="D1498"/>
      <c r="E1498"/>
      <c r="F1498"/>
      <c r="G1498"/>
      <c r="H1498"/>
      <c r="I1498"/>
      <c r="J1498"/>
      <c r="K1498"/>
      <c r="L1498"/>
      <c r="M1498"/>
      <c r="N1498"/>
      <c r="O1498"/>
      <c r="P1498"/>
      <c r="Q1498"/>
      <c r="R1498"/>
      <c r="S1498" s="43"/>
      <c r="T1498"/>
    </row>
    <row r="1499" spans="1:20">
      <c r="A1499"/>
      <c r="B1499"/>
      <c r="C1499"/>
      <c r="D1499"/>
      <c r="E1499"/>
      <c r="F1499"/>
      <c r="G1499"/>
      <c r="H1499"/>
      <c r="I1499"/>
      <c r="J1499"/>
      <c r="K1499"/>
      <c r="L1499"/>
      <c r="M1499"/>
      <c r="N1499"/>
      <c r="O1499"/>
      <c r="P1499"/>
      <c r="Q1499"/>
      <c r="R1499"/>
      <c r="S1499" s="43"/>
      <c r="T1499"/>
    </row>
    <row r="1500" spans="1:20">
      <c r="A1500"/>
      <c r="B1500"/>
      <c r="C1500"/>
      <c r="D1500"/>
      <c r="E1500"/>
      <c r="F1500"/>
      <c r="G1500"/>
      <c r="H1500"/>
      <c r="I1500"/>
      <c r="J1500"/>
      <c r="K1500"/>
      <c r="L1500"/>
      <c r="M1500"/>
      <c r="N1500"/>
      <c r="O1500"/>
      <c r="P1500"/>
      <c r="Q1500"/>
      <c r="R1500"/>
      <c r="S1500" s="43"/>
      <c r="T1500"/>
    </row>
    <row r="1501" spans="1:20">
      <c r="A1501"/>
      <c r="B1501"/>
      <c r="C1501"/>
      <c r="D1501"/>
      <c r="E1501"/>
      <c r="F1501"/>
      <c r="G1501"/>
      <c r="H1501"/>
      <c r="I1501"/>
      <c r="J1501"/>
      <c r="K1501"/>
      <c r="L1501"/>
      <c r="M1501"/>
      <c r="N1501"/>
      <c r="O1501"/>
      <c r="P1501"/>
      <c r="Q1501"/>
      <c r="R1501"/>
      <c r="S1501" s="43"/>
      <c r="T1501"/>
    </row>
    <row r="1502" spans="1:20">
      <c r="A1502"/>
      <c r="B1502"/>
      <c r="C1502"/>
      <c r="D1502"/>
      <c r="E1502"/>
      <c r="F1502"/>
      <c r="G1502"/>
      <c r="H1502"/>
      <c r="I1502"/>
      <c r="J1502"/>
      <c r="K1502"/>
      <c r="L1502"/>
      <c r="M1502"/>
      <c r="N1502"/>
      <c r="O1502"/>
      <c r="P1502"/>
      <c r="Q1502"/>
      <c r="R1502"/>
      <c r="S1502" s="43"/>
      <c r="T1502"/>
    </row>
    <row r="1503" spans="1:20">
      <c r="A1503"/>
      <c r="B1503"/>
      <c r="C1503"/>
      <c r="D1503"/>
      <c r="E1503"/>
      <c r="F1503"/>
      <c r="G1503"/>
      <c r="H1503"/>
      <c r="I1503"/>
      <c r="J1503"/>
      <c r="K1503"/>
      <c r="L1503"/>
      <c r="M1503"/>
      <c r="N1503"/>
      <c r="O1503"/>
      <c r="P1503"/>
      <c r="Q1503"/>
      <c r="R1503"/>
      <c r="S1503" s="43"/>
      <c r="T1503"/>
    </row>
    <row r="1504" spans="1:20">
      <c r="A1504"/>
      <c r="B1504"/>
      <c r="C1504"/>
      <c r="D1504"/>
      <c r="E1504"/>
      <c r="F1504"/>
      <c r="G1504"/>
      <c r="H1504"/>
      <c r="I1504"/>
      <c r="J1504"/>
      <c r="K1504"/>
      <c r="L1504"/>
      <c r="M1504"/>
      <c r="N1504"/>
      <c r="O1504"/>
      <c r="P1504"/>
      <c r="Q1504"/>
      <c r="R1504"/>
      <c r="S1504" s="43"/>
      <c r="T1504"/>
    </row>
    <row r="1505" spans="1:20">
      <c r="A1505"/>
      <c r="B1505"/>
      <c r="C1505"/>
      <c r="D1505"/>
      <c r="E1505"/>
      <c r="F1505"/>
      <c r="G1505"/>
      <c r="H1505"/>
      <c r="I1505"/>
      <c r="J1505"/>
      <c r="K1505"/>
      <c r="L1505"/>
      <c r="M1505"/>
      <c r="N1505"/>
      <c r="O1505"/>
      <c r="P1505"/>
      <c r="Q1505"/>
      <c r="R1505"/>
      <c r="S1505" s="43"/>
      <c r="T1505"/>
    </row>
    <row r="1506" spans="1:20">
      <c r="A1506"/>
      <c r="B1506"/>
      <c r="C1506"/>
      <c r="D1506"/>
      <c r="E1506"/>
      <c r="F1506"/>
      <c r="G1506"/>
      <c r="H1506"/>
      <c r="I1506"/>
      <c r="J1506"/>
      <c r="K1506"/>
      <c r="L1506"/>
      <c r="M1506"/>
      <c r="N1506"/>
      <c r="O1506"/>
      <c r="P1506"/>
      <c r="Q1506"/>
      <c r="R1506"/>
      <c r="S1506" s="43"/>
      <c r="T1506"/>
    </row>
    <row r="1507" spans="1:20">
      <c r="A1507"/>
      <c r="B1507"/>
      <c r="C1507"/>
      <c r="D1507"/>
      <c r="E1507"/>
      <c r="F1507"/>
      <c r="G1507"/>
      <c r="H1507"/>
      <c r="I1507"/>
      <c r="J1507"/>
      <c r="K1507"/>
      <c r="L1507"/>
      <c r="M1507"/>
      <c r="N1507"/>
      <c r="O1507"/>
      <c r="P1507"/>
      <c r="Q1507"/>
      <c r="R1507"/>
      <c r="S1507" s="43"/>
      <c r="T1507"/>
    </row>
    <row r="1508" spans="1:20">
      <c r="A1508"/>
      <c r="B1508"/>
      <c r="C1508"/>
      <c r="D1508"/>
      <c r="E1508"/>
      <c r="F1508"/>
      <c r="G1508"/>
      <c r="H1508"/>
      <c r="I1508"/>
      <c r="J1508"/>
      <c r="K1508"/>
      <c r="L1508"/>
      <c r="M1508"/>
      <c r="N1508"/>
      <c r="O1508"/>
      <c r="P1508"/>
      <c r="Q1508"/>
      <c r="R1508"/>
      <c r="S1508" s="43"/>
      <c r="T1508"/>
    </row>
    <row r="1509" spans="1:20">
      <c r="A1509"/>
      <c r="B1509"/>
      <c r="C1509"/>
      <c r="D1509"/>
      <c r="E1509"/>
      <c r="F1509"/>
      <c r="G1509"/>
      <c r="H1509"/>
      <c r="I1509"/>
      <c r="J1509"/>
      <c r="K1509"/>
      <c r="L1509"/>
      <c r="M1509"/>
      <c r="N1509"/>
      <c r="O1509"/>
      <c r="P1509"/>
      <c r="Q1509"/>
      <c r="R1509"/>
      <c r="S1509" s="43"/>
      <c r="T1509"/>
    </row>
    <row r="1510" spans="1:20">
      <c r="A1510"/>
      <c r="B1510"/>
      <c r="C1510"/>
      <c r="D1510"/>
      <c r="E1510"/>
      <c r="F1510"/>
      <c r="G1510"/>
      <c r="H1510"/>
      <c r="I1510"/>
      <c r="J1510"/>
      <c r="K1510"/>
      <c r="L1510"/>
      <c r="M1510"/>
      <c r="N1510"/>
      <c r="O1510"/>
      <c r="P1510"/>
      <c r="Q1510"/>
      <c r="R1510"/>
      <c r="S1510" s="43"/>
      <c r="T1510"/>
    </row>
    <row r="1511" spans="1:20">
      <c r="A1511"/>
      <c r="B1511"/>
      <c r="C1511"/>
      <c r="D1511"/>
      <c r="E1511"/>
      <c r="F1511"/>
      <c r="G1511"/>
      <c r="H1511"/>
      <c r="I1511"/>
      <c r="J1511"/>
      <c r="K1511"/>
      <c r="L1511"/>
      <c r="M1511"/>
      <c r="N1511"/>
      <c r="O1511"/>
      <c r="P1511"/>
      <c r="Q1511"/>
      <c r="R1511"/>
      <c r="S1511" s="43"/>
      <c r="T1511"/>
    </row>
    <row r="1512" spans="1:20">
      <c r="A1512"/>
      <c r="B1512"/>
      <c r="C1512"/>
      <c r="D1512"/>
      <c r="E1512"/>
      <c r="F1512"/>
      <c r="G1512"/>
      <c r="H1512"/>
      <c r="I1512"/>
      <c r="J1512"/>
      <c r="K1512"/>
      <c r="L1512"/>
      <c r="M1512"/>
      <c r="N1512"/>
      <c r="O1512"/>
      <c r="P1512"/>
      <c r="Q1512"/>
      <c r="R1512"/>
      <c r="S1512" s="43"/>
      <c r="T1512"/>
    </row>
    <row r="1513" spans="1:20">
      <c r="A1513"/>
      <c r="B1513"/>
      <c r="C1513"/>
      <c r="D1513"/>
      <c r="E1513"/>
      <c r="F1513"/>
      <c r="G1513"/>
      <c r="H1513"/>
      <c r="I1513"/>
      <c r="J1513"/>
      <c r="K1513"/>
      <c r="L1513"/>
      <c r="M1513"/>
      <c r="N1513"/>
      <c r="O1513"/>
      <c r="P1513"/>
      <c r="Q1513"/>
      <c r="R1513"/>
      <c r="S1513" s="43"/>
      <c r="T1513"/>
    </row>
    <row r="1514" spans="1:20">
      <c r="A1514"/>
      <c r="B1514"/>
      <c r="C1514"/>
      <c r="D1514"/>
      <c r="E1514"/>
      <c r="F1514"/>
      <c r="G1514"/>
      <c r="H1514"/>
      <c r="I1514"/>
      <c r="J1514"/>
      <c r="K1514"/>
      <c r="L1514"/>
      <c r="M1514"/>
      <c r="N1514"/>
      <c r="O1514"/>
      <c r="P1514"/>
      <c r="Q1514"/>
      <c r="R1514"/>
      <c r="S1514" s="43"/>
      <c r="T1514"/>
    </row>
    <row r="1515" spans="1:20">
      <c r="A1515"/>
      <c r="B1515"/>
      <c r="C1515"/>
      <c r="D1515"/>
      <c r="E1515"/>
      <c r="F1515"/>
      <c r="G1515"/>
      <c r="H1515"/>
      <c r="I1515"/>
      <c r="J1515"/>
      <c r="K1515"/>
      <c r="L1515"/>
      <c r="M1515"/>
      <c r="N1515"/>
      <c r="O1515"/>
      <c r="P1515"/>
      <c r="Q1515"/>
      <c r="R1515"/>
      <c r="S1515" s="43"/>
      <c r="T1515"/>
    </row>
    <row r="1516" spans="1:20">
      <c r="A1516"/>
      <c r="B1516"/>
      <c r="C1516"/>
      <c r="D1516"/>
      <c r="E1516"/>
      <c r="F1516"/>
      <c r="G1516"/>
      <c r="H1516"/>
      <c r="I1516"/>
      <c r="J1516"/>
      <c r="K1516"/>
      <c r="L1516"/>
      <c r="M1516"/>
      <c r="N1516"/>
      <c r="O1516"/>
      <c r="P1516"/>
      <c r="Q1516"/>
      <c r="R1516"/>
      <c r="S1516" s="43"/>
      <c r="T1516"/>
    </row>
    <row r="1517" spans="1:20">
      <c r="A1517"/>
      <c r="B1517"/>
      <c r="C1517"/>
      <c r="D1517"/>
      <c r="E1517"/>
      <c r="F1517"/>
      <c r="G1517"/>
      <c r="H1517"/>
      <c r="I1517"/>
      <c r="J1517"/>
      <c r="K1517"/>
      <c r="L1517"/>
      <c r="M1517"/>
      <c r="N1517"/>
      <c r="O1517"/>
      <c r="P1517"/>
      <c r="Q1517"/>
      <c r="R1517"/>
      <c r="S1517" s="43"/>
      <c r="T1517"/>
    </row>
    <row r="1518" spans="1:20">
      <c r="A1518"/>
      <c r="B1518"/>
      <c r="C1518"/>
      <c r="D1518"/>
      <c r="E1518"/>
      <c r="F1518"/>
      <c r="G1518"/>
      <c r="H1518"/>
      <c r="I1518"/>
      <c r="J1518"/>
      <c r="K1518"/>
      <c r="L1518"/>
      <c r="M1518"/>
      <c r="N1518"/>
      <c r="O1518"/>
      <c r="P1518"/>
      <c r="Q1518"/>
      <c r="R1518"/>
      <c r="S1518" s="43"/>
      <c r="T1518"/>
    </row>
    <row r="1519" spans="1:20">
      <c r="A1519"/>
      <c r="B1519"/>
      <c r="C1519"/>
      <c r="D1519"/>
      <c r="E1519"/>
      <c r="F1519"/>
      <c r="G1519"/>
      <c r="H1519"/>
      <c r="I1519"/>
      <c r="J1519"/>
      <c r="K1519"/>
      <c r="L1519"/>
      <c r="M1519"/>
      <c r="N1519"/>
      <c r="O1519"/>
      <c r="P1519"/>
      <c r="Q1519"/>
      <c r="R1519"/>
      <c r="S1519" s="43"/>
      <c r="T1519"/>
    </row>
    <row r="1520" spans="1:20">
      <c r="A1520"/>
      <c r="B1520"/>
      <c r="C1520"/>
      <c r="D1520"/>
      <c r="E1520"/>
      <c r="F1520"/>
      <c r="G1520"/>
      <c r="H1520"/>
      <c r="I1520"/>
      <c r="J1520"/>
      <c r="K1520"/>
      <c r="L1520"/>
      <c r="M1520"/>
      <c r="N1520"/>
      <c r="O1520"/>
      <c r="P1520"/>
      <c r="Q1520"/>
      <c r="R1520"/>
      <c r="S1520" s="43"/>
      <c r="T1520"/>
    </row>
    <row r="1521" spans="1:20">
      <c r="A1521"/>
      <c r="B1521"/>
      <c r="C1521"/>
      <c r="D1521"/>
      <c r="E1521"/>
      <c r="F1521"/>
      <c r="G1521"/>
      <c r="H1521"/>
      <c r="I1521"/>
      <c r="J1521"/>
      <c r="K1521"/>
      <c r="L1521"/>
      <c r="M1521"/>
      <c r="N1521"/>
      <c r="O1521"/>
      <c r="P1521"/>
      <c r="Q1521"/>
      <c r="R1521"/>
      <c r="S1521" s="43"/>
      <c r="T1521"/>
    </row>
    <row r="1522" spans="1:20">
      <c r="A1522"/>
      <c r="B1522"/>
      <c r="C1522"/>
      <c r="D1522"/>
      <c r="E1522"/>
      <c r="F1522"/>
      <c r="G1522"/>
      <c r="H1522"/>
      <c r="I1522"/>
      <c r="J1522"/>
      <c r="K1522"/>
      <c r="L1522"/>
      <c r="M1522"/>
      <c r="N1522"/>
      <c r="O1522"/>
      <c r="P1522"/>
      <c r="Q1522"/>
      <c r="R1522"/>
      <c r="S1522" s="43"/>
      <c r="T1522"/>
    </row>
    <row r="1523" spans="1:20">
      <c r="A1523"/>
      <c r="B1523"/>
      <c r="C1523"/>
      <c r="D1523"/>
      <c r="E1523"/>
      <c r="F1523"/>
      <c r="G1523"/>
      <c r="H1523"/>
      <c r="I1523"/>
      <c r="J1523"/>
      <c r="K1523"/>
      <c r="L1523"/>
      <c r="M1523"/>
      <c r="N1523"/>
      <c r="O1523"/>
      <c r="P1523"/>
      <c r="Q1523"/>
      <c r="R1523"/>
      <c r="S1523" s="43"/>
      <c r="T1523"/>
    </row>
    <row r="1524" spans="1:20">
      <c r="A1524"/>
      <c r="B1524"/>
      <c r="C1524"/>
      <c r="D1524"/>
      <c r="E1524"/>
      <c r="F1524"/>
      <c r="G1524"/>
      <c r="H1524"/>
      <c r="I1524"/>
      <c r="J1524"/>
      <c r="K1524"/>
      <c r="L1524"/>
      <c r="M1524"/>
      <c r="N1524"/>
      <c r="O1524"/>
      <c r="P1524"/>
      <c r="Q1524"/>
      <c r="R1524"/>
      <c r="S1524" s="43"/>
      <c r="T1524"/>
    </row>
    <row r="1525" spans="1:20">
      <c r="A1525"/>
      <c r="B1525"/>
      <c r="C1525"/>
      <c r="D1525"/>
      <c r="E1525"/>
      <c r="F1525"/>
      <c r="G1525"/>
      <c r="H1525"/>
      <c r="I1525"/>
      <c r="J1525"/>
      <c r="K1525"/>
      <c r="L1525"/>
      <c r="M1525"/>
      <c r="N1525"/>
      <c r="O1525"/>
      <c r="P1525"/>
      <c r="Q1525"/>
      <c r="R1525"/>
      <c r="S1525" s="43"/>
      <c r="T1525"/>
    </row>
    <row r="1526" spans="1:20">
      <c r="A1526"/>
      <c r="B1526"/>
      <c r="C1526"/>
      <c r="D1526"/>
      <c r="E1526"/>
      <c r="F1526"/>
      <c r="G1526"/>
      <c r="H1526"/>
      <c r="I1526"/>
      <c r="J1526"/>
      <c r="K1526"/>
      <c r="L1526"/>
      <c r="M1526"/>
      <c r="N1526"/>
      <c r="O1526"/>
      <c r="P1526"/>
      <c r="Q1526"/>
      <c r="R1526"/>
      <c r="S1526" s="43"/>
      <c r="T1526"/>
    </row>
    <row r="1527" spans="1:20">
      <c r="A1527"/>
      <c r="B1527"/>
      <c r="C1527"/>
      <c r="D1527"/>
      <c r="E1527"/>
      <c r="F1527"/>
      <c r="G1527"/>
      <c r="H1527"/>
      <c r="I1527"/>
      <c r="J1527"/>
      <c r="K1527"/>
      <c r="L1527"/>
      <c r="M1527"/>
      <c r="N1527"/>
      <c r="O1527"/>
      <c r="P1527"/>
      <c r="Q1527"/>
      <c r="R1527"/>
      <c r="S1527" s="43"/>
      <c r="T1527"/>
    </row>
    <row r="1528" spans="1:20">
      <c r="A1528"/>
      <c r="B1528"/>
      <c r="C1528"/>
      <c r="D1528"/>
      <c r="E1528"/>
      <c r="F1528"/>
      <c r="G1528"/>
      <c r="H1528"/>
      <c r="I1528"/>
      <c r="J1528"/>
      <c r="K1528"/>
      <c r="L1528"/>
      <c r="M1528"/>
      <c r="N1528"/>
      <c r="O1528"/>
      <c r="P1528"/>
      <c r="Q1528"/>
      <c r="R1528"/>
      <c r="S1528" s="43"/>
      <c r="T1528"/>
    </row>
    <row r="1529" spans="1:20">
      <c r="A1529"/>
      <c r="B1529"/>
      <c r="C1529"/>
      <c r="D1529"/>
      <c r="E1529"/>
      <c r="F1529"/>
      <c r="G1529"/>
      <c r="H1529"/>
      <c r="I1529"/>
      <c r="J1529"/>
      <c r="K1529"/>
      <c r="L1529"/>
      <c r="M1529"/>
      <c r="N1529"/>
      <c r="O1529"/>
      <c r="P1529"/>
      <c r="Q1529"/>
      <c r="R1529"/>
      <c r="S1529" s="43"/>
      <c r="T1529"/>
    </row>
    <row r="1530" spans="1:20">
      <c r="A1530"/>
      <c r="B1530"/>
      <c r="C1530"/>
      <c r="D1530"/>
      <c r="E1530"/>
      <c r="F1530"/>
      <c r="G1530"/>
      <c r="H1530"/>
      <c r="I1530"/>
      <c r="J1530"/>
      <c r="K1530"/>
      <c r="L1530"/>
      <c r="M1530"/>
      <c r="N1530"/>
      <c r="O1530"/>
      <c r="P1530"/>
      <c r="Q1530"/>
      <c r="R1530"/>
      <c r="S1530" s="43"/>
      <c r="T1530"/>
    </row>
    <row r="1531" spans="1:20">
      <c r="A1531"/>
      <c r="B1531"/>
      <c r="C1531"/>
      <c r="D1531"/>
      <c r="E1531"/>
      <c r="F1531"/>
      <c r="G1531"/>
      <c r="H1531"/>
      <c r="I1531"/>
      <c r="J1531"/>
      <c r="K1531"/>
      <c r="L1531"/>
      <c r="M1531"/>
      <c r="N1531"/>
      <c r="O1531"/>
      <c r="P1531"/>
      <c r="Q1531"/>
      <c r="R1531"/>
      <c r="S1531" s="43"/>
      <c r="T1531"/>
    </row>
    <row r="1532" spans="1:20">
      <c r="A1532"/>
      <c r="B1532"/>
      <c r="C1532"/>
      <c r="D1532"/>
      <c r="E1532"/>
      <c r="F1532"/>
      <c r="G1532"/>
      <c r="H1532"/>
      <c r="I1532"/>
      <c r="J1532"/>
      <c r="K1532"/>
      <c r="L1532"/>
      <c r="M1532"/>
      <c r="N1532"/>
      <c r="O1532"/>
      <c r="P1532"/>
      <c r="Q1532"/>
      <c r="R1532"/>
      <c r="S1532" s="43"/>
      <c r="T1532"/>
    </row>
    <row r="1533" spans="1:20">
      <c r="A1533"/>
      <c r="B1533"/>
      <c r="C1533"/>
      <c r="D1533"/>
      <c r="E1533"/>
      <c r="F1533"/>
      <c r="G1533"/>
      <c r="H1533"/>
      <c r="I1533"/>
      <c r="J1533"/>
      <c r="K1533"/>
      <c r="L1533"/>
      <c r="M1533"/>
      <c r="N1533"/>
      <c r="O1533"/>
      <c r="P1533"/>
      <c r="Q1533"/>
      <c r="R1533"/>
      <c r="S1533" s="43"/>
      <c r="T1533"/>
    </row>
    <row r="1534" spans="1:20">
      <c r="A1534"/>
      <c r="B1534"/>
      <c r="C1534"/>
      <c r="D1534"/>
      <c r="E1534"/>
      <c r="F1534"/>
      <c r="G1534"/>
      <c r="H1534"/>
      <c r="I1534"/>
      <c r="J1534"/>
      <c r="K1534"/>
      <c r="L1534"/>
      <c r="M1534"/>
      <c r="N1534"/>
      <c r="O1534"/>
      <c r="P1534"/>
      <c r="Q1534"/>
      <c r="R1534"/>
      <c r="S1534" s="43"/>
      <c r="T1534"/>
    </row>
    <row r="1535" spans="1:20">
      <c r="A1535"/>
      <c r="B1535"/>
      <c r="C1535"/>
      <c r="D1535"/>
      <c r="E1535"/>
      <c r="F1535"/>
      <c r="G1535"/>
      <c r="H1535"/>
      <c r="I1535"/>
      <c r="J1535"/>
      <c r="K1535"/>
      <c r="L1535"/>
      <c r="M1535"/>
      <c r="N1535"/>
      <c r="O1535"/>
      <c r="P1535"/>
      <c r="Q1535"/>
      <c r="R1535"/>
      <c r="S1535" s="43"/>
      <c r="T1535"/>
    </row>
    <row r="1536" spans="1:20">
      <c r="A1536"/>
      <c r="B1536"/>
      <c r="C1536"/>
      <c r="D1536"/>
      <c r="E1536"/>
      <c r="F1536"/>
      <c r="G1536"/>
      <c r="H1536"/>
      <c r="I1536"/>
      <c r="J1536"/>
      <c r="K1536"/>
      <c r="L1536"/>
      <c r="M1536"/>
      <c r="N1536"/>
      <c r="O1536"/>
      <c r="P1536"/>
      <c r="Q1536"/>
      <c r="R1536"/>
      <c r="S1536" s="43"/>
      <c r="T1536"/>
    </row>
    <row r="1537" spans="1:20">
      <c r="A1537"/>
      <c r="B1537"/>
      <c r="C1537"/>
      <c r="D1537"/>
      <c r="E1537"/>
      <c r="F1537"/>
      <c r="G1537"/>
      <c r="H1537"/>
      <c r="I1537"/>
      <c r="J1537"/>
      <c r="K1537"/>
      <c r="L1537"/>
      <c r="M1537"/>
      <c r="N1537"/>
      <c r="O1537"/>
      <c r="P1537"/>
      <c r="Q1537"/>
      <c r="R1537"/>
      <c r="S1537" s="43"/>
      <c r="T1537"/>
    </row>
    <row r="1538" spans="1:20">
      <c r="A1538"/>
      <c r="B1538"/>
      <c r="C1538"/>
      <c r="D1538"/>
      <c r="E1538"/>
      <c r="F1538"/>
      <c r="G1538"/>
      <c r="H1538"/>
      <c r="I1538"/>
      <c r="J1538"/>
      <c r="K1538"/>
      <c r="L1538"/>
      <c r="M1538"/>
      <c r="N1538"/>
      <c r="O1538"/>
      <c r="P1538"/>
      <c r="Q1538"/>
      <c r="R1538"/>
      <c r="S1538" s="43"/>
      <c r="T1538"/>
    </row>
    <row r="1539" spans="1:20">
      <c r="A1539"/>
      <c r="B1539"/>
      <c r="C1539"/>
      <c r="D1539"/>
      <c r="E1539"/>
      <c r="F1539"/>
      <c r="G1539"/>
      <c r="H1539"/>
      <c r="I1539"/>
      <c r="J1539"/>
      <c r="K1539"/>
      <c r="L1539"/>
      <c r="M1539"/>
      <c r="N1539"/>
      <c r="O1539"/>
      <c r="P1539"/>
      <c r="Q1539"/>
      <c r="R1539"/>
      <c r="S1539" s="43"/>
      <c r="T1539"/>
    </row>
    <row r="1540" spans="1:20">
      <c r="A1540"/>
      <c r="B1540"/>
      <c r="C1540"/>
      <c r="D1540"/>
      <c r="E1540"/>
      <c r="F1540"/>
      <c r="G1540"/>
      <c r="H1540"/>
      <c r="I1540"/>
      <c r="J1540"/>
      <c r="K1540"/>
      <c r="L1540"/>
      <c r="M1540"/>
      <c r="N1540"/>
      <c r="O1540"/>
      <c r="P1540"/>
      <c r="Q1540"/>
      <c r="R1540"/>
      <c r="S1540" s="43"/>
      <c r="T1540"/>
    </row>
    <row r="1541" spans="1:20">
      <c r="A1541"/>
      <c r="B1541"/>
      <c r="C1541"/>
      <c r="D1541"/>
      <c r="E1541"/>
      <c r="F1541"/>
      <c r="G1541"/>
      <c r="H1541"/>
      <c r="I1541"/>
      <c r="J1541"/>
      <c r="K1541"/>
      <c r="L1541"/>
      <c r="M1541"/>
      <c r="N1541"/>
      <c r="O1541"/>
      <c r="P1541"/>
      <c r="Q1541"/>
      <c r="R1541"/>
      <c r="S1541" s="43"/>
      <c r="T1541"/>
    </row>
    <row r="1542" spans="1:20">
      <c r="A1542"/>
      <c r="B1542"/>
      <c r="C1542"/>
      <c r="D1542"/>
      <c r="E1542"/>
      <c r="F1542"/>
      <c r="G1542"/>
      <c r="H1542"/>
      <c r="I1542"/>
      <c r="J1542"/>
      <c r="K1542"/>
      <c r="L1542"/>
      <c r="M1542"/>
      <c r="N1542"/>
      <c r="O1542"/>
      <c r="P1542"/>
      <c r="Q1542"/>
      <c r="R1542"/>
      <c r="S1542" s="43"/>
      <c r="T1542"/>
    </row>
    <row r="1543" spans="1:20">
      <c r="A1543"/>
      <c r="B1543"/>
      <c r="C1543"/>
      <c r="D1543"/>
      <c r="E1543"/>
      <c r="F1543"/>
      <c r="G1543"/>
      <c r="H1543"/>
      <c r="I1543"/>
      <c r="J1543"/>
      <c r="K1543"/>
      <c r="L1543"/>
      <c r="M1543"/>
      <c r="N1543"/>
      <c r="O1543"/>
      <c r="P1543"/>
      <c r="Q1543"/>
      <c r="R1543"/>
      <c r="S1543" s="43"/>
      <c r="T1543"/>
    </row>
    <row r="1544" spans="1:20">
      <c r="A1544"/>
      <c r="B1544"/>
      <c r="C1544"/>
      <c r="D1544"/>
      <c r="E1544"/>
      <c r="F1544"/>
      <c r="G1544"/>
      <c r="H1544"/>
      <c r="I1544"/>
      <c r="J1544"/>
      <c r="K1544"/>
      <c r="L1544"/>
      <c r="M1544"/>
      <c r="N1544"/>
      <c r="O1544"/>
      <c r="P1544"/>
      <c r="Q1544"/>
      <c r="R1544"/>
      <c r="S1544" s="43"/>
      <c r="T1544"/>
    </row>
    <row r="1545" spans="1:20">
      <c r="A1545"/>
      <c r="B1545"/>
      <c r="C1545"/>
      <c r="D1545"/>
      <c r="E1545"/>
      <c r="F1545"/>
      <c r="G1545"/>
      <c r="H1545"/>
      <c r="I1545"/>
      <c r="J1545"/>
      <c r="K1545"/>
      <c r="L1545"/>
      <c r="M1545"/>
      <c r="N1545"/>
      <c r="O1545"/>
      <c r="P1545"/>
      <c r="Q1545"/>
      <c r="R1545"/>
      <c r="S1545" s="43"/>
      <c r="T1545"/>
    </row>
    <row r="1546" spans="1:20">
      <c r="A1546"/>
      <c r="B1546"/>
      <c r="C1546"/>
      <c r="D1546"/>
      <c r="E1546"/>
      <c r="F1546"/>
      <c r="G1546"/>
      <c r="H1546"/>
      <c r="I1546"/>
      <c r="J1546"/>
      <c r="K1546"/>
      <c r="L1546"/>
      <c r="M1546"/>
      <c r="N1546"/>
      <c r="O1546"/>
      <c r="P1546"/>
      <c r="Q1546"/>
      <c r="R1546"/>
      <c r="S1546" s="43"/>
      <c r="T1546"/>
    </row>
    <row r="1547" spans="1:20">
      <c r="A1547"/>
      <c r="B1547"/>
      <c r="C1547"/>
      <c r="D1547"/>
      <c r="E1547"/>
      <c r="F1547"/>
      <c r="G1547"/>
      <c r="H1547"/>
      <c r="I1547"/>
      <c r="J1547"/>
      <c r="K1547"/>
      <c r="L1547"/>
      <c r="M1547"/>
      <c r="N1547"/>
      <c r="O1547"/>
      <c r="P1547"/>
      <c r="Q1547"/>
      <c r="R1547"/>
      <c r="S1547" s="43"/>
      <c r="T1547"/>
    </row>
    <row r="1548" spans="1:20">
      <c r="A1548"/>
      <c r="B1548"/>
      <c r="C1548"/>
      <c r="D1548"/>
      <c r="E1548"/>
      <c r="F1548"/>
      <c r="G1548"/>
      <c r="H1548"/>
      <c r="I1548"/>
      <c r="J1548"/>
      <c r="K1548"/>
      <c r="L1548"/>
      <c r="M1548"/>
      <c r="N1548"/>
      <c r="O1548"/>
      <c r="P1548"/>
      <c r="Q1548"/>
      <c r="R1548"/>
      <c r="S1548" s="43"/>
      <c r="T1548"/>
    </row>
    <row r="1549" spans="1:20">
      <c r="A1549"/>
      <c r="B1549"/>
      <c r="C1549"/>
      <c r="D1549"/>
      <c r="E1549"/>
      <c r="F1549"/>
      <c r="G1549"/>
      <c r="H1549"/>
      <c r="I1549"/>
      <c r="J1549"/>
      <c r="K1549"/>
      <c r="L1549"/>
      <c r="M1549"/>
      <c r="N1549"/>
      <c r="O1549"/>
      <c r="P1549"/>
      <c r="Q1549"/>
      <c r="R1549"/>
      <c r="S1549" s="43"/>
      <c r="T1549"/>
    </row>
    <row r="1550" spans="1:20">
      <c r="A1550"/>
      <c r="B1550"/>
      <c r="C1550"/>
      <c r="D1550"/>
      <c r="E1550"/>
      <c r="F1550"/>
      <c r="G1550"/>
      <c r="H1550"/>
      <c r="I1550"/>
      <c r="J1550"/>
      <c r="K1550"/>
      <c r="L1550"/>
      <c r="M1550"/>
      <c r="N1550"/>
      <c r="O1550"/>
      <c r="P1550"/>
      <c r="Q1550"/>
      <c r="R1550"/>
      <c r="S1550" s="43"/>
      <c r="T1550"/>
    </row>
    <row r="1551" spans="1:20">
      <c r="A1551"/>
      <c r="B1551"/>
      <c r="C1551"/>
      <c r="D1551"/>
      <c r="E1551"/>
      <c r="F1551"/>
      <c r="G1551"/>
      <c r="H1551"/>
      <c r="I1551"/>
      <c r="J1551"/>
      <c r="K1551"/>
      <c r="L1551"/>
      <c r="M1551"/>
      <c r="N1551"/>
      <c r="O1551"/>
      <c r="P1551"/>
      <c r="Q1551"/>
      <c r="R1551"/>
      <c r="S1551" s="43"/>
      <c r="T1551"/>
    </row>
    <row r="1552" spans="1:20">
      <c r="A1552"/>
      <c r="B1552"/>
      <c r="C1552"/>
      <c r="D1552"/>
      <c r="E1552"/>
      <c r="F1552"/>
      <c r="G1552"/>
      <c r="H1552"/>
      <c r="I1552"/>
      <c r="J1552"/>
      <c r="K1552"/>
      <c r="L1552"/>
      <c r="M1552"/>
      <c r="N1552"/>
      <c r="O1552"/>
      <c r="P1552"/>
      <c r="Q1552"/>
      <c r="R1552"/>
      <c r="S1552" s="43"/>
      <c r="T1552"/>
    </row>
    <row r="1553" spans="1:20">
      <c r="A1553"/>
      <c r="B1553"/>
      <c r="C1553"/>
      <c r="D1553"/>
      <c r="E1553"/>
      <c r="F1553"/>
      <c r="G1553"/>
      <c r="H1553"/>
      <c r="I1553"/>
      <c r="J1553"/>
      <c r="K1553"/>
      <c r="L1553"/>
      <c r="M1553"/>
      <c r="N1553"/>
      <c r="O1553"/>
      <c r="P1553"/>
      <c r="Q1553"/>
      <c r="R1553"/>
      <c r="S1553" s="43"/>
      <c r="T1553"/>
    </row>
    <row r="1554" spans="1:20">
      <c r="A1554"/>
      <c r="B1554"/>
      <c r="C1554"/>
      <c r="D1554"/>
      <c r="E1554"/>
      <c r="F1554"/>
      <c r="G1554"/>
      <c r="H1554"/>
      <c r="I1554"/>
      <c r="J1554"/>
      <c r="K1554"/>
      <c r="L1554"/>
      <c r="M1554"/>
      <c r="N1554"/>
      <c r="O1554"/>
      <c r="P1554"/>
      <c r="Q1554"/>
      <c r="R1554"/>
      <c r="S1554" s="43"/>
      <c r="T1554"/>
    </row>
    <row r="1555" spans="1:20">
      <c r="A1555"/>
      <c r="B1555"/>
      <c r="C1555"/>
      <c r="D1555"/>
      <c r="E1555"/>
      <c r="F1555"/>
      <c r="G1555"/>
      <c r="H1555"/>
      <c r="I1555"/>
      <c r="J1555"/>
      <c r="K1555"/>
      <c r="L1555"/>
      <c r="M1555"/>
      <c r="N1555"/>
      <c r="O1555"/>
      <c r="P1555"/>
      <c r="Q1555"/>
      <c r="R1555"/>
      <c r="S1555" s="43"/>
      <c r="T1555"/>
    </row>
    <row r="1556" spans="1:20">
      <c r="A1556"/>
      <c r="B1556"/>
      <c r="C1556"/>
      <c r="D1556"/>
      <c r="E1556"/>
      <c r="F1556"/>
      <c r="G1556"/>
      <c r="H1556"/>
      <c r="I1556"/>
      <c r="J1556"/>
      <c r="K1556"/>
      <c r="L1556"/>
      <c r="M1556"/>
      <c r="N1556"/>
      <c r="O1556"/>
      <c r="P1556"/>
      <c r="Q1556"/>
      <c r="R1556"/>
      <c r="S1556" s="43"/>
      <c r="T1556"/>
    </row>
    <row r="1557" spans="1:20">
      <c r="A1557"/>
      <c r="B1557"/>
      <c r="C1557"/>
      <c r="D1557"/>
      <c r="E1557"/>
      <c r="F1557"/>
      <c r="G1557"/>
      <c r="H1557"/>
      <c r="I1557"/>
      <c r="J1557"/>
      <c r="K1557"/>
      <c r="L1557"/>
      <c r="M1557"/>
      <c r="N1557"/>
      <c r="O1557"/>
      <c r="P1557"/>
      <c r="Q1557"/>
      <c r="R1557"/>
      <c r="S1557" s="43"/>
      <c r="T1557"/>
    </row>
    <row r="1558" spans="1:20">
      <c r="A1558"/>
      <c r="B1558"/>
      <c r="C1558"/>
      <c r="D1558"/>
      <c r="E1558"/>
      <c r="F1558"/>
      <c r="G1558"/>
      <c r="H1558"/>
      <c r="I1558"/>
      <c r="J1558"/>
      <c r="K1558"/>
      <c r="L1558"/>
      <c r="M1558"/>
      <c r="N1558"/>
      <c r="O1558"/>
      <c r="P1558"/>
      <c r="Q1558"/>
      <c r="R1558"/>
      <c r="S1558" s="43"/>
      <c r="T1558"/>
    </row>
    <row r="1559" spans="1:20">
      <c r="A1559"/>
      <c r="B1559"/>
      <c r="C1559"/>
      <c r="D1559"/>
      <c r="E1559"/>
      <c r="F1559"/>
      <c r="G1559"/>
      <c r="H1559"/>
      <c r="I1559"/>
      <c r="J1559"/>
      <c r="K1559"/>
      <c r="L1559"/>
      <c r="M1559"/>
      <c r="N1559"/>
      <c r="O1559"/>
      <c r="P1559"/>
      <c r="Q1559"/>
      <c r="R1559"/>
      <c r="S1559" s="43"/>
      <c r="T1559"/>
    </row>
    <row r="1560" spans="1:20">
      <c r="A1560"/>
      <c r="B1560"/>
      <c r="C1560"/>
      <c r="D1560"/>
      <c r="E1560"/>
      <c r="F1560"/>
      <c r="G1560"/>
      <c r="H1560"/>
      <c r="I1560"/>
      <c r="J1560"/>
      <c r="K1560"/>
      <c r="L1560"/>
      <c r="M1560"/>
      <c r="N1560"/>
      <c r="O1560"/>
      <c r="P1560"/>
      <c r="Q1560"/>
      <c r="R1560"/>
      <c r="S1560" s="43"/>
      <c r="T1560"/>
    </row>
    <row r="1561" spans="1:20">
      <c r="A1561"/>
      <c r="B1561"/>
      <c r="C1561"/>
      <c r="D1561"/>
      <c r="E1561"/>
      <c r="F1561"/>
      <c r="G1561"/>
      <c r="H1561"/>
      <c r="I1561"/>
      <c r="J1561"/>
      <c r="K1561"/>
      <c r="L1561"/>
      <c r="M1561"/>
      <c r="N1561"/>
      <c r="O1561"/>
      <c r="P1561"/>
      <c r="Q1561"/>
      <c r="R1561"/>
      <c r="S1561" s="43"/>
      <c r="T1561"/>
    </row>
    <row r="1562" spans="1:20">
      <c r="A1562"/>
      <c r="B1562"/>
      <c r="C1562"/>
      <c r="D1562"/>
      <c r="E1562"/>
      <c r="F1562"/>
      <c r="G1562"/>
      <c r="H1562"/>
      <c r="I1562"/>
      <c r="J1562"/>
      <c r="K1562"/>
      <c r="L1562"/>
      <c r="M1562"/>
      <c r="N1562"/>
      <c r="O1562"/>
      <c r="P1562"/>
      <c r="Q1562"/>
      <c r="R1562"/>
      <c r="S1562" s="43"/>
      <c r="T1562"/>
    </row>
    <row r="1563" spans="1:20">
      <c r="A1563"/>
      <c r="B1563"/>
      <c r="C1563"/>
      <c r="D1563"/>
      <c r="E1563"/>
      <c r="F1563"/>
      <c r="G1563"/>
      <c r="H1563"/>
      <c r="I1563"/>
      <c r="J1563"/>
      <c r="K1563"/>
      <c r="L1563"/>
      <c r="M1563"/>
      <c r="N1563"/>
      <c r="O1563"/>
      <c r="P1563"/>
      <c r="Q1563"/>
      <c r="R1563"/>
      <c r="S1563" s="43"/>
      <c r="T1563"/>
    </row>
    <row r="1564" spans="1:20">
      <c r="A1564"/>
      <c r="B1564"/>
      <c r="C1564"/>
      <c r="D1564"/>
      <c r="E1564"/>
      <c r="F1564"/>
      <c r="G1564"/>
      <c r="H1564"/>
      <c r="I1564"/>
      <c r="J1564"/>
      <c r="K1564"/>
      <c r="L1564"/>
      <c r="M1564"/>
      <c r="N1564"/>
      <c r="O1564"/>
      <c r="P1564"/>
      <c r="Q1564"/>
      <c r="R1564"/>
      <c r="S1564" s="43"/>
      <c r="T1564"/>
    </row>
    <row r="1565" spans="1:20">
      <c r="A1565"/>
      <c r="B1565"/>
      <c r="C1565"/>
      <c r="D1565"/>
      <c r="E1565"/>
      <c r="F1565"/>
      <c r="G1565"/>
      <c r="H1565"/>
      <c r="I1565"/>
      <c r="J1565"/>
      <c r="K1565"/>
      <c r="L1565"/>
      <c r="M1565"/>
      <c r="N1565"/>
      <c r="O1565"/>
      <c r="P1565"/>
      <c r="Q1565"/>
      <c r="R1565"/>
      <c r="S1565" s="43"/>
      <c r="T1565"/>
    </row>
    <row r="1566" spans="1:20">
      <c r="A1566"/>
      <c r="B1566"/>
      <c r="C1566"/>
      <c r="D1566"/>
      <c r="E1566"/>
      <c r="F1566"/>
      <c r="G1566"/>
      <c r="H1566"/>
      <c r="I1566"/>
      <c r="J1566"/>
      <c r="K1566"/>
      <c r="L1566"/>
      <c r="M1566"/>
      <c r="N1566"/>
      <c r="O1566"/>
      <c r="P1566"/>
      <c r="Q1566"/>
      <c r="R1566"/>
      <c r="S1566" s="43"/>
      <c r="T1566"/>
    </row>
    <row r="1567" spans="1:20">
      <c r="A1567"/>
      <c r="B1567"/>
      <c r="C1567"/>
      <c r="D1567"/>
      <c r="E1567"/>
      <c r="F1567"/>
      <c r="G1567"/>
      <c r="H1567"/>
      <c r="I1567"/>
      <c r="J1567"/>
      <c r="K1567"/>
      <c r="L1567"/>
      <c r="M1567"/>
      <c r="N1567"/>
      <c r="O1567"/>
      <c r="P1567"/>
      <c r="Q1567"/>
      <c r="R1567"/>
      <c r="S1567" s="43"/>
      <c r="T1567"/>
    </row>
    <row r="1568" spans="1:20">
      <c r="A1568"/>
      <c r="B1568"/>
      <c r="C1568"/>
      <c r="D1568"/>
      <c r="E1568"/>
      <c r="F1568"/>
      <c r="G1568"/>
      <c r="H1568"/>
      <c r="I1568"/>
      <c r="J1568"/>
      <c r="K1568"/>
      <c r="L1568"/>
      <c r="M1568"/>
      <c r="N1568"/>
      <c r="O1568"/>
      <c r="P1568"/>
      <c r="Q1568"/>
      <c r="R1568"/>
      <c r="S1568" s="43"/>
      <c r="T1568"/>
    </row>
    <row r="1569" spans="1:20">
      <c r="A1569"/>
      <c r="B1569"/>
      <c r="C1569"/>
      <c r="D1569"/>
      <c r="E1569"/>
      <c r="F1569"/>
      <c r="G1569"/>
      <c r="H1569"/>
      <c r="I1569"/>
      <c r="J1569"/>
      <c r="K1569"/>
      <c r="L1569"/>
      <c r="M1569"/>
      <c r="N1569"/>
      <c r="O1569"/>
      <c r="P1569"/>
      <c r="Q1569"/>
      <c r="R1569"/>
      <c r="S1569" s="43"/>
      <c r="T1569"/>
    </row>
    <row r="1570" spans="1:20">
      <c r="A1570"/>
      <c r="B1570"/>
      <c r="C1570"/>
      <c r="D1570"/>
      <c r="E1570"/>
      <c r="F1570"/>
      <c r="G1570"/>
      <c r="H1570"/>
      <c r="I1570"/>
      <c r="J1570"/>
      <c r="K1570"/>
      <c r="L1570"/>
      <c r="M1570"/>
      <c r="N1570"/>
      <c r="O1570"/>
      <c r="P1570"/>
      <c r="Q1570"/>
      <c r="R1570"/>
      <c r="S1570" s="43"/>
      <c r="T1570"/>
    </row>
    <row r="1571" spans="1:20">
      <c r="A1571"/>
      <c r="B1571"/>
      <c r="C1571"/>
      <c r="D1571"/>
      <c r="E1571"/>
      <c r="F1571"/>
      <c r="G1571"/>
      <c r="H1571"/>
      <c r="I1571"/>
      <c r="J1571"/>
      <c r="K1571"/>
      <c r="L1571"/>
      <c r="M1571"/>
      <c r="N1571"/>
      <c r="O1571"/>
      <c r="P1571"/>
      <c r="Q1571"/>
      <c r="R1571"/>
      <c r="S1571" s="43"/>
      <c r="T1571"/>
    </row>
    <row r="1572" spans="1:20">
      <c r="A1572"/>
      <c r="B1572"/>
      <c r="C1572"/>
      <c r="D1572"/>
      <c r="E1572"/>
      <c r="F1572"/>
      <c r="G1572"/>
      <c r="H1572"/>
      <c r="I1572"/>
      <c r="J1572"/>
      <c r="K1572"/>
      <c r="L1572"/>
      <c r="M1572"/>
      <c r="N1572"/>
      <c r="O1572"/>
      <c r="P1572"/>
      <c r="Q1572"/>
      <c r="R1572"/>
      <c r="S1572" s="43"/>
      <c r="T1572"/>
    </row>
    <row r="1573" spans="1:20">
      <c r="A1573"/>
      <c r="B1573"/>
      <c r="C1573"/>
      <c r="D1573"/>
      <c r="E1573"/>
      <c r="F1573"/>
      <c r="G1573"/>
      <c r="H1573"/>
      <c r="I1573"/>
      <c r="J1573"/>
      <c r="K1573"/>
      <c r="L1573"/>
      <c r="M1573"/>
      <c r="N1573"/>
      <c r="O1573"/>
      <c r="P1573"/>
      <c r="Q1573"/>
      <c r="R1573"/>
      <c r="S1573" s="43"/>
      <c r="T1573"/>
    </row>
    <row r="1574" spans="1:20">
      <c r="A1574"/>
      <c r="B1574"/>
      <c r="C1574"/>
      <c r="D1574"/>
      <c r="E1574"/>
      <c r="F1574"/>
      <c r="G1574"/>
      <c r="H1574"/>
      <c r="I1574"/>
      <c r="J1574"/>
      <c r="K1574"/>
      <c r="L1574"/>
      <c r="M1574"/>
      <c r="N1574"/>
      <c r="O1574"/>
      <c r="P1574"/>
      <c r="Q1574"/>
      <c r="R1574"/>
      <c r="S1574" s="43"/>
      <c r="T1574"/>
    </row>
    <row r="1575" spans="1:20">
      <c r="A1575"/>
      <c r="B1575"/>
      <c r="C1575"/>
      <c r="D1575"/>
      <c r="E1575"/>
      <c r="F1575"/>
      <c r="G1575"/>
      <c r="H1575"/>
      <c r="I1575"/>
      <c r="J1575"/>
      <c r="K1575"/>
      <c r="L1575"/>
      <c r="M1575"/>
      <c r="N1575"/>
      <c r="O1575"/>
      <c r="P1575"/>
      <c r="Q1575"/>
      <c r="R1575"/>
      <c r="S1575" s="43"/>
      <c r="T1575"/>
    </row>
    <row r="1576" spans="1:20">
      <c r="A1576"/>
      <c r="B1576"/>
      <c r="C1576"/>
      <c r="D1576"/>
      <c r="E1576"/>
      <c r="F1576"/>
      <c r="G1576"/>
      <c r="H1576"/>
      <c r="I1576"/>
      <c r="J1576"/>
      <c r="K1576"/>
      <c r="L1576"/>
      <c r="M1576"/>
      <c r="N1576"/>
      <c r="O1576"/>
      <c r="P1576"/>
      <c r="Q1576"/>
      <c r="R1576"/>
      <c r="S1576" s="43"/>
      <c r="T1576"/>
    </row>
    <row r="1577" spans="1:20">
      <c r="A1577"/>
      <c r="B1577"/>
      <c r="C1577"/>
      <c r="D1577"/>
      <c r="E1577"/>
      <c r="F1577"/>
      <c r="G1577"/>
      <c r="H1577"/>
      <c r="I1577"/>
      <c r="J1577"/>
      <c r="K1577"/>
      <c r="L1577"/>
      <c r="M1577"/>
      <c r="N1577"/>
      <c r="O1577"/>
      <c r="P1577"/>
      <c r="Q1577"/>
      <c r="R1577"/>
      <c r="S1577" s="43"/>
      <c r="T1577"/>
    </row>
    <row r="1578" spans="1:20">
      <c r="A1578"/>
      <c r="B1578"/>
      <c r="C1578"/>
      <c r="D1578"/>
      <c r="E1578"/>
      <c r="F1578"/>
      <c r="G1578"/>
      <c r="H1578"/>
      <c r="I1578"/>
      <c r="J1578"/>
      <c r="K1578"/>
      <c r="L1578"/>
      <c r="M1578"/>
      <c r="N1578"/>
      <c r="O1578"/>
      <c r="P1578"/>
      <c r="Q1578"/>
      <c r="R1578"/>
      <c r="S1578" s="43"/>
      <c r="T1578"/>
    </row>
    <row r="1579" spans="1:20">
      <c r="A1579"/>
      <c r="B1579"/>
      <c r="C1579"/>
      <c r="D1579"/>
      <c r="E1579"/>
      <c r="F1579"/>
      <c r="G1579"/>
      <c r="H1579"/>
      <c r="I1579"/>
      <c r="J1579"/>
      <c r="K1579"/>
      <c r="L1579"/>
      <c r="M1579"/>
      <c r="N1579"/>
      <c r="O1579"/>
      <c r="P1579"/>
      <c r="Q1579"/>
      <c r="R1579"/>
      <c r="S1579" s="43"/>
      <c r="T1579"/>
    </row>
    <row r="1580" spans="1:20">
      <c r="A1580"/>
      <c r="B1580"/>
      <c r="C1580"/>
      <c r="D1580"/>
      <c r="E1580"/>
      <c r="F1580"/>
      <c r="G1580"/>
      <c r="H1580"/>
      <c r="I1580"/>
      <c r="J1580"/>
      <c r="K1580"/>
      <c r="L1580"/>
      <c r="M1580"/>
      <c r="N1580"/>
      <c r="O1580"/>
      <c r="P1580"/>
      <c r="Q1580"/>
      <c r="R1580"/>
      <c r="S1580" s="43"/>
      <c r="T1580"/>
    </row>
    <row r="1581" spans="1:20">
      <c r="A1581"/>
      <c r="B1581"/>
      <c r="C1581"/>
      <c r="D1581"/>
      <c r="E1581"/>
      <c r="F1581"/>
      <c r="G1581"/>
      <c r="H1581"/>
      <c r="I1581"/>
      <c r="J1581"/>
      <c r="K1581"/>
      <c r="L1581"/>
      <c r="M1581"/>
      <c r="N1581"/>
      <c r="O1581"/>
      <c r="P1581"/>
      <c r="Q1581"/>
      <c r="R1581"/>
      <c r="S1581" s="43"/>
      <c r="T1581"/>
    </row>
    <row r="1582" spans="1:20">
      <c r="A1582"/>
      <c r="B1582"/>
      <c r="C1582"/>
      <c r="D1582"/>
      <c r="E1582"/>
      <c r="F1582"/>
      <c r="G1582"/>
      <c r="H1582"/>
      <c r="I1582"/>
      <c r="J1582"/>
      <c r="K1582"/>
      <c r="L1582"/>
      <c r="M1582"/>
      <c r="N1582"/>
      <c r="O1582"/>
      <c r="P1582"/>
      <c r="Q1582"/>
      <c r="R1582"/>
      <c r="S1582" s="43"/>
      <c r="T1582"/>
    </row>
    <row r="1583" spans="1:20">
      <c r="A1583"/>
      <c r="B1583"/>
      <c r="C1583"/>
      <c r="D1583"/>
      <c r="E1583"/>
      <c r="F1583"/>
      <c r="G1583"/>
      <c r="H1583"/>
      <c r="I1583"/>
      <c r="J1583"/>
      <c r="K1583"/>
      <c r="L1583"/>
      <c r="M1583"/>
      <c r="N1583"/>
      <c r="O1583"/>
      <c r="P1583"/>
      <c r="Q1583"/>
      <c r="R1583"/>
      <c r="S1583" s="43"/>
      <c r="T1583"/>
    </row>
    <row r="1584" spans="1:20">
      <c r="A1584"/>
      <c r="B1584"/>
      <c r="C1584"/>
      <c r="D1584"/>
      <c r="E1584"/>
      <c r="F1584"/>
      <c r="G1584"/>
      <c r="H1584"/>
      <c r="I1584"/>
      <c r="J1584"/>
      <c r="K1584"/>
      <c r="L1584"/>
      <c r="M1584"/>
      <c r="N1584"/>
      <c r="O1584"/>
      <c r="P1584"/>
      <c r="Q1584"/>
      <c r="R1584"/>
      <c r="S1584" s="43"/>
      <c r="T1584"/>
    </row>
    <row r="1585" spans="1:20">
      <c r="A1585"/>
      <c r="B1585"/>
      <c r="C1585"/>
      <c r="D1585"/>
      <c r="E1585"/>
      <c r="F1585"/>
      <c r="G1585"/>
      <c r="H1585"/>
      <c r="I1585"/>
      <c r="J1585"/>
      <c r="K1585"/>
      <c r="L1585"/>
      <c r="M1585"/>
      <c r="N1585"/>
      <c r="O1585"/>
      <c r="P1585"/>
      <c r="Q1585"/>
      <c r="R1585"/>
      <c r="S1585" s="43"/>
      <c r="T1585"/>
    </row>
    <row r="1586" spans="1:20">
      <c r="A1586"/>
      <c r="B1586"/>
      <c r="C1586"/>
      <c r="D1586"/>
      <c r="E1586"/>
      <c r="F1586"/>
      <c r="G1586"/>
      <c r="H1586"/>
      <c r="I1586"/>
      <c r="J1586"/>
      <c r="K1586"/>
      <c r="L1586"/>
      <c r="M1586"/>
      <c r="N1586"/>
      <c r="O1586"/>
      <c r="P1586"/>
      <c r="Q1586"/>
      <c r="R1586"/>
      <c r="S1586" s="43"/>
      <c r="T1586"/>
    </row>
    <row r="1587" spans="1:20">
      <c r="A1587"/>
      <c r="B1587"/>
      <c r="C1587"/>
      <c r="D1587"/>
      <c r="E1587"/>
      <c r="F1587"/>
      <c r="G1587"/>
      <c r="H1587"/>
      <c r="I1587"/>
      <c r="J1587"/>
      <c r="K1587"/>
      <c r="L1587"/>
      <c r="M1587"/>
      <c r="N1587"/>
      <c r="O1587"/>
      <c r="P1587"/>
      <c r="Q1587"/>
      <c r="R1587"/>
      <c r="S1587" s="43"/>
      <c r="T1587"/>
    </row>
    <row r="1588" spans="1:20">
      <c r="A1588"/>
      <c r="B1588"/>
      <c r="C1588"/>
      <c r="D1588"/>
      <c r="E1588"/>
      <c r="F1588"/>
      <c r="G1588"/>
      <c r="H1588"/>
      <c r="I1588"/>
      <c r="J1588"/>
      <c r="K1588"/>
      <c r="L1588"/>
      <c r="M1588"/>
      <c r="N1588"/>
      <c r="O1588"/>
      <c r="P1588"/>
      <c r="Q1588"/>
      <c r="R1588"/>
      <c r="S1588" s="43"/>
      <c r="T1588"/>
    </row>
    <row r="1589" spans="1:20">
      <c r="A1589"/>
      <c r="B1589"/>
      <c r="C1589"/>
      <c r="D1589"/>
      <c r="E1589"/>
      <c r="F1589"/>
      <c r="G1589"/>
      <c r="H1589"/>
      <c r="I1589"/>
      <c r="J1589"/>
      <c r="K1589"/>
      <c r="L1589"/>
      <c r="M1589"/>
      <c r="N1589"/>
      <c r="O1589"/>
      <c r="P1589"/>
      <c r="Q1589"/>
      <c r="R1589"/>
      <c r="S1589" s="43"/>
      <c r="T1589"/>
    </row>
    <row r="1590" spans="1:20">
      <c r="A1590"/>
      <c r="B1590"/>
      <c r="C1590"/>
      <c r="D1590"/>
      <c r="E1590"/>
      <c r="F1590"/>
      <c r="G1590"/>
      <c r="H1590"/>
      <c r="I1590"/>
      <c r="J1590"/>
      <c r="K1590"/>
      <c r="L1590"/>
      <c r="M1590"/>
      <c r="N1590"/>
      <c r="O1590"/>
      <c r="P1590"/>
      <c r="Q1590"/>
      <c r="R1590"/>
      <c r="S1590" s="43"/>
      <c r="T1590"/>
    </row>
    <row r="1591" spans="1:20">
      <c r="A1591"/>
      <c r="B1591"/>
      <c r="C1591"/>
      <c r="D1591"/>
      <c r="E1591"/>
      <c r="F1591"/>
      <c r="G1591"/>
      <c r="H1591"/>
      <c r="I1591"/>
      <c r="J1591"/>
      <c r="K1591"/>
      <c r="L1591"/>
      <c r="M1591"/>
      <c r="N1591"/>
      <c r="O1591"/>
      <c r="P1591"/>
      <c r="Q1591"/>
      <c r="R1591"/>
      <c r="S1591" s="43"/>
      <c r="T1591"/>
    </row>
    <row r="1592" spans="1:20">
      <c r="A1592"/>
      <c r="B1592"/>
      <c r="C1592"/>
      <c r="D1592"/>
      <c r="E1592"/>
      <c r="F1592"/>
      <c r="G1592"/>
      <c r="H1592"/>
      <c r="I1592"/>
      <c r="J1592"/>
      <c r="K1592"/>
      <c r="L1592"/>
      <c r="M1592"/>
      <c r="N1592"/>
      <c r="O1592"/>
      <c r="P1592"/>
      <c r="Q1592"/>
      <c r="R1592"/>
      <c r="S1592" s="43"/>
      <c r="T1592"/>
    </row>
    <row r="1593" spans="1:20">
      <c r="A1593"/>
      <c r="B1593"/>
      <c r="C1593"/>
      <c r="D1593"/>
      <c r="E1593"/>
      <c r="F1593"/>
      <c r="G1593"/>
      <c r="H1593"/>
      <c r="I1593"/>
      <c r="J1593"/>
      <c r="K1593"/>
      <c r="L1593"/>
      <c r="M1593"/>
      <c r="N1593"/>
      <c r="O1593"/>
      <c r="P1593"/>
      <c r="Q1593"/>
      <c r="R1593"/>
      <c r="S1593" s="43"/>
      <c r="T1593"/>
    </row>
    <row r="1594" spans="1:20">
      <c r="A1594"/>
      <c r="B1594"/>
      <c r="C1594"/>
      <c r="D1594"/>
      <c r="E1594"/>
      <c r="F1594"/>
      <c r="G1594"/>
      <c r="H1594"/>
      <c r="I1594"/>
      <c r="J1594"/>
      <c r="K1594"/>
      <c r="L1594"/>
      <c r="M1594"/>
      <c r="N1594"/>
      <c r="O1594"/>
      <c r="P1594"/>
      <c r="Q1594"/>
      <c r="R1594"/>
      <c r="S1594" s="43"/>
      <c r="T1594"/>
    </row>
    <row r="1595" spans="1:20">
      <c r="A1595"/>
      <c r="B1595"/>
      <c r="C1595"/>
      <c r="D1595"/>
      <c r="E1595"/>
      <c r="F1595"/>
      <c r="G1595"/>
      <c r="H1595"/>
      <c r="I1595"/>
      <c r="J1595"/>
      <c r="K1595"/>
      <c r="L1595"/>
      <c r="M1595"/>
      <c r="N1595"/>
      <c r="O1595"/>
      <c r="P1595"/>
      <c r="Q1595"/>
      <c r="R1595"/>
      <c r="S1595" s="43"/>
      <c r="T1595"/>
    </row>
    <row r="1596" spans="1:20">
      <c r="A1596"/>
      <c r="B1596"/>
      <c r="C1596"/>
      <c r="D1596"/>
      <c r="E1596"/>
      <c r="F1596"/>
      <c r="G1596"/>
      <c r="H1596"/>
      <c r="I1596"/>
      <c r="J1596"/>
      <c r="K1596"/>
      <c r="L1596"/>
      <c r="M1596"/>
      <c r="N1596"/>
      <c r="O1596"/>
      <c r="P1596"/>
      <c r="Q1596"/>
      <c r="R1596"/>
      <c r="S1596" s="43"/>
      <c r="T1596"/>
    </row>
    <row r="1597" spans="1:20">
      <c r="A1597"/>
      <c r="B1597"/>
      <c r="C1597"/>
      <c r="D1597"/>
      <c r="E1597"/>
      <c r="F1597"/>
      <c r="G1597"/>
      <c r="H1597"/>
      <c r="I1597"/>
      <c r="J1597"/>
      <c r="K1597"/>
      <c r="L1597"/>
      <c r="M1597"/>
      <c r="N1597"/>
      <c r="O1597"/>
      <c r="P1597"/>
      <c r="Q1597"/>
      <c r="R1597"/>
      <c r="S1597" s="43"/>
      <c r="T1597"/>
    </row>
    <row r="1598" spans="1:20">
      <c r="A1598"/>
      <c r="B1598"/>
      <c r="C1598"/>
      <c r="D1598"/>
      <c r="E1598"/>
      <c r="F1598"/>
      <c r="G1598"/>
      <c r="H1598"/>
      <c r="I1598"/>
      <c r="J1598"/>
      <c r="K1598"/>
      <c r="L1598"/>
      <c r="M1598"/>
      <c r="N1598"/>
      <c r="O1598"/>
      <c r="P1598"/>
      <c r="Q1598"/>
      <c r="R1598"/>
      <c r="S1598" s="43"/>
      <c r="T1598"/>
    </row>
    <row r="1599" spans="1:20">
      <c r="A1599"/>
      <c r="B1599"/>
      <c r="C1599"/>
      <c r="D1599"/>
      <c r="E1599"/>
      <c r="F1599"/>
      <c r="G1599"/>
      <c r="H1599"/>
      <c r="I1599"/>
      <c r="J1599"/>
      <c r="K1599"/>
      <c r="L1599"/>
      <c r="M1599"/>
      <c r="N1599"/>
      <c r="O1599"/>
      <c r="P1599"/>
      <c r="Q1599"/>
      <c r="R1599"/>
      <c r="S1599" s="43"/>
      <c r="T1599"/>
    </row>
    <row r="1600" spans="1:20">
      <c r="A1600"/>
      <c r="B1600"/>
      <c r="C1600"/>
      <c r="D1600"/>
      <c r="E1600"/>
      <c r="F1600"/>
      <c r="G1600"/>
      <c r="H1600"/>
      <c r="I1600"/>
      <c r="J1600"/>
      <c r="K1600"/>
      <c r="L1600"/>
      <c r="M1600"/>
      <c r="N1600"/>
      <c r="O1600"/>
      <c r="P1600"/>
      <c r="Q1600"/>
      <c r="R1600"/>
      <c r="S1600" s="43"/>
      <c r="T1600"/>
    </row>
    <row r="1601" spans="1:20">
      <c r="A1601"/>
      <c r="B1601"/>
      <c r="C1601"/>
      <c r="D1601"/>
      <c r="E1601"/>
      <c r="F1601"/>
      <c r="G1601"/>
      <c r="H1601"/>
      <c r="I1601"/>
      <c r="J1601"/>
      <c r="K1601"/>
      <c r="L1601"/>
      <c r="M1601"/>
      <c r="N1601"/>
      <c r="O1601"/>
      <c r="P1601"/>
      <c r="Q1601"/>
      <c r="R1601"/>
      <c r="S1601" s="43"/>
      <c r="T1601"/>
    </row>
    <row r="1602" spans="1:20">
      <c r="A1602"/>
      <c r="B1602"/>
      <c r="C1602"/>
      <c r="D1602"/>
      <c r="E1602"/>
      <c r="F1602"/>
      <c r="G1602"/>
      <c r="H1602"/>
      <c r="I1602"/>
      <c r="J1602"/>
      <c r="K1602"/>
      <c r="L1602"/>
      <c r="M1602"/>
      <c r="N1602"/>
      <c r="O1602"/>
      <c r="P1602"/>
      <c r="Q1602"/>
      <c r="R1602"/>
      <c r="S1602" s="43"/>
      <c r="T1602"/>
    </row>
    <row r="1603" spans="1:20">
      <c r="A1603"/>
      <c r="B1603"/>
      <c r="C1603"/>
      <c r="D1603"/>
      <c r="E1603"/>
      <c r="F1603"/>
      <c r="G1603"/>
      <c r="H1603"/>
      <c r="I1603"/>
      <c r="J1603"/>
      <c r="K1603"/>
      <c r="L1603"/>
      <c r="M1603"/>
      <c r="N1603"/>
      <c r="O1603"/>
      <c r="P1603"/>
      <c r="Q1603"/>
      <c r="R1603"/>
      <c r="S1603" s="43"/>
      <c r="T1603"/>
    </row>
    <row r="1604" spans="1:20">
      <c r="A1604"/>
      <c r="B1604"/>
      <c r="C1604"/>
      <c r="D1604"/>
      <c r="E1604"/>
      <c r="F1604"/>
      <c r="G1604"/>
      <c r="H1604"/>
      <c r="I1604"/>
      <c r="J1604"/>
      <c r="K1604"/>
      <c r="L1604"/>
      <c r="M1604"/>
      <c r="N1604"/>
      <c r="O1604"/>
      <c r="P1604"/>
      <c r="Q1604"/>
      <c r="R1604"/>
      <c r="S1604" s="43"/>
      <c r="T1604"/>
    </row>
    <row r="1605" spans="1:20">
      <c r="A1605"/>
      <c r="B1605"/>
      <c r="C1605"/>
      <c r="D1605"/>
      <c r="E1605"/>
      <c r="F1605"/>
      <c r="G1605"/>
      <c r="H1605"/>
      <c r="I1605"/>
      <c r="J1605"/>
      <c r="K1605"/>
      <c r="L1605"/>
      <c r="M1605"/>
      <c r="N1605"/>
      <c r="O1605"/>
      <c r="P1605"/>
      <c r="Q1605"/>
      <c r="R1605"/>
      <c r="S1605" s="43"/>
      <c r="T1605"/>
    </row>
    <row r="1606" spans="1:20">
      <c r="A1606"/>
      <c r="B1606"/>
      <c r="C1606"/>
      <c r="D1606"/>
      <c r="E1606"/>
      <c r="F1606"/>
      <c r="G1606"/>
      <c r="H1606"/>
      <c r="I1606"/>
      <c r="J1606"/>
      <c r="K1606"/>
      <c r="L1606"/>
      <c r="M1606"/>
      <c r="N1606"/>
      <c r="O1606"/>
      <c r="P1606"/>
      <c r="Q1606"/>
      <c r="R1606"/>
      <c r="S1606" s="43"/>
      <c r="T1606"/>
    </row>
    <row r="1607" spans="1:20">
      <c r="A1607"/>
      <c r="B1607"/>
      <c r="C1607"/>
      <c r="D1607"/>
      <c r="E1607"/>
      <c r="F1607"/>
      <c r="G1607"/>
      <c r="H1607"/>
      <c r="I1607"/>
      <c r="J1607"/>
      <c r="K1607"/>
      <c r="L1607"/>
      <c r="M1607"/>
      <c r="N1607"/>
      <c r="O1607"/>
      <c r="P1607"/>
      <c r="Q1607"/>
      <c r="R1607"/>
      <c r="S1607" s="43"/>
      <c r="T1607"/>
    </row>
    <row r="1608" spans="1:20">
      <c r="A1608"/>
      <c r="B1608"/>
      <c r="C1608"/>
      <c r="D1608"/>
      <c r="E1608"/>
      <c r="F1608"/>
      <c r="G1608"/>
      <c r="H1608"/>
      <c r="I1608"/>
      <c r="J1608"/>
      <c r="K1608"/>
      <c r="L1608"/>
      <c r="M1608"/>
      <c r="N1608"/>
      <c r="O1608"/>
      <c r="P1608"/>
      <c r="Q1608"/>
      <c r="R1608"/>
      <c r="S1608" s="43"/>
      <c r="T1608"/>
    </row>
    <row r="1609" spans="1:20">
      <c r="A1609"/>
      <c r="B1609"/>
      <c r="C1609"/>
      <c r="D1609"/>
      <c r="E1609"/>
      <c r="F1609"/>
      <c r="G1609"/>
      <c r="H1609"/>
      <c r="I1609"/>
      <c r="J1609"/>
      <c r="K1609"/>
      <c r="L1609"/>
      <c r="M1609"/>
      <c r="N1609"/>
      <c r="O1609"/>
      <c r="P1609"/>
      <c r="Q1609"/>
      <c r="R1609"/>
      <c r="S1609" s="43"/>
      <c r="T1609"/>
    </row>
    <row r="1610" spans="1:20">
      <c r="A1610"/>
      <c r="B1610"/>
      <c r="C1610"/>
      <c r="D1610"/>
      <c r="E1610"/>
      <c r="F1610"/>
      <c r="G1610"/>
      <c r="H1610"/>
      <c r="I1610"/>
      <c r="J1610"/>
      <c r="K1610"/>
      <c r="L1610"/>
      <c r="M1610"/>
      <c r="N1610"/>
      <c r="O1610"/>
      <c r="P1610"/>
      <c r="Q1610"/>
      <c r="R1610"/>
      <c r="S1610" s="43"/>
      <c r="T1610"/>
    </row>
    <row r="1611" spans="1:20">
      <c r="A1611"/>
      <c r="B1611"/>
      <c r="C1611"/>
      <c r="D1611"/>
      <c r="E1611"/>
      <c r="F1611"/>
      <c r="G1611"/>
      <c r="H1611"/>
      <c r="I1611"/>
      <c r="J1611"/>
      <c r="K1611"/>
      <c r="L1611"/>
      <c r="M1611"/>
      <c r="N1611"/>
      <c r="O1611"/>
      <c r="P1611"/>
      <c r="Q1611"/>
      <c r="R1611"/>
      <c r="S1611" s="43"/>
      <c r="T1611"/>
    </row>
    <row r="1612" spans="1:20">
      <c r="A1612"/>
      <c r="B1612"/>
      <c r="C1612"/>
      <c r="D1612"/>
      <c r="E1612"/>
      <c r="F1612"/>
      <c r="G1612"/>
      <c r="H1612"/>
      <c r="I1612"/>
      <c r="J1612"/>
      <c r="K1612"/>
      <c r="L1612"/>
      <c r="M1612"/>
      <c r="N1612"/>
      <c r="O1612"/>
      <c r="P1612"/>
      <c r="Q1612"/>
      <c r="R1612"/>
      <c r="S1612" s="43"/>
      <c r="T1612"/>
    </row>
    <row r="1613" spans="1:20">
      <c r="A1613"/>
      <c r="B1613"/>
      <c r="C1613"/>
      <c r="D1613"/>
      <c r="E1613"/>
      <c r="F1613"/>
      <c r="G1613"/>
      <c r="H1613"/>
      <c r="I1613"/>
      <c r="J1613"/>
      <c r="K1613"/>
      <c r="L1613"/>
      <c r="M1613"/>
      <c r="N1613"/>
      <c r="O1613"/>
      <c r="P1613"/>
      <c r="Q1613"/>
      <c r="R1613"/>
      <c r="S1613" s="43"/>
      <c r="T1613"/>
    </row>
    <row r="1614" spans="1:20">
      <c r="A1614"/>
      <c r="B1614"/>
      <c r="C1614"/>
      <c r="D1614"/>
      <c r="E1614"/>
      <c r="F1614"/>
      <c r="G1614"/>
      <c r="H1614"/>
      <c r="I1614"/>
      <c r="J1614"/>
      <c r="K1614"/>
      <c r="L1614"/>
      <c r="M1614"/>
      <c r="N1614"/>
      <c r="O1614"/>
      <c r="P1614"/>
      <c r="Q1614"/>
      <c r="R1614"/>
      <c r="S1614" s="43"/>
      <c r="T1614"/>
    </row>
    <row r="1615" spans="1:20">
      <c r="A1615"/>
      <c r="B1615"/>
      <c r="C1615"/>
      <c r="D1615"/>
      <c r="E1615"/>
      <c r="F1615"/>
      <c r="G1615"/>
      <c r="H1615"/>
      <c r="I1615"/>
      <c r="J1615"/>
      <c r="K1615"/>
      <c r="L1615"/>
      <c r="M1615"/>
      <c r="N1615"/>
      <c r="O1615"/>
      <c r="P1615"/>
      <c r="Q1615"/>
      <c r="R1615"/>
      <c r="S1615" s="43"/>
      <c r="T1615"/>
    </row>
    <row r="1616" spans="1:20">
      <c r="A1616"/>
      <c r="B1616"/>
      <c r="C1616"/>
      <c r="D1616"/>
      <c r="E1616"/>
      <c r="F1616"/>
      <c r="G1616"/>
      <c r="H1616"/>
      <c r="I1616"/>
      <c r="J1616"/>
      <c r="K1616"/>
      <c r="L1616"/>
      <c r="M1616"/>
      <c r="N1616"/>
      <c r="O1616"/>
      <c r="P1616"/>
      <c r="Q1616"/>
      <c r="R1616"/>
      <c r="S1616" s="43"/>
      <c r="T1616"/>
    </row>
    <row r="1617" spans="1:20">
      <c r="A1617"/>
      <c r="B1617"/>
      <c r="C1617"/>
      <c r="D1617"/>
      <c r="E1617"/>
      <c r="F1617"/>
      <c r="G1617"/>
      <c r="H1617"/>
      <c r="I1617"/>
      <c r="J1617"/>
      <c r="K1617"/>
      <c r="L1617"/>
      <c r="M1617"/>
      <c r="N1617"/>
      <c r="O1617"/>
      <c r="P1617"/>
      <c r="Q1617"/>
      <c r="R1617"/>
      <c r="S1617" s="43"/>
      <c r="T1617"/>
    </row>
    <row r="1618" spans="1:20">
      <c r="A1618"/>
      <c r="B1618"/>
      <c r="C1618"/>
      <c r="D1618"/>
      <c r="E1618"/>
      <c r="F1618"/>
      <c r="G1618"/>
      <c r="H1618"/>
      <c r="I1618"/>
      <c r="J1618"/>
      <c r="K1618"/>
      <c r="L1618"/>
      <c r="M1618"/>
      <c r="N1618"/>
      <c r="O1618"/>
      <c r="P1618"/>
      <c r="Q1618"/>
      <c r="R1618"/>
      <c r="S1618" s="43"/>
      <c r="T1618"/>
    </row>
    <row r="1619" spans="1:20">
      <c r="A1619"/>
      <c r="B1619"/>
      <c r="C1619"/>
      <c r="D1619"/>
      <c r="E1619"/>
      <c r="F1619"/>
      <c r="G1619"/>
      <c r="H1619"/>
      <c r="I1619"/>
      <c r="J1619"/>
      <c r="K1619"/>
      <c r="L1619"/>
      <c r="M1619"/>
      <c r="N1619"/>
      <c r="O1619"/>
      <c r="P1619"/>
      <c r="Q1619"/>
      <c r="R1619"/>
      <c r="S1619" s="43"/>
      <c r="T1619"/>
    </row>
    <row r="1620" spans="1:20">
      <c r="A1620"/>
      <c r="B1620"/>
      <c r="C1620"/>
      <c r="D1620"/>
      <c r="E1620"/>
      <c r="F1620"/>
      <c r="G1620"/>
      <c r="H1620"/>
      <c r="I1620"/>
      <c r="J1620"/>
      <c r="K1620"/>
      <c r="L1620"/>
      <c r="M1620"/>
      <c r="N1620"/>
      <c r="O1620"/>
      <c r="P1620"/>
      <c r="Q1620"/>
      <c r="R1620"/>
      <c r="S1620" s="43"/>
      <c r="T1620"/>
    </row>
    <row r="1621" spans="1:20">
      <c r="A1621"/>
      <c r="B1621"/>
      <c r="C1621"/>
      <c r="D1621"/>
      <c r="E1621"/>
      <c r="F1621"/>
      <c r="G1621"/>
      <c r="H1621"/>
      <c r="I1621"/>
      <c r="J1621"/>
      <c r="K1621"/>
      <c r="L1621"/>
      <c r="M1621"/>
      <c r="N1621"/>
      <c r="O1621"/>
      <c r="P1621"/>
      <c r="Q1621"/>
      <c r="R1621"/>
      <c r="S1621" s="43"/>
      <c r="T1621"/>
    </row>
    <row r="1622" spans="1:20">
      <c r="A1622"/>
      <c r="B1622"/>
      <c r="C1622"/>
      <c r="D1622"/>
      <c r="E1622"/>
      <c r="F1622"/>
      <c r="G1622"/>
      <c r="H1622"/>
      <c r="I1622"/>
      <c r="J1622"/>
      <c r="K1622"/>
      <c r="L1622"/>
      <c r="M1622"/>
      <c r="N1622"/>
      <c r="O1622"/>
      <c r="P1622"/>
      <c r="Q1622"/>
      <c r="R1622"/>
      <c r="S1622" s="43"/>
      <c r="T1622"/>
    </row>
    <row r="1623" spans="1:20">
      <c r="A1623"/>
      <c r="B1623"/>
      <c r="C1623"/>
      <c r="D1623"/>
      <c r="E1623"/>
      <c r="F1623"/>
      <c r="G1623"/>
      <c r="H1623"/>
      <c r="I1623"/>
      <c r="J1623"/>
      <c r="K1623"/>
      <c r="L1623"/>
      <c r="M1623"/>
      <c r="N1623"/>
      <c r="O1623"/>
      <c r="P1623"/>
      <c r="Q1623"/>
      <c r="R1623"/>
      <c r="S1623" s="43"/>
      <c r="T1623"/>
    </row>
    <row r="1624" spans="1:20">
      <c r="A1624"/>
      <c r="B1624"/>
      <c r="C1624"/>
      <c r="D1624"/>
      <c r="E1624"/>
      <c r="F1624"/>
      <c r="G1624"/>
      <c r="H1624"/>
      <c r="I1624"/>
      <c r="J1624"/>
      <c r="K1624"/>
      <c r="L1624"/>
      <c r="M1624"/>
      <c r="N1624"/>
      <c r="O1624"/>
      <c r="P1624"/>
      <c r="Q1624"/>
      <c r="R1624"/>
      <c r="S1624" s="43"/>
      <c r="T1624"/>
    </row>
    <row r="1625" spans="1:20">
      <c r="A1625"/>
      <c r="B1625"/>
      <c r="C1625"/>
      <c r="D1625"/>
      <c r="E1625"/>
      <c r="F1625"/>
      <c r="G1625"/>
      <c r="H1625"/>
      <c r="I1625"/>
      <c r="J1625"/>
      <c r="K1625"/>
      <c r="L1625"/>
      <c r="M1625"/>
      <c r="N1625"/>
      <c r="O1625"/>
      <c r="P1625"/>
      <c r="Q1625"/>
      <c r="R1625"/>
      <c r="S1625" s="43"/>
      <c r="T1625"/>
    </row>
    <row r="1626" spans="1:20">
      <c r="A1626"/>
      <c r="B1626"/>
      <c r="C1626"/>
      <c r="D1626"/>
      <c r="E1626"/>
      <c r="F1626"/>
      <c r="G1626"/>
      <c r="H1626"/>
      <c r="I1626"/>
      <c r="J1626"/>
      <c r="K1626"/>
      <c r="L1626"/>
      <c r="M1626"/>
      <c r="N1626"/>
      <c r="O1626"/>
      <c r="P1626"/>
      <c r="Q1626"/>
      <c r="R1626"/>
      <c r="S1626" s="43"/>
      <c r="T1626"/>
    </row>
    <row r="1627" spans="1:20">
      <c r="A1627"/>
      <c r="B1627"/>
      <c r="C1627"/>
      <c r="D1627"/>
      <c r="E1627"/>
      <c r="F1627"/>
      <c r="G1627"/>
      <c r="H1627"/>
      <c r="I1627"/>
      <c r="J1627"/>
      <c r="K1627"/>
      <c r="L1627"/>
      <c r="M1627"/>
      <c r="N1627"/>
      <c r="O1627"/>
      <c r="P1627"/>
      <c r="Q1627"/>
      <c r="R1627"/>
      <c r="S1627" s="43"/>
      <c r="T1627"/>
    </row>
    <row r="1628" spans="1:20">
      <c r="A1628"/>
      <c r="B1628"/>
      <c r="C1628"/>
      <c r="D1628"/>
      <c r="E1628"/>
      <c r="F1628"/>
      <c r="G1628"/>
      <c r="H1628"/>
      <c r="I1628"/>
      <c r="J1628"/>
      <c r="K1628"/>
      <c r="L1628"/>
      <c r="M1628"/>
      <c r="N1628"/>
      <c r="O1628"/>
      <c r="P1628"/>
      <c r="Q1628"/>
      <c r="R1628"/>
      <c r="S1628" s="43"/>
      <c r="T1628"/>
    </row>
    <row r="1629" spans="1:20">
      <c r="A1629"/>
      <c r="B1629"/>
      <c r="C1629"/>
      <c r="D1629"/>
      <c r="E1629"/>
      <c r="F1629"/>
      <c r="G1629"/>
      <c r="H1629"/>
      <c r="I1629"/>
      <c r="J1629"/>
      <c r="K1629"/>
      <c r="L1629"/>
      <c r="M1629"/>
      <c r="N1629"/>
      <c r="O1629"/>
      <c r="P1629"/>
      <c r="Q1629"/>
      <c r="R1629"/>
      <c r="S1629" s="43"/>
      <c r="T1629"/>
    </row>
    <row r="1630" spans="1:20">
      <c r="A1630"/>
      <c r="B1630"/>
      <c r="C1630"/>
      <c r="D1630"/>
      <c r="E1630"/>
      <c r="F1630"/>
      <c r="G1630"/>
      <c r="H1630"/>
      <c r="I1630"/>
      <c r="J1630"/>
      <c r="K1630"/>
      <c r="L1630"/>
      <c r="M1630"/>
      <c r="N1630"/>
      <c r="O1630"/>
      <c r="P1630"/>
      <c r="Q1630"/>
      <c r="R1630"/>
      <c r="S1630" s="43"/>
      <c r="T1630"/>
    </row>
    <row r="1631" spans="1:20">
      <c r="A1631"/>
      <c r="B1631"/>
      <c r="C1631"/>
      <c r="D1631"/>
      <c r="E1631"/>
      <c r="F1631"/>
      <c r="G1631"/>
      <c r="H1631"/>
      <c r="I1631"/>
      <c r="J1631"/>
      <c r="K1631"/>
      <c r="L1631"/>
      <c r="M1631"/>
      <c r="N1631"/>
      <c r="O1631"/>
      <c r="P1631"/>
      <c r="Q1631"/>
      <c r="R1631"/>
      <c r="S1631" s="43"/>
      <c r="T1631"/>
    </row>
    <row r="1632" spans="1:20">
      <c r="A1632"/>
      <c r="B1632"/>
      <c r="C1632"/>
      <c r="D1632"/>
      <c r="E1632"/>
      <c r="F1632"/>
      <c r="G1632"/>
      <c r="H1632"/>
      <c r="I1632"/>
      <c r="J1632"/>
      <c r="K1632"/>
      <c r="L1632"/>
      <c r="M1632"/>
      <c r="N1632"/>
      <c r="O1632"/>
      <c r="P1632"/>
      <c r="Q1632"/>
      <c r="R1632"/>
      <c r="S1632" s="43"/>
      <c r="T1632"/>
    </row>
    <row r="1633" spans="1:20">
      <c r="A1633"/>
      <c r="B1633"/>
      <c r="C1633"/>
      <c r="D1633"/>
      <c r="E1633"/>
      <c r="F1633"/>
      <c r="G1633"/>
      <c r="H1633"/>
      <c r="I1633"/>
      <c r="J1633"/>
      <c r="K1633"/>
      <c r="L1633"/>
      <c r="M1633"/>
      <c r="N1633"/>
      <c r="O1633"/>
      <c r="P1633"/>
      <c r="Q1633"/>
      <c r="R1633"/>
      <c r="S1633" s="43"/>
      <c r="T1633"/>
    </row>
    <row r="1634" spans="1:20">
      <c r="A1634"/>
      <c r="B1634"/>
      <c r="C1634"/>
      <c r="D1634"/>
      <c r="E1634"/>
      <c r="F1634"/>
      <c r="G1634"/>
      <c r="H1634"/>
      <c r="I1634"/>
      <c r="J1634"/>
      <c r="K1634"/>
      <c r="L1634"/>
      <c r="M1634"/>
      <c r="N1634"/>
      <c r="O1634"/>
      <c r="P1634"/>
      <c r="Q1634"/>
      <c r="R1634"/>
      <c r="S1634" s="43"/>
      <c r="T1634"/>
    </row>
    <row r="1635" spans="1:20">
      <c r="A1635"/>
      <c r="B1635"/>
      <c r="C1635"/>
      <c r="D1635"/>
      <c r="E1635"/>
      <c r="F1635"/>
      <c r="G1635"/>
      <c r="H1635"/>
      <c r="I1635"/>
      <c r="J1635"/>
      <c r="K1635"/>
      <c r="L1635"/>
      <c r="M1635"/>
      <c r="N1635"/>
      <c r="O1635"/>
      <c r="P1635"/>
      <c r="Q1635"/>
      <c r="R1635"/>
      <c r="S1635" s="43"/>
      <c r="T1635"/>
    </row>
    <row r="1636" spans="1:20">
      <c r="A1636"/>
      <c r="B1636"/>
      <c r="C1636"/>
      <c r="D1636"/>
      <c r="E1636"/>
      <c r="F1636"/>
      <c r="G1636"/>
      <c r="H1636"/>
      <c r="I1636"/>
      <c r="J1636"/>
      <c r="K1636"/>
      <c r="L1636"/>
      <c r="M1636"/>
      <c r="N1636"/>
      <c r="O1636"/>
      <c r="P1636"/>
      <c r="Q1636"/>
      <c r="R1636"/>
      <c r="S1636" s="43"/>
      <c r="T1636"/>
    </row>
    <row r="1637" spans="1:20">
      <c r="A1637"/>
      <c r="B1637"/>
      <c r="C1637"/>
      <c r="D1637"/>
      <c r="E1637"/>
      <c r="F1637"/>
      <c r="G1637"/>
      <c r="H1637"/>
      <c r="I1637"/>
      <c r="J1637"/>
      <c r="K1637"/>
      <c r="L1637"/>
      <c r="M1637"/>
      <c r="N1637"/>
      <c r="O1637"/>
      <c r="P1637"/>
      <c r="Q1637"/>
      <c r="R1637"/>
      <c r="S1637" s="43"/>
      <c r="T1637"/>
    </row>
    <row r="1638" spans="1:20">
      <c r="A1638"/>
      <c r="B1638"/>
      <c r="C1638"/>
      <c r="D1638"/>
      <c r="E1638"/>
      <c r="F1638"/>
      <c r="G1638"/>
      <c r="H1638"/>
      <c r="I1638"/>
      <c r="J1638"/>
      <c r="K1638"/>
      <c r="L1638"/>
      <c r="M1638"/>
      <c r="N1638"/>
      <c r="O1638"/>
      <c r="P1638"/>
      <c r="Q1638"/>
      <c r="R1638"/>
      <c r="S1638" s="43"/>
      <c r="T1638"/>
    </row>
    <row r="1639" spans="1:20">
      <c r="A1639"/>
      <c r="B1639"/>
      <c r="C1639"/>
      <c r="D1639"/>
      <c r="E1639"/>
      <c r="F1639"/>
      <c r="G1639"/>
      <c r="H1639"/>
      <c r="I1639"/>
      <c r="J1639"/>
      <c r="K1639"/>
      <c r="L1639"/>
      <c r="M1639"/>
      <c r="N1639"/>
      <c r="O1639"/>
      <c r="P1639"/>
      <c r="Q1639"/>
      <c r="R1639"/>
      <c r="S1639" s="43"/>
      <c r="T1639"/>
    </row>
    <row r="1640" spans="1:20">
      <c r="A1640"/>
      <c r="B1640"/>
      <c r="C1640"/>
      <c r="D1640"/>
      <c r="E1640"/>
      <c r="F1640"/>
      <c r="G1640"/>
      <c r="H1640"/>
      <c r="I1640"/>
      <c r="J1640"/>
      <c r="K1640"/>
      <c r="L1640"/>
      <c r="M1640"/>
      <c r="N1640"/>
      <c r="O1640"/>
      <c r="P1640"/>
      <c r="Q1640"/>
      <c r="R1640"/>
      <c r="S1640" s="43"/>
      <c r="T1640"/>
    </row>
    <row r="1641" spans="1:20">
      <c r="A1641"/>
      <c r="B1641"/>
      <c r="C1641"/>
      <c r="D1641"/>
      <c r="E1641"/>
      <c r="F1641"/>
      <c r="G1641"/>
      <c r="H1641"/>
      <c r="I1641"/>
      <c r="J1641"/>
      <c r="K1641"/>
      <c r="L1641"/>
      <c r="M1641"/>
      <c r="N1641"/>
      <c r="O1641"/>
      <c r="P1641"/>
      <c r="Q1641"/>
      <c r="R1641"/>
      <c r="S1641" s="43"/>
      <c r="T1641"/>
    </row>
    <row r="1642" spans="1:20">
      <c r="A1642"/>
      <c r="B1642"/>
      <c r="C1642"/>
      <c r="D1642"/>
      <c r="E1642"/>
      <c r="F1642"/>
      <c r="G1642"/>
      <c r="H1642"/>
      <c r="I1642"/>
      <c r="J1642"/>
      <c r="K1642"/>
      <c r="L1642"/>
      <c r="M1642"/>
      <c r="N1642"/>
      <c r="O1642"/>
      <c r="P1642"/>
      <c r="Q1642"/>
      <c r="R1642"/>
      <c r="S1642" s="43"/>
      <c r="T1642"/>
    </row>
    <row r="1643" spans="1:20">
      <c r="A1643"/>
      <c r="B1643"/>
      <c r="C1643"/>
      <c r="D1643"/>
      <c r="E1643"/>
      <c r="F1643"/>
      <c r="G1643"/>
      <c r="H1643"/>
      <c r="I1643"/>
      <c r="J1643"/>
      <c r="K1643"/>
      <c r="L1643"/>
      <c r="M1643"/>
      <c r="N1643"/>
      <c r="O1643"/>
      <c r="P1643"/>
      <c r="Q1643"/>
      <c r="R1643"/>
      <c r="S1643" s="43"/>
      <c r="T1643"/>
    </row>
    <row r="1644" spans="1:20">
      <c r="A1644"/>
      <c r="B1644"/>
      <c r="C1644"/>
      <c r="D1644"/>
      <c r="E1644"/>
      <c r="F1644"/>
      <c r="G1644"/>
      <c r="H1644"/>
      <c r="I1644"/>
      <c r="J1644"/>
      <c r="K1644"/>
      <c r="L1644"/>
      <c r="M1644"/>
      <c r="N1644"/>
      <c r="O1644"/>
      <c r="P1644"/>
      <c r="Q1644"/>
      <c r="R1644"/>
      <c r="S1644" s="43"/>
      <c r="T1644"/>
    </row>
    <row r="1645" spans="1:20">
      <c r="A1645"/>
      <c r="B1645"/>
      <c r="C1645"/>
      <c r="D1645"/>
      <c r="E1645"/>
      <c r="F1645"/>
      <c r="G1645"/>
      <c r="H1645"/>
      <c r="I1645"/>
      <c r="J1645"/>
      <c r="K1645"/>
      <c r="L1645"/>
      <c r="M1645"/>
      <c r="N1645"/>
      <c r="O1645"/>
      <c r="P1645"/>
      <c r="Q1645"/>
      <c r="R1645"/>
      <c r="S1645" s="43"/>
      <c r="T1645"/>
    </row>
    <row r="1646" spans="1:20">
      <c r="A1646"/>
      <c r="B1646"/>
      <c r="C1646"/>
      <c r="D1646"/>
      <c r="E1646"/>
      <c r="F1646"/>
      <c r="G1646"/>
      <c r="H1646"/>
      <c r="I1646"/>
      <c r="J1646"/>
      <c r="K1646"/>
      <c r="L1646"/>
      <c r="M1646"/>
      <c r="N1646"/>
      <c r="O1646"/>
      <c r="P1646"/>
      <c r="Q1646"/>
      <c r="R1646"/>
      <c r="S1646" s="43"/>
      <c r="T1646"/>
    </row>
    <row r="1647" spans="1:20">
      <c r="A1647"/>
      <c r="B1647"/>
      <c r="C1647"/>
      <c r="D1647"/>
      <c r="E1647"/>
      <c r="F1647"/>
      <c r="G1647"/>
      <c r="H1647"/>
      <c r="I1647"/>
      <c r="J1647"/>
      <c r="K1647"/>
      <c r="L1647"/>
      <c r="M1647"/>
      <c r="N1647"/>
      <c r="O1647"/>
      <c r="P1647"/>
      <c r="Q1647"/>
      <c r="R1647"/>
      <c r="S1647" s="43"/>
      <c r="T1647"/>
    </row>
    <row r="1648" spans="1:20">
      <c r="A1648"/>
      <c r="B1648"/>
      <c r="C1648"/>
      <c r="D1648"/>
      <c r="E1648"/>
      <c r="F1648"/>
      <c r="G1648"/>
      <c r="H1648"/>
      <c r="I1648"/>
      <c r="J1648"/>
      <c r="K1648"/>
      <c r="L1648"/>
      <c r="M1648"/>
      <c r="N1648"/>
      <c r="O1648"/>
      <c r="P1648"/>
      <c r="Q1648"/>
      <c r="R1648"/>
      <c r="S1648" s="43"/>
      <c r="T1648"/>
    </row>
    <row r="1649" spans="1:20">
      <c r="A1649"/>
      <c r="B1649"/>
      <c r="C1649"/>
      <c r="D1649"/>
      <c r="E1649"/>
      <c r="F1649"/>
      <c r="G1649"/>
      <c r="H1649"/>
      <c r="I1649"/>
      <c r="J1649"/>
      <c r="K1649"/>
      <c r="L1649"/>
      <c r="M1649"/>
      <c r="N1649"/>
      <c r="O1649"/>
      <c r="P1649"/>
      <c r="Q1649"/>
      <c r="R1649"/>
      <c r="S1649" s="43"/>
      <c r="T1649"/>
    </row>
    <row r="1650" spans="1:20">
      <c r="A1650"/>
      <c r="B1650"/>
      <c r="C1650"/>
      <c r="D1650"/>
      <c r="E1650"/>
      <c r="F1650"/>
      <c r="G1650"/>
      <c r="H1650"/>
      <c r="I1650"/>
      <c r="J1650"/>
      <c r="K1650"/>
      <c r="L1650"/>
      <c r="M1650"/>
      <c r="N1650"/>
      <c r="O1650"/>
      <c r="P1650"/>
      <c r="Q1650"/>
      <c r="R1650"/>
      <c r="S1650" s="43"/>
      <c r="T1650"/>
    </row>
    <row r="1651" spans="1:20">
      <c r="A1651"/>
      <c r="B1651"/>
      <c r="C1651"/>
      <c r="D1651"/>
      <c r="E1651"/>
      <c r="F1651"/>
      <c r="G1651"/>
      <c r="H1651"/>
      <c r="I1651"/>
      <c r="J1651"/>
      <c r="K1651"/>
      <c r="L1651"/>
      <c r="M1651"/>
      <c r="N1651"/>
      <c r="O1651"/>
      <c r="P1651"/>
      <c r="Q1651"/>
      <c r="R1651"/>
      <c r="S1651" s="43"/>
      <c r="T1651"/>
    </row>
    <row r="1652" spans="1:20">
      <c r="A1652"/>
      <c r="B1652"/>
      <c r="C1652"/>
      <c r="D1652"/>
      <c r="E1652"/>
      <c r="F1652"/>
      <c r="G1652"/>
      <c r="H1652"/>
      <c r="I1652"/>
      <c r="J1652"/>
      <c r="K1652"/>
      <c r="L1652"/>
      <c r="M1652"/>
      <c r="N1652"/>
      <c r="O1652"/>
      <c r="P1652"/>
      <c r="Q1652"/>
      <c r="R1652"/>
      <c r="S1652" s="43"/>
      <c r="T1652"/>
    </row>
    <row r="1653" spans="1:20">
      <c r="A1653"/>
      <c r="B1653"/>
      <c r="C1653"/>
      <c r="D1653"/>
      <c r="E1653"/>
      <c r="F1653"/>
      <c r="G1653"/>
      <c r="H1653"/>
      <c r="I1653"/>
      <c r="J1653"/>
      <c r="K1653"/>
      <c r="L1653"/>
      <c r="M1653"/>
      <c r="N1653"/>
      <c r="O1653"/>
      <c r="P1653"/>
      <c r="Q1653"/>
      <c r="R1653"/>
      <c r="S1653" s="43"/>
      <c r="T1653"/>
    </row>
    <row r="1654" spans="1:20">
      <c r="A1654"/>
      <c r="B1654"/>
      <c r="C1654"/>
      <c r="D1654"/>
      <c r="E1654"/>
      <c r="F1654"/>
      <c r="G1654"/>
      <c r="H1654"/>
      <c r="I1654"/>
      <c r="J1654"/>
      <c r="K1654"/>
      <c r="L1654"/>
      <c r="M1654"/>
      <c r="N1654"/>
      <c r="O1654"/>
      <c r="P1654"/>
      <c r="Q1654"/>
      <c r="R1654"/>
      <c r="S1654" s="43"/>
      <c r="T1654"/>
    </row>
    <row r="1655" spans="1:20">
      <c r="A1655"/>
      <c r="B1655"/>
      <c r="C1655"/>
      <c r="D1655"/>
      <c r="E1655"/>
      <c r="F1655"/>
      <c r="G1655"/>
      <c r="H1655"/>
      <c r="I1655"/>
      <c r="J1655"/>
      <c r="K1655"/>
      <c r="L1655"/>
      <c r="M1655"/>
      <c r="N1655"/>
      <c r="O1655"/>
      <c r="P1655"/>
      <c r="Q1655"/>
      <c r="R1655"/>
      <c r="S1655" s="43"/>
      <c r="T1655"/>
    </row>
    <row r="1656" spans="1:20">
      <c r="A1656"/>
      <c r="B1656"/>
      <c r="C1656"/>
      <c r="D1656"/>
      <c r="E1656"/>
      <c r="F1656"/>
      <c r="G1656"/>
      <c r="H1656"/>
      <c r="I1656"/>
      <c r="J1656"/>
      <c r="K1656"/>
      <c r="L1656"/>
      <c r="M1656"/>
      <c r="N1656"/>
      <c r="O1656"/>
      <c r="P1656"/>
      <c r="Q1656"/>
      <c r="R1656"/>
      <c r="S1656" s="43"/>
      <c r="T1656"/>
    </row>
    <row r="1657" spans="1:20">
      <c r="A1657"/>
      <c r="B1657"/>
      <c r="C1657"/>
      <c r="D1657"/>
      <c r="E1657"/>
      <c r="F1657"/>
      <c r="G1657"/>
      <c r="H1657"/>
      <c r="I1657"/>
      <c r="J1657"/>
      <c r="K1657"/>
      <c r="L1657"/>
      <c r="M1657"/>
      <c r="N1657"/>
      <c r="O1657"/>
      <c r="P1657"/>
      <c r="Q1657"/>
      <c r="R1657"/>
      <c r="S1657" s="43"/>
      <c r="T1657"/>
    </row>
    <row r="1658" spans="1:20">
      <c r="A1658"/>
      <c r="B1658"/>
      <c r="C1658"/>
      <c r="D1658"/>
      <c r="E1658"/>
      <c r="F1658"/>
      <c r="G1658"/>
      <c r="H1658"/>
      <c r="I1658"/>
      <c r="J1658"/>
      <c r="K1658"/>
      <c r="L1658"/>
      <c r="M1658"/>
      <c r="N1658"/>
      <c r="O1658"/>
      <c r="P1658"/>
      <c r="Q1658"/>
      <c r="R1658"/>
      <c r="S1658" s="43"/>
      <c r="T1658"/>
    </row>
    <row r="1659" spans="1:20">
      <c r="A1659"/>
      <c r="B1659"/>
      <c r="C1659"/>
      <c r="D1659"/>
      <c r="E1659"/>
      <c r="F1659"/>
      <c r="G1659"/>
      <c r="H1659"/>
      <c r="I1659"/>
      <c r="J1659"/>
      <c r="K1659"/>
      <c r="L1659"/>
      <c r="M1659"/>
      <c r="N1659"/>
      <c r="O1659"/>
      <c r="P1659"/>
      <c r="Q1659"/>
      <c r="R1659"/>
      <c r="S1659" s="43"/>
      <c r="T1659"/>
    </row>
    <row r="1660" spans="1:20">
      <c r="A1660"/>
      <c r="B1660"/>
      <c r="C1660"/>
      <c r="D1660"/>
      <c r="E1660"/>
      <c r="F1660"/>
      <c r="G1660"/>
      <c r="H1660"/>
      <c r="I1660"/>
      <c r="J1660"/>
      <c r="K1660"/>
      <c r="L1660"/>
      <c r="M1660"/>
      <c r="N1660"/>
      <c r="O1660"/>
      <c r="P1660"/>
      <c r="Q1660"/>
      <c r="R1660"/>
      <c r="S1660" s="43"/>
      <c r="T1660"/>
    </row>
    <row r="1661" spans="1:20">
      <c r="A1661"/>
      <c r="B1661"/>
      <c r="C1661"/>
      <c r="D1661"/>
      <c r="E1661"/>
      <c r="F1661"/>
      <c r="G1661"/>
      <c r="H1661"/>
      <c r="I1661"/>
      <c r="J1661"/>
      <c r="K1661"/>
      <c r="L1661"/>
      <c r="M1661"/>
      <c r="N1661"/>
      <c r="O1661"/>
      <c r="P1661"/>
      <c r="Q1661"/>
      <c r="R1661"/>
      <c r="S1661" s="43"/>
      <c r="T1661"/>
    </row>
    <row r="1662" spans="1:20">
      <c r="A1662"/>
      <c r="B1662"/>
      <c r="C1662"/>
      <c r="D1662"/>
      <c r="E1662"/>
      <c r="F1662"/>
      <c r="G1662"/>
      <c r="H1662"/>
      <c r="I1662"/>
      <c r="J1662"/>
      <c r="K1662"/>
      <c r="L1662"/>
      <c r="M1662"/>
      <c r="N1662"/>
      <c r="O1662"/>
      <c r="P1662"/>
      <c r="Q1662"/>
      <c r="R1662"/>
      <c r="S1662" s="43"/>
      <c r="T1662"/>
    </row>
    <row r="1663" spans="1:20">
      <c r="A1663"/>
      <c r="B1663"/>
      <c r="C1663"/>
      <c r="D1663"/>
      <c r="E1663"/>
      <c r="F1663"/>
      <c r="G1663"/>
      <c r="H1663"/>
      <c r="I1663"/>
      <c r="J1663"/>
      <c r="K1663"/>
      <c r="L1663"/>
      <c r="M1663"/>
      <c r="N1663"/>
      <c r="O1663"/>
      <c r="P1663"/>
      <c r="Q1663"/>
      <c r="R1663"/>
      <c r="S1663" s="43"/>
      <c r="T1663"/>
    </row>
    <row r="1664" spans="1:20">
      <c r="A1664"/>
      <c r="B1664"/>
      <c r="C1664"/>
      <c r="D1664"/>
      <c r="E1664"/>
      <c r="F1664"/>
      <c r="G1664"/>
      <c r="H1664"/>
      <c r="I1664"/>
      <c r="J1664"/>
      <c r="K1664"/>
      <c r="L1664"/>
      <c r="M1664"/>
      <c r="N1664"/>
      <c r="O1664"/>
      <c r="P1664"/>
      <c r="Q1664"/>
      <c r="R1664"/>
      <c r="S1664" s="43"/>
      <c r="T1664"/>
    </row>
    <row r="1665" spans="1:20">
      <c r="A1665"/>
      <c r="B1665"/>
      <c r="C1665"/>
      <c r="D1665"/>
      <c r="E1665"/>
      <c r="F1665"/>
      <c r="G1665"/>
      <c r="H1665"/>
      <c r="I1665"/>
      <c r="J1665"/>
      <c r="K1665"/>
      <c r="L1665"/>
      <c r="M1665"/>
      <c r="N1665"/>
      <c r="O1665"/>
      <c r="P1665"/>
      <c r="Q1665"/>
      <c r="R1665"/>
      <c r="S1665" s="43"/>
      <c r="T1665"/>
    </row>
    <row r="1666" spans="1:20">
      <c r="A1666"/>
      <c r="B1666"/>
      <c r="C1666"/>
      <c r="D1666"/>
      <c r="E1666"/>
      <c r="F1666"/>
      <c r="G1666"/>
      <c r="H1666"/>
      <c r="I1666"/>
      <c r="J1666"/>
      <c r="K1666"/>
      <c r="L1666"/>
      <c r="M1666"/>
      <c r="N1666"/>
      <c r="O1666"/>
      <c r="P1666"/>
      <c r="Q1666"/>
      <c r="R1666"/>
      <c r="S1666" s="43"/>
      <c r="T1666"/>
    </row>
    <row r="1667" spans="1:20">
      <c r="A1667"/>
      <c r="B1667"/>
      <c r="C1667"/>
      <c r="D1667"/>
      <c r="E1667"/>
      <c r="F1667"/>
      <c r="G1667"/>
      <c r="H1667"/>
      <c r="I1667"/>
      <c r="J1667"/>
      <c r="K1667"/>
      <c r="L1667"/>
      <c r="M1667"/>
      <c r="N1667"/>
      <c r="O1667"/>
      <c r="P1667"/>
      <c r="Q1667"/>
      <c r="R1667"/>
      <c r="S1667" s="43"/>
      <c r="T1667"/>
    </row>
    <row r="1668" spans="1:20">
      <c r="A1668"/>
      <c r="B1668"/>
      <c r="C1668"/>
      <c r="D1668"/>
      <c r="E1668"/>
      <c r="F1668"/>
      <c r="G1668"/>
      <c r="H1668"/>
      <c r="I1668"/>
      <c r="J1668"/>
      <c r="K1668"/>
      <c r="L1668"/>
      <c r="M1668"/>
      <c r="N1668"/>
      <c r="O1668"/>
      <c r="P1668"/>
      <c r="Q1668"/>
      <c r="R1668"/>
      <c r="S1668" s="43"/>
      <c r="T1668"/>
    </row>
    <row r="1669" spans="1:20">
      <c r="A1669"/>
      <c r="B1669"/>
      <c r="C1669"/>
      <c r="D1669"/>
      <c r="E1669"/>
      <c r="F1669"/>
      <c r="G1669"/>
      <c r="H1669"/>
      <c r="I1669"/>
      <c r="J1669"/>
      <c r="K1669"/>
      <c r="L1669"/>
      <c r="M1669"/>
      <c r="N1669"/>
      <c r="O1669"/>
      <c r="P1669"/>
      <c r="Q1669"/>
      <c r="R1669"/>
      <c r="S1669" s="43"/>
      <c r="T1669"/>
    </row>
    <row r="1670" spans="1:20">
      <c r="A1670"/>
      <c r="B1670"/>
      <c r="C1670"/>
      <c r="D1670"/>
      <c r="E1670"/>
      <c r="F1670"/>
      <c r="G1670"/>
      <c r="H1670"/>
      <c r="I1670"/>
      <c r="J1670"/>
      <c r="K1670"/>
      <c r="L1670"/>
      <c r="M1670"/>
      <c r="N1670"/>
      <c r="O1670"/>
      <c r="P1670"/>
      <c r="Q1670"/>
      <c r="R1670"/>
      <c r="S1670" s="43"/>
      <c r="T1670"/>
    </row>
    <row r="1671" spans="1:20">
      <c r="A1671"/>
      <c r="B1671"/>
      <c r="C1671"/>
      <c r="D1671"/>
      <c r="E1671"/>
      <c r="F1671"/>
      <c r="G1671"/>
      <c r="H1671"/>
      <c r="I1671"/>
      <c r="J1671"/>
      <c r="K1671"/>
      <c r="L1671"/>
      <c r="M1671"/>
      <c r="N1671"/>
      <c r="O1671"/>
      <c r="P1671"/>
      <c r="Q1671"/>
      <c r="R1671"/>
      <c r="S1671" s="43"/>
      <c r="T1671"/>
    </row>
    <row r="1672" spans="1:20">
      <c r="A1672"/>
      <c r="B1672"/>
      <c r="C1672"/>
      <c r="D1672"/>
      <c r="E1672"/>
      <c r="F1672"/>
      <c r="G1672"/>
      <c r="H1672"/>
      <c r="I1672"/>
      <c r="J1672"/>
      <c r="K1672"/>
      <c r="L1672"/>
      <c r="M1672"/>
      <c r="N1672"/>
      <c r="O1672"/>
      <c r="P1672"/>
      <c r="Q1672"/>
      <c r="R1672"/>
      <c r="S1672" s="43"/>
      <c r="T1672"/>
    </row>
    <row r="1673" spans="1:20">
      <c r="A1673"/>
      <c r="B1673"/>
      <c r="C1673"/>
      <c r="D1673"/>
      <c r="E1673"/>
      <c r="F1673"/>
      <c r="G1673"/>
      <c r="H1673"/>
      <c r="I1673"/>
      <c r="J1673"/>
      <c r="K1673"/>
      <c r="L1673"/>
      <c r="M1673"/>
      <c r="N1673"/>
      <c r="O1673"/>
      <c r="P1673"/>
      <c r="Q1673"/>
      <c r="R1673"/>
      <c r="S1673" s="43"/>
      <c r="T1673"/>
    </row>
    <row r="1674" spans="1:20">
      <c r="A1674"/>
      <c r="B1674"/>
      <c r="C1674"/>
      <c r="D1674"/>
      <c r="E1674"/>
      <c r="F1674"/>
      <c r="G1674"/>
      <c r="H1674"/>
      <c r="I1674"/>
      <c r="J1674"/>
      <c r="K1674"/>
      <c r="L1674"/>
      <c r="M1674"/>
      <c r="N1674"/>
      <c r="O1674"/>
      <c r="P1674"/>
      <c r="Q1674"/>
      <c r="R1674"/>
      <c r="S1674" s="43"/>
      <c r="T1674"/>
    </row>
    <row r="1675" spans="1:20">
      <c r="A1675"/>
      <c r="B1675"/>
      <c r="C1675"/>
      <c r="D1675"/>
      <c r="E1675"/>
      <c r="F1675"/>
      <c r="G1675"/>
      <c r="H1675"/>
      <c r="I1675"/>
      <c r="J1675"/>
      <c r="K1675"/>
      <c r="L1675"/>
      <c r="M1675"/>
      <c r="N1675"/>
      <c r="O1675"/>
      <c r="P1675"/>
      <c r="Q1675"/>
      <c r="R1675"/>
      <c r="S1675" s="43"/>
      <c r="T1675"/>
    </row>
    <row r="1676" spans="1:20">
      <c r="A1676"/>
      <c r="B1676"/>
      <c r="C1676"/>
      <c r="D1676"/>
      <c r="E1676"/>
      <c r="F1676"/>
      <c r="G1676"/>
      <c r="H1676"/>
      <c r="I1676"/>
      <c r="J1676"/>
      <c r="K1676"/>
      <c r="L1676"/>
      <c r="M1676"/>
      <c r="N1676"/>
      <c r="O1676"/>
      <c r="P1676"/>
      <c r="Q1676"/>
      <c r="R1676"/>
      <c r="S1676" s="43"/>
      <c r="T1676"/>
    </row>
    <row r="1677" spans="1:20">
      <c r="A1677"/>
      <c r="B1677"/>
      <c r="C1677"/>
      <c r="D1677"/>
      <c r="E1677"/>
      <c r="F1677"/>
      <c r="G1677"/>
      <c r="H1677"/>
      <c r="I1677"/>
      <c r="J1677"/>
      <c r="K1677"/>
      <c r="L1677"/>
      <c r="M1677"/>
      <c r="N1677"/>
      <c r="O1677"/>
      <c r="P1677"/>
      <c r="Q1677"/>
      <c r="R1677"/>
      <c r="S1677" s="43"/>
      <c r="T1677"/>
    </row>
    <row r="1678" spans="1:20">
      <c r="A1678"/>
      <c r="B1678"/>
      <c r="C1678"/>
      <c r="D1678"/>
      <c r="E1678"/>
      <c r="F1678"/>
      <c r="G1678"/>
      <c r="H1678"/>
      <c r="I1678"/>
      <c r="J1678"/>
      <c r="K1678"/>
      <c r="L1678"/>
      <c r="M1678"/>
      <c r="N1678"/>
      <c r="O1678"/>
      <c r="P1678"/>
      <c r="Q1678"/>
      <c r="R1678"/>
      <c r="S1678" s="43"/>
      <c r="T1678"/>
    </row>
    <row r="1679" spans="1:20">
      <c r="A1679"/>
      <c r="B1679"/>
      <c r="C1679"/>
      <c r="D1679"/>
      <c r="E1679"/>
      <c r="F1679"/>
      <c r="G1679"/>
      <c r="H1679"/>
      <c r="I1679"/>
      <c r="J1679"/>
      <c r="K1679"/>
      <c r="L1679"/>
      <c r="M1679"/>
      <c r="N1679"/>
      <c r="O1679"/>
      <c r="P1679"/>
      <c r="Q1679"/>
      <c r="R1679"/>
      <c r="S1679" s="43"/>
      <c r="T1679"/>
    </row>
    <row r="1680" spans="1:20">
      <c r="A1680"/>
      <c r="B1680"/>
      <c r="C1680"/>
      <c r="D1680"/>
      <c r="E1680"/>
      <c r="F1680"/>
      <c r="G1680"/>
      <c r="H1680"/>
      <c r="I1680"/>
      <c r="J1680"/>
      <c r="K1680"/>
      <c r="L1680"/>
      <c r="M1680"/>
      <c r="N1680"/>
      <c r="O1680"/>
      <c r="P1680"/>
      <c r="Q1680"/>
      <c r="R1680"/>
      <c r="S1680" s="43"/>
      <c r="T1680"/>
    </row>
    <row r="1681" spans="1:20">
      <c r="A1681"/>
      <c r="B1681"/>
      <c r="C1681"/>
      <c r="D1681"/>
      <c r="E1681"/>
      <c r="F1681"/>
      <c r="G1681"/>
      <c r="H1681"/>
      <c r="I1681"/>
      <c r="J1681"/>
      <c r="K1681"/>
      <c r="L1681"/>
      <c r="M1681"/>
      <c r="N1681"/>
      <c r="O1681"/>
      <c r="P1681"/>
      <c r="Q1681"/>
      <c r="R1681"/>
      <c r="S1681" s="43"/>
      <c r="T1681"/>
    </row>
    <row r="1682" spans="1:20">
      <c r="A1682"/>
      <c r="B1682"/>
      <c r="C1682"/>
      <c r="D1682"/>
      <c r="E1682"/>
      <c r="F1682"/>
      <c r="G1682"/>
      <c r="H1682"/>
      <c r="I1682"/>
      <c r="J1682"/>
      <c r="K1682"/>
      <c r="L1682"/>
      <c r="M1682"/>
      <c r="N1682"/>
      <c r="O1682"/>
      <c r="P1682"/>
      <c r="Q1682"/>
      <c r="R1682"/>
      <c r="S1682" s="43"/>
      <c r="T1682"/>
    </row>
    <row r="1683" spans="1:20">
      <c r="A1683"/>
      <c r="B1683"/>
      <c r="C1683"/>
      <c r="D1683"/>
      <c r="E1683"/>
      <c r="F1683"/>
      <c r="G1683"/>
      <c r="H1683"/>
      <c r="I1683"/>
      <c r="J1683"/>
      <c r="K1683"/>
      <c r="L1683"/>
      <c r="M1683"/>
      <c r="N1683"/>
      <c r="O1683"/>
      <c r="P1683"/>
      <c r="Q1683"/>
      <c r="R1683"/>
      <c r="S1683" s="43"/>
      <c r="T1683"/>
    </row>
    <row r="1684" spans="1:20">
      <c r="A1684"/>
      <c r="B1684"/>
      <c r="C1684"/>
      <c r="D1684"/>
      <c r="E1684"/>
      <c r="F1684"/>
      <c r="G1684"/>
      <c r="H1684"/>
      <c r="I1684"/>
      <c r="J1684"/>
      <c r="K1684"/>
      <c r="L1684"/>
      <c r="M1684"/>
      <c r="N1684"/>
      <c r="O1684"/>
      <c r="P1684"/>
      <c r="Q1684"/>
      <c r="R1684"/>
      <c r="S1684" s="43"/>
      <c r="T1684"/>
    </row>
    <row r="1685" spans="1:20">
      <c r="A1685"/>
      <c r="B1685"/>
      <c r="C1685"/>
      <c r="D1685"/>
      <c r="E1685"/>
      <c r="F1685"/>
      <c r="G1685"/>
      <c r="H1685"/>
      <c r="I1685"/>
      <c r="J1685"/>
      <c r="K1685"/>
      <c r="L1685"/>
      <c r="M1685"/>
      <c r="N1685"/>
      <c r="O1685"/>
      <c r="P1685"/>
      <c r="Q1685"/>
      <c r="R1685"/>
      <c r="S1685" s="43"/>
      <c r="T1685"/>
    </row>
    <row r="1686" spans="1:20">
      <c r="A1686"/>
      <c r="B1686"/>
      <c r="C1686"/>
      <c r="D1686"/>
      <c r="E1686"/>
      <c r="F1686"/>
      <c r="G1686"/>
      <c r="H1686"/>
      <c r="I1686"/>
      <c r="J1686"/>
      <c r="K1686"/>
      <c r="L1686"/>
      <c r="M1686"/>
      <c r="N1686"/>
      <c r="O1686"/>
      <c r="P1686"/>
      <c r="Q1686"/>
      <c r="R1686"/>
      <c r="S1686" s="43"/>
      <c r="T1686"/>
    </row>
    <row r="1687" spans="1:20">
      <c r="A1687"/>
      <c r="B1687"/>
      <c r="C1687"/>
      <c r="D1687"/>
      <c r="E1687"/>
      <c r="F1687"/>
      <c r="G1687"/>
      <c r="H1687"/>
      <c r="I1687"/>
      <c r="J1687"/>
      <c r="K1687"/>
      <c r="L1687"/>
      <c r="M1687"/>
      <c r="N1687"/>
      <c r="O1687"/>
      <c r="P1687"/>
      <c r="Q1687"/>
      <c r="R1687"/>
      <c r="S1687" s="43"/>
      <c r="T1687"/>
    </row>
    <row r="1688" spans="1:20">
      <c r="A1688"/>
      <c r="B1688"/>
      <c r="C1688"/>
      <c r="D1688"/>
      <c r="E1688"/>
      <c r="F1688"/>
      <c r="G1688"/>
      <c r="H1688"/>
      <c r="I1688"/>
      <c r="J1688"/>
      <c r="K1688"/>
      <c r="L1688"/>
      <c r="M1688"/>
      <c r="N1688"/>
      <c r="O1688"/>
      <c r="P1688"/>
      <c r="Q1688"/>
      <c r="R1688"/>
      <c r="S1688" s="43"/>
      <c r="T1688"/>
    </row>
    <row r="1689" spans="1:20">
      <c r="A1689"/>
      <c r="B1689"/>
      <c r="C1689"/>
      <c r="D1689"/>
      <c r="E1689"/>
      <c r="F1689"/>
      <c r="G1689"/>
      <c r="H1689"/>
      <c r="I1689"/>
      <c r="J1689"/>
      <c r="K1689"/>
      <c r="L1689"/>
      <c r="M1689"/>
      <c r="N1689"/>
      <c r="O1689"/>
      <c r="P1689"/>
      <c r="Q1689"/>
      <c r="R1689"/>
      <c r="S1689" s="43"/>
      <c r="T1689"/>
    </row>
    <row r="1690" spans="1:20">
      <c r="A1690"/>
      <c r="B1690"/>
      <c r="C1690"/>
      <c r="D1690"/>
      <c r="E1690"/>
      <c r="F1690"/>
      <c r="G1690"/>
      <c r="H1690"/>
      <c r="I1690"/>
      <c r="J1690"/>
      <c r="K1690"/>
      <c r="L1690"/>
      <c r="M1690"/>
      <c r="N1690"/>
      <c r="O1690"/>
      <c r="P1690"/>
      <c r="Q1690"/>
      <c r="R1690"/>
      <c r="S1690" s="43"/>
      <c r="T1690"/>
    </row>
    <row r="1691" spans="1:20">
      <c r="A1691"/>
      <c r="B1691"/>
      <c r="C1691"/>
      <c r="D1691"/>
      <c r="E1691"/>
      <c r="F1691"/>
      <c r="G1691"/>
      <c r="H1691"/>
      <c r="I1691"/>
      <c r="J1691"/>
      <c r="K1691"/>
      <c r="L1691"/>
      <c r="M1691"/>
      <c r="N1691"/>
      <c r="O1691"/>
      <c r="P1691"/>
      <c r="Q1691"/>
      <c r="R1691"/>
      <c r="S1691" s="43"/>
      <c r="T1691"/>
    </row>
    <row r="1692" spans="1:20">
      <c r="A1692"/>
      <c r="B1692"/>
      <c r="C1692"/>
      <c r="D1692"/>
      <c r="E1692"/>
      <c r="F1692"/>
      <c r="G1692"/>
      <c r="H1692"/>
      <c r="I1692"/>
      <c r="J1692"/>
      <c r="K1692"/>
      <c r="L1692"/>
      <c r="M1692"/>
      <c r="N1692"/>
      <c r="O1692"/>
      <c r="P1692"/>
      <c r="Q1692"/>
      <c r="R1692"/>
      <c r="S1692" s="43"/>
      <c r="T1692"/>
    </row>
    <row r="1693" spans="1:20">
      <c r="A1693"/>
      <c r="B1693"/>
      <c r="C1693"/>
      <c r="D1693"/>
      <c r="E1693"/>
      <c r="F1693"/>
      <c r="G1693"/>
      <c r="H1693"/>
      <c r="I1693"/>
      <c r="J1693"/>
      <c r="K1693"/>
      <c r="L1693"/>
      <c r="M1693"/>
      <c r="N1693"/>
      <c r="O1693"/>
      <c r="P1693"/>
      <c r="Q1693"/>
      <c r="R1693"/>
      <c r="S1693" s="43"/>
      <c r="T1693"/>
    </row>
    <row r="1694" spans="1:20">
      <c r="A1694"/>
      <c r="B1694"/>
      <c r="C1694"/>
      <c r="D1694"/>
      <c r="E1694"/>
      <c r="F1694"/>
      <c r="G1694"/>
      <c r="H1694"/>
      <c r="I1694"/>
      <c r="J1694"/>
      <c r="K1694"/>
      <c r="L1694"/>
      <c r="M1694"/>
      <c r="N1694"/>
      <c r="O1694"/>
      <c r="P1694"/>
      <c r="Q1694"/>
      <c r="R1694"/>
      <c r="S1694" s="43"/>
      <c r="T1694"/>
    </row>
    <row r="1695" spans="1:20">
      <c r="A1695"/>
      <c r="B1695"/>
      <c r="C1695"/>
      <c r="D1695"/>
      <c r="E1695"/>
      <c r="F1695"/>
      <c r="G1695"/>
      <c r="H1695"/>
      <c r="I1695"/>
      <c r="J1695"/>
      <c r="K1695"/>
      <c r="L1695"/>
      <c r="M1695"/>
      <c r="N1695"/>
      <c r="O1695"/>
      <c r="P1695"/>
      <c r="Q1695"/>
      <c r="R1695"/>
      <c r="S1695" s="43"/>
      <c r="T1695"/>
    </row>
    <row r="1696" spans="1:20">
      <c r="A1696"/>
      <c r="B1696"/>
      <c r="C1696"/>
      <c r="D1696"/>
      <c r="E1696"/>
      <c r="F1696"/>
      <c r="G1696"/>
      <c r="H1696"/>
      <c r="I1696"/>
      <c r="J1696"/>
      <c r="K1696"/>
      <c r="L1696"/>
      <c r="M1696"/>
      <c r="N1696"/>
      <c r="O1696"/>
      <c r="P1696"/>
      <c r="Q1696"/>
      <c r="R1696"/>
      <c r="S1696" s="43"/>
      <c r="T1696"/>
    </row>
    <row r="1697" spans="1:20">
      <c r="A1697"/>
      <c r="B1697"/>
      <c r="C1697"/>
      <c r="D1697"/>
      <c r="E1697"/>
      <c r="F1697"/>
      <c r="G1697"/>
      <c r="H1697"/>
      <c r="I1697"/>
      <c r="J1697"/>
      <c r="K1697"/>
      <c r="L1697"/>
      <c r="M1697"/>
      <c r="N1697"/>
      <c r="O1697"/>
      <c r="P1697"/>
      <c r="Q1697"/>
      <c r="R1697"/>
      <c r="S1697" s="43"/>
      <c r="T1697"/>
    </row>
    <row r="1698" spans="1:20">
      <c r="A1698"/>
      <c r="B1698"/>
      <c r="C1698"/>
      <c r="D1698"/>
      <c r="E1698"/>
      <c r="F1698"/>
      <c r="G1698"/>
      <c r="H1698"/>
      <c r="I1698"/>
      <c r="J1698"/>
      <c r="K1698"/>
      <c r="L1698"/>
      <c r="M1698"/>
      <c r="N1698"/>
      <c r="O1698"/>
      <c r="P1698"/>
      <c r="Q1698"/>
      <c r="R1698"/>
      <c r="S1698" s="43"/>
      <c r="T1698"/>
    </row>
    <row r="1699" spans="1:20">
      <c r="A1699"/>
      <c r="B1699"/>
      <c r="C1699"/>
      <c r="D1699"/>
      <c r="E1699"/>
      <c r="F1699"/>
      <c r="G1699"/>
      <c r="H1699"/>
      <c r="I1699"/>
      <c r="J1699"/>
      <c r="K1699"/>
      <c r="L1699"/>
      <c r="M1699"/>
      <c r="N1699"/>
      <c r="O1699"/>
      <c r="P1699"/>
      <c r="Q1699"/>
      <c r="R1699"/>
      <c r="S1699" s="43"/>
      <c r="T1699"/>
    </row>
    <row r="1700" spans="1:20">
      <c r="A1700"/>
      <c r="B1700"/>
      <c r="C1700"/>
      <c r="D1700"/>
      <c r="E1700"/>
      <c r="F1700"/>
      <c r="G1700"/>
      <c r="H1700"/>
      <c r="I1700"/>
      <c r="J1700"/>
      <c r="K1700"/>
      <c r="L1700"/>
      <c r="M1700"/>
      <c r="N1700"/>
      <c r="O1700"/>
      <c r="P1700"/>
      <c r="Q1700"/>
      <c r="R1700"/>
      <c r="S1700" s="43"/>
      <c r="T1700"/>
    </row>
    <row r="1701" spans="1:20">
      <c r="A1701"/>
      <c r="B1701"/>
      <c r="C1701"/>
      <c r="D1701"/>
      <c r="E1701"/>
      <c r="F1701"/>
      <c r="G1701"/>
      <c r="H1701"/>
      <c r="I1701"/>
      <c r="J1701"/>
      <c r="K1701"/>
      <c r="L1701"/>
      <c r="M1701"/>
      <c r="N1701"/>
      <c r="O1701"/>
      <c r="P1701"/>
      <c r="Q1701"/>
      <c r="R1701"/>
      <c r="S1701" s="43"/>
      <c r="T1701"/>
    </row>
    <row r="1702" spans="1:20">
      <c r="A1702"/>
      <c r="B1702"/>
      <c r="C1702"/>
      <c r="D1702"/>
      <c r="E1702"/>
      <c r="F1702"/>
      <c r="G1702"/>
      <c r="H1702"/>
      <c r="I1702"/>
      <c r="J1702"/>
      <c r="K1702"/>
      <c r="L1702"/>
      <c r="M1702"/>
      <c r="N1702"/>
      <c r="O1702"/>
      <c r="P1702"/>
      <c r="Q1702"/>
      <c r="R1702"/>
      <c r="S1702" s="43"/>
      <c r="T1702"/>
    </row>
    <row r="1703" spans="1:20">
      <c r="A1703"/>
      <c r="B1703"/>
      <c r="C1703"/>
      <c r="D1703"/>
      <c r="E1703"/>
      <c r="F1703"/>
      <c r="G1703"/>
      <c r="H1703"/>
      <c r="I1703"/>
      <c r="J1703"/>
      <c r="K1703"/>
      <c r="L1703"/>
      <c r="M1703"/>
      <c r="N1703"/>
      <c r="O1703"/>
      <c r="P1703"/>
      <c r="Q1703"/>
      <c r="R1703"/>
      <c r="S1703" s="43"/>
      <c r="T1703"/>
    </row>
    <row r="1704" spans="1:20">
      <c r="A1704"/>
      <c r="B1704"/>
      <c r="C1704"/>
      <c r="D1704"/>
      <c r="E1704"/>
      <c r="F1704"/>
      <c r="G1704"/>
      <c r="H1704"/>
      <c r="I1704"/>
      <c r="J1704"/>
      <c r="K1704"/>
      <c r="L1704"/>
      <c r="M1704"/>
      <c r="N1704"/>
      <c r="O1704"/>
      <c r="P1704"/>
      <c r="Q1704"/>
      <c r="R1704"/>
      <c r="S1704" s="43"/>
      <c r="T1704"/>
    </row>
    <row r="1705" spans="1:20">
      <c r="A1705"/>
      <c r="B1705"/>
      <c r="C1705"/>
      <c r="D1705"/>
      <c r="E1705"/>
      <c r="F1705"/>
      <c r="G1705"/>
      <c r="H1705"/>
      <c r="I1705"/>
      <c r="J1705"/>
      <c r="K1705"/>
      <c r="L1705"/>
      <c r="M1705"/>
      <c r="N1705"/>
      <c r="O1705"/>
      <c r="P1705"/>
      <c r="Q1705"/>
      <c r="R1705"/>
      <c r="S1705" s="43"/>
      <c r="T1705"/>
    </row>
    <row r="1706" spans="1:20">
      <c r="A1706"/>
      <c r="B1706"/>
      <c r="C1706"/>
      <c r="D1706"/>
      <c r="E1706"/>
      <c r="F1706"/>
      <c r="G1706"/>
      <c r="H1706"/>
      <c r="I1706"/>
      <c r="J1706"/>
      <c r="K1706"/>
      <c r="L1706"/>
      <c r="M1706"/>
      <c r="N1706"/>
      <c r="O1706"/>
      <c r="P1706"/>
      <c r="Q1706"/>
      <c r="R1706"/>
      <c r="S1706" s="43"/>
      <c r="T1706"/>
    </row>
    <row r="1707" spans="1:20">
      <c r="A1707"/>
      <c r="B1707"/>
      <c r="C1707"/>
      <c r="D1707"/>
      <c r="E1707"/>
      <c r="F1707"/>
      <c r="G1707"/>
      <c r="H1707"/>
      <c r="I1707"/>
      <c r="J1707"/>
      <c r="K1707"/>
      <c r="L1707"/>
      <c r="M1707"/>
      <c r="N1707"/>
      <c r="O1707"/>
      <c r="P1707"/>
      <c r="Q1707"/>
      <c r="R1707"/>
      <c r="S1707" s="43"/>
      <c r="T1707"/>
    </row>
    <row r="1708" spans="1:20">
      <c r="A1708"/>
      <c r="B1708"/>
      <c r="C1708"/>
      <c r="D1708"/>
      <c r="E1708"/>
      <c r="F1708"/>
      <c r="G1708"/>
      <c r="H1708"/>
      <c r="I1708"/>
      <c r="J1708"/>
      <c r="K1708"/>
      <c r="L1708"/>
      <c r="M1708"/>
      <c r="N1708"/>
      <c r="O1708"/>
      <c r="P1708"/>
      <c r="Q1708"/>
      <c r="R1708"/>
      <c r="S1708" s="43"/>
      <c r="T1708"/>
    </row>
    <row r="1709" spans="1:20">
      <c r="A1709"/>
      <c r="B1709"/>
      <c r="C1709"/>
      <c r="D1709"/>
      <c r="E1709"/>
      <c r="F1709"/>
      <c r="G1709"/>
      <c r="H1709"/>
      <c r="I1709"/>
      <c r="J1709"/>
      <c r="K1709"/>
      <c r="L1709"/>
      <c r="M1709"/>
      <c r="N1709"/>
      <c r="O1709"/>
      <c r="P1709"/>
      <c r="Q1709"/>
      <c r="R1709"/>
      <c r="S1709" s="43"/>
      <c r="T1709"/>
    </row>
    <row r="1710" spans="1:20">
      <c r="A1710"/>
      <c r="B1710"/>
      <c r="C1710"/>
      <c r="D1710"/>
      <c r="E1710"/>
      <c r="F1710"/>
      <c r="G1710"/>
      <c r="H1710"/>
      <c r="I1710"/>
      <c r="J1710"/>
      <c r="K1710"/>
      <c r="L1710"/>
      <c r="M1710"/>
      <c r="N1710"/>
      <c r="O1710"/>
      <c r="P1710"/>
      <c r="Q1710"/>
      <c r="R1710"/>
      <c r="S1710" s="43"/>
      <c r="T1710"/>
    </row>
    <row r="1711" spans="1:20">
      <c r="A1711"/>
      <c r="B1711"/>
      <c r="C1711"/>
      <c r="D1711"/>
      <c r="E1711"/>
      <c r="F1711"/>
      <c r="G1711"/>
      <c r="H1711"/>
      <c r="I1711"/>
      <c r="J1711"/>
      <c r="K1711"/>
      <c r="L1711"/>
      <c r="M1711"/>
      <c r="N1711"/>
      <c r="O1711"/>
      <c r="P1711"/>
      <c r="Q1711"/>
      <c r="R1711"/>
      <c r="S1711" s="43"/>
      <c r="T1711"/>
    </row>
    <row r="1712" spans="1:20">
      <c r="A1712"/>
      <c r="B1712"/>
      <c r="C1712"/>
      <c r="D1712"/>
      <c r="E1712"/>
      <c r="F1712"/>
      <c r="G1712"/>
      <c r="H1712"/>
      <c r="I1712"/>
      <c r="J1712"/>
      <c r="K1712"/>
      <c r="L1712"/>
      <c r="M1712"/>
      <c r="N1712"/>
      <c r="O1712"/>
      <c r="P1712"/>
      <c r="Q1712"/>
      <c r="R1712"/>
      <c r="S1712" s="43"/>
      <c r="T1712"/>
    </row>
    <row r="1713" spans="1:20">
      <c r="A1713"/>
      <c r="B1713"/>
      <c r="C1713"/>
      <c r="D1713"/>
      <c r="E1713"/>
      <c r="F1713"/>
      <c r="G1713"/>
      <c r="H1713"/>
      <c r="I1713"/>
      <c r="J1713"/>
      <c r="K1713"/>
      <c r="L1713"/>
      <c r="M1713"/>
      <c r="N1713"/>
      <c r="O1713"/>
      <c r="P1713"/>
      <c r="Q1713"/>
      <c r="R1713"/>
      <c r="S1713" s="43"/>
      <c r="T1713"/>
    </row>
    <row r="1714" spans="1:20">
      <c r="A1714"/>
      <c r="B1714"/>
      <c r="C1714"/>
      <c r="D1714"/>
      <c r="E1714"/>
      <c r="F1714"/>
      <c r="G1714"/>
      <c r="H1714"/>
      <c r="I1714"/>
      <c r="J1714"/>
      <c r="K1714"/>
      <c r="L1714"/>
      <c r="M1714"/>
      <c r="N1714"/>
      <c r="O1714"/>
      <c r="P1714"/>
      <c r="Q1714"/>
      <c r="R1714"/>
      <c r="S1714" s="43"/>
      <c r="T1714"/>
    </row>
    <row r="1715" spans="1:20">
      <c r="A1715"/>
      <c r="B1715"/>
      <c r="C1715"/>
      <c r="D1715"/>
      <c r="E1715"/>
      <c r="F1715"/>
      <c r="G1715"/>
      <c r="H1715"/>
      <c r="I1715"/>
      <c r="J1715"/>
      <c r="K1715"/>
      <c r="L1715"/>
      <c r="M1715"/>
      <c r="N1715"/>
      <c r="O1715"/>
      <c r="P1715"/>
      <c r="Q1715"/>
      <c r="R1715"/>
      <c r="S1715" s="43"/>
      <c r="T1715"/>
    </row>
    <row r="1716" spans="1:20">
      <c r="A1716"/>
      <c r="B1716"/>
      <c r="C1716"/>
      <c r="D1716"/>
      <c r="E1716"/>
      <c r="F1716"/>
      <c r="G1716"/>
      <c r="H1716"/>
      <c r="I1716"/>
      <c r="J1716"/>
      <c r="K1716"/>
      <c r="L1716"/>
      <c r="M1716"/>
      <c r="N1716"/>
      <c r="O1716"/>
      <c r="P1716"/>
      <c r="Q1716"/>
      <c r="R1716"/>
      <c r="S1716" s="43"/>
      <c r="T1716"/>
    </row>
    <row r="1717" spans="1:20">
      <c r="A1717"/>
      <c r="B1717"/>
      <c r="C1717"/>
      <c r="D1717"/>
      <c r="E1717"/>
      <c r="F1717"/>
      <c r="G1717"/>
      <c r="H1717"/>
      <c r="I1717"/>
      <c r="J1717"/>
      <c r="K1717"/>
      <c r="L1717"/>
      <c r="M1717"/>
      <c r="N1717"/>
      <c r="O1717"/>
      <c r="P1717"/>
      <c r="Q1717"/>
      <c r="R1717"/>
      <c r="S1717" s="43"/>
      <c r="T1717"/>
    </row>
    <row r="1718" spans="1:20">
      <c r="A1718"/>
      <c r="B1718"/>
      <c r="C1718"/>
      <c r="D1718"/>
      <c r="E1718"/>
      <c r="F1718"/>
      <c r="G1718"/>
      <c r="H1718"/>
      <c r="I1718"/>
      <c r="J1718"/>
      <c r="K1718"/>
      <c r="L1718"/>
      <c r="M1718"/>
      <c r="N1718"/>
      <c r="O1718"/>
      <c r="P1718"/>
      <c r="Q1718"/>
      <c r="R1718"/>
      <c r="S1718" s="43"/>
      <c r="T1718"/>
    </row>
    <row r="1719" spans="1:20">
      <c r="A1719"/>
      <c r="B1719"/>
      <c r="C1719"/>
      <c r="D1719"/>
      <c r="E1719"/>
      <c r="F1719"/>
      <c r="G1719"/>
      <c r="H1719"/>
      <c r="I1719"/>
      <c r="J1719"/>
      <c r="K1719"/>
      <c r="L1719"/>
      <c r="M1719"/>
      <c r="N1719"/>
      <c r="O1719"/>
      <c r="P1719"/>
      <c r="Q1719"/>
      <c r="R1719"/>
      <c r="S1719" s="43"/>
      <c r="T1719"/>
    </row>
    <row r="1720" spans="1:20">
      <c r="A1720"/>
      <c r="B1720"/>
      <c r="C1720"/>
      <c r="D1720"/>
      <c r="E1720"/>
      <c r="F1720"/>
      <c r="G1720"/>
      <c r="H1720"/>
      <c r="I1720"/>
      <c r="J1720"/>
      <c r="K1720"/>
      <c r="L1720"/>
      <c r="M1720"/>
      <c r="N1720"/>
      <c r="O1720"/>
      <c r="P1720"/>
      <c r="Q1720"/>
      <c r="R1720"/>
      <c r="S1720" s="43"/>
      <c r="T1720"/>
    </row>
    <row r="1721" spans="1:20">
      <c r="A1721"/>
      <c r="B1721"/>
      <c r="C1721"/>
      <c r="D1721"/>
      <c r="E1721"/>
      <c r="F1721"/>
      <c r="G1721"/>
      <c r="H1721"/>
      <c r="I1721"/>
      <c r="J1721"/>
      <c r="K1721"/>
      <c r="L1721"/>
      <c r="M1721"/>
      <c r="N1721"/>
      <c r="O1721"/>
      <c r="P1721"/>
      <c r="Q1721"/>
      <c r="R1721"/>
      <c r="S1721" s="43"/>
      <c r="T1721"/>
    </row>
    <row r="1722" spans="1:20">
      <c r="A1722"/>
      <c r="B1722"/>
      <c r="C1722"/>
      <c r="D1722"/>
      <c r="E1722"/>
      <c r="F1722"/>
      <c r="G1722"/>
      <c r="H1722"/>
      <c r="I1722"/>
      <c r="J1722"/>
      <c r="K1722"/>
      <c r="L1722"/>
      <c r="M1722"/>
      <c r="N1722"/>
      <c r="O1722"/>
      <c r="P1722"/>
      <c r="Q1722"/>
      <c r="R1722"/>
      <c r="S1722" s="43"/>
      <c r="T1722"/>
    </row>
    <row r="1723" spans="1:20">
      <c r="A1723"/>
      <c r="B1723"/>
      <c r="C1723"/>
      <c r="D1723"/>
      <c r="E1723"/>
      <c r="F1723"/>
      <c r="G1723"/>
      <c r="H1723"/>
      <c r="I1723"/>
      <c r="J1723"/>
      <c r="K1723"/>
      <c r="L1723"/>
      <c r="M1723"/>
      <c r="N1723"/>
      <c r="O1723"/>
      <c r="P1723"/>
      <c r="Q1723"/>
      <c r="R1723"/>
      <c r="S1723" s="43"/>
      <c r="T1723"/>
    </row>
    <row r="1724" spans="1:20">
      <c r="A1724"/>
      <c r="B1724"/>
      <c r="C1724"/>
      <c r="D1724"/>
      <c r="E1724"/>
      <c r="F1724"/>
      <c r="G1724"/>
      <c r="H1724"/>
      <c r="I1724"/>
      <c r="J1724"/>
      <c r="K1724"/>
      <c r="L1724"/>
      <c r="M1724"/>
      <c r="N1724"/>
      <c r="O1724"/>
      <c r="P1724"/>
      <c r="Q1724"/>
      <c r="R1724"/>
      <c r="S1724" s="43"/>
      <c r="T1724"/>
    </row>
    <row r="1725" spans="1:20">
      <c r="A1725"/>
      <c r="B1725"/>
      <c r="C1725"/>
      <c r="D1725"/>
      <c r="E1725"/>
      <c r="F1725"/>
      <c r="G1725"/>
      <c r="H1725"/>
      <c r="I1725"/>
      <c r="J1725"/>
      <c r="K1725"/>
      <c r="L1725"/>
      <c r="M1725"/>
      <c r="N1725"/>
      <c r="O1725"/>
      <c r="P1725"/>
      <c r="Q1725"/>
      <c r="R1725"/>
      <c r="S1725" s="43"/>
      <c r="T1725"/>
    </row>
    <row r="1726" spans="1:20">
      <c r="A1726"/>
      <c r="B1726"/>
      <c r="C1726"/>
      <c r="D1726"/>
      <c r="E1726"/>
      <c r="F1726"/>
      <c r="G1726"/>
      <c r="H1726"/>
      <c r="I1726"/>
      <c r="J1726"/>
      <c r="K1726"/>
      <c r="L1726"/>
      <c r="M1726"/>
      <c r="N1726"/>
      <c r="O1726"/>
      <c r="P1726"/>
      <c r="Q1726"/>
      <c r="R1726"/>
      <c r="S1726" s="43"/>
      <c r="T1726"/>
    </row>
  </sheetData>
  <sortState ref="C10:Y582">
    <sortCondition ref="K10:K582"/>
    <sortCondition ref="L10:L582"/>
    <sortCondition ref="M10:M582"/>
  </sortState>
  <customSheetViews>
    <customSheetView guid="{BA9808F3-44A4-1B48-9BBE-2FB35CE59489}" topLeftCell="G1">
      <selection activeCell="N5" sqref="N5:N9"/>
      <pageMargins left="0.7" right="0.7" top="0.75" bottom="0.75" header="0.3" footer="0.3"/>
    </customSheetView>
  </customSheetViews>
  <pageMargins left="0.7" right="0.7" top="0.75" bottom="0.75" header="0.3" footer="0.3"/>
  <pageSetup paperSize="9" orientation="portrait" horizontalDpi="0" verticalDpi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616EB1-BDB8-BA4E-ADB1-EFE260A2FB24}">
  <sheetPr codeName="Sheet4"/>
  <dimension ref="A1:AC801"/>
  <sheetViews>
    <sheetView tabSelected="1" topLeftCell="C306" zoomScale="75" zoomScaleNormal="87" workbookViewId="0">
      <selection activeCell="B188" sqref="B188"/>
    </sheetView>
  </sheetViews>
  <sheetFormatPr baseColWidth="10" defaultRowHeight="16"/>
  <cols>
    <col min="1" max="1" width="17.5" style="16" customWidth="1"/>
    <col min="2" max="2" width="46.5" style="16" customWidth="1"/>
    <col min="3" max="3" width="60.5" style="16" customWidth="1"/>
    <col min="4" max="10" width="10.83203125" style="16"/>
    <col min="11" max="11" width="18.1640625" style="16" customWidth="1"/>
    <col min="12" max="12" width="33.1640625" style="16" customWidth="1"/>
    <col min="13" max="13" width="23.83203125" style="16" customWidth="1"/>
    <col min="14" max="14" width="33.1640625" style="19" customWidth="1"/>
    <col min="15" max="15" width="33.1640625" style="16" customWidth="1"/>
    <col min="16" max="21" width="10.83203125" style="16"/>
    <col min="22" max="22" width="24.33203125" style="16" customWidth="1"/>
    <col min="23" max="24" width="10.83203125" style="16"/>
    <col min="25" max="25" width="34.1640625" style="16" customWidth="1"/>
    <col min="26" max="16384" width="10.83203125" style="16"/>
  </cols>
  <sheetData>
    <row r="1" spans="1:29">
      <c r="A1" s="6" t="s">
        <v>4190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</row>
    <row r="2" spans="1:29">
      <c r="A2" s="10" t="s">
        <v>4192</v>
      </c>
      <c r="B2" s="10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</row>
    <row r="3" spans="1:29">
      <c r="A3" s="10" t="s">
        <v>4179</v>
      </c>
      <c r="B3" s="10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</row>
    <row r="4" spans="1:29">
      <c r="A4" s="31" t="s">
        <v>4180</v>
      </c>
      <c r="B4" s="31" t="s">
        <v>4188</v>
      </c>
      <c r="C4" s="1"/>
      <c r="D4" s="1"/>
      <c r="E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</row>
    <row r="5" spans="1:29">
      <c r="A5" s="32" t="s">
        <v>4181</v>
      </c>
      <c r="B5" s="33" t="s">
        <v>4186</v>
      </c>
      <c r="C5" s="1"/>
      <c r="D5" s="1"/>
      <c r="E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</row>
    <row r="6" spans="1:29">
      <c r="A6" s="32" t="s">
        <v>4182</v>
      </c>
      <c r="B6" s="33" t="s">
        <v>4367</v>
      </c>
      <c r="C6" s="1"/>
      <c r="D6" s="1"/>
      <c r="E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</row>
    <row r="7" spans="1:29">
      <c r="A7" s="32" t="s">
        <v>4183</v>
      </c>
      <c r="B7" s="33" t="s">
        <v>4368</v>
      </c>
      <c r="C7" s="1"/>
      <c r="D7" s="1"/>
      <c r="E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</row>
    <row r="8" spans="1:29">
      <c r="A8" s="32" t="s">
        <v>4184</v>
      </c>
      <c r="B8" s="32" t="s">
        <v>4185</v>
      </c>
      <c r="C8" s="1"/>
      <c r="D8" s="1"/>
      <c r="E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</row>
    <row r="9" spans="1:29" s="6" customFormat="1">
      <c r="A9" s="6" t="s">
        <v>4015</v>
      </c>
      <c r="B9" s="6" t="s">
        <v>3681</v>
      </c>
      <c r="C9" s="6" t="s">
        <v>4175</v>
      </c>
      <c r="D9" s="6" t="s">
        <v>4176</v>
      </c>
      <c r="E9" s="6" t="s">
        <v>4177</v>
      </c>
      <c r="F9" s="6" t="s">
        <v>4178</v>
      </c>
      <c r="G9" s="6" t="s">
        <v>4109</v>
      </c>
      <c r="H9" s="6" t="s">
        <v>4107</v>
      </c>
      <c r="I9" s="6" t="s">
        <v>4108</v>
      </c>
      <c r="K9" s="6" t="s">
        <v>4014</v>
      </c>
      <c r="L9" s="6" t="s">
        <v>3591</v>
      </c>
      <c r="M9" s="6" t="s">
        <v>62</v>
      </c>
      <c r="N9" s="6" t="s">
        <v>2155</v>
      </c>
      <c r="O9" s="6" t="s">
        <v>2547</v>
      </c>
      <c r="P9" s="6" t="s">
        <v>4204</v>
      </c>
      <c r="Q9" s="6" t="s">
        <v>4205</v>
      </c>
      <c r="R9" s="6" t="s">
        <v>4379</v>
      </c>
      <c r="S9" s="6" t="s">
        <v>4379</v>
      </c>
      <c r="T9" s="6" t="s">
        <v>7</v>
      </c>
      <c r="U9" s="6" t="s">
        <v>2160</v>
      </c>
      <c r="V9" s="6" t="s">
        <v>4016</v>
      </c>
    </row>
    <row r="10" spans="1:29" s="6" customFormat="1">
      <c r="A10" s="16" t="s">
        <v>2597</v>
      </c>
      <c r="B10" s="16" t="s">
        <v>3774</v>
      </c>
      <c r="C10" s="16" t="s">
        <v>4030</v>
      </c>
      <c r="D10" s="16">
        <v>1103453</v>
      </c>
      <c r="E10" s="16">
        <v>1103853</v>
      </c>
      <c r="F10" s="16" t="s">
        <v>4065</v>
      </c>
      <c r="G10" s="16">
        <v>400</v>
      </c>
      <c r="H10" s="16">
        <v>85</v>
      </c>
      <c r="I10" s="16">
        <v>145</v>
      </c>
      <c r="J10" s="16"/>
      <c r="K10" s="19" t="s">
        <v>3581</v>
      </c>
      <c r="L10" s="25" t="s">
        <v>3592</v>
      </c>
      <c r="M10" s="16">
        <v>2</v>
      </c>
      <c r="N10" s="16" t="s">
        <v>54</v>
      </c>
      <c r="O10" s="16">
        <v>13</v>
      </c>
      <c r="P10" s="16">
        <v>25</v>
      </c>
      <c r="Q10" s="16">
        <v>39</v>
      </c>
      <c r="R10" s="16">
        <v>290</v>
      </c>
      <c r="S10" s="16">
        <v>276</v>
      </c>
      <c r="T10" s="17">
        <v>2.6400000000000001E-6</v>
      </c>
      <c r="U10" s="16">
        <v>1.82E-3</v>
      </c>
      <c r="V10" s="16" t="s">
        <v>2395</v>
      </c>
      <c r="W10" s="16"/>
      <c r="X10" s="16"/>
      <c r="Y10" s="16"/>
      <c r="Z10" s="16"/>
      <c r="AA10" s="16"/>
      <c r="AB10" s="16"/>
      <c r="AC10" s="16"/>
    </row>
    <row r="11" spans="1:29" s="6" customFormat="1">
      <c r="A11" s="16" t="s">
        <v>2598</v>
      </c>
      <c r="B11" s="16" t="s">
        <v>3770</v>
      </c>
      <c r="C11" s="16" t="s">
        <v>4056</v>
      </c>
      <c r="D11" s="16">
        <v>186790</v>
      </c>
      <c r="E11" s="16">
        <v>187190</v>
      </c>
      <c r="F11" s="16" t="s">
        <v>4065</v>
      </c>
      <c r="G11" s="16">
        <v>400</v>
      </c>
      <c r="H11" s="16">
        <v>166</v>
      </c>
      <c r="I11" s="16">
        <v>191</v>
      </c>
      <c r="J11" s="16"/>
      <c r="K11" s="19" t="s">
        <v>3581</v>
      </c>
      <c r="L11" s="25" t="s">
        <v>3592</v>
      </c>
      <c r="M11" s="16">
        <v>2</v>
      </c>
      <c r="N11" s="16" t="s">
        <v>54</v>
      </c>
      <c r="O11" s="16">
        <v>13</v>
      </c>
      <c r="P11" s="16">
        <v>3</v>
      </c>
      <c r="Q11" s="16">
        <v>17</v>
      </c>
      <c r="R11" s="16">
        <v>231</v>
      </c>
      <c r="S11" s="16">
        <v>217</v>
      </c>
      <c r="T11" s="17">
        <v>3.5700000000000001E-10</v>
      </c>
      <c r="U11" s="17">
        <v>3.9999999999999998E-7</v>
      </c>
      <c r="V11" s="16" t="s">
        <v>63</v>
      </c>
      <c r="W11" s="16"/>
      <c r="X11" s="16"/>
      <c r="Y11" s="16"/>
      <c r="Z11" s="16"/>
      <c r="AA11" s="16"/>
      <c r="AB11" s="16"/>
      <c r="AC11" s="16"/>
    </row>
    <row r="12" spans="1:29" s="1" customFormat="1">
      <c r="A12" s="16" t="s">
        <v>2598</v>
      </c>
      <c r="B12" s="16" t="s">
        <v>3770</v>
      </c>
      <c r="C12" s="16" t="s">
        <v>4056</v>
      </c>
      <c r="D12" s="16">
        <v>186790</v>
      </c>
      <c r="E12" s="16">
        <v>187190</v>
      </c>
      <c r="F12" s="16" t="s">
        <v>4065</v>
      </c>
      <c r="G12" s="16">
        <v>400</v>
      </c>
      <c r="H12" s="16">
        <v>168</v>
      </c>
      <c r="I12" s="16">
        <v>206</v>
      </c>
      <c r="J12" s="16"/>
      <c r="K12" s="19" t="s">
        <v>3581</v>
      </c>
      <c r="L12" s="25" t="s">
        <v>3592</v>
      </c>
      <c r="M12" s="16">
        <v>2</v>
      </c>
      <c r="N12" s="16" t="s">
        <v>54</v>
      </c>
      <c r="O12" s="16">
        <v>13</v>
      </c>
      <c r="P12" s="16">
        <v>1</v>
      </c>
      <c r="Q12" s="16">
        <v>15</v>
      </c>
      <c r="R12" s="16">
        <v>231</v>
      </c>
      <c r="S12" s="16">
        <v>217</v>
      </c>
      <c r="T12" s="17">
        <v>3.5700000000000001E-10</v>
      </c>
      <c r="U12" s="17">
        <v>3.9999999999999998E-7</v>
      </c>
      <c r="V12" s="16" t="s">
        <v>63</v>
      </c>
      <c r="W12" s="16"/>
      <c r="X12" s="16"/>
      <c r="Y12" s="16"/>
      <c r="Z12" s="16"/>
      <c r="AA12" s="16"/>
      <c r="AB12" s="16"/>
      <c r="AC12" s="16"/>
    </row>
    <row r="13" spans="1:29" s="1" customFormat="1">
      <c r="A13" s="16" t="s">
        <v>2599</v>
      </c>
      <c r="B13" s="16" t="s">
        <v>3685</v>
      </c>
      <c r="C13" s="16" t="s">
        <v>4059</v>
      </c>
      <c r="D13" s="16">
        <v>2565756</v>
      </c>
      <c r="E13" s="16">
        <v>2566156</v>
      </c>
      <c r="F13" s="16" t="s">
        <v>4066</v>
      </c>
      <c r="G13" s="16">
        <v>400</v>
      </c>
      <c r="H13" s="16">
        <v>229</v>
      </c>
      <c r="I13" s="16">
        <v>254</v>
      </c>
      <c r="J13" s="16"/>
      <c r="K13" s="19" t="s">
        <v>3581</v>
      </c>
      <c r="L13" s="25" t="s">
        <v>3592</v>
      </c>
      <c r="M13" s="16">
        <v>2</v>
      </c>
      <c r="N13" s="16" t="s">
        <v>54</v>
      </c>
      <c r="O13" s="16">
        <v>13</v>
      </c>
      <c r="P13" s="16">
        <v>3</v>
      </c>
      <c r="Q13" s="16">
        <v>17</v>
      </c>
      <c r="R13" s="16">
        <v>168</v>
      </c>
      <c r="S13" s="16">
        <v>154</v>
      </c>
      <c r="T13" s="17">
        <v>2.45E-9</v>
      </c>
      <c r="U13" s="17">
        <v>2.1900000000000002E-6</v>
      </c>
      <c r="V13" s="16" t="s">
        <v>2396</v>
      </c>
      <c r="W13" s="16"/>
      <c r="X13" s="16"/>
      <c r="Y13" s="16"/>
      <c r="Z13" s="16"/>
      <c r="AA13" s="16"/>
      <c r="AB13" s="16"/>
      <c r="AC13" s="16"/>
    </row>
    <row r="14" spans="1:29" s="1" customFormat="1">
      <c r="A14" s="16" t="s">
        <v>2600</v>
      </c>
      <c r="B14" s="16" t="s">
        <v>3685</v>
      </c>
      <c r="C14" s="16" t="s">
        <v>2600</v>
      </c>
      <c r="D14" s="16">
        <v>1091650</v>
      </c>
      <c r="E14" s="16">
        <v>1092050</v>
      </c>
      <c r="F14" s="16" t="s">
        <v>4066</v>
      </c>
      <c r="G14" s="16">
        <v>400</v>
      </c>
      <c r="H14" s="16">
        <v>214</v>
      </c>
      <c r="I14" s="16">
        <v>243</v>
      </c>
      <c r="J14" s="16"/>
      <c r="K14" s="19" t="s">
        <v>3584</v>
      </c>
      <c r="L14" s="25" t="s">
        <v>3592</v>
      </c>
      <c r="M14" s="16">
        <v>2</v>
      </c>
      <c r="N14" s="16" t="s">
        <v>54</v>
      </c>
      <c r="O14" s="16">
        <v>13</v>
      </c>
      <c r="P14" s="16">
        <v>30</v>
      </c>
      <c r="Q14" s="16">
        <v>44</v>
      </c>
      <c r="R14" s="16">
        <v>156</v>
      </c>
      <c r="S14" s="16">
        <v>142</v>
      </c>
      <c r="T14" s="17">
        <v>3.5700000000000001E-10</v>
      </c>
      <c r="U14" s="17">
        <v>3.9999999999999998E-7</v>
      </c>
      <c r="V14" s="16" t="s">
        <v>63</v>
      </c>
      <c r="W14" s="16"/>
      <c r="X14" s="16"/>
      <c r="Y14" s="16"/>
      <c r="Z14" s="16"/>
      <c r="AA14" s="16"/>
      <c r="AB14" s="16"/>
      <c r="AC14" s="16"/>
    </row>
    <row r="15" spans="1:29" s="1" customFormat="1">
      <c r="A15" s="16" t="s">
        <v>2600</v>
      </c>
      <c r="B15" s="16" t="s">
        <v>3685</v>
      </c>
      <c r="C15" s="16" t="s">
        <v>2600</v>
      </c>
      <c r="D15" s="16">
        <v>1091650</v>
      </c>
      <c r="E15" s="16">
        <v>1092050</v>
      </c>
      <c r="F15" s="16" t="s">
        <v>4066</v>
      </c>
      <c r="G15" s="16">
        <v>400</v>
      </c>
      <c r="H15" s="16">
        <v>175</v>
      </c>
      <c r="I15" s="16">
        <v>267</v>
      </c>
      <c r="J15" s="16"/>
      <c r="K15" s="19" t="s">
        <v>3584</v>
      </c>
      <c r="L15" s="25" t="s">
        <v>3592</v>
      </c>
      <c r="M15" s="16">
        <v>2</v>
      </c>
      <c r="N15" s="16" t="s">
        <v>54</v>
      </c>
      <c r="O15" s="16">
        <v>13</v>
      </c>
      <c r="P15" s="16">
        <v>8</v>
      </c>
      <c r="Q15" s="16">
        <v>22</v>
      </c>
      <c r="R15" s="16">
        <v>217</v>
      </c>
      <c r="S15" s="16">
        <v>203</v>
      </c>
      <c r="T15" s="17">
        <v>3.5700000000000001E-10</v>
      </c>
      <c r="U15" s="17">
        <v>3.9999999999999998E-7</v>
      </c>
      <c r="V15" s="16" t="s">
        <v>63</v>
      </c>
      <c r="W15" s="16"/>
      <c r="X15" s="16"/>
      <c r="Y15" s="16"/>
      <c r="Z15" s="16"/>
      <c r="AA15" s="16"/>
      <c r="AB15" s="16"/>
      <c r="AC15" s="16"/>
    </row>
    <row r="16" spans="1:29" s="1" customFormat="1">
      <c r="A16" s="16" t="s">
        <v>2601</v>
      </c>
      <c r="B16" s="16" t="s">
        <v>3685</v>
      </c>
      <c r="C16" s="16" t="s">
        <v>2601</v>
      </c>
      <c r="D16" s="16">
        <v>1304979</v>
      </c>
      <c r="E16" s="16">
        <v>1305379</v>
      </c>
      <c r="F16" s="16" t="s">
        <v>4066</v>
      </c>
      <c r="G16" s="16">
        <v>400</v>
      </c>
      <c r="H16" s="16">
        <v>356</v>
      </c>
      <c r="I16" s="16">
        <v>384</v>
      </c>
      <c r="J16" s="16"/>
      <c r="K16" s="19" t="s">
        <v>3584</v>
      </c>
      <c r="L16" s="25" t="s">
        <v>3592</v>
      </c>
      <c r="M16" s="16">
        <v>2</v>
      </c>
      <c r="N16" s="16" t="s">
        <v>54</v>
      </c>
      <c r="O16" s="16">
        <v>13</v>
      </c>
      <c r="P16" s="16">
        <v>12</v>
      </c>
      <c r="Q16" s="16">
        <v>26</v>
      </c>
      <c r="R16" s="16">
        <v>32</v>
      </c>
      <c r="S16" s="16">
        <v>18</v>
      </c>
      <c r="T16" s="17">
        <v>3.5700000000000001E-10</v>
      </c>
      <c r="U16" s="17">
        <v>3.9999999999999998E-7</v>
      </c>
      <c r="V16" s="16" t="s">
        <v>63</v>
      </c>
      <c r="W16" s="16"/>
      <c r="X16" s="16"/>
      <c r="Y16" s="16"/>
      <c r="Z16" s="16"/>
      <c r="AA16" s="16"/>
      <c r="AB16" s="16"/>
      <c r="AC16" s="16"/>
    </row>
    <row r="17" spans="1:29" s="6" customFormat="1">
      <c r="A17" s="16" t="s">
        <v>2602</v>
      </c>
      <c r="B17" s="16" t="s">
        <v>3685</v>
      </c>
      <c r="C17" s="16" t="s">
        <v>2602</v>
      </c>
      <c r="D17" s="16">
        <v>1971249</v>
      </c>
      <c r="E17" s="16">
        <v>1971649</v>
      </c>
      <c r="F17" s="16" t="s">
        <v>4066</v>
      </c>
      <c r="G17" s="16">
        <v>400</v>
      </c>
      <c r="H17" s="16">
        <v>2</v>
      </c>
      <c r="I17" s="16">
        <v>75</v>
      </c>
      <c r="J17" s="16"/>
      <c r="K17" s="19" t="s">
        <v>3584</v>
      </c>
      <c r="L17" s="25" t="s">
        <v>3592</v>
      </c>
      <c r="M17" s="16">
        <v>2</v>
      </c>
      <c r="N17" s="16" t="s">
        <v>54</v>
      </c>
      <c r="O17" s="16">
        <v>13</v>
      </c>
      <c r="P17" s="16">
        <v>4</v>
      </c>
      <c r="Q17" s="16">
        <v>18</v>
      </c>
      <c r="R17" s="16">
        <v>394</v>
      </c>
      <c r="S17" s="16">
        <v>380</v>
      </c>
      <c r="T17" s="17">
        <v>1.74E-8</v>
      </c>
      <c r="U17" s="17">
        <v>1.2999999999999999E-5</v>
      </c>
      <c r="V17" s="16" t="s">
        <v>2397</v>
      </c>
      <c r="W17" s="16"/>
      <c r="X17" s="16"/>
      <c r="Y17" s="16"/>
      <c r="Z17" s="16"/>
      <c r="AA17" s="16"/>
      <c r="AB17" s="16"/>
      <c r="AC17" s="16"/>
    </row>
    <row r="18" spans="1:29">
      <c r="A18" s="16" t="s">
        <v>2603</v>
      </c>
      <c r="B18" s="16" t="s">
        <v>3685</v>
      </c>
      <c r="C18" s="16" t="s">
        <v>2603</v>
      </c>
      <c r="D18" s="16">
        <v>110310</v>
      </c>
      <c r="E18" s="16">
        <v>110710</v>
      </c>
      <c r="F18" s="16" t="s">
        <v>4066</v>
      </c>
      <c r="G18" s="16">
        <v>400</v>
      </c>
      <c r="H18" s="16">
        <v>258</v>
      </c>
      <c r="I18" s="16">
        <v>300</v>
      </c>
      <c r="K18" s="19" t="s">
        <v>3584</v>
      </c>
      <c r="L18" s="25" t="s">
        <v>3592</v>
      </c>
      <c r="M18" s="16">
        <v>2</v>
      </c>
      <c r="N18" s="16" t="s">
        <v>54</v>
      </c>
      <c r="O18" s="16">
        <v>13</v>
      </c>
      <c r="P18" s="16">
        <v>4</v>
      </c>
      <c r="Q18" s="16">
        <v>18</v>
      </c>
      <c r="R18" s="16">
        <v>138</v>
      </c>
      <c r="S18" s="16">
        <v>124</v>
      </c>
      <c r="T18" s="17">
        <v>3.5700000000000001E-10</v>
      </c>
      <c r="U18" s="17">
        <v>3.9999999999999998E-7</v>
      </c>
      <c r="V18" s="16" t="s">
        <v>63</v>
      </c>
    </row>
    <row r="19" spans="1:29">
      <c r="A19" s="16" t="s">
        <v>2604</v>
      </c>
      <c r="B19" s="16" t="s">
        <v>3685</v>
      </c>
      <c r="C19" s="16" t="s">
        <v>2604</v>
      </c>
      <c r="D19" s="16">
        <v>1585521</v>
      </c>
      <c r="E19" s="16">
        <v>1585921</v>
      </c>
      <c r="F19" s="16" t="s">
        <v>4065</v>
      </c>
      <c r="G19" s="16">
        <v>400</v>
      </c>
      <c r="H19" s="16">
        <v>1</v>
      </c>
      <c r="I19" s="16">
        <v>132</v>
      </c>
      <c r="K19" s="19" t="s">
        <v>3584</v>
      </c>
      <c r="L19" s="25" t="s">
        <v>3592</v>
      </c>
      <c r="M19" s="16">
        <v>2</v>
      </c>
      <c r="N19" s="16" t="s">
        <v>54</v>
      </c>
      <c r="O19" s="16">
        <v>13</v>
      </c>
      <c r="P19" s="16">
        <v>49</v>
      </c>
      <c r="Q19" s="16">
        <v>63</v>
      </c>
      <c r="R19" s="16">
        <v>350</v>
      </c>
      <c r="S19" s="16">
        <v>336</v>
      </c>
      <c r="T19" s="17">
        <v>6.0800000000000001E-5</v>
      </c>
      <c r="U19" s="16">
        <v>3.8899999999999997E-2</v>
      </c>
      <c r="V19" s="16" t="s">
        <v>2398</v>
      </c>
    </row>
    <row r="20" spans="1:29">
      <c r="A20" s="16" t="s">
        <v>2605</v>
      </c>
      <c r="B20" s="16" t="s">
        <v>3957</v>
      </c>
      <c r="C20" s="16" t="s">
        <v>2605</v>
      </c>
      <c r="D20" s="16">
        <v>1355962</v>
      </c>
      <c r="E20" s="16">
        <v>1356362</v>
      </c>
      <c r="F20" s="16" t="s">
        <v>4066</v>
      </c>
      <c r="G20" s="16">
        <v>400</v>
      </c>
      <c r="H20" s="16">
        <v>359</v>
      </c>
      <c r="I20" s="16">
        <v>383</v>
      </c>
      <c r="K20" s="19" t="s">
        <v>3583</v>
      </c>
      <c r="L20" s="25" t="s">
        <v>3592</v>
      </c>
      <c r="M20" s="16">
        <v>2</v>
      </c>
      <c r="N20" s="16" t="s">
        <v>54</v>
      </c>
      <c r="O20" s="16">
        <v>13</v>
      </c>
      <c r="P20" s="16">
        <v>4</v>
      </c>
      <c r="Q20" s="16">
        <v>18</v>
      </c>
      <c r="R20" s="16">
        <v>37</v>
      </c>
      <c r="S20" s="16">
        <v>23</v>
      </c>
      <c r="T20" s="17">
        <v>9.8200000000000002E-5</v>
      </c>
      <c r="U20" s="16">
        <v>5.8599999999999999E-2</v>
      </c>
      <c r="V20" s="16" t="s">
        <v>2399</v>
      </c>
    </row>
    <row r="21" spans="1:29">
      <c r="A21" s="16" t="s">
        <v>2616</v>
      </c>
      <c r="B21" s="16" t="s">
        <v>3739</v>
      </c>
      <c r="C21" s="16" t="s">
        <v>4038</v>
      </c>
      <c r="D21" s="16">
        <v>351118</v>
      </c>
      <c r="E21" s="16">
        <v>351518</v>
      </c>
      <c r="F21" s="16" t="s">
        <v>4065</v>
      </c>
      <c r="G21" s="16">
        <v>400</v>
      </c>
      <c r="H21" s="16">
        <v>13</v>
      </c>
      <c r="I21" s="16">
        <v>240</v>
      </c>
      <c r="K21" s="19" t="s">
        <v>3581</v>
      </c>
      <c r="L21" s="25" t="s">
        <v>3592</v>
      </c>
      <c r="M21" s="16">
        <v>3</v>
      </c>
      <c r="N21" s="16" t="s">
        <v>54</v>
      </c>
      <c r="O21" s="16">
        <v>13</v>
      </c>
      <c r="P21" s="16">
        <v>37</v>
      </c>
      <c r="Q21" s="16">
        <v>51</v>
      </c>
      <c r="R21" s="16">
        <v>350</v>
      </c>
      <c r="S21" s="16">
        <v>336</v>
      </c>
      <c r="T21" s="17">
        <v>6.4300000000000004E-5</v>
      </c>
      <c r="U21" s="16">
        <v>0.19</v>
      </c>
      <c r="V21" s="16" t="s">
        <v>2413</v>
      </c>
    </row>
    <row r="22" spans="1:29">
      <c r="A22" s="16" t="s">
        <v>2617</v>
      </c>
      <c r="B22" s="16" t="s">
        <v>3685</v>
      </c>
      <c r="C22" s="16" t="s">
        <v>2617</v>
      </c>
      <c r="D22" s="16">
        <v>12574759</v>
      </c>
      <c r="E22" s="16">
        <v>12575159</v>
      </c>
      <c r="F22" s="16" t="s">
        <v>4065</v>
      </c>
      <c r="G22" s="16">
        <v>400</v>
      </c>
      <c r="H22" s="16">
        <v>164</v>
      </c>
      <c r="I22" s="16">
        <v>240</v>
      </c>
      <c r="K22" s="19" t="s">
        <v>3584</v>
      </c>
      <c r="L22" s="25" t="s">
        <v>3592</v>
      </c>
      <c r="M22" s="16">
        <v>3</v>
      </c>
      <c r="N22" s="16" t="s">
        <v>54</v>
      </c>
      <c r="O22" s="16">
        <v>13</v>
      </c>
      <c r="P22" s="16">
        <v>41</v>
      </c>
      <c r="Q22" s="16">
        <v>55</v>
      </c>
      <c r="R22" s="16">
        <v>195</v>
      </c>
      <c r="S22" s="16">
        <v>181</v>
      </c>
      <c r="T22" s="17">
        <v>2.8299999999999998E-7</v>
      </c>
      <c r="U22" s="16">
        <v>3.3300000000000001E-3</v>
      </c>
      <c r="V22" s="16" t="s">
        <v>2414</v>
      </c>
    </row>
    <row r="23" spans="1:29">
      <c r="A23" s="16" t="s">
        <v>2618</v>
      </c>
      <c r="B23" s="16" t="s">
        <v>3951</v>
      </c>
      <c r="C23" s="16" t="s">
        <v>2618</v>
      </c>
      <c r="D23" s="16">
        <v>630695</v>
      </c>
      <c r="E23" s="16">
        <v>631095</v>
      </c>
      <c r="F23" s="16" t="s">
        <v>4066</v>
      </c>
      <c r="G23" s="16">
        <v>400</v>
      </c>
      <c r="H23" s="16">
        <v>5</v>
      </c>
      <c r="I23" s="16">
        <v>215</v>
      </c>
      <c r="K23" s="19" t="s">
        <v>3583</v>
      </c>
      <c r="L23" s="25" t="s">
        <v>3592</v>
      </c>
      <c r="M23" s="16">
        <v>3</v>
      </c>
      <c r="N23" s="16" t="s">
        <v>54</v>
      </c>
      <c r="O23" s="16">
        <v>13</v>
      </c>
      <c r="P23" s="16">
        <v>38</v>
      </c>
      <c r="Q23" s="16">
        <v>52</v>
      </c>
      <c r="R23" s="16">
        <v>357</v>
      </c>
      <c r="S23" s="16">
        <v>343</v>
      </c>
      <c r="T23" s="17">
        <v>5.8100000000000003E-5</v>
      </c>
      <c r="U23" s="16">
        <v>0.19</v>
      </c>
      <c r="V23" s="16" t="s">
        <v>2415</v>
      </c>
    </row>
    <row r="24" spans="1:29">
      <c r="A24" s="16" t="s">
        <v>2619</v>
      </c>
      <c r="B24" s="16" t="s">
        <v>3707</v>
      </c>
      <c r="C24" s="16" t="s">
        <v>2619</v>
      </c>
      <c r="D24" s="16">
        <v>2757285</v>
      </c>
      <c r="E24" s="16">
        <v>2757685</v>
      </c>
      <c r="F24" s="16" t="s">
        <v>4065</v>
      </c>
      <c r="G24" s="16">
        <v>400</v>
      </c>
      <c r="H24" s="16">
        <v>26</v>
      </c>
      <c r="I24" s="16">
        <v>135</v>
      </c>
      <c r="K24" s="19" t="s">
        <v>3583</v>
      </c>
      <c r="L24" s="25" t="s">
        <v>3592</v>
      </c>
      <c r="M24" s="16">
        <v>3</v>
      </c>
      <c r="N24" s="16" t="s">
        <v>54</v>
      </c>
      <c r="O24" s="16">
        <v>13</v>
      </c>
      <c r="P24" s="16">
        <v>25</v>
      </c>
      <c r="Q24" s="16">
        <v>39</v>
      </c>
      <c r="R24" s="16">
        <v>349</v>
      </c>
      <c r="S24" s="16">
        <v>335</v>
      </c>
      <c r="T24" s="17">
        <v>6.4700000000000001E-5</v>
      </c>
      <c r="U24" s="16">
        <v>0.19</v>
      </c>
      <c r="V24" s="16" t="s">
        <v>2416</v>
      </c>
    </row>
    <row r="25" spans="1:29">
      <c r="A25" s="16" t="s">
        <v>2650</v>
      </c>
      <c r="B25" s="16" t="s">
        <v>3965</v>
      </c>
      <c r="C25" s="16" t="s">
        <v>4019</v>
      </c>
      <c r="D25" s="16">
        <v>354334</v>
      </c>
      <c r="E25" s="16">
        <v>354734</v>
      </c>
      <c r="F25" s="16" t="s">
        <v>4066</v>
      </c>
      <c r="G25" s="16">
        <v>400</v>
      </c>
      <c r="H25" s="16">
        <v>75</v>
      </c>
      <c r="I25" s="16">
        <v>243</v>
      </c>
      <c r="K25" s="19" t="s">
        <v>3581</v>
      </c>
      <c r="L25" s="25" t="s">
        <v>3592</v>
      </c>
      <c r="M25" s="16">
        <v>11</v>
      </c>
      <c r="N25" s="16" t="s">
        <v>54</v>
      </c>
      <c r="O25" s="16">
        <v>13</v>
      </c>
      <c r="P25" s="16">
        <v>26</v>
      </c>
      <c r="Q25" s="16">
        <v>40</v>
      </c>
      <c r="R25" s="16">
        <v>299</v>
      </c>
      <c r="S25" s="16">
        <v>285</v>
      </c>
      <c r="T25" s="17">
        <v>7.3499999999999998E-5</v>
      </c>
      <c r="U25" s="16">
        <v>0.38</v>
      </c>
      <c r="V25" s="16" t="s">
        <v>2443</v>
      </c>
    </row>
    <row r="26" spans="1:29">
      <c r="A26" s="16" t="s">
        <v>2651</v>
      </c>
      <c r="B26" s="16" t="s">
        <v>3997</v>
      </c>
      <c r="C26" s="16" t="s">
        <v>4051</v>
      </c>
      <c r="D26" s="16">
        <v>492681</v>
      </c>
      <c r="E26" s="16">
        <v>493081</v>
      </c>
      <c r="F26" s="16" t="s">
        <v>4066</v>
      </c>
      <c r="G26" s="16">
        <v>400</v>
      </c>
      <c r="H26" s="16">
        <v>231</v>
      </c>
      <c r="I26" s="16">
        <v>288</v>
      </c>
      <c r="K26" s="19" t="s">
        <v>3581</v>
      </c>
      <c r="L26" s="25" t="s">
        <v>3592</v>
      </c>
      <c r="M26" s="16">
        <v>11</v>
      </c>
      <c r="N26" s="16" t="s">
        <v>54</v>
      </c>
      <c r="O26" s="16">
        <v>13</v>
      </c>
      <c r="P26" s="16">
        <v>31</v>
      </c>
      <c r="Q26" s="16">
        <v>45</v>
      </c>
      <c r="R26" s="16">
        <v>138</v>
      </c>
      <c r="S26" s="16">
        <v>124</v>
      </c>
      <c r="T26" s="17">
        <v>6.1799999999999998E-5</v>
      </c>
      <c r="U26" s="16">
        <v>0.38</v>
      </c>
      <c r="V26" s="16" t="s">
        <v>2444</v>
      </c>
    </row>
    <row r="27" spans="1:29">
      <c r="A27" s="16" t="s">
        <v>2652</v>
      </c>
      <c r="B27" s="16" t="s">
        <v>3685</v>
      </c>
      <c r="C27" s="16" t="s">
        <v>2600</v>
      </c>
      <c r="D27" s="16">
        <v>1091650</v>
      </c>
      <c r="E27" s="16">
        <v>1092050</v>
      </c>
      <c r="F27" s="16" t="s">
        <v>4066</v>
      </c>
      <c r="G27" s="16">
        <v>400</v>
      </c>
      <c r="H27" s="16">
        <v>76</v>
      </c>
      <c r="I27" s="16">
        <v>260</v>
      </c>
      <c r="K27" s="19" t="s">
        <v>3584</v>
      </c>
      <c r="L27" s="25" t="s">
        <v>3592</v>
      </c>
      <c r="M27" s="16">
        <v>11</v>
      </c>
      <c r="N27" s="16" t="s">
        <v>54</v>
      </c>
      <c r="O27" s="16">
        <v>13</v>
      </c>
      <c r="P27" s="16">
        <v>20</v>
      </c>
      <c r="Q27" s="16">
        <v>34</v>
      </c>
      <c r="R27" s="16">
        <v>304</v>
      </c>
      <c r="S27" s="16">
        <v>290</v>
      </c>
      <c r="T27" s="17">
        <v>4.1999999999999998E-5</v>
      </c>
      <c r="U27" s="16">
        <v>0.38</v>
      </c>
      <c r="V27" s="16" t="s">
        <v>2445</v>
      </c>
    </row>
    <row r="28" spans="1:29">
      <c r="A28" s="16" t="s">
        <v>2653</v>
      </c>
      <c r="B28" s="16" t="s">
        <v>3610</v>
      </c>
      <c r="C28" s="16" t="s">
        <v>2653</v>
      </c>
      <c r="D28" s="16">
        <v>1568515</v>
      </c>
      <c r="E28" s="16">
        <v>1568915</v>
      </c>
      <c r="F28" s="16" t="s">
        <v>4065</v>
      </c>
      <c r="G28" s="16">
        <v>400</v>
      </c>
      <c r="H28" s="16">
        <v>44</v>
      </c>
      <c r="I28" s="16">
        <v>121</v>
      </c>
      <c r="K28" s="19" t="s">
        <v>3583</v>
      </c>
      <c r="L28" s="25" t="s">
        <v>3592</v>
      </c>
      <c r="M28" s="16">
        <v>11</v>
      </c>
      <c r="N28" s="16" t="s">
        <v>54</v>
      </c>
      <c r="O28" s="16">
        <v>13</v>
      </c>
      <c r="P28" s="16">
        <v>37</v>
      </c>
      <c r="Q28" s="16">
        <v>51</v>
      </c>
      <c r="R28" s="16">
        <v>319</v>
      </c>
      <c r="S28" s="16">
        <v>305</v>
      </c>
      <c r="T28" s="17">
        <v>7.6799999999999997E-5</v>
      </c>
      <c r="U28" s="16">
        <v>0.38</v>
      </c>
      <c r="V28" s="16" t="s">
        <v>2447</v>
      </c>
    </row>
    <row r="29" spans="1:29">
      <c r="A29" s="16" t="s">
        <v>2799</v>
      </c>
      <c r="B29" s="16" t="s">
        <v>3685</v>
      </c>
      <c r="C29" s="16" t="s">
        <v>4042</v>
      </c>
      <c r="D29" s="16">
        <v>853973</v>
      </c>
      <c r="E29" s="16">
        <v>854373</v>
      </c>
      <c r="F29" s="16" t="s">
        <v>4066</v>
      </c>
      <c r="G29" s="16">
        <v>400</v>
      </c>
      <c r="H29" s="16">
        <v>1</v>
      </c>
      <c r="I29" s="16">
        <v>53</v>
      </c>
      <c r="K29" s="19" t="s">
        <v>3581</v>
      </c>
      <c r="L29" s="25" t="s">
        <v>3592</v>
      </c>
      <c r="M29" s="16">
        <v>41</v>
      </c>
      <c r="N29" s="16" t="s">
        <v>54</v>
      </c>
      <c r="O29" s="16">
        <v>13</v>
      </c>
      <c r="P29" s="16">
        <v>39</v>
      </c>
      <c r="Q29" s="16">
        <v>53</v>
      </c>
      <c r="R29" s="16">
        <v>360</v>
      </c>
      <c r="S29" s="16">
        <v>346</v>
      </c>
      <c r="T29" s="17">
        <v>4.7899999999999999E-7</v>
      </c>
      <c r="U29" s="16">
        <v>7.3300000000000004E-4</v>
      </c>
      <c r="V29" s="16" t="s">
        <v>2511</v>
      </c>
    </row>
    <row r="30" spans="1:29">
      <c r="A30" s="16" t="s">
        <v>2799</v>
      </c>
      <c r="B30" s="16" t="s">
        <v>3685</v>
      </c>
      <c r="C30" s="16" t="s">
        <v>4042</v>
      </c>
      <c r="D30" s="16">
        <v>853973</v>
      </c>
      <c r="E30" s="16">
        <v>854373</v>
      </c>
      <c r="F30" s="16" t="s">
        <v>4066</v>
      </c>
      <c r="G30" s="16">
        <v>400</v>
      </c>
      <c r="H30" s="16">
        <v>15</v>
      </c>
      <c r="I30" s="16">
        <v>53</v>
      </c>
      <c r="K30" s="19" t="s">
        <v>3581</v>
      </c>
      <c r="L30" s="25" t="s">
        <v>3592</v>
      </c>
      <c r="M30" s="16">
        <v>41</v>
      </c>
      <c r="N30" s="16" t="s">
        <v>54</v>
      </c>
      <c r="O30" s="16">
        <v>13</v>
      </c>
      <c r="P30" s="16">
        <v>25</v>
      </c>
      <c r="Q30" s="16">
        <v>39</v>
      </c>
      <c r="R30" s="16">
        <v>360</v>
      </c>
      <c r="S30" s="16">
        <v>346</v>
      </c>
      <c r="T30" s="17">
        <v>4.7899999999999999E-7</v>
      </c>
      <c r="U30" s="16">
        <v>7.3300000000000004E-4</v>
      </c>
      <c r="V30" s="16" t="s">
        <v>2511</v>
      </c>
    </row>
    <row r="31" spans="1:29">
      <c r="A31" s="16" t="s">
        <v>2600</v>
      </c>
      <c r="B31" s="16" t="s">
        <v>3685</v>
      </c>
      <c r="C31" s="16" t="s">
        <v>2600</v>
      </c>
      <c r="D31" s="16">
        <v>1091650</v>
      </c>
      <c r="E31" s="16">
        <v>1092050</v>
      </c>
      <c r="F31" s="16" t="s">
        <v>4066</v>
      </c>
      <c r="G31" s="16">
        <v>400</v>
      </c>
      <c r="H31" s="16">
        <v>18</v>
      </c>
      <c r="I31" s="16">
        <v>130</v>
      </c>
      <c r="K31" s="19" t="s">
        <v>3584</v>
      </c>
      <c r="L31" s="25" t="s">
        <v>3592</v>
      </c>
      <c r="M31" s="16">
        <v>41</v>
      </c>
      <c r="N31" s="16" t="s">
        <v>54</v>
      </c>
      <c r="O31" s="16">
        <v>13</v>
      </c>
      <c r="P31" s="16">
        <v>44</v>
      </c>
      <c r="Q31" s="16">
        <v>58</v>
      </c>
      <c r="R31" s="16">
        <v>338</v>
      </c>
      <c r="S31" s="16">
        <v>324</v>
      </c>
      <c r="T31" s="17">
        <v>3.5700000000000001E-10</v>
      </c>
      <c r="U31" s="17">
        <v>1.0899999999999999E-6</v>
      </c>
      <c r="V31" s="16" t="s">
        <v>63</v>
      </c>
    </row>
    <row r="32" spans="1:29">
      <c r="A32" s="16" t="s">
        <v>2601</v>
      </c>
      <c r="B32" s="16" t="s">
        <v>3685</v>
      </c>
      <c r="C32" s="16" t="s">
        <v>2601</v>
      </c>
      <c r="D32" s="16">
        <v>1304979</v>
      </c>
      <c r="E32" s="16">
        <v>1305379</v>
      </c>
      <c r="F32" s="16" t="s">
        <v>4066</v>
      </c>
      <c r="G32" s="16">
        <v>400</v>
      </c>
      <c r="H32" s="16">
        <v>1</v>
      </c>
      <c r="I32" s="16">
        <v>51</v>
      </c>
      <c r="K32" s="19" t="s">
        <v>3584</v>
      </c>
      <c r="L32" s="25" t="s">
        <v>3592</v>
      </c>
      <c r="M32" s="16">
        <v>41</v>
      </c>
      <c r="N32" s="16" t="s">
        <v>54</v>
      </c>
      <c r="O32" s="16">
        <v>13</v>
      </c>
      <c r="P32" s="16">
        <v>36</v>
      </c>
      <c r="Q32" s="16">
        <v>50</v>
      </c>
      <c r="R32" s="16">
        <v>363</v>
      </c>
      <c r="S32" s="16">
        <v>349</v>
      </c>
      <c r="T32" s="17">
        <v>3.5700000000000001E-10</v>
      </c>
      <c r="U32" s="17">
        <v>1.0899999999999999E-6</v>
      </c>
      <c r="V32" s="16" t="s">
        <v>63</v>
      </c>
    </row>
    <row r="33" spans="1:22">
      <c r="A33" s="16" t="s">
        <v>2800</v>
      </c>
      <c r="B33" s="16" t="s">
        <v>3610</v>
      </c>
      <c r="C33" s="16" t="s">
        <v>2800</v>
      </c>
      <c r="D33" s="16">
        <v>1039903</v>
      </c>
      <c r="E33" s="16">
        <v>1040303</v>
      </c>
      <c r="F33" s="16" t="s">
        <v>4065</v>
      </c>
      <c r="G33" s="16">
        <v>400</v>
      </c>
      <c r="H33" s="16">
        <v>43</v>
      </c>
      <c r="I33" s="16">
        <v>143</v>
      </c>
      <c r="K33" s="19" t="s">
        <v>3583</v>
      </c>
      <c r="L33" s="25" t="s">
        <v>3592</v>
      </c>
      <c r="M33" s="16">
        <v>41</v>
      </c>
      <c r="N33" s="16" t="s">
        <v>54</v>
      </c>
      <c r="O33" s="16">
        <v>13</v>
      </c>
      <c r="P33" s="16">
        <v>46</v>
      </c>
      <c r="Q33" s="16">
        <v>60</v>
      </c>
      <c r="R33" s="16">
        <v>311</v>
      </c>
      <c r="S33" s="16">
        <v>297</v>
      </c>
      <c r="T33" s="17">
        <v>1.6900000000000001E-5</v>
      </c>
      <c r="U33" s="17">
        <v>2.07E-2</v>
      </c>
      <c r="V33" s="16" t="s">
        <v>2512</v>
      </c>
    </row>
    <row r="34" spans="1:22">
      <c r="A34" s="16" t="s">
        <v>2814</v>
      </c>
      <c r="B34" s="16" t="s">
        <v>3993</v>
      </c>
      <c r="C34" s="16" t="s">
        <v>4047</v>
      </c>
      <c r="D34" s="16">
        <v>817947</v>
      </c>
      <c r="E34" s="16">
        <v>818347</v>
      </c>
      <c r="F34" s="16" t="s">
        <v>4066</v>
      </c>
      <c r="G34" s="16">
        <v>400</v>
      </c>
      <c r="H34" s="16">
        <v>37</v>
      </c>
      <c r="K34" s="19" t="s">
        <v>3581</v>
      </c>
      <c r="L34" s="25" t="s">
        <v>3592</v>
      </c>
      <c r="M34" s="16">
        <v>54</v>
      </c>
      <c r="N34" s="16" t="s">
        <v>54</v>
      </c>
      <c r="O34" s="16">
        <v>13</v>
      </c>
      <c r="P34" s="16">
        <v>27</v>
      </c>
      <c r="Q34" s="16">
        <v>41</v>
      </c>
      <c r="R34" s="16">
        <v>336</v>
      </c>
      <c r="S34" s="16">
        <v>322</v>
      </c>
      <c r="T34" s="17">
        <v>8.5899999999999995E-7</v>
      </c>
      <c r="U34" s="16">
        <v>1.92E-3</v>
      </c>
      <c r="V34" s="16" t="s">
        <v>2520</v>
      </c>
    </row>
    <row r="35" spans="1:22">
      <c r="A35" s="16" t="s">
        <v>2815</v>
      </c>
      <c r="B35" s="16" t="s">
        <v>3872</v>
      </c>
      <c r="C35" s="16" t="s">
        <v>4049</v>
      </c>
      <c r="D35" s="16">
        <v>542219</v>
      </c>
      <c r="E35" s="16">
        <v>542619</v>
      </c>
      <c r="F35" s="16" t="s">
        <v>4066</v>
      </c>
      <c r="G35" s="16">
        <v>400</v>
      </c>
      <c r="H35" s="16">
        <v>132</v>
      </c>
      <c r="I35" s="16">
        <v>332</v>
      </c>
      <c r="K35" s="19" t="s">
        <v>3581</v>
      </c>
      <c r="L35" s="25" t="s">
        <v>3592</v>
      </c>
      <c r="M35" s="16">
        <v>54</v>
      </c>
      <c r="N35" s="16" t="s">
        <v>54</v>
      </c>
      <c r="O35" s="16">
        <v>13</v>
      </c>
      <c r="P35" s="16">
        <v>22</v>
      </c>
      <c r="Q35" s="16">
        <v>36</v>
      </c>
      <c r="R35" s="16">
        <v>246</v>
      </c>
      <c r="S35" s="16">
        <v>232</v>
      </c>
      <c r="T35" s="17">
        <v>7.1099999999999994E-5</v>
      </c>
      <c r="U35" s="16">
        <v>9.2999999999999999E-2</v>
      </c>
      <c r="V35" s="16" t="s">
        <v>2521</v>
      </c>
    </row>
    <row r="36" spans="1:22">
      <c r="A36" s="16" t="s">
        <v>2602</v>
      </c>
      <c r="B36" s="16" t="s">
        <v>3685</v>
      </c>
      <c r="C36" s="16" t="s">
        <v>2602</v>
      </c>
      <c r="D36" s="16">
        <v>1971249</v>
      </c>
      <c r="E36" s="16">
        <v>1971649</v>
      </c>
      <c r="F36" s="16" t="s">
        <v>4066</v>
      </c>
      <c r="G36" s="16">
        <v>400</v>
      </c>
      <c r="H36" s="16">
        <v>1</v>
      </c>
      <c r="I36" s="16">
        <v>82</v>
      </c>
      <c r="K36" s="19" t="s">
        <v>3584</v>
      </c>
      <c r="L36" s="25" t="s">
        <v>3592</v>
      </c>
      <c r="M36" s="16">
        <v>54</v>
      </c>
      <c r="N36" s="16" t="s">
        <v>54</v>
      </c>
      <c r="O36" s="16">
        <v>13</v>
      </c>
      <c r="P36" s="16">
        <v>28</v>
      </c>
      <c r="Q36" s="16">
        <v>42</v>
      </c>
      <c r="R36" s="16">
        <v>371</v>
      </c>
      <c r="S36" s="16">
        <v>357</v>
      </c>
      <c r="T36" s="17">
        <v>1.74E-8</v>
      </c>
      <c r="U36" s="17">
        <v>7.75E-5</v>
      </c>
      <c r="V36" s="16" t="s">
        <v>2397</v>
      </c>
    </row>
    <row r="37" spans="1:22">
      <c r="A37" s="16" t="s">
        <v>2816</v>
      </c>
      <c r="B37" s="16" t="s">
        <v>3610</v>
      </c>
      <c r="C37" s="16" t="s">
        <v>2816</v>
      </c>
      <c r="D37" s="16">
        <v>4041965</v>
      </c>
      <c r="E37" s="16">
        <v>4042365</v>
      </c>
      <c r="F37" s="16" t="s">
        <v>4065</v>
      </c>
      <c r="G37" s="16">
        <v>400</v>
      </c>
      <c r="H37" s="16">
        <v>44</v>
      </c>
      <c r="I37" s="16">
        <v>130</v>
      </c>
      <c r="K37" s="19" t="s">
        <v>3583</v>
      </c>
      <c r="L37" s="25" t="s">
        <v>3592</v>
      </c>
      <c r="M37" s="16">
        <v>54</v>
      </c>
      <c r="N37" s="16" t="s">
        <v>54</v>
      </c>
      <c r="O37" s="16">
        <v>13</v>
      </c>
      <c r="P37" s="16">
        <v>38</v>
      </c>
      <c r="Q37" s="16">
        <v>52</v>
      </c>
      <c r="R37" s="16">
        <v>318</v>
      </c>
      <c r="S37" s="16">
        <v>304</v>
      </c>
      <c r="T37" s="17">
        <v>8.3399999999999994E-5</v>
      </c>
      <c r="U37" s="16">
        <v>9.2999999999999999E-2</v>
      </c>
      <c r="V37" s="16" t="s">
        <v>2522</v>
      </c>
    </row>
    <row r="38" spans="1:22">
      <c r="A38" s="16" t="s">
        <v>2692</v>
      </c>
      <c r="B38" s="16" t="s">
        <v>3991</v>
      </c>
      <c r="C38" s="16" t="s">
        <v>4043</v>
      </c>
      <c r="D38" s="16">
        <v>1588299</v>
      </c>
      <c r="E38" s="16">
        <v>1588699</v>
      </c>
      <c r="F38" s="16" t="s">
        <v>4066</v>
      </c>
      <c r="G38" s="16">
        <v>400</v>
      </c>
      <c r="H38" s="16">
        <v>61</v>
      </c>
      <c r="I38" s="16">
        <v>117</v>
      </c>
      <c r="K38" s="19" t="s">
        <v>3581</v>
      </c>
      <c r="L38" s="25" t="s">
        <v>3592</v>
      </c>
      <c r="M38" s="16">
        <v>12</v>
      </c>
      <c r="N38" s="16" t="s">
        <v>66</v>
      </c>
      <c r="O38" s="16">
        <v>6</v>
      </c>
      <c r="P38" s="16">
        <v>7</v>
      </c>
      <c r="Q38" s="16">
        <v>14</v>
      </c>
      <c r="R38" s="16">
        <v>332</v>
      </c>
      <c r="S38" s="16">
        <v>325</v>
      </c>
      <c r="T38" s="17">
        <v>6.9499999999999995E-5</v>
      </c>
      <c r="U38" s="16">
        <v>4.5699999999999998E-2</v>
      </c>
      <c r="V38" s="16" t="s">
        <v>2400</v>
      </c>
    </row>
    <row r="39" spans="1:22">
      <c r="A39" s="16" t="s">
        <v>2693</v>
      </c>
      <c r="B39" s="16" t="s">
        <v>3758</v>
      </c>
      <c r="C39" s="16" t="s">
        <v>4047</v>
      </c>
      <c r="D39" s="16">
        <v>39028</v>
      </c>
      <c r="E39" s="16">
        <v>39428</v>
      </c>
      <c r="F39" s="16" t="s">
        <v>4066</v>
      </c>
      <c r="G39" s="16">
        <v>400</v>
      </c>
      <c r="H39" s="16">
        <v>77</v>
      </c>
      <c r="I39" s="16">
        <v>274</v>
      </c>
      <c r="K39" s="19" t="s">
        <v>3581</v>
      </c>
      <c r="L39" s="25" t="s">
        <v>3592</v>
      </c>
      <c r="M39" s="16">
        <v>12</v>
      </c>
      <c r="N39" s="16" t="s">
        <v>66</v>
      </c>
      <c r="O39" s="16">
        <v>6</v>
      </c>
      <c r="P39" s="16">
        <v>39</v>
      </c>
      <c r="Q39" s="16">
        <v>46</v>
      </c>
      <c r="R39" s="16">
        <v>284</v>
      </c>
      <c r="S39" s="16">
        <v>277</v>
      </c>
      <c r="T39" s="17">
        <v>1.1800000000000001E-5</v>
      </c>
      <c r="U39" s="16">
        <v>1.1599999999999999E-2</v>
      </c>
      <c r="V39" s="16" t="s">
        <v>67</v>
      </c>
    </row>
    <row r="40" spans="1:22">
      <c r="A40" s="16" t="s">
        <v>2693</v>
      </c>
      <c r="B40" s="16" t="s">
        <v>3758</v>
      </c>
      <c r="C40" s="16" t="s">
        <v>4047</v>
      </c>
      <c r="D40" s="16">
        <v>39028</v>
      </c>
      <c r="E40" s="16">
        <v>39428</v>
      </c>
      <c r="F40" s="16" t="s">
        <v>4066</v>
      </c>
      <c r="G40" s="16">
        <v>400</v>
      </c>
      <c r="H40" s="16">
        <v>78</v>
      </c>
      <c r="I40" s="16">
        <v>274</v>
      </c>
      <c r="K40" s="19" t="s">
        <v>3581</v>
      </c>
      <c r="L40" s="25" t="s">
        <v>3592</v>
      </c>
      <c r="M40" s="16">
        <v>12</v>
      </c>
      <c r="N40" s="16" t="s">
        <v>66</v>
      </c>
      <c r="O40" s="16">
        <v>6</v>
      </c>
      <c r="P40" s="16">
        <v>38</v>
      </c>
      <c r="Q40" s="16">
        <v>45</v>
      </c>
      <c r="R40" s="16">
        <v>284</v>
      </c>
      <c r="S40" s="16">
        <v>277</v>
      </c>
      <c r="T40" s="17">
        <v>1.1800000000000001E-5</v>
      </c>
      <c r="U40" s="16">
        <v>1.1599999999999999E-2</v>
      </c>
      <c r="V40" s="16" t="s">
        <v>67</v>
      </c>
    </row>
    <row r="41" spans="1:22">
      <c r="A41" s="16" t="s">
        <v>2693</v>
      </c>
      <c r="B41" s="16" t="s">
        <v>3758</v>
      </c>
      <c r="C41" s="16" t="s">
        <v>4047</v>
      </c>
      <c r="D41" s="16">
        <v>39028</v>
      </c>
      <c r="E41" s="16">
        <v>39428</v>
      </c>
      <c r="F41" s="16" t="s">
        <v>4066</v>
      </c>
      <c r="G41" s="16">
        <v>400</v>
      </c>
      <c r="H41" s="16">
        <v>79</v>
      </c>
      <c r="I41" s="16">
        <v>274</v>
      </c>
      <c r="K41" s="19" t="s">
        <v>3581</v>
      </c>
      <c r="L41" s="25" t="s">
        <v>3592</v>
      </c>
      <c r="M41" s="16">
        <v>12</v>
      </c>
      <c r="N41" s="16" t="s">
        <v>66</v>
      </c>
      <c r="O41" s="16">
        <v>6</v>
      </c>
      <c r="P41" s="16">
        <v>37</v>
      </c>
      <c r="Q41" s="16">
        <v>44</v>
      </c>
      <c r="R41" s="16">
        <v>284</v>
      </c>
      <c r="S41" s="16">
        <v>277</v>
      </c>
      <c r="T41" s="17">
        <v>1.1800000000000001E-5</v>
      </c>
      <c r="U41" s="16">
        <v>1.1599999999999999E-2</v>
      </c>
      <c r="V41" s="16" t="s">
        <v>67</v>
      </c>
    </row>
    <row r="42" spans="1:22">
      <c r="A42" s="16" t="s">
        <v>2693</v>
      </c>
      <c r="B42" s="16" t="s">
        <v>3758</v>
      </c>
      <c r="C42" s="16" t="s">
        <v>4047</v>
      </c>
      <c r="D42" s="16">
        <v>39028</v>
      </c>
      <c r="E42" s="16">
        <v>39428</v>
      </c>
      <c r="F42" s="16" t="s">
        <v>4066</v>
      </c>
      <c r="G42" s="16">
        <v>400</v>
      </c>
      <c r="H42" s="16">
        <v>100</v>
      </c>
      <c r="I42" s="16">
        <v>155</v>
      </c>
      <c r="K42" s="19" t="s">
        <v>3581</v>
      </c>
      <c r="L42" s="25" t="s">
        <v>3592</v>
      </c>
      <c r="M42" s="16">
        <v>12</v>
      </c>
      <c r="N42" s="16" t="s">
        <v>66</v>
      </c>
      <c r="O42" s="16">
        <v>6</v>
      </c>
      <c r="P42" s="16">
        <v>16</v>
      </c>
      <c r="Q42" s="16">
        <v>23</v>
      </c>
      <c r="R42" s="16">
        <v>284</v>
      </c>
      <c r="S42" s="16">
        <v>277</v>
      </c>
      <c r="T42" s="17">
        <v>1.1800000000000001E-5</v>
      </c>
      <c r="U42" s="16">
        <v>1.1599999999999999E-2</v>
      </c>
      <c r="V42" s="16" t="s">
        <v>67</v>
      </c>
    </row>
    <row r="43" spans="1:22">
      <c r="A43" s="16" t="s">
        <v>2644</v>
      </c>
      <c r="B43" s="16" t="s">
        <v>3685</v>
      </c>
      <c r="C43" s="16" t="s">
        <v>2644</v>
      </c>
      <c r="D43" s="16">
        <v>5585127</v>
      </c>
      <c r="E43" s="16">
        <v>5585527</v>
      </c>
      <c r="F43" s="16" t="s">
        <v>4066</v>
      </c>
      <c r="G43" s="16">
        <v>400</v>
      </c>
      <c r="H43" s="16">
        <v>285</v>
      </c>
      <c r="I43" s="16">
        <v>340</v>
      </c>
      <c r="K43" s="19" t="s">
        <v>3584</v>
      </c>
      <c r="L43" s="25" t="s">
        <v>3592</v>
      </c>
      <c r="M43" s="16">
        <v>12</v>
      </c>
      <c r="N43" s="16" t="s">
        <v>66</v>
      </c>
      <c r="O43" s="16">
        <v>6</v>
      </c>
      <c r="P43" s="16">
        <v>16</v>
      </c>
      <c r="Q43" s="16">
        <v>23</v>
      </c>
      <c r="R43" s="16">
        <v>99</v>
      </c>
      <c r="S43" s="16">
        <v>92</v>
      </c>
      <c r="T43" s="17">
        <v>1.1800000000000001E-5</v>
      </c>
      <c r="U43" s="16">
        <v>1.1599999999999999E-2</v>
      </c>
      <c r="V43" s="16" t="s">
        <v>67</v>
      </c>
    </row>
    <row r="44" spans="1:22">
      <c r="A44" s="16" t="s">
        <v>2694</v>
      </c>
      <c r="B44" s="16" t="s">
        <v>3685</v>
      </c>
      <c r="C44" s="16" t="s">
        <v>2694</v>
      </c>
      <c r="D44" s="16">
        <v>1883300</v>
      </c>
      <c r="E44" s="16">
        <v>1883700</v>
      </c>
      <c r="F44" s="16" t="s">
        <v>4066</v>
      </c>
      <c r="G44" s="16">
        <v>400</v>
      </c>
      <c r="H44" s="16">
        <v>6</v>
      </c>
      <c r="I44" s="16">
        <v>141</v>
      </c>
      <c r="K44" s="19" t="s">
        <v>3584</v>
      </c>
      <c r="L44" s="25" t="s">
        <v>3592</v>
      </c>
      <c r="M44" s="16">
        <v>12</v>
      </c>
      <c r="N44" s="16" t="s">
        <v>66</v>
      </c>
      <c r="O44" s="16">
        <v>6</v>
      </c>
      <c r="P44" s="16">
        <v>30</v>
      </c>
      <c r="Q44" s="16">
        <v>37</v>
      </c>
      <c r="R44" s="16">
        <v>364</v>
      </c>
      <c r="S44" s="16">
        <v>357</v>
      </c>
      <c r="T44" s="17">
        <v>6.9499999999999995E-5</v>
      </c>
      <c r="U44" s="16">
        <v>4.5699999999999998E-2</v>
      </c>
      <c r="V44" s="16" t="s">
        <v>2400</v>
      </c>
    </row>
    <row r="45" spans="1:22">
      <c r="A45" s="16" t="s">
        <v>2645</v>
      </c>
      <c r="B45" s="16" t="s">
        <v>3685</v>
      </c>
      <c r="C45" s="16" t="s">
        <v>2645</v>
      </c>
      <c r="D45" s="16">
        <v>802537</v>
      </c>
      <c r="E45" s="16">
        <v>802937</v>
      </c>
      <c r="F45" s="16" t="s">
        <v>4066</v>
      </c>
      <c r="G45" s="16">
        <v>400</v>
      </c>
      <c r="H45" s="16">
        <v>18</v>
      </c>
      <c r="I45" s="16">
        <v>216</v>
      </c>
      <c r="K45" s="19" t="s">
        <v>3584</v>
      </c>
      <c r="L45" s="25" t="s">
        <v>3592</v>
      </c>
      <c r="M45" s="16">
        <v>12</v>
      </c>
      <c r="N45" s="16" t="s">
        <v>66</v>
      </c>
      <c r="O45" s="16">
        <v>6</v>
      </c>
      <c r="P45" s="16">
        <v>39</v>
      </c>
      <c r="Q45" s="16">
        <v>46</v>
      </c>
      <c r="R45" s="16">
        <v>343</v>
      </c>
      <c r="S45" s="16">
        <v>336</v>
      </c>
      <c r="T45" s="17">
        <v>1.1800000000000001E-5</v>
      </c>
      <c r="U45" s="16">
        <v>1.1599999999999999E-2</v>
      </c>
      <c r="V45" s="16" t="s">
        <v>67</v>
      </c>
    </row>
    <row r="46" spans="1:22">
      <c r="A46" s="16" t="s">
        <v>2646</v>
      </c>
      <c r="B46" s="16" t="s">
        <v>3685</v>
      </c>
      <c r="C46" s="16" t="s">
        <v>2646</v>
      </c>
      <c r="D46" s="16">
        <v>1567251</v>
      </c>
      <c r="E46" s="16">
        <v>1567651</v>
      </c>
      <c r="F46" s="16" t="s">
        <v>4065</v>
      </c>
      <c r="G46" s="16">
        <v>400</v>
      </c>
      <c r="H46" s="16">
        <v>17</v>
      </c>
      <c r="I46" s="16">
        <v>214</v>
      </c>
      <c r="K46" s="19" t="s">
        <v>3584</v>
      </c>
      <c r="L46" s="25" t="s">
        <v>3592</v>
      </c>
      <c r="M46" s="16">
        <v>12</v>
      </c>
      <c r="N46" s="16" t="s">
        <v>66</v>
      </c>
      <c r="O46" s="16">
        <v>6</v>
      </c>
      <c r="P46" s="16">
        <v>47</v>
      </c>
      <c r="Q46" s="16">
        <v>54</v>
      </c>
      <c r="R46" s="16">
        <v>336</v>
      </c>
      <c r="S46" s="16">
        <v>329</v>
      </c>
      <c r="T46" s="17">
        <v>1.1800000000000001E-5</v>
      </c>
      <c r="U46" s="16">
        <v>1.1599999999999999E-2</v>
      </c>
      <c r="V46" s="16" t="s">
        <v>67</v>
      </c>
    </row>
    <row r="47" spans="1:22">
      <c r="A47" s="16" t="s">
        <v>2647</v>
      </c>
      <c r="B47" s="16" t="s">
        <v>3685</v>
      </c>
      <c r="C47" s="16" t="s">
        <v>2647</v>
      </c>
      <c r="D47" s="16">
        <v>8783312</v>
      </c>
      <c r="E47" s="16">
        <v>8783712</v>
      </c>
      <c r="F47" s="16" t="s">
        <v>4065</v>
      </c>
      <c r="G47" s="16">
        <v>400</v>
      </c>
      <c r="H47" s="16">
        <v>16</v>
      </c>
      <c r="I47" s="16">
        <v>214</v>
      </c>
      <c r="K47" s="19" t="s">
        <v>3584</v>
      </c>
      <c r="L47" s="25" t="s">
        <v>3592</v>
      </c>
      <c r="M47" s="16">
        <v>12</v>
      </c>
      <c r="N47" s="16" t="s">
        <v>66</v>
      </c>
      <c r="O47" s="16">
        <v>6</v>
      </c>
      <c r="P47" s="16">
        <v>38</v>
      </c>
      <c r="Q47" s="16">
        <v>45</v>
      </c>
      <c r="R47" s="16">
        <v>346</v>
      </c>
      <c r="S47" s="16">
        <v>339</v>
      </c>
      <c r="T47" s="17">
        <v>1.1800000000000001E-5</v>
      </c>
      <c r="U47" s="16">
        <v>1.1599999999999999E-2</v>
      </c>
      <c r="V47" s="16" t="s">
        <v>67</v>
      </c>
    </row>
    <row r="48" spans="1:22">
      <c r="A48" s="16" t="s">
        <v>2648</v>
      </c>
      <c r="B48" s="16" t="s">
        <v>3685</v>
      </c>
      <c r="C48" s="16" t="s">
        <v>2648</v>
      </c>
      <c r="D48" s="16">
        <v>184168</v>
      </c>
      <c r="E48" s="16">
        <v>184568</v>
      </c>
      <c r="F48" s="16" t="s">
        <v>4066</v>
      </c>
      <c r="G48" s="16">
        <v>400</v>
      </c>
      <c r="H48" s="16">
        <v>24</v>
      </c>
      <c r="I48" s="16">
        <v>222</v>
      </c>
      <c r="K48" s="19" t="s">
        <v>3584</v>
      </c>
      <c r="L48" s="25" t="s">
        <v>3592</v>
      </c>
      <c r="M48" s="16">
        <v>12</v>
      </c>
      <c r="N48" s="16" t="s">
        <v>66</v>
      </c>
      <c r="O48" s="16">
        <v>6</v>
      </c>
      <c r="P48" s="16">
        <v>59</v>
      </c>
      <c r="Q48" s="16">
        <v>66</v>
      </c>
      <c r="R48" s="16">
        <v>317</v>
      </c>
      <c r="S48" s="16">
        <v>310</v>
      </c>
      <c r="T48" s="17">
        <v>1.1800000000000001E-5</v>
      </c>
      <c r="U48" s="16">
        <v>1.1599999999999999E-2</v>
      </c>
      <c r="V48" s="16" t="s">
        <v>67</v>
      </c>
    </row>
    <row r="49" spans="1:22">
      <c r="A49" s="16" t="s">
        <v>2649</v>
      </c>
      <c r="B49" s="16" t="s">
        <v>3685</v>
      </c>
      <c r="C49" s="16" t="s">
        <v>2649</v>
      </c>
      <c r="D49" s="16">
        <v>4349538</v>
      </c>
      <c r="E49" s="16">
        <v>4349938</v>
      </c>
      <c r="F49" s="16" t="s">
        <v>4066</v>
      </c>
      <c r="G49" s="16">
        <v>400</v>
      </c>
      <c r="H49" s="16">
        <v>27</v>
      </c>
      <c r="I49" s="16">
        <v>225</v>
      </c>
      <c r="K49" s="19" t="s">
        <v>3584</v>
      </c>
      <c r="L49" s="25" t="s">
        <v>3592</v>
      </c>
      <c r="M49" s="16">
        <v>12</v>
      </c>
      <c r="N49" s="16" t="s">
        <v>66</v>
      </c>
      <c r="O49" s="16">
        <v>6</v>
      </c>
      <c r="P49" s="16">
        <v>38</v>
      </c>
      <c r="Q49" s="16">
        <v>45</v>
      </c>
      <c r="R49" s="16">
        <v>335</v>
      </c>
      <c r="S49" s="16">
        <v>328</v>
      </c>
      <c r="T49" s="17">
        <v>1.1800000000000001E-5</v>
      </c>
      <c r="U49" s="16">
        <v>1.1599999999999999E-2</v>
      </c>
      <c r="V49" s="16" t="s">
        <v>67</v>
      </c>
    </row>
    <row r="50" spans="1:22">
      <c r="A50" s="16" t="s">
        <v>2695</v>
      </c>
      <c r="B50" s="16" t="s">
        <v>3610</v>
      </c>
      <c r="C50" s="16" t="s">
        <v>2695</v>
      </c>
      <c r="D50" s="16">
        <v>686895</v>
      </c>
      <c r="E50" s="16">
        <v>687295</v>
      </c>
      <c r="F50" s="16" t="s">
        <v>4065</v>
      </c>
      <c r="G50" s="16">
        <v>400</v>
      </c>
      <c r="H50" s="16">
        <v>114</v>
      </c>
      <c r="I50" s="16">
        <v>183</v>
      </c>
      <c r="K50" s="19" t="s">
        <v>3583</v>
      </c>
      <c r="L50" s="25" t="s">
        <v>3592</v>
      </c>
      <c r="M50" s="16">
        <v>12</v>
      </c>
      <c r="N50" s="16" t="s">
        <v>66</v>
      </c>
      <c r="O50" s="16">
        <v>6</v>
      </c>
      <c r="P50" s="16">
        <v>37</v>
      </c>
      <c r="Q50" s="16">
        <v>44</v>
      </c>
      <c r="R50" s="16">
        <v>249</v>
      </c>
      <c r="S50" s="16">
        <v>242</v>
      </c>
      <c r="T50" s="17">
        <v>3.04E-5</v>
      </c>
      <c r="U50" s="16">
        <v>2.5700000000000001E-2</v>
      </c>
      <c r="V50" s="16" t="s">
        <v>2383</v>
      </c>
    </row>
    <row r="51" spans="1:22">
      <c r="A51" s="16" t="s">
        <v>2696</v>
      </c>
      <c r="B51" s="16" t="s">
        <v>3954</v>
      </c>
      <c r="C51" s="16" t="s">
        <v>2696</v>
      </c>
      <c r="D51" s="16">
        <v>1389632</v>
      </c>
      <c r="E51" s="16">
        <v>1390032</v>
      </c>
      <c r="F51" s="16" t="s">
        <v>4065</v>
      </c>
      <c r="G51" s="16">
        <v>400</v>
      </c>
      <c r="H51" s="16">
        <v>1</v>
      </c>
      <c r="I51" s="16">
        <v>208</v>
      </c>
      <c r="K51" s="19" t="s">
        <v>3583</v>
      </c>
      <c r="L51" s="25" t="s">
        <v>3592</v>
      </c>
      <c r="M51" s="16">
        <v>12</v>
      </c>
      <c r="N51" s="16" t="s">
        <v>66</v>
      </c>
      <c r="O51" s="16">
        <v>6</v>
      </c>
      <c r="P51" s="16">
        <v>29</v>
      </c>
      <c r="Q51" s="16">
        <v>36</v>
      </c>
      <c r="R51" s="16">
        <v>370</v>
      </c>
      <c r="S51" s="16">
        <v>363</v>
      </c>
      <c r="T51" s="17">
        <v>5.94E-5</v>
      </c>
      <c r="U51" s="16">
        <v>4.3900000000000002E-2</v>
      </c>
      <c r="V51" s="16" t="s">
        <v>2402</v>
      </c>
    </row>
    <row r="52" spans="1:22">
      <c r="A52" s="16" t="s">
        <v>2697</v>
      </c>
      <c r="B52" s="16" t="s">
        <v>3955</v>
      </c>
      <c r="C52" s="16" t="s">
        <v>2697</v>
      </c>
      <c r="D52" s="16">
        <v>1385789</v>
      </c>
      <c r="E52" s="16">
        <v>1386189</v>
      </c>
      <c r="F52" s="16" t="s">
        <v>4065</v>
      </c>
      <c r="G52" s="16">
        <v>400</v>
      </c>
      <c r="H52" s="16">
        <v>112</v>
      </c>
      <c r="I52" s="16">
        <v>161</v>
      </c>
      <c r="K52" s="19" t="s">
        <v>3583</v>
      </c>
      <c r="L52" s="25" t="s">
        <v>3592</v>
      </c>
      <c r="M52" s="16">
        <v>12</v>
      </c>
      <c r="N52" s="16" t="s">
        <v>66</v>
      </c>
      <c r="O52" s="16">
        <v>6</v>
      </c>
      <c r="P52" s="16">
        <v>29</v>
      </c>
      <c r="Q52" s="16">
        <v>36</v>
      </c>
      <c r="R52" s="16">
        <v>259</v>
      </c>
      <c r="S52" s="16">
        <v>252</v>
      </c>
      <c r="T52" s="17">
        <v>3.04E-5</v>
      </c>
      <c r="U52" s="16">
        <v>2.5700000000000001E-2</v>
      </c>
      <c r="V52" s="16" t="s">
        <v>2383</v>
      </c>
    </row>
    <row r="53" spans="1:22">
      <c r="A53" s="16" t="s">
        <v>2698</v>
      </c>
      <c r="B53" s="16" t="s">
        <v>3956</v>
      </c>
      <c r="C53" s="16" t="s">
        <v>2698</v>
      </c>
      <c r="D53" s="16">
        <v>361899</v>
      </c>
      <c r="E53" s="16">
        <v>362299</v>
      </c>
      <c r="F53" s="16" t="s">
        <v>4065</v>
      </c>
      <c r="G53" s="16">
        <v>400</v>
      </c>
      <c r="H53" s="16">
        <v>35</v>
      </c>
      <c r="I53" s="16">
        <v>91</v>
      </c>
      <c r="K53" s="19" t="s">
        <v>3583</v>
      </c>
      <c r="L53" s="25" t="s">
        <v>3592</v>
      </c>
      <c r="M53" s="16">
        <v>12</v>
      </c>
      <c r="N53" s="16" t="s">
        <v>66</v>
      </c>
      <c r="O53" s="16">
        <v>6</v>
      </c>
      <c r="P53" s="16">
        <v>31</v>
      </c>
      <c r="Q53" s="16">
        <v>38</v>
      </c>
      <c r="R53" s="16">
        <v>334</v>
      </c>
      <c r="S53" s="16">
        <v>327</v>
      </c>
      <c r="T53" s="17">
        <v>4.9599999999999999E-5</v>
      </c>
      <c r="U53" s="16">
        <v>3.9100000000000003E-2</v>
      </c>
      <c r="V53" s="16" t="s">
        <v>2401</v>
      </c>
    </row>
    <row r="54" spans="1:22">
      <c r="A54" s="16" t="s">
        <v>2622</v>
      </c>
      <c r="B54" s="16" t="s">
        <v>3685</v>
      </c>
      <c r="C54" s="16" t="s">
        <v>4051</v>
      </c>
      <c r="D54" s="16">
        <v>1311637</v>
      </c>
      <c r="E54" s="16">
        <v>1312037</v>
      </c>
      <c r="F54" s="16" t="s">
        <v>4066</v>
      </c>
      <c r="G54" s="16">
        <v>400</v>
      </c>
      <c r="H54" s="16">
        <v>180</v>
      </c>
      <c r="I54" s="16">
        <v>312</v>
      </c>
      <c r="K54" s="19" t="s">
        <v>3581</v>
      </c>
      <c r="L54" s="25" t="s">
        <v>3592</v>
      </c>
      <c r="M54" s="16">
        <v>3</v>
      </c>
      <c r="N54" s="16" t="s">
        <v>58</v>
      </c>
      <c r="O54" s="16">
        <v>13</v>
      </c>
      <c r="P54" s="16">
        <v>23</v>
      </c>
      <c r="Q54" s="16">
        <v>37</v>
      </c>
      <c r="R54" s="16">
        <v>197</v>
      </c>
      <c r="S54" s="16">
        <v>183</v>
      </c>
      <c r="T54" s="17">
        <v>6.2799999999999995E-5</v>
      </c>
      <c r="U54" s="16">
        <v>8.72E-2</v>
      </c>
      <c r="V54" s="16" t="s">
        <v>2417</v>
      </c>
    </row>
    <row r="55" spans="1:22">
      <c r="A55" s="16" t="s">
        <v>2623</v>
      </c>
      <c r="B55" s="16" t="s">
        <v>4009</v>
      </c>
      <c r="C55" s="16" t="s">
        <v>4060</v>
      </c>
      <c r="D55" s="16">
        <v>442476</v>
      </c>
      <c r="E55" s="16">
        <v>442876</v>
      </c>
      <c r="F55" s="16" t="s">
        <v>4065</v>
      </c>
      <c r="G55" s="16">
        <v>400</v>
      </c>
      <c r="H55" s="16">
        <v>239</v>
      </c>
      <c r="I55" s="16">
        <v>311</v>
      </c>
      <c r="K55" s="19" t="s">
        <v>3581</v>
      </c>
      <c r="L55" s="25" t="s">
        <v>3592</v>
      </c>
      <c r="M55" s="16">
        <v>3</v>
      </c>
      <c r="N55" s="16" t="s">
        <v>58</v>
      </c>
      <c r="O55" s="16">
        <v>13</v>
      </c>
      <c r="P55" s="16">
        <v>38</v>
      </c>
      <c r="Q55" s="16">
        <v>52</v>
      </c>
      <c r="R55" s="16">
        <v>123</v>
      </c>
      <c r="S55" s="16">
        <v>109</v>
      </c>
      <c r="T55" s="17">
        <v>9.1700000000000004E-10</v>
      </c>
      <c r="U55" s="17">
        <v>2.12E-6</v>
      </c>
      <c r="V55" s="16" t="s">
        <v>68</v>
      </c>
    </row>
    <row r="56" spans="1:22">
      <c r="A56" s="16" t="s">
        <v>2623</v>
      </c>
      <c r="B56" s="16" t="s">
        <v>4009</v>
      </c>
      <c r="C56" s="16" t="s">
        <v>4060</v>
      </c>
      <c r="D56" s="16">
        <v>442476</v>
      </c>
      <c r="E56" s="16">
        <v>442876</v>
      </c>
      <c r="F56" s="16" t="s">
        <v>4065</v>
      </c>
      <c r="G56" s="16">
        <v>400</v>
      </c>
      <c r="H56" s="16">
        <v>258</v>
      </c>
      <c r="I56" s="16">
        <v>311</v>
      </c>
      <c r="K56" s="19" t="s">
        <v>3581</v>
      </c>
      <c r="L56" s="25" t="s">
        <v>3592</v>
      </c>
      <c r="M56" s="16">
        <v>3</v>
      </c>
      <c r="N56" s="16" t="s">
        <v>58</v>
      </c>
      <c r="O56" s="16">
        <v>13</v>
      </c>
      <c r="P56" s="16">
        <v>19</v>
      </c>
      <c r="Q56" s="16">
        <v>33</v>
      </c>
      <c r="R56" s="16">
        <v>123</v>
      </c>
      <c r="S56" s="16">
        <v>109</v>
      </c>
      <c r="T56" s="17">
        <v>9.1700000000000004E-10</v>
      </c>
      <c r="U56" s="17">
        <v>2.12E-6</v>
      </c>
      <c r="V56" s="16" t="s">
        <v>68</v>
      </c>
    </row>
    <row r="57" spans="1:22">
      <c r="A57" s="16" t="s">
        <v>2623</v>
      </c>
      <c r="B57" s="16" t="s">
        <v>4009</v>
      </c>
      <c r="C57" s="16" t="s">
        <v>4060</v>
      </c>
      <c r="D57" s="16">
        <v>442476</v>
      </c>
      <c r="E57" s="16">
        <v>442876</v>
      </c>
      <c r="F57" s="16" t="s">
        <v>4065</v>
      </c>
      <c r="G57" s="16">
        <v>400</v>
      </c>
      <c r="H57" s="16">
        <v>275</v>
      </c>
      <c r="I57" s="16">
        <v>306</v>
      </c>
      <c r="K57" s="19" t="s">
        <v>3581</v>
      </c>
      <c r="L57" s="25" t="s">
        <v>3592</v>
      </c>
      <c r="M57" s="16">
        <v>3</v>
      </c>
      <c r="N57" s="16" t="s">
        <v>58</v>
      </c>
      <c r="O57" s="16">
        <v>13</v>
      </c>
      <c r="P57" s="16">
        <v>2</v>
      </c>
      <c r="Q57" s="16">
        <v>16</v>
      </c>
      <c r="R57" s="16">
        <v>123</v>
      </c>
      <c r="S57" s="16">
        <v>109</v>
      </c>
      <c r="T57" s="17">
        <v>9.1700000000000004E-10</v>
      </c>
      <c r="U57" s="17">
        <v>2.12E-6</v>
      </c>
      <c r="V57" s="16" t="s">
        <v>68</v>
      </c>
    </row>
    <row r="58" spans="1:22">
      <c r="A58" s="16" t="s">
        <v>2624</v>
      </c>
      <c r="B58" s="16" t="s">
        <v>3685</v>
      </c>
      <c r="C58" s="5" t="s">
        <v>2624</v>
      </c>
      <c r="D58" s="16">
        <v>1640003</v>
      </c>
      <c r="E58" s="16">
        <v>1640403</v>
      </c>
      <c r="F58" s="16" t="s">
        <v>4066</v>
      </c>
      <c r="G58" s="16">
        <v>400</v>
      </c>
      <c r="H58" s="16">
        <v>315</v>
      </c>
      <c r="I58" s="16">
        <v>338</v>
      </c>
      <c r="K58" s="19" t="s">
        <v>3584</v>
      </c>
      <c r="L58" s="25" t="s">
        <v>3592</v>
      </c>
      <c r="M58" s="16">
        <v>3</v>
      </c>
      <c r="N58" s="16" t="s">
        <v>58</v>
      </c>
      <c r="O58" s="16">
        <v>13</v>
      </c>
      <c r="P58" s="16">
        <v>15</v>
      </c>
      <c r="Q58" s="16">
        <v>29</v>
      </c>
      <c r="R58" s="16">
        <v>70</v>
      </c>
      <c r="S58" s="16">
        <v>56</v>
      </c>
      <c r="T58" s="17">
        <v>1.68E-9</v>
      </c>
      <c r="U58" s="17">
        <v>2.9100000000000001E-6</v>
      </c>
      <c r="V58" s="16" t="s">
        <v>2385</v>
      </c>
    </row>
    <row r="59" spans="1:22">
      <c r="A59" s="16" t="s">
        <v>2587</v>
      </c>
      <c r="B59" s="16" t="s">
        <v>3685</v>
      </c>
      <c r="C59" s="16" t="s">
        <v>2587</v>
      </c>
      <c r="D59" s="16">
        <v>315681</v>
      </c>
      <c r="E59" s="16">
        <v>316081</v>
      </c>
      <c r="F59" s="16" t="s">
        <v>4065</v>
      </c>
      <c r="G59" s="16">
        <v>400</v>
      </c>
      <c r="H59" s="16">
        <v>328</v>
      </c>
      <c r="I59" s="16">
        <v>394</v>
      </c>
      <c r="K59" s="19" t="s">
        <v>3584</v>
      </c>
      <c r="L59" s="25" t="s">
        <v>3592</v>
      </c>
      <c r="M59" s="16">
        <v>3</v>
      </c>
      <c r="N59" s="16" t="s">
        <v>58</v>
      </c>
      <c r="O59" s="16">
        <v>13</v>
      </c>
      <c r="P59" s="16">
        <v>25</v>
      </c>
      <c r="Q59" s="16">
        <v>39</v>
      </c>
      <c r="R59" s="16">
        <v>47</v>
      </c>
      <c r="S59" s="16">
        <v>33</v>
      </c>
      <c r="T59" s="17">
        <v>1.68E-9</v>
      </c>
      <c r="U59" s="17">
        <v>2.9100000000000001E-6</v>
      </c>
      <c r="V59" s="16" t="s">
        <v>2385</v>
      </c>
    </row>
    <row r="60" spans="1:22">
      <c r="A60" s="16" t="s">
        <v>2588</v>
      </c>
      <c r="B60" s="16" t="s">
        <v>3685</v>
      </c>
      <c r="C60" s="16" t="s">
        <v>2588</v>
      </c>
      <c r="D60" s="16">
        <v>2094404</v>
      </c>
      <c r="E60" s="16">
        <v>2094804</v>
      </c>
      <c r="F60" s="16" t="s">
        <v>4066</v>
      </c>
      <c r="G60" s="16">
        <v>400</v>
      </c>
      <c r="H60" s="16">
        <v>250</v>
      </c>
      <c r="I60" s="16">
        <v>286</v>
      </c>
      <c r="K60" s="19" t="s">
        <v>3584</v>
      </c>
      <c r="L60" s="25" t="s">
        <v>3592</v>
      </c>
      <c r="M60" s="16">
        <v>3</v>
      </c>
      <c r="N60" s="16" t="s">
        <v>58</v>
      </c>
      <c r="O60" s="16">
        <v>13</v>
      </c>
      <c r="P60" s="16">
        <v>43</v>
      </c>
      <c r="Q60" s="16">
        <v>57</v>
      </c>
      <c r="R60" s="16">
        <v>107</v>
      </c>
      <c r="S60" s="16">
        <v>93</v>
      </c>
      <c r="T60" s="17">
        <v>9.1700000000000004E-10</v>
      </c>
      <c r="U60" s="17">
        <v>2.12E-6</v>
      </c>
      <c r="V60" s="16" t="s">
        <v>68</v>
      </c>
    </row>
    <row r="61" spans="1:22">
      <c r="A61" s="16" t="s">
        <v>2625</v>
      </c>
      <c r="B61" s="16" t="s">
        <v>3685</v>
      </c>
      <c r="C61" s="16" t="s">
        <v>2625</v>
      </c>
      <c r="D61" s="16">
        <v>4172965</v>
      </c>
      <c r="E61" s="16">
        <v>4173365</v>
      </c>
      <c r="F61" s="16" t="s">
        <v>4066</v>
      </c>
      <c r="G61" s="16">
        <v>400</v>
      </c>
      <c r="H61" s="16">
        <v>255</v>
      </c>
      <c r="I61" s="16">
        <v>291</v>
      </c>
      <c r="K61" s="19" t="s">
        <v>3584</v>
      </c>
      <c r="L61" s="25" t="s">
        <v>3592</v>
      </c>
      <c r="M61" s="16">
        <v>3</v>
      </c>
      <c r="N61" s="16" t="s">
        <v>58</v>
      </c>
      <c r="O61" s="16">
        <v>13</v>
      </c>
      <c r="P61" s="16">
        <v>4</v>
      </c>
      <c r="Q61" s="16">
        <v>18</v>
      </c>
      <c r="R61" s="16">
        <v>141</v>
      </c>
      <c r="S61" s="16">
        <v>127</v>
      </c>
      <c r="T61" s="17">
        <v>9.1700000000000004E-10</v>
      </c>
      <c r="U61" s="17">
        <v>2.12E-6</v>
      </c>
      <c r="V61" s="16" t="s">
        <v>68</v>
      </c>
    </row>
    <row r="62" spans="1:22">
      <c r="A62" s="16" t="s">
        <v>2626</v>
      </c>
      <c r="B62" s="16" t="s">
        <v>3685</v>
      </c>
      <c r="C62" s="16" t="s">
        <v>2626</v>
      </c>
      <c r="D62" s="16">
        <v>2838490</v>
      </c>
      <c r="E62" s="16">
        <v>2838890</v>
      </c>
      <c r="F62" s="16" t="s">
        <v>4065</v>
      </c>
      <c r="G62" s="16">
        <v>400</v>
      </c>
      <c r="H62" s="16">
        <v>8</v>
      </c>
      <c r="I62" s="16">
        <v>49</v>
      </c>
      <c r="K62" s="19" t="s">
        <v>3584</v>
      </c>
      <c r="L62" s="25" t="s">
        <v>3592</v>
      </c>
      <c r="M62" s="16">
        <v>3</v>
      </c>
      <c r="N62" s="16" t="s">
        <v>58</v>
      </c>
      <c r="O62" s="16">
        <v>13</v>
      </c>
      <c r="P62" s="16">
        <v>2</v>
      </c>
      <c r="Q62" s="16">
        <v>16</v>
      </c>
      <c r="R62" s="16">
        <v>390</v>
      </c>
      <c r="S62" s="16">
        <v>376</v>
      </c>
      <c r="T62" s="17">
        <v>9.1700000000000004E-10</v>
      </c>
      <c r="U62" s="17">
        <v>2.12E-6</v>
      </c>
      <c r="V62" s="16" t="s">
        <v>68</v>
      </c>
    </row>
    <row r="63" spans="1:22">
      <c r="A63" s="16" t="s">
        <v>2627</v>
      </c>
      <c r="B63" s="16" t="s">
        <v>3610</v>
      </c>
      <c r="C63" s="16" t="s">
        <v>2627</v>
      </c>
      <c r="D63" s="16">
        <v>2636915</v>
      </c>
      <c r="E63" s="16">
        <v>2637315</v>
      </c>
      <c r="F63" s="16" t="s">
        <v>4066</v>
      </c>
      <c r="G63" s="16">
        <v>400</v>
      </c>
      <c r="H63" s="16">
        <v>185</v>
      </c>
      <c r="I63" s="16">
        <v>320</v>
      </c>
      <c r="K63" s="19" t="s">
        <v>3583</v>
      </c>
      <c r="L63" s="25" t="s">
        <v>3592</v>
      </c>
      <c r="M63" s="16">
        <v>3</v>
      </c>
      <c r="N63" s="16" t="s">
        <v>58</v>
      </c>
      <c r="O63" s="16">
        <v>13</v>
      </c>
      <c r="P63" s="16">
        <v>23</v>
      </c>
      <c r="Q63" s="16">
        <v>37</v>
      </c>
      <c r="R63" s="16">
        <v>192</v>
      </c>
      <c r="S63" s="16">
        <v>178</v>
      </c>
      <c r="T63" s="17">
        <v>1.4100000000000001E-5</v>
      </c>
      <c r="U63" s="17">
        <v>2.1700000000000001E-2</v>
      </c>
      <c r="V63" s="16" t="s">
        <v>2418</v>
      </c>
    </row>
    <row r="64" spans="1:22">
      <c r="A64" s="16" t="s">
        <v>2628</v>
      </c>
      <c r="B64" s="16" t="s">
        <v>3969</v>
      </c>
      <c r="C64" s="16" t="s">
        <v>4022</v>
      </c>
      <c r="D64" s="16">
        <v>1581447</v>
      </c>
      <c r="E64" s="16">
        <v>1581847</v>
      </c>
      <c r="F64" s="16" t="s">
        <v>4065</v>
      </c>
      <c r="G64" s="16">
        <v>400</v>
      </c>
      <c r="H64" s="16">
        <v>40</v>
      </c>
      <c r="I64" s="16">
        <v>248</v>
      </c>
      <c r="K64" s="19" t="s">
        <v>3581</v>
      </c>
      <c r="L64" s="25" t="s">
        <v>3592</v>
      </c>
      <c r="M64" s="16">
        <v>3</v>
      </c>
      <c r="N64" s="16" t="s">
        <v>69</v>
      </c>
      <c r="O64" s="16">
        <v>10</v>
      </c>
      <c r="P64" s="16">
        <v>39</v>
      </c>
      <c r="Q64" s="16">
        <v>50</v>
      </c>
      <c r="R64" s="16">
        <v>321</v>
      </c>
      <c r="S64" s="16">
        <v>310</v>
      </c>
      <c r="T64" s="17">
        <v>4.4199999999999999E-8</v>
      </c>
      <c r="U64" s="17">
        <v>2.12E-4</v>
      </c>
      <c r="V64" s="16" t="s">
        <v>70</v>
      </c>
    </row>
    <row r="65" spans="1:22">
      <c r="A65" s="16" t="s">
        <v>2628</v>
      </c>
      <c r="B65" s="16" t="s">
        <v>3969</v>
      </c>
      <c r="C65" s="16" t="s">
        <v>4022</v>
      </c>
      <c r="D65" s="16">
        <v>1581447</v>
      </c>
      <c r="E65" s="16">
        <v>1581847</v>
      </c>
      <c r="F65" s="16" t="s">
        <v>4065</v>
      </c>
      <c r="G65" s="16">
        <v>400</v>
      </c>
      <c r="H65" s="16">
        <v>70</v>
      </c>
      <c r="I65" s="16">
        <v>169</v>
      </c>
      <c r="K65" s="19" t="s">
        <v>3581</v>
      </c>
      <c r="L65" s="25" t="s">
        <v>3592</v>
      </c>
      <c r="M65" s="16">
        <v>3</v>
      </c>
      <c r="N65" s="16" t="s">
        <v>69</v>
      </c>
      <c r="O65" s="16">
        <v>10</v>
      </c>
      <c r="P65" s="16">
        <v>9</v>
      </c>
      <c r="Q65" s="16">
        <v>20</v>
      </c>
      <c r="R65" s="16">
        <v>321</v>
      </c>
      <c r="S65" s="16">
        <v>310</v>
      </c>
      <c r="T65" s="17">
        <v>4.4199999999999999E-8</v>
      </c>
      <c r="U65" s="17">
        <v>2.12E-4</v>
      </c>
      <c r="V65" s="16" t="s">
        <v>70</v>
      </c>
    </row>
    <row r="66" spans="1:22">
      <c r="A66" s="16" t="s">
        <v>2629</v>
      </c>
      <c r="B66" s="16" t="s">
        <v>3977</v>
      </c>
      <c r="C66" s="16" t="s">
        <v>4032</v>
      </c>
      <c r="D66" s="16">
        <v>798528</v>
      </c>
      <c r="E66" s="16">
        <v>798928</v>
      </c>
      <c r="F66" s="16" t="s">
        <v>4066</v>
      </c>
      <c r="G66" s="16">
        <v>400</v>
      </c>
      <c r="H66" s="16">
        <v>71</v>
      </c>
      <c r="I66" s="16">
        <v>131</v>
      </c>
      <c r="K66" s="19" t="s">
        <v>3581</v>
      </c>
      <c r="L66" s="25" t="s">
        <v>3592</v>
      </c>
      <c r="M66" s="16">
        <v>3</v>
      </c>
      <c r="N66" s="16" t="s">
        <v>69</v>
      </c>
      <c r="O66" s="16">
        <v>10</v>
      </c>
      <c r="P66" s="16">
        <v>26</v>
      </c>
      <c r="Q66" s="16">
        <v>37</v>
      </c>
      <c r="R66" s="16">
        <v>303</v>
      </c>
      <c r="S66" s="16">
        <v>292</v>
      </c>
      <c r="T66" s="17">
        <v>9.4500000000000007E-5</v>
      </c>
      <c r="U66" s="17">
        <v>0.113</v>
      </c>
      <c r="V66" s="16" t="s">
        <v>2420</v>
      </c>
    </row>
    <row r="67" spans="1:22">
      <c r="A67" s="16" t="s">
        <v>2630</v>
      </c>
      <c r="B67" s="16" t="s">
        <v>3775</v>
      </c>
      <c r="C67" s="16" t="s">
        <v>4059</v>
      </c>
      <c r="D67" s="16">
        <v>2347466</v>
      </c>
      <c r="E67" s="16">
        <v>2347866</v>
      </c>
      <c r="F67" s="16" t="s">
        <v>4066</v>
      </c>
      <c r="G67" s="16">
        <v>400</v>
      </c>
      <c r="H67" s="16">
        <v>107</v>
      </c>
      <c r="I67" s="16">
        <v>350</v>
      </c>
      <c r="K67" s="19" t="s">
        <v>3581</v>
      </c>
      <c r="L67" s="25" t="s">
        <v>3592</v>
      </c>
      <c r="M67" s="16">
        <v>3</v>
      </c>
      <c r="N67" s="16" t="s">
        <v>69</v>
      </c>
      <c r="O67" s="16">
        <v>10</v>
      </c>
      <c r="P67" s="16">
        <v>4</v>
      </c>
      <c r="Q67" s="16">
        <v>15</v>
      </c>
      <c r="R67" s="16">
        <v>289</v>
      </c>
      <c r="S67" s="16">
        <v>278</v>
      </c>
      <c r="T67" s="17">
        <v>4.8399999999999997E-5</v>
      </c>
      <c r="U67" s="17">
        <v>8.7499999999999994E-2</v>
      </c>
      <c r="V67" s="16" t="s">
        <v>2421</v>
      </c>
    </row>
    <row r="68" spans="1:22">
      <c r="A68" s="16" t="s">
        <v>2631</v>
      </c>
      <c r="B68" s="16" t="s">
        <v>3685</v>
      </c>
      <c r="C68" s="16" t="s">
        <v>2631</v>
      </c>
      <c r="D68" s="16">
        <v>5535015</v>
      </c>
      <c r="E68" s="16">
        <v>5535415</v>
      </c>
      <c r="F68" s="16" t="s">
        <v>4065</v>
      </c>
      <c r="G68" s="16">
        <v>400</v>
      </c>
      <c r="H68" s="16">
        <v>6</v>
      </c>
      <c r="I68" s="16">
        <v>66</v>
      </c>
      <c r="K68" s="19" t="s">
        <v>3584</v>
      </c>
      <c r="L68" s="25" t="s">
        <v>3592</v>
      </c>
      <c r="M68" s="16">
        <v>3</v>
      </c>
      <c r="N68" s="16" t="s">
        <v>69</v>
      </c>
      <c r="O68" s="16">
        <v>10</v>
      </c>
      <c r="P68" s="16">
        <v>26</v>
      </c>
      <c r="Q68" s="16">
        <v>37</v>
      </c>
      <c r="R68" s="16">
        <v>368</v>
      </c>
      <c r="S68" s="16">
        <v>357</v>
      </c>
      <c r="T68" s="17">
        <v>9.4500000000000007E-5</v>
      </c>
      <c r="U68" s="16">
        <v>0.113</v>
      </c>
      <c r="V68" s="16" t="s">
        <v>2420</v>
      </c>
    </row>
    <row r="69" spans="1:22">
      <c r="A69" s="16" t="s">
        <v>2632</v>
      </c>
      <c r="B69" s="16" t="s">
        <v>3685</v>
      </c>
      <c r="C69" s="16" t="s">
        <v>2632</v>
      </c>
      <c r="D69" s="16">
        <v>6823747</v>
      </c>
      <c r="E69" s="16">
        <v>6824147</v>
      </c>
      <c r="F69" s="16" t="s">
        <v>4065</v>
      </c>
      <c r="G69" s="16">
        <v>400</v>
      </c>
      <c r="H69" s="16">
        <v>130</v>
      </c>
      <c r="I69" s="16">
        <v>326</v>
      </c>
      <c r="K69" s="19" t="s">
        <v>3584</v>
      </c>
      <c r="L69" s="25" t="s">
        <v>3592</v>
      </c>
      <c r="M69" s="16">
        <v>3</v>
      </c>
      <c r="N69" s="16" t="s">
        <v>69</v>
      </c>
      <c r="O69" s="16">
        <v>10</v>
      </c>
      <c r="P69" s="16">
        <v>35</v>
      </c>
      <c r="Q69" s="16">
        <v>46</v>
      </c>
      <c r="R69" s="16">
        <v>235</v>
      </c>
      <c r="S69" s="16">
        <v>224</v>
      </c>
      <c r="T69" s="17">
        <v>4.4199999999999999E-8</v>
      </c>
      <c r="U69" s="16">
        <v>2.12E-4</v>
      </c>
      <c r="V69" s="16" t="s">
        <v>70</v>
      </c>
    </row>
    <row r="70" spans="1:22">
      <c r="A70" s="16" t="s">
        <v>2617</v>
      </c>
      <c r="B70" s="16" t="s">
        <v>3685</v>
      </c>
      <c r="C70" s="16" t="s">
        <v>2617</v>
      </c>
      <c r="D70" s="16">
        <v>12574759</v>
      </c>
      <c r="E70" s="16">
        <v>12575159</v>
      </c>
      <c r="F70" s="16" t="s">
        <v>4065</v>
      </c>
      <c r="G70" s="16">
        <v>400</v>
      </c>
      <c r="H70" s="16">
        <v>164</v>
      </c>
      <c r="I70" s="16">
        <v>240</v>
      </c>
      <c r="K70" s="19" t="s">
        <v>3584</v>
      </c>
      <c r="L70" s="25" t="s">
        <v>3592</v>
      </c>
      <c r="M70" s="16">
        <v>3</v>
      </c>
      <c r="N70" s="16" t="s">
        <v>69</v>
      </c>
      <c r="O70" s="16">
        <v>10</v>
      </c>
      <c r="P70" s="16">
        <v>8</v>
      </c>
      <c r="Q70" s="16">
        <v>19</v>
      </c>
      <c r="R70" s="16">
        <v>228</v>
      </c>
      <c r="S70" s="16">
        <v>217</v>
      </c>
      <c r="T70" s="17">
        <v>6.8700000000000003E-6</v>
      </c>
      <c r="U70" s="16">
        <v>1.6400000000000001E-2</v>
      </c>
      <c r="V70" s="16" t="s">
        <v>2422</v>
      </c>
    </row>
    <row r="71" spans="1:22">
      <c r="A71" s="16" t="s">
        <v>2633</v>
      </c>
      <c r="B71" s="16" t="s">
        <v>3685</v>
      </c>
      <c r="C71" s="16" t="s">
        <v>2633</v>
      </c>
      <c r="D71" s="16">
        <v>1569955</v>
      </c>
      <c r="E71" s="16">
        <v>1570355</v>
      </c>
      <c r="F71" s="16" t="s">
        <v>4066</v>
      </c>
      <c r="G71" s="16">
        <v>400</v>
      </c>
      <c r="H71" s="16">
        <v>150</v>
      </c>
      <c r="I71" s="16">
        <v>190</v>
      </c>
      <c r="K71" s="19" t="s">
        <v>3584</v>
      </c>
      <c r="L71" s="25" t="s">
        <v>3592</v>
      </c>
      <c r="M71" s="16">
        <v>3</v>
      </c>
      <c r="N71" s="16" t="s">
        <v>69</v>
      </c>
      <c r="O71" s="16">
        <v>10</v>
      </c>
      <c r="P71" s="16">
        <v>22</v>
      </c>
      <c r="Q71" s="16">
        <v>33</v>
      </c>
      <c r="R71" s="16">
        <v>228</v>
      </c>
      <c r="S71" s="16">
        <v>217</v>
      </c>
      <c r="T71" s="17">
        <v>4.15E-7</v>
      </c>
      <c r="U71" s="16">
        <v>1.49E-3</v>
      </c>
      <c r="V71" s="16" t="s">
        <v>2386</v>
      </c>
    </row>
    <row r="72" spans="1:22">
      <c r="A72" s="16" t="s">
        <v>2634</v>
      </c>
      <c r="B72" s="16" t="s">
        <v>3685</v>
      </c>
      <c r="C72" s="16" t="s">
        <v>2634</v>
      </c>
      <c r="D72" s="16">
        <v>2820996</v>
      </c>
      <c r="E72" s="16">
        <v>2821396</v>
      </c>
      <c r="F72" s="16" t="s">
        <v>4066</v>
      </c>
      <c r="G72" s="16">
        <v>400</v>
      </c>
      <c r="H72" s="16">
        <v>16</v>
      </c>
      <c r="I72" s="16">
        <v>172</v>
      </c>
      <c r="K72" s="19" t="s">
        <v>3584</v>
      </c>
      <c r="L72" s="25" t="s">
        <v>3592</v>
      </c>
      <c r="M72" s="16">
        <v>3</v>
      </c>
      <c r="N72" s="16" t="s">
        <v>69</v>
      </c>
      <c r="O72" s="16">
        <v>10</v>
      </c>
      <c r="P72" s="16">
        <v>10</v>
      </c>
      <c r="Q72" s="16">
        <v>21</v>
      </c>
      <c r="R72" s="16">
        <v>374</v>
      </c>
      <c r="S72" s="16">
        <v>363</v>
      </c>
      <c r="T72" s="17">
        <v>4.88E-5</v>
      </c>
      <c r="U72" s="16">
        <v>8.7499999999999994E-2</v>
      </c>
      <c r="V72" s="16" t="s">
        <v>2423</v>
      </c>
    </row>
    <row r="73" spans="1:22">
      <c r="A73" s="16" t="s">
        <v>2635</v>
      </c>
      <c r="B73" s="16" t="s">
        <v>3685</v>
      </c>
      <c r="C73" s="16" t="s">
        <v>2635</v>
      </c>
      <c r="D73" s="16">
        <v>10490213</v>
      </c>
      <c r="E73" s="16">
        <v>10490613</v>
      </c>
      <c r="F73" s="16" t="s">
        <v>4065</v>
      </c>
      <c r="G73" s="16">
        <v>400</v>
      </c>
      <c r="H73" s="16">
        <v>112</v>
      </c>
      <c r="I73" s="16">
        <v>205</v>
      </c>
      <c r="K73" s="19" t="s">
        <v>3584</v>
      </c>
      <c r="L73" s="25" t="s">
        <v>3592</v>
      </c>
      <c r="M73" s="16">
        <v>3</v>
      </c>
      <c r="N73" s="16" t="s">
        <v>69</v>
      </c>
      <c r="O73" s="16">
        <v>10</v>
      </c>
      <c r="P73" s="16">
        <v>4</v>
      </c>
      <c r="Q73" s="16">
        <v>15</v>
      </c>
      <c r="R73" s="16">
        <v>284</v>
      </c>
      <c r="S73" s="16">
        <v>273</v>
      </c>
      <c r="T73" s="17">
        <v>8.5699999999999996E-5</v>
      </c>
      <c r="U73" s="16">
        <v>0.113</v>
      </c>
      <c r="V73" s="16" t="s">
        <v>2424</v>
      </c>
    </row>
    <row r="74" spans="1:22">
      <c r="A74" s="16" t="s">
        <v>2636</v>
      </c>
      <c r="B74" s="16" t="s">
        <v>3685</v>
      </c>
      <c r="C74" s="16" t="s">
        <v>2636</v>
      </c>
      <c r="D74" s="16">
        <v>7403422</v>
      </c>
      <c r="E74" s="16">
        <v>7403822</v>
      </c>
      <c r="F74" s="16" t="s">
        <v>4066</v>
      </c>
      <c r="G74" s="16">
        <v>400</v>
      </c>
      <c r="H74" s="16">
        <v>1</v>
      </c>
      <c r="I74" s="16">
        <v>100</v>
      </c>
      <c r="K74" s="19" t="s">
        <v>3584</v>
      </c>
      <c r="L74" s="25" t="s">
        <v>3592</v>
      </c>
      <c r="M74" s="16">
        <v>3</v>
      </c>
      <c r="N74" s="16" t="s">
        <v>69</v>
      </c>
      <c r="O74" s="16">
        <v>10</v>
      </c>
      <c r="P74" s="16">
        <v>9</v>
      </c>
      <c r="Q74" s="16">
        <v>20</v>
      </c>
      <c r="R74" s="16">
        <v>390</v>
      </c>
      <c r="S74" s="16">
        <v>379</v>
      </c>
      <c r="T74" s="17">
        <v>1.02E-6</v>
      </c>
      <c r="U74" s="16">
        <v>2.9299999999999999E-3</v>
      </c>
      <c r="V74" s="16" t="s">
        <v>2425</v>
      </c>
    </row>
    <row r="75" spans="1:22">
      <c r="A75" s="16" t="s">
        <v>2637</v>
      </c>
      <c r="B75" s="16" t="s">
        <v>3610</v>
      </c>
      <c r="C75" s="16" t="s">
        <v>2637</v>
      </c>
      <c r="D75" s="16">
        <v>1358291</v>
      </c>
      <c r="E75" s="16">
        <v>1358691</v>
      </c>
      <c r="F75" s="16" t="s">
        <v>4065</v>
      </c>
      <c r="G75" s="16">
        <v>400</v>
      </c>
      <c r="H75" s="16">
        <v>2</v>
      </c>
      <c r="I75" s="16">
        <v>67</v>
      </c>
      <c r="K75" s="19" t="s">
        <v>3583</v>
      </c>
      <c r="L75" s="25" t="s">
        <v>3592</v>
      </c>
      <c r="M75" s="16">
        <v>3</v>
      </c>
      <c r="N75" s="16" t="s">
        <v>69</v>
      </c>
      <c r="O75" s="16">
        <v>10</v>
      </c>
      <c r="P75" s="16">
        <v>47</v>
      </c>
      <c r="Q75" s="16">
        <v>58</v>
      </c>
      <c r="R75" s="16">
        <v>351</v>
      </c>
      <c r="S75" s="16">
        <v>340</v>
      </c>
      <c r="T75" s="17">
        <v>6.4399999999999993E-5</v>
      </c>
      <c r="U75" s="16">
        <v>0.10299999999999999</v>
      </c>
      <c r="V75" s="16" t="s">
        <v>2426</v>
      </c>
    </row>
    <row r="76" spans="1:22">
      <c r="A76" s="16" t="s">
        <v>2654</v>
      </c>
      <c r="B76" s="16" t="s">
        <v>3685</v>
      </c>
      <c r="C76" s="16" t="s">
        <v>4044</v>
      </c>
      <c r="D76" s="16">
        <v>184682</v>
      </c>
      <c r="E76" s="16">
        <v>185082</v>
      </c>
      <c r="F76" s="16" t="s">
        <v>4065</v>
      </c>
      <c r="G76" s="16">
        <v>400</v>
      </c>
      <c r="H76" s="16">
        <v>213</v>
      </c>
      <c r="I76" s="16">
        <v>310</v>
      </c>
      <c r="K76" s="19" t="s">
        <v>3581</v>
      </c>
      <c r="L76" s="25" t="s">
        <v>3592</v>
      </c>
      <c r="M76" s="16">
        <v>11</v>
      </c>
      <c r="N76" s="16" t="s">
        <v>69</v>
      </c>
      <c r="O76" s="16">
        <v>10</v>
      </c>
      <c r="P76" s="16">
        <v>2</v>
      </c>
      <c r="Q76" s="16">
        <v>13</v>
      </c>
      <c r="R76" s="16">
        <v>185</v>
      </c>
      <c r="S76" s="16">
        <v>174</v>
      </c>
      <c r="T76" s="17">
        <v>4.32E-5</v>
      </c>
      <c r="U76" s="16">
        <v>0.17499999999999999</v>
      </c>
      <c r="V76" s="16" t="s">
        <v>2448</v>
      </c>
    </row>
    <row r="77" spans="1:22">
      <c r="A77" s="16" t="s">
        <v>2655</v>
      </c>
      <c r="B77" s="16" t="s">
        <v>3685</v>
      </c>
      <c r="C77" s="16" t="s">
        <v>4044</v>
      </c>
      <c r="D77" s="16">
        <v>2250005</v>
      </c>
      <c r="E77" s="16">
        <v>2250405</v>
      </c>
      <c r="F77" s="16" t="s">
        <v>4065</v>
      </c>
      <c r="G77" s="16">
        <v>400</v>
      </c>
      <c r="H77" s="16">
        <v>196</v>
      </c>
      <c r="I77" s="16">
        <v>245</v>
      </c>
      <c r="K77" s="19" t="s">
        <v>3581</v>
      </c>
      <c r="L77" s="25" t="s">
        <v>3592</v>
      </c>
      <c r="M77" s="16">
        <v>11</v>
      </c>
      <c r="N77" s="16" t="s">
        <v>69</v>
      </c>
      <c r="O77" s="16">
        <v>10</v>
      </c>
      <c r="P77" s="16">
        <v>6</v>
      </c>
      <c r="Q77" s="16">
        <v>17</v>
      </c>
      <c r="R77" s="16">
        <v>198</v>
      </c>
      <c r="S77" s="16">
        <v>187</v>
      </c>
      <c r="T77" s="17">
        <v>1.2300000000000001E-5</v>
      </c>
      <c r="U77" s="16">
        <v>0.06</v>
      </c>
      <c r="V77" s="16" t="s">
        <v>2449</v>
      </c>
    </row>
    <row r="78" spans="1:22">
      <c r="A78" s="16" t="s">
        <v>2656</v>
      </c>
      <c r="B78" s="16" t="s">
        <v>3685</v>
      </c>
      <c r="C78" s="16" t="s">
        <v>4061</v>
      </c>
      <c r="D78" s="16">
        <v>630313</v>
      </c>
      <c r="E78" s="16">
        <v>630713</v>
      </c>
      <c r="F78" s="16" t="s">
        <v>4066</v>
      </c>
      <c r="G78" s="16">
        <v>400</v>
      </c>
      <c r="H78" s="16">
        <v>122</v>
      </c>
      <c r="I78" s="16">
        <v>154</v>
      </c>
      <c r="K78" s="19" t="s">
        <v>3581</v>
      </c>
      <c r="L78" s="25" t="s">
        <v>3592</v>
      </c>
      <c r="M78" s="16">
        <v>11</v>
      </c>
      <c r="N78" s="16" t="s">
        <v>69</v>
      </c>
      <c r="O78" s="16">
        <v>10</v>
      </c>
      <c r="P78" s="16">
        <v>6</v>
      </c>
      <c r="Q78" s="16">
        <v>17</v>
      </c>
      <c r="R78" s="16">
        <v>272</v>
      </c>
      <c r="S78" s="16">
        <v>261</v>
      </c>
      <c r="T78" s="17">
        <v>4.6899999999999998E-7</v>
      </c>
      <c r="U78" s="16">
        <v>2.8600000000000001E-3</v>
      </c>
      <c r="V78" s="16" t="s">
        <v>2450</v>
      </c>
    </row>
    <row r="79" spans="1:22">
      <c r="A79" s="16" t="s">
        <v>2632</v>
      </c>
      <c r="B79" s="16" t="s">
        <v>3685</v>
      </c>
      <c r="C79" s="16" t="s">
        <v>2632</v>
      </c>
      <c r="D79" s="16">
        <v>6823747</v>
      </c>
      <c r="E79" s="16">
        <v>6824147</v>
      </c>
      <c r="F79" s="16" t="s">
        <v>4065</v>
      </c>
      <c r="G79" s="16">
        <v>400</v>
      </c>
      <c r="H79" s="16">
        <v>64</v>
      </c>
      <c r="I79" s="16">
        <v>96</v>
      </c>
      <c r="K79" s="19" t="s">
        <v>3584</v>
      </c>
      <c r="L79" s="25" t="s">
        <v>3592</v>
      </c>
      <c r="M79" s="16">
        <v>11</v>
      </c>
      <c r="N79" s="16" t="s">
        <v>69</v>
      </c>
      <c r="O79" s="16">
        <v>10</v>
      </c>
      <c r="P79" s="16">
        <v>6</v>
      </c>
      <c r="Q79" s="16">
        <v>17</v>
      </c>
      <c r="R79" s="16">
        <v>330</v>
      </c>
      <c r="S79" s="16">
        <v>319</v>
      </c>
      <c r="T79" s="17">
        <v>4.4199999999999999E-8</v>
      </c>
      <c r="U79" s="16">
        <v>1.08E-3</v>
      </c>
      <c r="V79" s="16" t="s">
        <v>70</v>
      </c>
    </row>
    <row r="80" spans="1:22">
      <c r="A80" s="16" t="s">
        <v>2633</v>
      </c>
      <c r="B80" s="16" t="s">
        <v>3685</v>
      </c>
      <c r="C80" s="16" t="s">
        <v>2633</v>
      </c>
      <c r="D80" s="16">
        <v>1569955</v>
      </c>
      <c r="E80" s="16">
        <v>1570355</v>
      </c>
      <c r="F80" s="16" t="s">
        <v>4066</v>
      </c>
      <c r="G80" s="16">
        <v>400</v>
      </c>
      <c r="H80" s="16">
        <v>154</v>
      </c>
      <c r="I80" s="16">
        <v>191</v>
      </c>
      <c r="K80" s="19" t="s">
        <v>3584</v>
      </c>
      <c r="L80" s="25" t="s">
        <v>3592</v>
      </c>
      <c r="M80" s="16">
        <v>11</v>
      </c>
      <c r="N80" s="16" t="s">
        <v>69</v>
      </c>
      <c r="O80" s="16">
        <v>10</v>
      </c>
      <c r="P80" s="16">
        <v>18</v>
      </c>
      <c r="Q80" s="16">
        <v>29</v>
      </c>
      <c r="R80" s="16">
        <v>228</v>
      </c>
      <c r="S80" s="16">
        <v>217</v>
      </c>
      <c r="T80" s="17">
        <v>4.15E-7</v>
      </c>
      <c r="U80" s="16">
        <v>2.8600000000000001E-3</v>
      </c>
      <c r="V80" s="16" t="s">
        <v>2386</v>
      </c>
    </row>
    <row r="81" spans="1:22">
      <c r="A81" s="16" t="s">
        <v>2657</v>
      </c>
      <c r="B81" s="16" t="s">
        <v>3685</v>
      </c>
      <c r="C81" s="16" t="s">
        <v>2657</v>
      </c>
      <c r="D81" s="16">
        <v>3073884</v>
      </c>
      <c r="E81" s="16">
        <v>3074284</v>
      </c>
      <c r="F81" s="16" t="s">
        <v>4066</v>
      </c>
      <c r="G81" s="16">
        <v>400</v>
      </c>
      <c r="H81" s="16">
        <v>62</v>
      </c>
      <c r="I81" s="16">
        <v>165</v>
      </c>
      <c r="K81" s="19" t="s">
        <v>3584</v>
      </c>
      <c r="L81" s="25" t="s">
        <v>3592</v>
      </c>
      <c r="M81" s="16">
        <v>11</v>
      </c>
      <c r="N81" s="16" t="s">
        <v>69</v>
      </c>
      <c r="O81" s="16">
        <v>10</v>
      </c>
      <c r="P81" s="16">
        <v>25</v>
      </c>
      <c r="Q81" s="16">
        <v>36</v>
      </c>
      <c r="R81" s="16">
        <v>313</v>
      </c>
      <c r="S81" s="16">
        <v>302</v>
      </c>
      <c r="T81" s="17">
        <v>8.8700000000000001E-5</v>
      </c>
      <c r="U81" s="16">
        <v>0.24</v>
      </c>
      <c r="V81" s="16" t="s">
        <v>2451</v>
      </c>
    </row>
    <row r="82" spans="1:22">
      <c r="A82" s="16" t="s">
        <v>2658</v>
      </c>
      <c r="B82" s="16" t="s">
        <v>3685</v>
      </c>
      <c r="C82" s="16" t="s">
        <v>2658</v>
      </c>
      <c r="D82" s="16">
        <v>5525520</v>
      </c>
      <c r="E82" s="16">
        <v>5525920</v>
      </c>
      <c r="F82" s="16" t="s">
        <v>4066</v>
      </c>
      <c r="G82" s="16">
        <v>400</v>
      </c>
      <c r="H82" s="16">
        <v>1</v>
      </c>
      <c r="I82" s="16">
        <v>134</v>
      </c>
      <c r="K82" s="19" t="s">
        <v>3584</v>
      </c>
      <c r="L82" s="25" t="s">
        <v>3592</v>
      </c>
      <c r="M82" s="16">
        <v>11</v>
      </c>
      <c r="N82" s="16" t="s">
        <v>69</v>
      </c>
      <c r="O82" s="16">
        <v>10</v>
      </c>
      <c r="P82" s="16">
        <v>35</v>
      </c>
      <c r="Q82" s="16">
        <v>46</v>
      </c>
      <c r="R82" s="16">
        <v>364</v>
      </c>
      <c r="S82" s="16">
        <v>353</v>
      </c>
      <c r="T82" s="17">
        <v>6.3800000000000006E-5</v>
      </c>
      <c r="U82" s="16">
        <v>0.19400000000000001</v>
      </c>
      <c r="V82" s="16" t="s">
        <v>2452</v>
      </c>
    </row>
    <row r="83" spans="1:22">
      <c r="A83" s="16" t="s">
        <v>2659</v>
      </c>
      <c r="B83" s="16" t="s">
        <v>3959</v>
      </c>
      <c r="C83" s="16" t="s">
        <v>2659</v>
      </c>
      <c r="D83" s="16">
        <v>949484</v>
      </c>
      <c r="E83" s="16">
        <v>949884</v>
      </c>
      <c r="F83" s="16" t="s">
        <v>4065</v>
      </c>
      <c r="G83" s="16">
        <v>400</v>
      </c>
      <c r="H83" s="16">
        <v>27</v>
      </c>
      <c r="I83" s="16">
        <v>189</v>
      </c>
      <c r="K83" s="19" t="s">
        <v>3583</v>
      </c>
      <c r="L83" s="25" t="s">
        <v>3592</v>
      </c>
      <c r="M83" s="16">
        <v>11</v>
      </c>
      <c r="N83" s="16" t="s">
        <v>69</v>
      </c>
      <c r="O83" s="16">
        <v>10</v>
      </c>
      <c r="P83" s="16">
        <v>31</v>
      </c>
      <c r="Q83" s="16">
        <v>42</v>
      </c>
      <c r="R83" s="16">
        <v>342</v>
      </c>
      <c r="S83" s="16">
        <v>331</v>
      </c>
      <c r="T83" s="17">
        <v>6.0099999999999997E-5</v>
      </c>
      <c r="U83" s="16">
        <v>0.19400000000000001</v>
      </c>
      <c r="V83" s="16" t="s">
        <v>2453</v>
      </c>
    </row>
    <row r="84" spans="1:22">
      <c r="A84" s="16" t="s">
        <v>2699</v>
      </c>
      <c r="B84" s="16" t="s">
        <v>3766</v>
      </c>
      <c r="C84" s="16" t="s">
        <v>4053</v>
      </c>
      <c r="D84" s="16">
        <v>32814</v>
      </c>
      <c r="E84" s="16">
        <v>33214</v>
      </c>
      <c r="F84" s="16" t="s">
        <v>4065</v>
      </c>
      <c r="G84" s="16">
        <v>400</v>
      </c>
      <c r="H84" s="16">
        <v>1</v>
      </c>
      <c r="I84" s="16">
        <v>36</v>
      </c>
      <c r="K84" s="19" t="s">
        <v>3581</v>
      </c>
      <c r="L84" s="25" t="s">
        <v>3592</v>
      </c>
      <c r="M84" s="16">
        <v>12</v>
      </c>
      <c r="N84" s="16" t="s">
        <v>69</v>
      </c>
      <c r="O84" s="16">
        <v>10</v>
      </c>
      <c r="P84" s="16">
        <v>5</v>
      </c>
      <c r="Q84" s="16">
        <v>16</v>
      </c>
      <c r="R84" s="16">
        <v>394</v>
      </c>
      <c r="S84" s="16">
        <v>383</v>
      </c>
      <c r="T84" s="17">
        <v>9.4500000000000007E-5</v>
      </c>
      <c r="U84" s="16">
        <v>0.23899999999999999</v>
      </c>
      <c r="V84" s="16" t="s">
        <v>2467</v>
      </c>
    </row>
    <row r="85" spans="1:22">
      <c r="A85" s="16" t="s">
        <v>2633</v>
      </c>
      <c r="B85" s="16" t="s">
        <v>3685</v>
      </c>
      <c r="C85" s="16" t="s">
        <v>2633</v>
      </c>
      <c r="D85" s="16">
        <v>1569955</v>
      </c>
      <c r="E85" s="16">
        <v>1570355</v>
      </c>
      <c r="F85" s="16" t="s">
        <v>4066</v>
      </c>
      <c r="G85" s="16">
        <v>400</v>
      </c>
      <c r="H85" s="16">
        <v>154</v>
      </c>
      <c r="I85" s="16">
        <v>190</v>
      </c>
      <c r="K85" s="19" t="s">
        <v>3584</v>
      </c>
      <c r="L85" s="25" t="s">
        <v>3592</v>
      </c>
      <c r="M85" s="16">
        <v>12</v>
      </c>
      <c r="N85" s="16" t="s">
        <v>69</v>
      </c>
      <c r="O85" s="16">
        <v>10</v>
      </c>
      <c r="P85" s="16">
        <v>16</v>
      </c>
      <c r="Q85" s="16">
        <v>27</v>
      </c>
      <c r="R85" s="16">
        <v>230</v>
      </c>
      <c r="S85" s="16">
        <v>219</v>
      </c>
      <c r="T85" s="17">
        <v>4.15E-7</v>
      </c>
      <c r="U85" s="16">
        <v>1.74E-3</v>
      </c>
      <c r="V85" s="16" t="s">
        <v>2386</v>
      </c>
    </row>
    <row r="86" spans="1:22">
      <c r="A86" s="16" t="s">
        <v>2633</v>
      </c>
      <c r="B86" s="16" t="s">
        <v>3685</v>
      </c>
      <c r="C86" s="16" t="s">
        <v>2633</v>
      </c>
      <c r="D86" s="16">
        <v>1569955</v>
      </c>
      <c r="E86" s="16">
        <v>1570355</v>
      </c>
      <c r="F86" s="16" t="s">
        <v>4066</v>
      </c>
      <c r="G86" s="16">
        <v>400</v>
      </c>
      <c r="H86" s="16">
        <v>154</v>
      </c>
      <c r="I86" s="16">
        <v>190</v>
      </c>
      <c r="K86" s="19" t="s">
        <v>3584</v>
      </c>
      <c r="L86" s="25" t="s">
        <v>3592</v>
      </c>
      <c r="M86" s="16">
        <v>12</v>
      </c>
      <c r="N86" s="16" t="s">
        <v>69</v>
      </c>
      <c r="O86" s="16">
        <v>10</v>
      </c>
      <c r="P86" s="16">
        <v>17</v>
      </c>
      <c r="Q86" s="16">
        <v>28</v>
      </c>
      <c r="R86" s="16">
        <v>229</v>
      </c>
      <c r="S86" s="16">
        <v>218</v>
      </c>
      <c r="T86" s="17">
        <v>4.15E-7</v>
      </c>
      <c r="U86" s="16">
        <v>1.74E-3</v>
      </c>
      <c r="V86" s="16" t="s">
        <v>2386</v>
      </c>
    </row>
    <row r="87" spans="1:22">
      <c r="A87" s="16" t="s">
        <v>2633</v>
      </c>
      <c r="B87" s="16" t="s">
        <v>3685</v>
      </c>
      <c r="C87" s="16" t="s">
        <v>2633</v>
      </c>
      <c r="D87" s="16">
        <v>1569955</v>
      </c>
      <c r="E87" s="16">
        <v>1570355</v>
      </c>
      <c r="F87" s="16" t="s">
        <v>4066</v>
      </c>
      <c r="G87" s="16">
        <v>400</v>
      </c>
      <c r="H87" s="16">
        <v>164</v>
      </c>
      <c r="I87" s="16">
        <v>190</v>
      </c>
      <c r="K87" s="19" t="s">
        <v>3584</v>
      </c>
      <c r="L87" s="25" t="s">
        <v>3592</v>
      </c>
      <c r="M87" s="16">
        <v>12</v>
      </c>
      <c r="N87" s="16" t="s">
        <v>69</v>
      </c>
      <c r="O87" s="16">
        <v>10</v>
      </c>
      <c r="P87" s="16">
        <v>18</v>
      </c>
      <c r="Q87" s="16">
        <v>29</v>
      </c>
      <c r="R87" s="16">
        <v>218</v>
      </c>
      <c r="S87" s="16">
        <v>207</v>
      </c>
      <c r="T87" s="17">
        <v>4.15E-7</v>
      </c>
      <c r="U87" s="16">
        <v>1.74E-3</v>
      </c>
      <c r="V87" s="16" t="s">
        <v>2386</v>
      </c>
    </row>
    <row r="88" spans="1:22">
      <c r="A88" s="16" t="s">
        <v>2700</v>
      </c>
      <c r="B88" s="16" t="s">
        <v>3706</v>
      </c>
      <c r="C88" s="16" t="s">
        <v>2700</v>
      </c>
      <c r="D88" s="16">
        <v>261924</v>
      </c>
      <c r="E88" s="16">
        <v>262324</v>
      </c>
      <c r="F88" s="16" t="s">
        <v>4066</v>
      </c>
      <c r="G88" s="16">
        <v>400</v>
      </c>
      <c r="H88" s="16">
        <v>20</v>
      </c>
      <c r="I88" s="16">
        <v>108</v>
      </c>
      <c r="K88" s="19" t="s">
        <v>3583</v>
      </c>
      <c r="L88" s="25" t="s">
        <v>3592</v>
      </c>
      <c r="M88" s="16">
        <v>12</v>
      </c>
      <c r="N88" s="16" t="s">
        <v>69</v>
      </c>
      <c r="O88" s="16">
        <v>10</v>
      </c>
      <c r="P88" s="16">
        <v>20</v>
      </c>
      <c r="Q88" s="16">
        <v>31</v>
      </c>
      <c r="R88" s="16">
        <v>360</v>
      </c>
      <c r="S88" s="16">
        <v>349</v>
      </c>
      <c r="T88" s="17">
        <v>5.5000000000000003E-7</v>
      </c>
      <c r="U88" s="16">
        <v>1.74E-3</v>
      </c>
      <c r="V88" s="16" t="s">
        <v>2468</v>
      </c>
    </row>
    <row r="89" spans="1:22">
      <c r="A89" s="16" t="s">
        <v>2722</v>
      </c>
      <c r="B89" s="16" t="s">
        <v>3982</v>
      </c>
      <c r="C89" s="16" t="s">
        <v>4035</v>
      </c>
      <c r="D89" s="16">
        <v>29227</v>
      </c>
      <c r="E89" s="16">
        <v>29627</v>
      </c>
      <c r="F89" s="16" t="s">
        <v>4066</v>
      </c>
      <c r="G89" s="16">
        <v>400</v>
      </c>
      <c r="H89" s="16">
        <v>189</v>
      </c>
      <c r="I89" s="16">
        <v>328</v>
      </c>
      <c r="K89" s="19" t="s">
        <v>3581</v>
      </c>
      <c r="L89" s="25" t="s">
        <v>3592</v>
      </c>
      <c r="M89" s="16">
        <v>13</v>
      </c>
      <c r="N89" s="16" t="s">
        <v>69</v>
      </c>
      <c r="O89" s="16">
        <v>10</v>
      </c>
      <c r="P89" s="16">
        <v>40</v>
      </c>
      <c r="Q89" s="16">
        <v>51</v>
      </c>
      <c r="R89" s="16">
        <v>171</v>
      </c>
      <c r="S89" s="16">
        <v>160</v>
      </c>
      <c r="T89" s="17">
        <v>1.7999999999999999E-6</v>
      </c>
      <c r="U89" s="16">
        <v>6.6E-3</v>
      </c>
      <c r="V89" s="16" t="s">
        <v>2476</v>
      </c>
    </row>
    <row r="90" spans="1:22">
      <c r="A90" s="16" t="s">
        <v>2723</v>
      </c>
      <c r="B90" s="16" t="s">
        <v>3987</v>
      </c>
      <c r="C90" s="16" t="s">
        <v>4041</v>
      </c>
      <c r="D90" s="16">
        <v>1338472</v>
      </c>
      <c r="E90" s="16">
        <v>1338872</v>
      </c>
      <c r="F90" s="16" t="s">
        <v>4065</v>
      </c>
      <c r="G90" s="16">
        <v>400</v>
      </c>
      <c r="H90" s="16">
        <v>1</v>
      </c>
      <c r="I90" s="16">
        <v>49</v>
      </c>
      <c r="K90" s="19" t="s">
        <v>3581</v>
      </c>
      <c r="L90" s="25" t="s">
        <v>3592</v>
      </c>
      <c r="M90" s="16">
        <v>13</v>
      </c>
      <c r="N90" s="16" t="s">
        <v>69</v>
      </c>
      <c r="O90" s="16">
        <v>10</v>
      </c>
      <c r="P90" s="16">
        <v>37</v>
      </c>
      <c r="Q90" s="16">
        <v>48</v>
      </c>
      <c r="R90" s="16">
        <v>362</v>
      </c>
      <c r="S90" s="16">
        <v>351</v>
      </c>
      <c r="T90" s="17">
        <v>9.8400000000000007E-5</v>
      </c>
      <c r="U90" s="16">
        <v>0.13500000000000001</v>
      </c>
      <c r="V90" s="16" t="s">
        <v>2419</v>
      </c>
    </row>
    <row r="91" spans="1:22">
      <c r="A91" s="16" t="s">
        <v>2633</v>
      </c>
      <c r="B91" s="16" t="s">
        <v>3685</v>
      </c>
      <c r="C91" s="16" t="s">
        <v>2633</v>
      </c>
      <c r="D91" s="16">
        <v>1569955</v>
      </c>
      <c r="E91" s="16">
        <v>1570355</v>
      </c>
      <c r="F91" s="16" t="s">
        <v>4066</v>
      </c>
      <c r="G91" s="16">
        <v>400</v>
      </c>
      <c r="H91" s="16">
        <v>154</v>
      </c>
      <c r="I91" s="16">
        <v>190</v>
      </c>
      <c r="K91" s="19" t="s">
        <v>3584</v>
      </c>
      <c r="L91" s="25" t="s">
        <v>3592</v>
      </c>
      <c r="M91" s="16">
        <v>13</v>
      </c>
      <c r="N91" s="16" t="s">
        <v>69</v>
      </c>
      <c r="O91" s="16">
        <v>10</v>
      </c>
      <c r="P91" s="16">
        <v>16</v>
      </c>
      <c r="Q91" s="16">
        <v>27</v>
      </c>
      <c r="R91" s="16">
        <v>230</v>
      </c>
      <c r="S91" s="16">
        <v>219</v>
      </c>
      <c r="T91" s="17">
        <v>4.15E-7</v>
      </c>
      <c r="U91" s="16">
        <v>2.2799999999999999E-3</v>
      </c>
      <c r="V91" s="16" t="s">
        <v>2386</v>
      </c>
    </row>
    <row r="92" spans="1:22">
      <c r="A92" s="16" t="s">
        <v>2633</v>
      </c>
      <c r="B92" s="16" t="s">
        <v>3685</v>
      </c>
      <c r="C92" s="16" t="s">
        <v>2633</v>
      </c>
      <c r="D92" s="16">
        <v>1569955</v>
      </c>
      <c r="E92" s="16">
        <v>1570355</v>
      </c>
      <c r="F92" s="16" t="s">
        <v>4066</v>
      </c>
      <c r="G92" s="16">
        <v>400</v>
      </c>
      <c r="H92" s="16">
        <v>155</v>
      </c>
      <c r="I92" s="16">
        <v>190</v>
      </c>
      <c r="K92" s="19" t="s">
        <v>3584</v>
      </c>
      <c r="L92" s="25" t="s">
        <v>3592</v>
      </c>
      <c r="M92" s="16">
        <v>13</v>
      </c>
      <c r="N92" s="16" t="s">
        <v>69</v>
      </c>
      <c r="O92" s="16">
        <v>10</v>
      </c>
      <c r="P92" s="16">
        <v>18</v>
      </c>
      <c r="Q92" s="16">
        <v>29</v>
      </c>
      <c r="R92" s="16">
        <v>227</v>
      </c>
      <c r="S92" s="16">
        <v>216</v>
      </c>
      <c r="T92" s="17">
        <v>4.15E-7</v>
      </c>
      <c r="U92" s="16">
        <v>2.2799999999999999E-3</v>
      </c>
      <c r="V92" s="16" t="s">
        <v>2386</v>
      </c>
    </row>
    <row r="93" spans="1:22">
      <c r="A93" s="16" t="s">
        <v>2724</v>
      </c>
      <c r="B93" s="16" t="s">
        <v>3685</v>
      </c>
      <c r="C93" s="16" t="s">
        <v>2724</v>
      </c>
      <c r="D93" s="16">
        <v>3491779</v>
      </c>
      <c r="E93" s="16">
        <v>3492179</v>
      </c>
      <c r="F93" s="16" t="s">
        <v>4065</v>
      </c>
      <c r="G93" s="16">
        <v>400</v>
      </c>
      <c r="H93" s="16">
        <v>311</v>
      </c>
      <c r="I93" s="16">
        <v>394</v>
      </c>
      <c r="K93" s="19" t="s">
        <v>3584</v>
      </c>
      <c r="L93" s="25" t="s">
        <v>3592</v>
      </c>
      <c r="M93" s="16">
        <v>13</v>
      </c>
      <c r="N93" s="16" t="s">
        <v>69</v>
      </c>
      <c r="O93" s="16">
        <v>10</v>
      </c>
      <c r="P93" s="16">
        <v>29</v>
      </c>
      <c r="Q93" s="16">
        <v>40</v>
      </c>
      <c r="R93" s="16">
        <v>60</v>
      </c>
      <c r="S93" s="16">
        <v>49</v>
      </c>
      <c r="T93" s="17">
        <v>4.0300000000000004E-6</v>
      </c>
      <c r="U93" s="16">
        <v>8.8599999999999998E-3</v>
      </c>
      <c r="V93" s="16" t="s">
        <v>2477</v>
      </c>
    </row>
    <row r="94" spans="1:22">
      <c r="A94" s="16" t="s">
        <v>2725</v>
      </c>
      <c r="B94" s="16" t="s">
        <v>3962</v>
      </c>
      <c r="C94" s="16" t="s">
        <v>2725</v>
      </c>
      <c r="D94" s="16">
        <v>48036</v>
      </c>
      <c r="E94" s="16">
        <v>48436</v>
      </c>
      <c r="F94" s="16" t="s">
        <v>4066</v>
      </c>
      <c r="G94" s="16">
        <v>400</v>
      </c>
      <c r="H94" s="16">
        <v>227</v>
      </c>
      <c r="I94" s="16">
        <v>256</v>
      </c>
      <c r="K94" s="19" t="s">
        <v>3583</v>
      </c>
      <c r="L94" s="25" t="s">
        <v>3592</v>
      </c>
      <c r="M94" s="16">
        <v>13</v>
      </c>
      <c r="N94" s="16" t="s">
        <v>69</v>
      </c>
      <c r="O94" s="16">
        <v>10</v>
      </c>
      <c r="P94" s="16">
        <v>41</v>
      </c>
      <c r="Q94" s="16">
        <v>52</v>
      </c>
      <c r="R94" s="16">
        <v>132</v>
      </c>
      <c r="S94" s="16">
        <v>121</v>
      </c>
      <c r="T94" s="17">
        <v>4.0300000000000004E-6</v>
      </c>
      <c r="U94" s="16">
        <v>8.8599999999999998E-3</v>
      </c>
      <c r="V94" s="16" t="s">
        <v>2477</v>
      </c>
    </row>
    <row r="95" spans="1:22">
      <c r="A95" s="16" t="s">
        <v>2726</v>
      </c>
      <c r="B95" s="16" t="s">
        <v>3964</v>
      </c>
      <c r="C95" s="16" t="s">
        <v>2811</v>
      </c>
      <c r="D95" s="16">
        <v>306641</v>
      </c>
      <c r="E95" s="16">
        <v>307041</v>
      </c>
      <c r="F95" s="16" t="s">
        <v>4065</v>
      </c>
      <c r="G95" s="16">
        <v>400</v>
      </c>
      <c r="H95" s="16">
        <v>270</v>
      </c>
      <c r="I95" s="16">
        <v>297</v>
      </c>
      <c r="K95" s="19" t="s">
        <v>3583</v>
      </c>
      <c r="L95" s="25" t="s">
        <v>3592</v>
      </c>
      <c r="M95" s="16">
        <v>13</v>
      </c>
      <c r="N95" s="16" t="s">
        <v>69</v>
      </c>
      <c r="O95" s="16">
        <v>10</v>
      </c>
      <c r="P95" s="16">
        <v>36</v>
      </c>
      <c r="Q95" s="16">
        <v>47</v>
      </c>
      <c r="R95" s="16">
        <v>94</v>
      </c>
      <c r="S95" s="16">
        <v>83</v>
      </c>
      <c r="T95" s="17">
        <v>9.8400000000000007E-5</v>
      </c>
      <c r="U95" s="16">
        <v>0.13500000000000001</v>
      </c>
      <c r="V95" s="16" t="s">
        <v>2419</v>
      </c>
    </row>
    <row r="96" spans="1:22">
      <c r="A96" s="16" t="s">
        <v>2726</v>
      </c>
      <c r="B96" s="16" t="s">
        <v>3964</v>
      </c>
      <c r="C96" s="16" t="s">
        <v>2726</v>
      </c>
      <c r="D96" s="16">
        <v>49307</v>
      </c>
      <c r="E96" s="16">
        <v>49707</v>
      </c>
      <c r="F96" s="16" t="s">
        <v>4066</v>
      </c>
      <c r="G96" s="16">
        <v>400</v>
      </c>
      <c r="H96" s="16">
        <v>280</v>
      </c>
      <c r="I96" s="16">
        <v>327</v>
      </c>
      <c r="K96" s="19" t="s">
        <v>3583</v>
      </c>
      <c r="L96" s="25" t="s">
        <v>3592</v>
      </c>
      <c r="M96" s="16">
        <v>13</v>
      </c>
      <c r="N96" s="16" t="s">
        <v>69</v>
      </c>
      <c r="O96" s="16">
        <v>10</v>
      </c>
      <c r="P96" s="16">
        <v>19</v>
      </c>
      <c r="Q96" s="16">
        <v>30</v>
      </c>
      <c r="R96" s="16">
        <v>101</v>
      </c>
      <c r="S96" s="16">
        <v>90</v>
      </c>
      <c r="T96" s="17">
        <v>9.8400000000000007E-5</v>
      </c>
      <c r="U96" s="16">
        <v>0.13500000000000001</v>
      </c>
      <c r="V96" s="16" t="s">
        <v>2419</v>
      </c>
    </row>
    <row r="97" spans="1:22">
      <c r="A97" s="16" t="s">
        <v>2846</v>
      </c>
      <c r="B97" s="16" t="s">
        <v>3996</v>
      </c>
      <c r="C97" s="16" t="s">
        <v>4049</v>
      </c>
      <c r="D97" s="16">
        <v>844977</v>
      </c>
      <c r="E97" s="16">
        <v>845377</v>
      </c>
      <c r="F97" s="16" t="s">
        <v>4066</v>
      </c>
      <c r="G97" s="16">
        <v>400</v>
      </c>
      <c r="H97" s="16">
        <v>211</v>
      </c>
      <c r="I97" s="16">
        <v>248</v>
      </c>
      <c r="K97" s="19" t="s">
        <v>3581</v>
      </c>
      <c r="L97" s="25" t="s">
        <v>3592</v>
      </c>
      <c r="M97" s="16">
        <v>104</v>
      </c>
      <c r="N97" s="16" t="s">
        <v>69</v>
      </c>
      <c r="O97" s="16">
        <v>10</v>
      </c>
      <c r="P97" s="16">
        <v>6</v>
      </c>
      <c r="Q97" s="16">
        <v>17</v>
      </c>
      <c r="R97" s="16">
        <v>183</v>
      </c>
      <c r="S97" s="16">
        <v>172</v>
      </c>
      <c r="T97" s="17">
        <v>1.43E-5</v>
      </c>
      <c r="U97" s="16">
        <v>3.62E-3</v>
      </c>
      <c r="V97" s="16" t="s">
        <v>2543</v>
      </c>
    </row>
    <row r="98" spans="1:22">
      <c r="A98" s="16" t="s">
        <v>2633</v>
      </c>
      <c r="B98" s="16" t="s">
        <v>3685</v>
      </c>
      <c r="C98" s="16" t="s">
        <v>2633</v>
      </c>
      <c r="D98" s="16">
        <v>1569955</v>
      </c>
      <c r="E98" s="16">
        <v>1570355</v>
      </c>
      <c r="F98" s="16" t="s">
        <v>4066</v>
      </c>
      <c r="G98" s="16">
        <v>400</v>
      </c>
      <c r="H98" s="16">
        <v>156</v>
      </c>
      <c r="I98" s="16">
        <v>190</v>
      </c>
      <c r="K98" s="19" t="s">
        <v>3584</v>
      </c>
      <c r="L98" s="25" t="s">
        <v>3592</v>
      </c>
      <c r="M98" s="16">
        <v>104</v>
      </c>
      <c r="N98" s="16" t="s">
        <v>69</v>
      </c>
      <c r="O98" s="16">
        <v>10</v>
      </c>
      <c r="P98" s="16">
        <v>18</v>
      </c>
      <c r="Q98" s="16">
        <v>29</v>
      </c>
      <c r="R98" s="16">
        <v>226</v>
      </c>
      <c r="S98" s="16">
        <v>215</v>
      </c>
      <c r="T98" s="17">
        <v>4.15E-7</v>
      </c>
      <c r="U98" s="16">
        <v>2.1100000000000001E-4</v>
      </c>
      <c r="V98" s="16" t="s">
        <v>2386</v>
      </c>
    </row>
    <row r="99" spans="1:22">
      <c r="A99" s="16" t="s">
        <v>2819</v>
      </c>
      <c r="B99" s="16" t="s">
        <v>4013</v>
      </c>
      <c r="C99" s="16" t="s">
        <v>4063</v>
      </c>
      <c r="D99" s="16">
        <v>30859</v>
      </c>
      <c r="E99" s="16">
        <v>31259</v>
      </c>
      <c r="F99" s="16" t="s">
        <v>4065</v>
      </c>
      <c r="G99" s="16">
        <v>400</v>
      </c>
      <c r="H99" s="16">
        <v>28</v>
      </c>
      <c r="I99" s="16">
        <v>76</v>
      </c>
      <c r="K99" s="19" t="s">
        <v>3581</v>
      </c>
      <c r="L99" s="25" t="s">
        <v>3592</v>
      </c>
      <c r="M99" s="16">
        <v>54</v>
      </c>
      <c r="N99" s="16" t="s">
        <v>72</v>
      </c>
      <c r="O99" s="16">
        <v>13</v>
      </c>
      <c r="P99" s="16">
        <v>35</v>
      </c>
      <c r="Q99" s="16">
        <v>49</v>
      </c>
      <c r="R99" s="16">
        <v>337</v>
      </c>
      <c r="S99" s="16">
        <v>323</v>
      </c>
      <c r="T99" s="17">
        <v>7.8699999999999992E-6</v>
      </c>
      <c r="U99" s="17">
        <v>6.0200000000000002E-3</v>
      </c>
      <c r="V99" s="16" t="s">
        <v>2525</v>
      </c>
    </row>
    <row r="100" spans="1:22">
      <c r="A100" s="16" t="s">
        <v>2819</v>
      </c>
      <c r="B100" s="16" t="s">
        <v>4013</v>
      </c>
      <c r="C100" s="16" t="s">
        <v>4063</v>
      </c>
      <c r="D100" s="16">
        <v>30859</v>
      </c>
      <c r="E100" s="16">
        <v>31259</v>
      </c>
      <c r="F100" s="16" t="s">
        <v>4065</v>
      </c>
      <c r="G100" s="16">
        <v>400</v>
      </c>
      <c r="H100" s="16">
        <v>36</v>
      </c>
      <c r="I100" s="16">
        <v>83</v>
      </c>
      <c r="K100" s="19" t="s">
        <v>3581</v>
      </c>
      <c r="L100" s="25" t="s">
        <v>3592</v>
      </c>
      <c r="M100" s="16">
        <v>54</v>
      </c>
      <c r="N100" s="16" t="s">
        <v>72</v>
      </c>
      <c r="O100" s="16">
        <v>13</v>
      </c>
      <c r="P100" s="16">
        <v>27</v>
      </c>
      <c r="Q100" s="16">
        <v>41</v>
      </c>
      <c r="R100" s="16">
        <v>337</v>
      </c>
      <c r="S100" s="16">
        <v>323</v>
      </c>
      <c r="T100" s="17">
        <v>7.8699999999999992E-6</v>
      </c>
      <c r="U100" s="16">
        <v>6.0200000000000002E-3</v>
      </c>
      <c r="V100" s="16" t="s">
        <v>2525</v>
      </c>
    </row>
    <row r="101" spans="1:22">
      <c r="A101" s="16" t="s">
        <v>2820</v>
      </c>
      <c r="B101" s="16" t="s">
        <v>3685</v>
      </c>
      <c r="C101" s="16" t="s">
        <v>2820</v>
      </c>
      <c r="D101" s="16">
        <v>3973671</v>
      </c>
      <c r="E101" s="16">
        <v>3974071</v>
      </c>
      <c r="F101" s="16" t="s">
        <v>4065</v>
      </c>
      <c r="G101" s="16">
        <v>400</v>
      </c>
      <c r="H101" s="16">
        <v>10</v>
      </c>
      <c r="I101" s="16">
        <v>55</v>
      </c>
      <c r="K101" s="19" t="s">
        <v>3584</v>
      </c>
      <c r="L101" s="25" t="s">
        <v>3592</v>
      </c>
      <c r="M101" s="16">
        <v>54</v>
      </c>
      <c r="N101" s="16" t="s">
        <v>72</v>
      </c>
      <c r="O101" s="16">
        <v>13</v>
      </c>
      <c r="P101" s="16">
        <v>40</v>
      </c>
      <c r="Q101" s="16">
        <v>54</v>
      </c>
      <c r="R101" s="16">
        <v>350</v>
      </c>
      <c r="S101" s="16">
        <v>336</v>
      </c>
      <c r="T101" s="17">
        <v>7.9300000000000002E-8</v>
      </c>
      <c r="U101" s="16">
        <v>1.8200000000000001E-4</v>
      </c>
      <c r="V101" s="16" t="s">
        <v>2526</v>
      </c>
    </row>
    <row r="102" spans="1:22">
      <c r="A102" s="16" t="s">
        <v>2821</v>
      </c>
      <c r="B102" s="16" t="s">
        <v>3685</v>
      </c>
      <c r="C102" s="16" t="s">
        <v>2821</v>
      </c>
      <c r="D102" s="16">
        <v>3274102</v>
      </c>
      <c r="E102" s="16">
        <v>3274502</v>
      </c>
      <c r="F102" s="16" t="s">
        <v>4066</v>
      </c>
      <c r="G102" s="16">
        <v>400</v>
      </c>
      <c r="H102" s="16">
        <v>50</v>
      </c>
      <c r="I102" s="16">
        <v>97</v>
      </c>
      <c r="K102" s="19" t="s">
        <v>3584</v>
      </c>
      <c r="L102" s="25" t="s">
        <v>3592</v>
      </c>
      <c r="M102" s="16">
        <v>54</v>
      </c>
      <c r="N102" s="16" t="s">
        <v>72</v>
      </c>
      <c r="O102" s="16">
        <v>13</v>
      </c>
      <c r="P102" s="16">
        <v>38</v>
      </c>
      <c r="Q102" s="16">
        <v>52</v>
      </c>
      <c r="R102" s="16">
        <v>312</v>
      </c>
      <c r="S102" s="16">
        <v>298</v>
      </c>
      <c r="T102" s="17">
        <v>7.9300000000000002E-8</v>
      </c>
      <c r="U102" s="16">
        <v>1.8200000000000001E-4</v>
      </c>
      <c r="V102" s="16" t="s">
        <v>2526</v>
      </c>
    </row>
    <row r="103" spans="1:22">
      <c r="A103" s="16" t="s">
        <v>2822</v>
      </c>
      <c r="B103" s="16" t="s">
        <v>3685</v>
      </c>
      <c r="C103" s="16" t="s">
        <v>2822</v>
      </c>
      <c r="D103" s="16">
        <v>41056</v>
      </c>
      <c r="E103" s="16">
        <v>41456</v>
      </c>
      <c r="F103" s="16" t="s">
        <v>4065</v>
      </c>
      <c r="G103" s="16">
        <v>400</v>
      </c>
      <c r="H103" s="16">
        <v>13</v>
      </c>
      <c r="I103" s="16">
        <v>78</v>
      </c>
      <c r="K103" s="19" t="s">
        <v>3584</v>
      </c>
      <c r="L103" s="25" t="s">
        <v>3592</v>
      </c>
      <c r="M103" s="16">
        <v>54</v>
      </c>
      <c r="N103" s="16" t="s">
        <v>72</v>
      </c>
      <c r="O103" s="16">
        <v>13</v>
      </c>
      <c r="P103" s="16">
        <v>62</v>
      </c>
      <c r="Q103" s="16">
        <v>76</v>
      </c>
      <c r="R103" s="16">
        <v>325</v>
      </c>
      <c r="S103" s="16">
        <v>311</v>
      </c>
      <c r="T103" s="17">
        <v>2.8499999999999998E-6</v>
      </c>
      <c r="U103" s="16">
        <v>4.3499999999999997E-3</v>
      </c>
      <c r="V103" s="16" t="s">
        <v>2527</v>
      </c>
    </row>
    <row r="104" spans="1:22">
      <c r="A104" s="16" t="s">
        <v>2823</v>
      </c>
      <c r="B104" s="16" t="s">
        <v>3685</v>
      </c>
      <c r="C104" s="16" t="s">
        <v>2823</v>
      </c>
      <c r="D104" s="16">
        <v>2704753</v>
      </c>
      <c r="E104" s="16">
        <v>2705153</v>
      </c>
      <c r="F104" s="16" t="s">
        <v>4065</v>
      </c>
      <c r="G104" s="16">
        <v>400</v>
      </c>
      <c r="H104" s="16">
        <v>158</v>
      </c>
      <c r="I104" s="16">
        <v>204</v>
      </c>
      <c r="K104" s="19" t="s">
        <v>3584</v>
      </c>
      <c r="L104" s="25" t="s">
        <v>3592</v>
      </c>
      <c r="M104" s="16">
        <v>54</v>
      </c>
      <c r="N104" s="16" t="s">
        <v>72</v>
      </c>
      <c r="O104" s="16">
        <v>13</v>
      </c>
      <c r="P104" s="16">
        <v>30</v>
      </c>
      <c r="Q104" s="16">
        <v>44</v>
      </c>
      <c r="R104" s="16">
        <v>212</v>
      </c>
      <c r="S104" s="16">
        <v>198</v>
      </c>
      <c r="T104" s="17">
        <v>7.8699999999999992E-6</v>
      </c>
      <c r="U104" s="16">
        <v>6.0200000000000002E-3</v>
      </c>
      <c r="V104" s="16" t="s">
        <v>2525</v>
      </c>
    </row>
    <row r="105" spans="1:22">
      <c r="A105" s="16" t="s">
        <v>2818</v>
      </c>
      <c r="B105" s="16" t="s">
        <v>3946</v>
      </c>
      <c r="C105" s="16" t="s">
        <v>2818</v>
      </c>
      <c r="D105" s="16">
        <v>828202</v>
      </c>
      <c r="E105" s="16">
        <v>828602</v>
      </c>
      <c r="F105" s="16" t="s">
        <v>4065</v>
      </c>
      <c r="G105" s="16">
        <v>400</v>
      </c>
      <c r="H105" s="16">
        <v>1</v>
      </c>
      <c r="I105" s="16">
        <v>118</v>
      </c>
      <c r="K105" s="19" t="s">
        <v>3583</v>
      </c>
      <c r="L105" s="25" t="s">
        <v>3592</v>
      </c>
      <c r="M105" s="16">
        <v>54</v>
      </c>
      <c r="N105" s="16" t="s">
        <v>72</v>
      </c>
      <c r="O105" s="16">
        <v>13</v>
      </c>
      <c r="P105" s="16">
        <v>21</v>
      </c>
      <c r="Q105" s="16">
        <v>35</v>
      </c>
      <c r="R105" s="16">
        <v>378</v>
      </c>
      <c r="S105" s="16">
        <v>364</v>
      </c>
      <c r="T105" s="17">
        <v>5.27E-5</v>
      </c>
      <c r="U105" s="16">
        <v>3.4500000000000003E-2</v>
      </c>
      <c r="V105" s="16" t="s">
        <v>2528</v>
      </c>
    </row>
    <row r="106" spans="1:22">
      <c r="A106" s="16" t="s">
        <v>2769</v>
      </c>
      <c r="B106" s="16" t="s">
        <v>3971</v>
      </c>
      <c r="C106" s="16" t="s">
        <v>4024</v>
      </c>
      <c r="D106" s="16">
        <v>120430</v>
      </c>
      <c r="E106" s="16">
        <v>120830</v>
      </c>
      <c r="F106" s="16" t="s">
        <v>4066</v>
      </c>
      <c r="G106" s="16">
        <v>400</v>
      </c>
      <c r="H106" s="16">
        <v>78</v>
      </c>
      <c r="I106" s="16">
        <v>143</v>
      </c>
      <c r="K106" s="19" t="s">
        <v>3581</v>
      </c>
      <c r="L106" s="25" t="s">
        <v>3592</v>
      </c>
      <c r="M106" s="16">
        <v>23</v>
      </c>
      <c r="N106" s="16" t="s">
        <v>71</v>
      </c>
      <c r="O106" s="16">
        <v>13</v>
      </c>
      <c r="P106" s="16">
        <v>3</v>
      </c>
      <c r="Q106" s="16">
        <v>17</v>
      </c>
      <c r="R106" s="16">
        <v>319</v>
      </c>
      <c r="S106" s="16">
        <v>305</v>
      </c>
      <c r="T106" s="17">
        <v>1.49E-5</v>
      </c>
      <c r="U106" s="17">
        <v>3.3000000000000002E-2</v>
      </c>
      <c r="V106" s="16" t="s">
        <v>2494</v>
      </c>
    </row>
    <row r="107" spans="1:22">
      <c r="A107" s="16" t="s">
        <v>2770</v>
      </c>
      <c r="B107" s="16" t="s">
        <v>3986</v>
      </c>
      <c r="C107" s="16" t="s">
        <v>4041</v>
      </c>
      <c r="D107" s="16">
        <v>266806</v>
      </c>
      <c r="E107" s="16">
        <v>267206</v>
      </c>
      <c r="F107" s="16" t="s">
        <v>4065</v>
      </c>
      <c r="G107" s="16">
        <v>400</v>
      </c>
      <c r="H107" s="16">
        <v>185</v>
      </c>
      <c r="I107" s="16">
        <v>218</v>
      </c>
      <c r="K107" s="19" t="s">
        <v>3581</v>
      </c>
      <c r="L107" s="25" t="s">
        <v>3592</v>
      </c>
      <c r="M107" s="16">
        <v>23</v>
      </c>
      <c r="N107" s="16" t="s">
        <v>71</v>
      </c>
      <c r="O107" s="16">
        <v>13</v>
      </c>
      <c r="P107" s="16">
        <v>13</v>
      </c>
      <c r="Q107" s="16">
        <v>27</v>
      </c>
      <c r="R107" s="16">
        <v>202</v>
      </c>
      <c r="S107" s="16">
        <v>188</v>
      </c>
      <c r="T107" s="17">
        <v>7.2600000000000003E-5</v>
      </c>
      <c r="U107" s="16">
        <v>9.64E-2</v>
      </c>
      <c r="V107" s="16" t="s">
        <v>2495</v>
      </c>
    </row>
    <row r="108" spans="1:22">
      <c r="A108" s="16" t="s">
        <v>2771</v>
      </c>
      <c r="B108" s="16" t="s">
        <v>3992</v>
      </c>
      <c r="C108" s="16" t="s">
        <v>4044</v>
      </c>
      <c r="D108" s="16">
        <v>2486919</v>
      </c>
      <c r="E108" s="16">
        <v>2487319</v>
      </c>
      <c r="F108" s="16" t="s">
        <v>4065</v>
      </c>
      <c r="G108" s="16">
        <v>400</v>
      </c>
      <c r="H108" s="16">
        <v>28</v>
      </c>
      <c r="I108" s="16">
        <v>87</v>
      </c>
      <c r="K108" s="19" t="s">
        <v>3581</v>
      </c>
      <c r="L108" s="25" t="s">
        <v>3592</v>
      </c>
      <c r="M108" s="16">
        <v>23</v>
      </c>
      <c r="N108" s="16" t="s">
        <v>71</v>
      </c>
      <c r="O108" s="16">
        <v>13</v>
      </c>
      <c r="P108" s="16">
        <v>40</v>
      </c>
      <c r="Q108" s="16">
        <v>54</v>
      </c>
      <c r="R108" s="16">
        <v>332</v>
      </c>
      <c r="S108" s="16">
        <v>318</v>
      </c>
      <c r="T108" s="17">
        <v>7.8000000000000005E-7</v>
      </c>
      <c r="U108" s="16">
        <v>2.5899999999999999E-3</v>
      </c>
      <c r="V108" s="16" t="s">
        <v>2496</v>
      </c>
    </row>
    <row r="109" spans="1:22">
      <c r="A109" s="16" t="s">
        <v>2648</v>
      </c>
      <c r="B109" s="16" t="s">
        <v>3685</v>
      </c>
      <c r="C109" s="16" t="s">
        <v>2648</v>
      </c>
      <c r="D109" s="16">
        <v>184168</v>
      </c>
      <c r="E109" s="16">
        <v>184568</v>
      </c>
      <c r="F109" s="16" t="s">
        <v>4066</v>
      </c>
      <c r="G109" s="16">
        <v>400</v>
      </c>
      <c r="H109" s="16">
        <v>51</v>
      </c>
      <c r="I109" s="16">
        <v>286</v>
      </c>
      <c r="K109" s="19" t="s">
        <v>3584</v>
      </c>
      <c r="L109" s="25" t="s">
        <v>3592</v>
      </c>
      <c r="M109" s="16">
        <v>23</v>
      </c>
      <c r="N109" s="16" t="s">
        <v>71</v>
      </c>
      <c r="O109" s="16">
        <v>13</v>
      </c>
      <c r="P109" s="16">
        <v>61</v>
      </c>
      <c r="Q109" s="16">
        <v>75</v>
      </c>
      <c r="R109" s="16">
        <v>288</v>
      </c>
      <c r="S109" s="16">
        <v>274</v>
      </c>
      <c r="T109" s="17">
        <v>6.8700000000000001E-10</v>
      </c>
      <c r="U109" s="17">
        <v>4.5600000000000004E-6</v>
      </c>
      <c r="V109" s="16" t="s">
        <v>2441</v>
      </c>
    </row>
    <row r="110" spans="1:22">
      <c r="A110" s="16" t="s">
        <v>2772</v>
      </c>
      <c r="B110" s="16" t="s">
        <v>3610</v>
      </c>
      <c r="C110" s="16" t="s">
        <v>2772</v>
      </c>
      <c r="D110" s="16">
        <v>287372</v>
      </c>
      <c r="E110" s="16">
        <v>287772</v>
      </c>
      <c r="F110" s="16" t="s">
        <v>4066</v>
      </c>
      <c r="G110" s="16">
        <v>400</v>
      </c>
      <c r="H110" s="16">
        <v>265</v>
      </c>
      <c r="I110" s="16">
        <v>345</v>
      </c>
      <c r="K110" s="19" t="s">
        <v>3583</v>
      </c>
      <c r="L110" s="25" t="s">
        <v>3592</v>
      </c>
      <c r="M110" s="16">
        <v>23</v>
      </c>
      <c r="N110" s="16" t="s">
        <v>71</v>
      </c>
      <c r="O110" s="16">
        <v>13</v>
      </c>
      <c r="P110" s="16">
        <v>16</v>
      </c>
      <c r="Q110" s="16">
        <v>30</v>
      </c>
      <c r="R110" s="16">
        <v>119</v>
      </c>
      <c r="S110" s="16">
        <v>105</v>
      </c>
      <c r="T110" s="17">
        <v>3.65E-5</v>
      </c>
      <c r="U110" s="16">
        <v>6.0499999999999998E-2</v>
      </c>
      <c r="V110" s="16" t="s">
        <v>2497</v>
      </c>
    </row>
    <row r="111" spans="1:22">
      <c r="A111" s="16" t="s">
        <v>2841</v>
      </c>
      <c r="B111" s="16" t="s">
        <v>3753</v>
      </c>
      <c r="C111" s="16" t="s">
        <v>4039</v>
      </c>
      <c r="D111" s="16">
        <v>901113</v>
      </c>
      <c r="E111" s="16">
        <v>901513</v>
      </c>
      <c r="F111" s="16" t="s">
        <v>4065</v>
      </c>
      <c r="G111" s="16">
        <v>400</v>
      </c>
      <c r="H111" s="16">
        <v>281</v>
      </c>
      <c r="I111" s="16">
        <v>313</v>
      </c>
      <c r="K111" s="19" t="s">
        <v>3581</v>
      </c>
      <c r="L111" s="25" t="s">
        <v>3592</v>
      </c>
      <c r="M111" s="16">
        <v>90</v>
      </c>
      <c r="N111" s="16" t="s">
        <v>55</v>
      </c>
      <c r="O111" s="16">
        <v>11</v>
      </c>
      <c r="P111" s="16">
        <v>3</v>
      </c>
      <c r="Q111" s="16">
        <v>15</v>
      </c>
      <c r="R111" s="16">
        <v>116</v>
      </c>
      <c r="S111" s="16">
        <v>104</v>
      </c>
      <c r="T111" s="17">
        <v>8.92E-5</v>
      </c>
      <c r="U111" s="16">
        <v>1.38E-2</v>
      </c>
      <c r="V111" s="16" t="s">
        <v>2538</v>
      </c>
    </row>
    <row r="112" spans="1:22">
      <c r="A112" s="16" t="s">
        <v>2590</v>
      </c>
      <c r="B112" s="16" t="s">
        <v>3685</v>
      </c>
      <c r="C112" s="16" t="s">
        <v>2590</v>
      </c>
      <c r="D112" s="16">
        <v>11443007</v>
      </c>
      <c r="E112" s="16">
        <v>11443407</v>
      </c>
      <c r="F112" s="16" t="s">
        <v>4065</v>
      </c>
      <c r="G112" s="16">
        <v>400</v>
      </c>
      <c r="H112" s="16">
        <v>227</v>
      </c>
      <c r="I112" s="16">
        <v>264</v>
      </c>
      <c r="K112" s="19" t="s">
        <v>3584</v>
      </c>
      <c r="L112" s="25" t="s">
        <v>3592</v>
      </c>
      <c r="M112" s="16">
        <v>90</v>
      </c>
      <c r="N112" s="16" t="s">
        <v>55</v>
      </c>
      <c r="O112" s="16">
        <v>11</v>
      </c>
      <c r="P112" s="16">
        <v>8</v>
      </c>
      <c r="Q112" s="16">
        <v>20</v>
      </c>
      <c r="R112" s="16">
        <v>165</v>
      </c>
      <c r="S112" s="16">
        <v>153</v>
      </c>
      <c r="T112" s="17">
        <v>5.7900000000000002E-8</v>
      </c>
      <c r="U112" s="17">
        <v>1.7200000000000001E-5</v>
      </c>
      <c r="V112" s="16" t="s">
        <v>2389</v>
      </c>
    </row>
    <row r="113" spans="1:22">
      <c r="A113" s="16" t="s">
        <v>2588</v>
      </c>
      <c r="B113" s="16" t="s">
        <v>3685</v>
      </c>
      <c r="C113" s="16" t="s">
        <v>2588</v>
      </c>
      <c r="D113" s="16">
        <v>2094404</v>
      </c>
      <c r="E113" s="16">
        <v>2094804</v>
      </c>
      <c r="F113" s="16" t="s">
        <v>4066</v>
      </c>
      <c r="G113" s="16">
        <v>400</v>
      </c>
      <c r="H113" s="16">
        <v>273</v>
      </c>
      <c r="I113" s="16">
        <v>341</v>
      </c>
      <c r="K113" s="19" t="s">
        <v>3584</v>
      </c>
      <c r="L113" s="25" t="s">
        <v>3592</v>
      </c>
      <c r="M113" s="16">
        <v>90</v>
      </c>
      <c r="N113" s="16" t="s">
        <v>55</v>
      </c>
      <c r="O113" s="16">
        <v>11</v>
      </c>
      <c r="P113" s="16">
        <v>11</v>
      </c>
      <c r="Q113" s="16">
        <v>23</v>
      </c>
      <c r="R113" s="16">
        <v>116</v>
      </c>
      <c r="S113" s="16">
        <v>104</v>
      </c>
      <c r="T113" s="17">
        <v>8.3599999999999994E-8</v>
      </c>
      <c r="U113" s="17">
        <v>1.7200000000000001E-5</v>
      </c>
      <c r="V113" s="16" t="s">
        <v>2390</v>
      </c>
    </row>
    <row r="114" spans="1:22">
      <c r="A114" s="16" t="s">
        <v>2610</v>
      </c>
      <c r="B114" s="16" t="s">
        <v>3685</v>
      </c>
      <c r="C114" s="16" t="s">
        <v>2610</v>
      </c>
      <c r="D114" s="16">
        <v>2700265</v>
      </c>
      <c r="E114" s="16">
        <v>2700665</v>
      </c>
      <c r="F114" s="16" t="s">
        <v>4065</v>
      </c>
      <c r="G114" s="16">
        <v>400</v>
      </c>
      <c r="H114" s="16">
        <v>196</v>
      </c>
      <c r="I114" s="16">
        <v>254</v>
      </c>
      <c r="K114" s="19" t="s">
        <v>3584</v>
      </c>
      <c r="L114" s="25" t="s">
        <v>3592</v>
      </c>
      <c r="M114" s="16">
        <v>90</v>
      </c>
      <c r="N114" s="16" t="s">
        <v>55</v>
      </c>
      <c r="O114" s="16">
        <v>11</v>
      </c>
      <c r="P114" s="16">
        <v>14</v>
      </c>
      <c r="Q114" s="16">
        <v>26</v>
      </c>
      <c r="R114" s="16">
        <v>190</v>
      </c>
      <c r="S114" s="16">
        <v>178</v>
      </c>
      <c r="T114" s="17">
        <v>1.31E-8</v>
      </c>
      <c r="U114" s="17">
        <v>8.1000000000000004E-6</v>
      </c>
      <c r="V114" s="16" t="s">
        <v>64</v>
      </c>
    </row>
    <row r="115" spans="1:22">
      <c r="A115" s="16" t="s">
        <v>2592</v>
      </c>
      <c r="B115" s="16" t="s">
        <v>3685</v>
      </c>
      <c r="C115" s="16" t="s">
        <v>2592</v>
      </c>
      <c r="D115" s="16">
        <v>1546997</v>
      </c>
      <c r="E115" s="16">
        <v>1547397</v>
      </c>
      <c r="F115" s="16" t="s">
        <v>4066</v>
      </c>
      <c r="G115" s="16">
        <v>400</v>
      </c>
      <c r="H115" s="16">
        <v>56</v>
      </c>
      <c r="I115" s="16">
        <v>96</v>
      </c>
      <c r="K115" s="19" t="s">
        <v>3584</v>
      </c>
      <c r="L115" s="25" t="s">
        <v>3592</v>
      </c>
      <c r="M115" s="16">
        <v>90</v>
      </c>
      <c r="N115" s="16" t="s">
        <v>55</v>
      </c>
      <c r="O115" s="16">
        <v>11</v>
      </c>
      <c r="P115" s="16">
        <v>20</v>
      </c>
      <c r="Q115" s="16">
        <v>32</v>
      </c>
      <c r="R115" s="16">
        <v>324</v>
      </c>
      <c r="S115" s="16">
        <v>312</v>
      </c>
      <c r="T115" s="17">
        <v>1.31E-8</v>
      </c>
      <c r="U115" s="17">
        <v>8.1000000000000004E-6</v>
      </c>
      <c r="V115" s="16" t="s">
        <v>64</v>
      </c>
    </row>
    <row r="116" spans="1:22">
      <c r="A116" s="16" t="s">
        <v>2594</v>
      </c>
      <c r="B116" s="16" t="s">
        <v>3685</v>
      </c>
      <c r="C116" s="16" t="s">
        <v>2594</v>
      </c>
      <c r="D116" s="16">
        <v>4182825</v>
      </c>
      <c r="E116" s="16">
        <v>4183225</v>
      </c>
      <c r="F116" s="16" t="s">
        <v>4066</v>
      </c>
      <c r="G116" s="16">
        <v>400</v>
      </c>
      <c r="H116" s="16">
        <v>300</v>
      </c>
      <c r="I116" s="16">
        <v>344</v>
      </c>
      <c r="K116" s="19" t="s">
        <v>3584</v>
      </c>
      <c r="L116" s="25" t="s">
        <v>3592</v>
      </c>
      <c r="M116" s="16">
        <v>90</v>
      </c>
      <c r="N116" s="16" t="s">
        <v>55</v>
      </c>
      <c r="O116" s="16">
        <v>11</v>
      </c>
      <c r="P116" s="16">
        <v>11</v>
      </c>
      <c r="Q116" s="16">
        <v>23</v>
      </c>
      <c r="R116" s="16">
        <v>89</v>
      </c>
      <c r="S116" s="16">
        <v>77</v>
      </c>
      <c r="T116" s="17">
        <v>6.8200000000000002E-8</v>
      </c>
      <c r="U116" s="17">
        <v>1.7200000000000001E-5</v>
      </c>
      <c r="V116" s="16" t="s">
        <v>2391</v>
      </c>
    </row>
    <row r="117" spans="1:22">
      <c r="A117" s="16" t="s">
        <v>2595</v>
      </c>
      <c r="B117" s="16" t="s">
        <v>3685</v>
      </c>
      <c r="C117" s="16" t="s">
        <v>2595</v>
      </c>
      <c r="D117" s="16">
        <v>1612087</v>
      </c>
      <c r="E117" s="16">
        <v>1612487</v>
      </c>
      <c r="F117" s="16" t="s">
        <v>4065</v>
      </c>
      <c r="G117" s="16">
        <v>400</v>
      </c>
      <c r="H117" s="16">
        <v>209</v>
      </c>
      <c r="I117" s="16">
        <v>250</v>
      </c>
      <c r="K117" s="19" t="s">
        <v>3584</v>
      </c>
      <c r="L117" s="25" t="s">
        <v>3592</v>
      </c>
      <c r="M117" s="16">
        <v>90</v>
      </c>
      <c r="N117" s="16" t="s">
        <v>55</v>
      </c>
      <c r="O117" s="16">
        <v>11</v>
      </c>
      <c r="P117" s="16">
        <v>21</v>
      </c>
      <c r="Q117" s="16">
        <v>33</v>
      </c>
      <c r="R117" s="16">
        <v>170</v>
      </c>
      <c r="S117" s="16">
        <v>158</v>
      </c>
      <c r="T117" s="17">
        <v>8.3599999999999994E-8</v>
      </c>
      <c r="U117" s="17">
        <v>1.7200000000000001E-5</v>
      </c>
      <c r="V117" s="16" t="s">
        <v>2390</v>
      </c>
    </row>
    <row r="118" spans="1:22">
      <c r="A118" s="16" t="s">
        <v>2842</v>
      </c>
      <c r="B118" s="16" t="s">
        <v>3958</v>
      </c>
      <c r="C118" s="16" t="s">
        <v>2842</v>
      </c>
      <c r="D118" s="16">
        <v>876919</v>
      </c>
      <c r="E118" s="16">
        <v>877319</v>
      </c>
      <c r="F118" s="16" t="s">
        <v>4066</v>
      </c>
      <c r="G118" s="16">
        <v>400</v>
      </c>
      <c r="H118" s="16">
        <v>121</v>
      </c>
      <c r="I118" s="16">
        <v>154</v>
      </c>
      <c r="K118" s="19" t="s">
        <v>3583</v>
      </c>
      <c r="L118" s="25" t="s">
        <v>3592</v>
      </c>
      <c r="M118" s="16">
        <v>90</v>
      </c>
      <c r="N118" s="16" t="s">
        <v>55</v>
      </c>
      <c r="O118" s="16">
        <v>11</v>
      </c>
      <c r="P118" s="16">
        <v>3</v>
      </c>
      <c r="Q118" s="16">
        <v>15</v>
      </c>
      <c r="R118" s="16">
        <v>276</v>
      </c>
      <c r="S118" s="16">
        <v>264</v>
      </c>
      <c r="T118" s="17">
        <v>5.3699999999999997E-5</v>
      </c>
      <c r="U118" s="16">
        <v>9.4699999999999993E-3</v>
      </c>
      <c r="V118" s="16" t="s">
        <v>2539</v>
      </c>
    </row>
    <row r="119" spans="1:22">
      <c r="A119" s="16" t="s">
        <v>2661</v>
      </c>
      <c r="B119" s="16" t="s">
        <v>3685</v>
      </c>
      <c r="C119" s="16" t="s">
        <v>4021</v>
      </c>
      <c r="D119" s="16">
        <v>296277</v>
      </c>
      <c r="E119" s="16">
        <v>296677</v>
      </c>
      <c r="F119" s="16" t="s">
        <v>4065</v>
      </c>
      <c r="G119" s="16">
        <v>400</v>
      </c>
      <c r="H119" s="16">
        <v>1</v>
      </c>
      <c r="I119" s="16">
        <v>171</v>
      </c>
      <c r="K119" s="19" t="s">
        <v>3581</v>
      </c>
      <c r="L119" s="25" t="s">
        <v>3592</v>
      </c>
      <c r="M119" s="16">
        <v>11</v>
      </c>
      <c r="N119" s="16" t="s">
        <v>73</v>
      </c>
      <c r="O119" s="16">
        <v>6</v>
      </c>
      <c r="P119" s="16">
        <v>8</v>
      </c>
      <c r="Q119" s="16">
        <v>15</v>
      </c>
      <c r="R119" s="16">
        <v>391</v>
      </c>
      <c r="S119" s="16">
        <v>384</v>
      </c>
      <c r="T119" s="17">
        <v>5.4200000000000003E-5</v>
      </c>
      <c r="U119" s="16">
        <v>8.4199999999999997E-2</v>
      </c>
      <c r="V119" s="16" t="s">
        <v>2405</v>
      </c>
    </row>
    <row r="120" spans="1:22">
      <c r="A120" s="16" t="s">
        <v>2662</v>
      </c>
      <c r="B120" s="16" t="s">
        <v>3990</v>
      </c>
      <c r="C120" s="16" t="s">
        <v>4042</v>
      </c>
      <c r="D120" s="16">
        <v>2767676</v>
      </c>
      <c r="E120" s="16">
        <v>2768076</v>
      </c>
      <c r="F120" s="16" t="s">
        <v>4065</v>
      </c>
      <c r="G120" s="16">
        <v>400</v>
      </c>
      <c r="H120" s="16">
        <v>90</v>
      </c>
      <c r="I120" s="16">
        <v>144</v>
      </c>
      <c r="K120" s="19" t="s">
        <v>3581</v>
      </c>
      <c r="L120" s="25" t="s">
        <v>3592</v>
      </c>
      <c r="M120" s="16">
        <v>11</v>
      </c>
      <c r="N120" s="16" t="s">
        <v>73</v>
      </c>
      <c r="O120" s="16">
        <v>6</v>
      </c>
      <c r="P120" s="16">
        <v>42</v>
      </c>
      <c r="Q120" s="16">
        <v>49</v>
      </c>
      <c r="R120" s="16">
        <v>268</v>
      </c>
      <c r="S120" s="16">
        <v>261</v>
      </c>
      <c r="T120" s="17">
        <v>1.9899999999999999E-5</v>
      </c>
      <c r="U120" s="16">
        <v>8.4199999999999997E-2</v>
      </c>
      <c r="V120" s="16" t="s">
        <v>2409</v>
      </c>
    </row>
    <row r="121" spans="1:22">
      <c r="A121" s="16" t="s">
        <v>2663</v>
      </c>
      <c r="B121" s="16" t="s">
        <v>3685</v>
      </c>
      <c r="C121" s="16" t="s">
        <v>4044</v>
      </c>
      <c r="D121" s="16">
        <v>431757</v>
      </c>
      <c r="E121" s="16">
        <v>432157</v>
      </c>
      <c r="F121" s="16" t="s">
        <v>4066</v>
      </c>
      <c r="G121" s="16">
        <v>400</v>
      </c>
      <c r="H121" s="16">
        <v>97</v>
      </c>
      <c r="I121" s="16">
        <v>186</v>
      </c>
      <c r="K121" s="19" t="s">
        <v>3581</v>
      </c>
      <c r="L121" s="25" t="s">
        <v>3592</v>
      </c>
      <c r="M121" s="16">
        <v>11</v>
      </c>
      <c r="N121" s="16" t="s">
        <v>73</v>
      </c>
      <c r="O121" s="16">
        <v>6</v>
      </c>
      <c r="P121" s="16">
        <v>6</v>
      </c>
      <c r="Q121" s="16">
        <v>13</v>
      </c>
      <c r="R121" s="16">
        <v>297</v>
      </c>
      <c r="S121" s="16">
        <v>290</v>
      </c>
      <c r="T121" s="17">
        <v>1.9899999999999999E-5</v>
      </c>
      <c r="U121" s="16">
        <v>8.4199999999999997E-2</v>
      </c>
      <c r="V121" s="16" t="s">
        <v>2409</v>
      </c>
    </row>
    <row r="122" spans="1:22">
      <c r="A122" s="16" t="s">
        <v>2664</v>
      </c>
      <c r="B122" s="16" t="s">
        <v>4004</v>
      </c>
      <c r="C122" s="16" t="s">
        <v>4057</v>
      </c>
      <c r="D122" s="16">
        <v>759140</v>
      </c>
      <c r="E122" s="16">
        <v>759540</v>
      </c>
      <c r="F122" s="16" t="s">
        <v>4066</v>
      </c>
      <c r="G122" s="16">
        <v>400</v>
      </c>
      <c r="H122" s="16">
        <v>14</v>
      </c>
      <c r="I122" s="16">
        <v>82</v>
      </c>
      <c r="K122" s="19" t="s">
        <v>3581</v>
      </c>
      <c r="L122" s="25" t="s">
        <v>3592</v>
      </c>
      <c r="M122" s="16">
        <v>11</v>
      </c>
      <c r="N122" s="16" t="s">
        <v>73</v>
      </c>
      <c r="O122" s="16">
        <v>6</v>
      </c>
      <c r="P122" s="16">
        <v>21</v>
      </c>
      <c r="Q122" s="16">
        <v>28</v>
      </c>
      <c r="R122" s="16">
        <v>365</v>
      </c>
      <c r="S122" s="16">
        <v>358</v>
      </c>
      <c r="T122" s="17">
        <v>4.2299999999999998E-5</v>
      </c>
      <c r="U122" s="16">
        <v>8.4199999999999997E-2</v>
      </c>
      <c r="V122" s="16" t="s">
        <v>2392</v>
      </c>
    </row>
    <row r="123" spans="1:22">
      <c r="A123" s="16" t="s">
        <v>2665</v>
      </c>
      <c r="B123" s="16" t="s">
        <v>4011</v>
      </c>
      <c r="C123" s="16" t="s">
        <v>4062</v>
      </c>
      <c r="D123" s="16">
        <v>1804681</v>
      </c>
      <c r="E123" s="16">
        <v>1805081</v>
      </c>
      <c r="F123" s="16" t="s">
        <v>4065</v>
      </c>
      <c r="G123" s="16">
        <v>400</v>
      </c>
      <c r="H123" s="16">
        <v>84</v>
      </c>
      <c r="I123" s="16">
        <v>267</v>
      </c>
      <c r="K123" s="19" t="s">
        <v>3581</v>
      </c>
      <c r="L123" s="25" t="s">
        <v>3592</v>
      </c>
      <c r="M123" s="16">
        <v>11</v>
      </c>
      <c r="N123" s="16" t="s">
        <v>73</v>
      </c>
      <c r="O123" s="16">
        <v>6</v>
      </c>
      <c r="P123" s="16">
        <v>22</v>
      </c>
      <c r="Q123" s="16">
        <v>29</v>
      </c>
      <c r="R123" s="16">
        <v>294</v>
      </c>
      <c r="S123" s="16">
        <v>287</v>
      </c>
      <c r="T123" s="17">
        <v>6.2199999999999994E-5</v>
      </c>
      <c r="U123" s="16">
        <v>8.4199999999999997E-2</v>
      </c>
      <c r="V123" s="16" t="s">
        <v>2407</v>
      </c>
    </row>
    <row r="124" spans="1:22">
      <c r="A124" s="16" t="s">
        <v>2666</v>
      </c>
      <c r="B124" s="16" t="s">
        <v>3685</v>
      </c>
      <c r="C124" s="16" t="s">
        <v>2666</v>
      </c>
      <c r="D124" s="16">
        <v>4568164</v>
      </c>
      <c r="E124" s="16">
        <v>4568564</v>
      </c>
      <c r="F124" s="16" t="s">
        <v>4065</v>
      </c>
      <c r="G124" s="16">
        <v>400</v>
      </c>
      <c r="H124" s="16">
        <v>319</v>
      </c>
      <c r="I124" s="16">
        <v>397</v>
      </c>
      <c r="K124" s="19" t="s">
        <v>3584</v>
      </c>
      <c r="L124" s="25" t="s">
        <v>3592</v>
      </c>
      <c r="M124" s="16">
        <v>11</v>
      </c>
      <c r="N124" s="16" t="s">
        <v>73</v>
      </c>
      <c r="O124" s="16">
        <v>6</v>
      </c>
      <c r="P124" s="16">
        <v>8</v>
      </c>
      <c r="Q124" s="16">
        <v>15</v>
      </c>
      <c r="R124" s="16">
        <v>73</v>
      </c>
      <c r="S124" s="16">
        <v>66</v>
      </c>
      <c r="T124" s="17">
        <v>5.4200000000000003E-5</v>
      </c>
      <c r="U124" s="16">
        <v>8.4199999999999997E-2</v>
      </c>
      <c r="V124" s="16" t="s">
        <v>2405</v>
      </c>
    </row>
    <row r="125" spans="1:22">
      <c r="A125" s="16" t="s">
        <v>2667</v>
      </c>
      <c r="B125" s="16" t="s">
        <v>3685</v>
      </c>
      <c r="C125" s="16" t="s">
        <v>2667</v>
      </c>
      <c r="D125" s="16">
        <v>7480302</v>
      </c>
      <c r="E125" s="16">
        <v>7480702</v>
      </c>
      <c r="F125" s="16" t="s">
        <v>4066</v>
      </c>
      <c r="G125" s="16">
        <v>400</v>
      </c>
      <c r="H125" s="16">
        <v>302</v>
      </c>
      <c r="I125" s="16">
        <v>378</v>
      </c>
      <c r="K125" s="19" t="s">
        <v>3584</v>
      </c>
      <c r="L125" s="25" t="s">
        <v>3592</v>
      </c>
      <c r="M125" s="16">
        <v>11</v>
      </c>
      <c r="N125" s="16" t="s">
        <v>73</v>
      </c>
      <c r="O125" s="16">
        <v>6</v>
      </c>
      <c r="P125" s="16">
        <v>11</v>
      </c>
      <c r="Q125" s="16">
        <v>18</v>
      </c>
      <c r="R125" s="16">
        <v>87</v>
      </c>
      <c r="S125" s="16">
        <v>80</v>
      </c>
      <c r="T125" s="17">
        <v>5.4200000000000003E-5</v>
      </c>
      <c r="U125" s="16">
        <v>8.4199999999999997E-2</v>
      </c>
      <c r="V125" s="16" t="s">
        <v>2405</v>
      </c>
    </row>
    <row r="126" spans="1:22">
      <c r="A126" s="16" t="s">
        <v>2668</v>
      </c>
      <c r="B126" s="16" t="s">
        <v>3685</v>
      </c>
      <c r="C126" s="16" t="s">
        <v>2668</v>
      </c>
      <c r="D126" s="16">
        <v>1424074</v>
      </c>
      <c r="E126" s="16">
        <v>1424474</v>
      </c>
      <c r="F126" s="16" t="s">
        <v>4065</v>
      </c>
      <c r="G126" s="16">
        <v>400</v>
      </c>
      <c r="H126" s="16">
        <v>233</v>
      </c>
      <c r="I126" s="16">
        <v>326</v>
      </c>
      <c r="K126" s="19" t="s">
        <v>3584</v>
      </c>
      <c r="L126" s="25" t="s">
        <v>3592</v>
      </c>
      <c r="M126" s="16">
        <v>11</v>
      </c>
      <c r="N126" s="16" t="s">
        <v>73</v>
      </c>
      <c r="O126" s="16">
        <v>6</v>
      </c>
      <c r="P126" s="16">
        <v>38</v>
      </c>
      <c r="Q126" s="16">
        <v>45</v>
      </c>
      <c r="R126" s="16">
        <v>129</v>
      </c>
      <c r="S126" s="16">
        <v>122</v>
      </c>
      <c r="T126" s="17">
        <v>9.1100000000000005E-5</v>
      </c>
      <c r="U126" s="16">
        <v>0.107</v>
      </c>
      <c r="V126" s="16" t="s">
        <v>2406</v>
      </c>
    </row>
    <row r="127" spans="1:22">
      <c r="A127" s="16" t="s">
        <v>2669</v>
      </c>
      <c r="B127" s="16" t="s">
        <v>3685</v>
      </c>
      <c r="C127" s="16" t="s">
        <v>2669</v>
      </c>
      <c r="D127" s="16">
        <v>3966714</v>
      </c>
      <c r="E127" s="16">
        <v>3967114</v>
      </c>
      <c r="F127" s="16" t="s">
        <v>4066</v>
      </c>
      <c r="G127" s="16">
        <v>400</v>
      </c>
      <c r="H127" s="16">
        <v>119</v>
      </c>
      <c r="I127" s="16">
        <v>197</v>
      </c>
      <c r="K127" s="19" t="s">
        <v>3584</v>
      </c>
      <c r="L127" s="25" t="s">
        <v>3592</v>
      </c>
      <c r="M127" s="16">
        <v>11</v>
      </c>
      <c r="N127" s="16" t="s">
        <v>73</v>
      </c>
      <c r="O127" s="16">
        <v>6</v>
      </c>
      <c r="P127" s="16">
        <v>13</v>
      </c>
      <c r="Q127" s="16">
        <v>20</v>
      </c>
      <c r="R127" s="16">
        <v>268</v>
      </c>
      <c r="S127" s="16">
        <v>261</v>
      </c>
      <c r="T127" s="17">
        <v>5.4200000000000003E-5</v>
      </c>
      <c r="U127" s="16">
        <v>8.4199999999999997E-2</v>
      </c>
      <c r="V127" s="16" t="s">
        <v>2405</v>
      </c>
    </row>
    <row r="128" spans="1:22">
      <c r="A128" s="16" t="s">
        <v>2670</v>
      </c>
      <c r="B128" s="16" t="s">
        <v>3685</v>
      </c>
      <c r="C128" s="16" t="s">
        <v>2670</v>
      </c>
      <c r="D128" s="16">
        <v>2830664</v>
      </c>
      <c r="E128" s="16">
        <v>2831064</v>
      </c>
      <c r="F128" s="16" t="s">
        <v>4065</v>
      </c>
      <c r="G128" s="16">
        <v>400</v>
      </c>
      <c r="H128" s="16">
        <v>167</v>
      </c>
      <c r="I128" s="16">
        <v>193</v>
      </c>
      <c r="K128" s="19" t="s">
        <v>3584</v>
      </c>
      <c r="L128" s="25" t="s">
        <v>3592</v>
      </c>
      <c r="M128" s="16">
        <v>11</v>
      </c>
      <c r="N128" s="16" t="s">
        <v>73</v>
      </c>
      <c r="O128" s="16">
        <v>6</v>
      </c>
      <c r="P128" s="16">
        <v>38</v>
      </c>
      <c r="Q128" s="16">
        <v>45</v>
      </c>
      <c r="R128" s="16">
        <v>195</v>
      </c>
      <c r="S128" s="16">
        <v>188</v>
      </c>
      <c r="T128" s="17">
        <v>9.1100000000000005E-5</v>
      </c>
      <c r="U128" s="16">
        <v>0.107</v>
      </c>
      <c r="V128" s="16" t="s">
        <v>2406</v>
      </c>
    </row>
    <row r="129" spans="1:22">
      <c r="A129" s="16" t="s">
        <v>2671</v>
      </c>
      <c r="B129" s="16" t="s">
        <v>3685</v>
      </c>
      <c r="C129" s="16" t="s">
        <v>2671</v>
      </c>
      <c r="D129" s="16">
        <v>11504790</v>
      </c>
      <c r="E129" s="16">
        <v>11505190</v>
      </c>
      <c r="F129" s="16" t="s">
        <v>4065</v>
      </c>
      <c r="G129" s="16">
        <v>400</v>
      </c>
      <c r="H129" s="16">
        <v>29</v>
      </c>
      <c r="I129" s="16">
        <v>165</v>
      </c>
      <c r="K129" s="19" t="s">
        <v>3584</v>
      </c>
      <c r="L129" s="25" t="s">
        <v>3592</v>
      </c>
      <c r="M129" s="16">
        <v>11</v>
      </c>
      <c r="N129" s="16" t="s">
        <v>73</v>
      </c>
      <c r="O129" s="16">
        <v>6</v>
      </c>
      <c r="P129" s="16">
        <v>32</v>
      </c>
      <c r="Q129" s="16">
        <v>39</v>
      </c>
      <c r="R129" s="16">
        <v>339</v>
      </c>
      <c r="S129" s="16">
        <v>332</v>
      </c>
      <c r="T129" s="17">
        <v>6.2199999999999994E-5</v>
      </c>
      <c r="U129" s="16">
        <v>8.4199999999999997E-2</v>
      </c>
      <c r="V129" s="16" t="s">
        <v>2407</v>
      </c>
    </row>
    <row r="130" spans="1:22">
      <c r="A130" s="16" t="s">
        <v>2672</v>
      </c>
      <c r="B130" s="16" t="s">
        <v>3685</v>
      </c>
      <c r="C130" s="16" t="s">
        <v>2672</v>
      </c>
      <c r="D130" s="16">
        <v>5569865</v>
      </c>
      <c r="E130" s="16">
        <v>5570265</v>
      </c>
      <c r="F130" s="16" t="s">
        <v>4065</v>
      </c>
      <c r="G130" s="16">
        <v>400</v>
      </c>
      <c r="H130" s="16">
        <v>1</v>
      </c>
      <c r="I130" s="16">
        <v>69</v>
      </c>
      <c r="K130" s="19" t="s">
        <v>3584</v>
      </c>
      <c r="L130" s="25" t="s">
        <v>3592</v>
      </c>
      <c r="M130" s="16">
        <v>11</v>
      </c>
      <c r="N130" s="16" t="s">
        <v>73</v>
      </c>
      <c r="O130" s="16">
        <v>6</v>
      </c>
      <c r="P130" s="16">
        <v>21</v>
      </c>
      <c r="Q130" s="16">
        <v>28</v>
      </c>
      <c r="R130" s="16">
        <v>378</v>
      </c>
      <c r="S130" s="16">
        <v>371</v>
      </c>
      <c r="T130" s="17">
        <v>4.2299999999999998E-5</v>
      </c>
      <c r="U130" s="16">
        <v>8.4199999999999997E-2</v>
      </c>
      <c r="V130" s="16" t="s">
        <v>2392</v>
      </c>
    </row>
    <row r="131" spans="1:22">
      <c r="A131" s="16" t="s">
        <v>2673</v>
      </c>
      <c r="B131" s="16" t="s">
        <v>3685</v>
      </c>
      <c r="C131" s="16" t="s">
        <v>2673</v>
      </c>
      <c r="D131" s="16">
        <v>803929</v>
      </c>
      <c r="E131" s="16">
        <v>804329</v>
      </c>
      <c r="F131" s="16" t="s">
        <v>4066</v>
      </c>
      <c r="G131" s="16">
        <v>400</v>
      </c>
      <c r="H131" s="16">
        <v>1</v>
      </c>
      <c r="I131" s="16">
        <v>55</v>
      </c>
      <c r="K131" s="19" t="s">
        <v>3584</v>
      </c>
      <c r="L131" s="25" t="s">
        <v>3592</v>
      </c>
      <c r="M131" s="16">
        <v>11</v>
      </c>
      <c r="N131" s="16" t="s">
        <v>73</v>
      </c>
      <c r="O131" s="16">
        <v>6</v>
      </c>
      <c r="P131" s="16">
        <v>43</v>
      </c>
      <c r="Q131" s="16">
        <v>50</v>
      </c>
      <c r="R131" s="16">
        <v>356</v>
      </c>
      <c r="S131" s="16">
        <v>349</v>
      </c>
      <c r="T131" s="17">
        <v>2.97E-5</v>
      </c>
      <c r="U131" s="16">
        <v>8.4199999999999997E-2</v>
      </c>
      <c r="V131" s="16" t="s">
        <v>2408</v>
      </c>
    </row>
    <row r="132" spans="1:22">
      <c r="A132" s="16" t="s">
        <v>2674</v>
      </c>
      <c r="B132" s="16" t="s">
        <v>3685</v>
      </c>
      <c r="C132" s="16" t="s">
        <v>2674</v>
      </c>
      <c r="D132" s="16">
        <v>5541</v>
      </c>
      <c r="E132" s="16">
        <v>5941</v>
      </c>
      <c r="F132" s="16" t="s">
        <v>4065</v>
      </c>
      <c r="G132" s="16">
        <v>400</v>
      </c>
      <c r="H132" s="16">
        <v>193</v>
      </c>
      <c r="I132" s="16">
        <v>366</v>
      </c>
      <c r="K132" s="19" t="s">
        <v>3584</v>
      </c>
      <c r="L132" s="25" t="s">
        <v>3592</v>
      </c>
      <c r="M132" s="16">
        <v>11</v>
      </c>
      <c r="N132" s="16" t="s">
        <v>73</v>
      </c>
      <c r="O132" s="16">
        <v>6</v>
      </c>
      <c r="P132" s="16">
        <v>68</v>
      </c>
      <c r="Q132" s="16">
        <v>75</v>
      </c>
      <c r="R132" s="16">
        <v>139</v>
      </c>
      <c r="S132" s="16">
        <v>132</v>
      </c>
      <c r="T132" s="17">
        <v>5.4200000000000003E-5</v>
      </c>
      <c r="U132" s="16">
        <v>8.4199999999999997E-2</v>
      </c>
      <c r="V132" s="16" t="s">
        <v>2405</v>
      </c>
    </row>
    <row r="133" spans="1:22">
      <c r="A133" s="16" t="s">
        <v>2675</v>
      </c>
      <c r="B133" s="16" t="s">
        <v>3610</v>
      </c>
      <c r="C133" s="16" t="s">
        <v>2675</v>
      </c>
      <c r="D133" s="16">
        <v>1343671</v>
      </c>
      <c r="E133" s="16">
        <v>1344071</v>
      </c>
      <c r="F133" s="16" t="s">
        <v>4066</v>
      </c>
      <c r="G133" s="16">
        <v>400</v>
      </c>
      <c r="H133" s="16">
        <v>10</v>
      </c>
      <c r="I133" s="16">
        <v>206</v>
      </c>
      <c r="K133" s="19" t="s">
        <v>3583</v>
      </c>
      <c r="L133" s="25" t="s">
        <v>3592</v>
      </c>
      <c r="M133" s="16">
        <v>11</v>
      </c>
      <c r="N133" s="16" t="s">
        <v>73</v>
      </c>
      <c r="O133" s="16">
        <v>6</v>
      </c>
      <c r="P133" s="16">
        <v>41</v>
      </c>
      <c r="Q133" s="16">
        <v>48</v>
      </c>
      <c r="R133" s="16">
        <v>349</v>
      </c>
      <c r="S133" s="16">
        <v>342</v>
      </c>
      <c r="T133" s="17">
        <v>6.2199999999999994E-5</v>
      </c>
      <c r="U133" s="16">
        <v>8.4199999999999997E-2</v>
      </c>
      <c r="V133" s="16" t="s">
        <v>2407</v>
      </c>
    </row>
    <row r="134" spans="1:22">
      <c r="A134" s="16" t="s">
        <v>2676</v>
      </c>
      <c r="B134" s="16" t="s">
        <v>3610</v>
      </c>
      <c r="C134" s="16" t="s">
        <v>2676</v>
      </c>
      <c r="D134" s="16">
        <v>4180230</v>
      </c>
      <c r="E134" s="16">
        <v>4180630</v>
      </c>
      <c r="F134" s="16" t="s">
        <v>4065</v>
      </c>
      <c r="G134" s="16">
        <v>400</v>
      </c>
      <c r="H134" s="16">
        <v>55</v>
      </c>
      <c r="I134" s="16">
        <v>178</v>
      </c>
      <c r="K134" s="19" t="s">
        <v>3583</v>
      </c>
      <c r="L134" s="25" t="s">
        <v>3592</v>
      </c>
      <c r="M134" s="16">
        <v>11</v>
      </c>
      <c r="N134" s="16" t="s">
        <v>73</v>
      </c>
      <c r="O134" s="16">
        <v>6</v>
      </c>
      <c r="P134" s="16">
        <v>14</v>
      </c>
      <c r="Q134" s="16">
        <v>21</v>
      </c>
      <c r="R134" s="16">
        <v>331</v>
      </c>
      <c r="S134" s="16">
        <v>324</v>
      </c>
      <c r="T134" s="17">
        <v>5.4200000000000003E-5</v>
      </c>
      <c r="U134" s="16">
        <v>8.4199999999999997E-2</v>
      </c>
      <c r="V134" s="16" t="s">
        <v>2405</v>
      </c>
    </row>
    <row r="135" spans="1:22">
      <c r="A135" s="16" t="s">
        <v>2677</v>
      </c>
      <c r="B135" s="16" t="s">
        <v>3610</v>
      </c>
      <c r="C135" s="16" t="s">
        <v>2677</v>
      </c>
      <c r="D135" s="16">
        <v>735512</v>
      </c>
      <c r="E135" s="16">
        <v>735912</v>
      </c>
      <c r="F135" s="16" t="s">
        <v>4066</v>
      </c>
      <c r="G135" s="16">
        <v>400</v>
      </c>
      <c r="H135" s="16">
        <v>216</v>
      </c>
      <c r="I135" s="16">
        <v>304</v>
      </c>
      <c r="K135" s="19" t="s">
        <v>3583</v>
      </c>
      <c r="L135" s="25" t="s">
        <v>3592</v>
      </c>
      <c r="M135" s="16">
        <v>11</v>
      </c>
      <c r="N135" s="16" t="s">
        <v>73</v>
      </c>
      <c r="O135" s="16">
        <v>6</v>
      </c>
      <c r="P135" s="16">
        <v>6</v>
      </c>
      <c r="Q135" s="16">
        <v>13</v>
      </c>
      <c r="R135" s="16">
        <v>178</v>
      </c>
      <c r="S135" s="16">
        <v>171</v>
      </c>
      <c r="T135" s="17">
        <v>1.9899999999999999E-5</v>
      </c>
      <c r="U135" s="16">
        <v>8.4199999999999997E-2</v>
      </c>
      <c r="V135" s="16" t="s">
        <v>2409</v>
      </c>
    </row>
    <row r="136" spans="1:22">
      <c r="A136" s="16" t="s">
        <v>2678</v>
      </c>
      <c r="B136" s="16" t="s">
        <v>3952</v>
      </c>
      <c r="C136" s="16" t="s">
        <v>2678</v>
      </c>
      <c r="D136" s="16">
        <v>3171405</v>
      </c>
      <c r="E136" s="16">
        <v>3171805</v>
      </c>
      <c r="F136" s="16" t="s">
        <v>4065</v>
      </c>
      <c r="G136" s="16">
        <v>400</v>
      </c>
      <c r="H136" s="16">
        <v>2</v>
      </c>
      <c r="I136" s="16">
        <v>88</v>
      </c>
      <c r="K136" s="19" t="s">
        <v>3583</v>
      </c>
      <c r="L136" s="25" t="s">
        <v>3592</v>
      </c>
      <c r="M136" s="16">
        <v>11</v>
      </c>
      <c r="N136" s="16" t="s">
        <v>73</v>
      </c>
      <c r="O136" s="16">
        <v>6</v>
      </c>
      <c r="P136" s="16">
        <v>40</v>
      </c>
      <c r="Q136" s="16">
        <v>47</v>
      </c>
      <c r="R136" s="16">
        <v>358</v>
      </c>
      <c r="S136" s="16">
        <v>351</v>
      </c>
      <c r="T136" s="17">
        <v>8.2799999999999993E-5</v>
      </c>
      <c r="U136" s="16">
        <v>0.107</v>
      </c>
      <c r="V136" s="16" t="s">
        <v>2404</v>
      </c>
    </row>
    <row r="137" spans="1:22">
      <c r="A137" s="16" t="s">
        <v>2679</v>
      </c>
      <c r="B137" s="16" t="s">
        <v>3610</v>
      </c>
      <c r="C137" s="16" t="s">
        <v>2679</v>
      </c>
      <c r="D137" s="16">
        <v>759204</v>
      </c>
      <c r="E137" s="16">
        <v>759604</v>
      </c>
      <c r="F137" s="16" t="s">
        <v>4066</v>
      </c>
      <c r="G137" s="16">
        <v>400</v>
      </c>
      <c r="H137" s="16">
        <v>203</v>
      </c>
      <c r="I137" s="16">
        <v>291</v>
      </c>
      <c r="K137" s="19" t="s">
        <v>3583</v>
      </c>
      <c r="L137" s="25" t="s">
        <v>3592</v>
      </c>
      <c r="M137" s="16">
        <v>11</v>
      </c>
      <c r="N137" s="16" t="s">
        <v>73</v>
      </c>
      <c r="O137" s="16">
        <v>6</v>
      </c>
      <c r="P137" s="16">
        <v>6</v>
      </c>
      <c r="Q137" s="16">
        <v>13</v>
      </c>
      <c r="R137" s="16">
        <v>191</v>
      </c>
      <c r="S137" s="16">
        <v>184</v>
      </c>
      <c r="T137" s="17">
        <v>1.9899999999999999E-5</v>
      </c>
      <c r="U137" s="16">
        <v>8.4199999999999997E-2</v>
      </c>
      <c r="V137" s="16" t="s">
        <v>2409</v>
      </c>
    </row>
    <row r="138" spans="1:22">
      <c r="A138" s="16" t="s">
        <v>2705</v>
      </c>
      <c r="B138" s="16" t="s">
        <v>3685</v>
      </c>
      <c r="C138" s="16" t="s">
        <v>4038</v>
      </c>
      <c r="D138" s="16">
        <v>1198781</v>
      </c>
      <c r="E138" s="16">
        <v>1199181</v>
      </c>
      <c r="F138" s="16" t="s">
        <v>4066</v>
      </c>
      <c r="G138" s="16">
        <v>400</v>
      </c>
      <c r="H138" s="16">
        <v>172</v>
      </c>
      <c r="I138" s="16">
        <v>215</v>
      </c>
      <c r="K138" s="19" t="s">
        <v>3581</v>
      </c>
      <c r="L138" s="25" t="s">
        <v>3592</v>
      </c>
      <c r="M138" s="16">
        <v>12</v>
      </c>
      <c r="N138" s="16" t="s">
        <v>73</v>
      </c>
      <c r="O138" s="16">
        <v>6</v>
      </c>
      <c r="P138" s="16">
        <v>4</v>
      </c>
      <c r="Q138" s="16">
        <v>11</v>
      </c>
      <c r="R138" s="16">
        <v>224</v>
      </c>
      <c r="S138" s="16">
        <v>217</v>
      </c>
      <c r="T138" s="17">
        <v>9.1100000000000005E-5</v>
      </c>
      <c r="U138" s="17">
        <v>7.4499999999999997E-2</v>
      </c>
      <c r="V138" s="16" t="s">
        <v>2406</v>
      </c>
    </row>
    <row r="139" spans="1:22">
      <c r="A139" s="16" t="s">
        <v>2706</v>
      </c>
      <c r="B139" s="16" t="s">
        <v>3988</v>
      </c>
      <c r="C139" s="16" t="s">
        <v>4042</v>
      </c>
      <c r="D139" s="16">
        <v>617044</v>
      </c>
      <c r="E139" s="16">
        <v>617444</v>
      </c>
      <c r="F139" s="16" t="s">
        <v>4065</v>
      </c>
      <c r="G139" s="16">
        <v>400</v>
      </c>
      <c r="H139" s="16">
        <v>282</v>
      </c>
      <c r="I139" s="16">
        <v>311</v>
      </c>
      <c r="K139" s="19" t="s">
        <v>3581</v>
      </c>
      <c r="L139" s="25" t="s">
        <v>3592</v>
      </c>
      <c r="M139" s="16">
        <v>12</v>
      </c>
      <c r="N139" s="16" t="s">
        <v>73</v>
      </c>
      <c r="O139" s="16">
        <v>6</v>
      </c>
      <c r="P139" s="16">
        <v>5</v>
      </c>
      <c r="Q139" s="16">
        <v>12</v>
      </c>
      <c r="R139" s="16">
        <v>113</v>
      </c>
      <c r="S139" s="16">
        <v>106</v>
      </c>
      <c r="T139" s="17">
        <v>1.9899999999999999E-5</v>
      </c>
      <c r="U139" s="17">
        <v>3.4500000000000003E-2</v>
      </c>
      <c r="V139" s="16" t="s">
        <v>2409</v>
      </c>
    </row>
    <row r="140" spans="1:22">
      <c r="A140" s="16" t="s">
        <v>2707</v>
      </c>
      <c r="B140" s="16" t="s">
        <v>3989</v>
      </c>
      <c r="C140" s="16" t="s">
        <v>4042</v>
      </c>
      <c r="D140" s="16">
        <v>1331581</v>
      </c>
      <c r="E140" s="16">
        <v>1331981</v>
      </c>
      <c r="F140" s="16" t="s">
        <v>4066</v>
      </c>
      <c r="G140" s="16">
        <v>400</v>
      </c>
      <c r="H140" s="16">
        <v>95</v>
      </c>
      <c r="I140" s="16">
        <v>320</v>
      </c>
      <c r="K140" s="19" t="s">
        <v>3581</v>
      </c>
      <c r="L140" s="25" t="s">
        <v>3592</v>
      </c>
      <c r="M140" s="16">
        <v>12</v>
      </c>
      <c r="N140" s="16" t="s">
        <v>73</v>
      </c>
      <c r="O140" s="16">
        <v>6</v>
      </c>
      <c r="P140" s="16">
        <v>51</v>
      </c>
      <c r="Q140" s="16">
        <v>58</v>
      </c>
      <c r="R140" s="16">
        <v>254</v>
      </c>
      <c r="S140" s="16">
        <v>247</v>
      </c>
      <c r="T140" s="17">
        <v>4.2299999999999998E-5</v>
      </c>
      <c r="U140" s="16">
        <v>4.5199999999999997E-2</v>
      </c>
      <c r="V140" s="16" t="s">
        <v>2392</v>
      </c>
    </row>
    <row r="141" spans="1:22">
      <c r="A141" s="16" t="s">
        <v>2693</v>
      </c>
      <c r="B141" s="16" t="s">
        <v>3758</v>
      </c>
      <c r="C141" s="16" t="s">
        <v>4047</v>
      </c>
      <c r="D141" s="16">
        <v>39028</v>
      </c>
      <c r="E141" s="16">
        <v>39428</v>
      </c>
      <c r="F141" s="16" t="s">
        <v>4066</v>
      </c>
      <c r="G141" s="16">
        <v>400</v>
      </c>
      <c r="H141" s="16">
        <v>100</v>
      </c>
      <c r="I141" s="16">
        <v>155</v>
      </c>
      <c r="K141" s="19" t="s">
        <v>3581</v>
      </c>
      <c r="L141" s="25" t="s">
        <v>3592</v>
      </c>
      <c r="M141" s="16">
        <v>12</v>
      </c>
      <c r="N141" s="16" t="s">
        <v>73</v>
      </c>
      <c r="O141" s="16">
        <v>6</v>
      </c>
      <c r="P141" s="16">
        <v>41</v>
      </c>
      <c r="Q141" s="16">
        <v>48</v>
      </c>
      <c r="R141" s="16">
        <v>259</v>
      </c>
      <c r="S141" s="16">
        <v>252</v>
      </c>
      <c r="T141" s="17">
        <v>1.0200000000000001E-5</v>
      </c>
      <c r="U141" s="16">
        <v>3.4500000000000003E-2</v>
      </c>
      <c r="V141" s="16" t="s">
        <v>74</v>
      </c>
    </row>
    <row r="142" spans="1:22">
      <c r="A142" s="16" t="s">
        <v>2708</v>
      </c>
      <c r="B142" s="16" t="s">
        <v>3945</v>
      </c>
      <c r="C142" s="16" t="s">
        <v>4050</v>
      </c>
      <c r="D142" s="16">
        <v>242236</v>
      </c>
      <c r="E142" s="16">
        <v>242636</v>
      </c>
      <c r="F142" s="16" t="s">
        <v>4065</v>
      </c>
      <c r="G142" s="16">
        <v>400</v>
      </c>
      <c r="H142" s="16">
        <v>84</v>
      </c>
      <c r="I142" s="16">
        <v>152</v>
      </c>
      <c r="K142" s="19" t="s">
        <v>3581</v>
      </c>
      <c r="L142" s="25" t="s">
        <v>3592</v>
      </c>
      <c r="M142" s="16">
        <v>12</v>
      </c>
      <c r="N142" s="16" t="s">
        <v>73</v>
      </c>
      <c r="O142" s="16">
        <v>6</v>
      </c>
      <c r="P142" s="16">
        <v>41</v>
      </c>
      <c r="Q142" s="16">
        <v>48</v>
      </c>
      <c r="R142" s="16">
        <v>275</v>
      </c>
      <c r="S142" s="16">
        <v>268</v>
      </c>
      <c r="T142" s="17">
        <v>5.4200000000000003E-5</v>
      </c>
      <c r="U142" s="16">
        <v>5.3800000000000001E-2</v>
      </c>
      <c r="V142" s="16" t="s">
        <v>2405</v>
      </c>
    </row>
    <row r="143" spans="1:22">
      <c r="A143" s="16" t="s">
        <v>2709</v>
      </c>
      <c r="B143" s="16" t="s">
        <v>3999</v>
      </c>
      <c r="C143" s="16" t="s">
        <v>4051</v>
      </c>
      <c r="D143" s="16">
        <v>1309624</v>
      </c>
      <c r="E143" s="16">
        <v>1310024</v>
      </c>
      <c r="F143" s="16" t="s">
        <v>4066</v>
      </c>
      <c r="G143" s="16">
        <v>400</v>
      </c>
      <c r="H143" s="16">
        <v>98</v>
      </c>
      <c r="I143" s="16">
        <v>289</v>
      </c>
      <c r="K143" s="19" t="s">
        <v>3581</v>
      </c>
      <c r="L143" s="25" t="s">
        <v>3592</v>
      </c>
      <c r="M143" s="16">
        <v>12</v>
      </c>
      <c r="N143" s="16" t="s">
        <v>73</v>
      </c>
      <c r="O143" s="16">
        <v>6</v>
      </c>
      <c r="P143" s="16">
        <v>22</v>
      </c>
      <c r="Q143" s="16">
        <v>29</v>
      </c>
      <c r="R143" s="16">
        <v>280</v>
      </c>
      <c r="S143" s="16">
        <v>273</v>
      </c>
      <c r="T143" s="17">
        <v>4.2299999999999998E-5</v>
      </c>
      <c r="U143" s="16">
        <v>4.5199999999999997E-2</v>
      </c>
      <c r="V143" s="16" t="s">
        <v>2392</v>
      </c>
    </row>
    <row r="144" spans="1:22">
      <c r="A144" s="16" t="s">
        <v>2644</v>
      </c>
      <c r="B144" s="16" t="s">
        <v>3685</v>
      </c>
      <c r="C144" s="16" t="s">
        <v>2644</v>
      </c>
      <c r="D144" s="16">
        <v>5585127</v>
      </c>
      <c r="E144" s="16">
        <v>5585527</v>
      </c>
      <c r="F144" s="16" t="s">
        <v>4066</v>
      </c>
      <c r="G144" s="16">
        <v>400</v>
      </c>
      <c r="H144" s="16">
        <v>284</v>
      </c>
      <c r="I144" s="16">
        <v>356</v>
      </c>
      <c r="K144" s="19" t="s">
        <v>3584</v>
      </c>
      <c r="L144" s="25" t="s">
        <v>3592</v>
      </c>
      <c r="M144" s="16">
        <v>12</v>
      </c>
      <c r="N144" s="16" t="s">
        <v>73</v>
      </c>
      <c r="O144" s="16">
        <v>6</v>
      </c>
      <c r="P144" s="16">
        <v>41</v>
      </c>
      <c r="Q144" s="16">
        <v>48</v>
      </c>
      <c r="R144" s="16">
        <v>75</v>
      </c>
      <c r="S144" s="16">
        <v>68</v>
      </c>
      <c r="T144" s="17">
        <v>1.0200000000000001E-5</v>
      </c>
      <c r="U144" s="16">
        <v>3.4500000000000003E-2</v>
      </c>
      <c r="V144" s="16" t="s">
        <v>74</v>
      </c>
    </row>
    <row r="145" spans="1:22">
      <c r="A145" s="16" t="s">
        <v>2710</v>
      </c>
      <c r="B145" s="16" t="s">
        <v>3685</v>
      </c>
      <c r="C145" s="16" t="s">
        <v>2710</v>
      </c>
      <c r="D145" s="16">
        <v>2604947</v>
      </c>
      <c r="E145" s="16">
        <v>2605347</v>
      </c>
      <c r="F145" s="16" t="s">
        <v>4065</v>
      </c>
      <c r="G145" s="16">
        <v>400</v>
      </c>
      <c r="H145" s="16">
        <v>1</v>
      </c>
      <c r="I145" s="16">
        <v>60</v>
      </c>
      <c r="K145" s="19" t="s">
        <v>3584</v>
      </c>
      <c r="L145" s="25" t="s">
        <v>3592</v>
      </c>
      <c r="M145" s="16">
        <v>12</v>
      </c>
      <c r="N145" s="16" t="s">
        <v>73</v>
      </c>
      <c r="O145" s="16">
        <v>6</v>
      </c>
      <c r="P145" s="16">
        <v>53</v>
      </c>
      <c r="Q145" s="16">
        <v>60</v>
      </c>
      <c r="R145" s="16">
        <v>346</v>
      </c>
      <c r="S145" s="16">
        <v>339</v>
      </c>
      <c r="T145" s="17">
        <v>6.2199999999999994E-5</v>
      </c>
      <c r="U145" s="16">
        <v>5.7700000000000001E-2</v>
      </c>
      <c r="V145" s="16" t="s">
        <v>2407</v>
      </c>
    </row>
    <row r="146" spans="1:22">
      <c r="A146" s="16" t="s">
        <v>2694</v>
      </c>
      <c r="B146" s="16" t="s">
        <v>3685</v>
      </c>
      <c r="C146" s="16" t="s">
        <v>2694</v>
      </c>
      <c r="D146" s="16">
        <v>1883300</v>
      </c>
      <c r="E146" s="16">
        <v>1883700</v>
      </c>
      <c r="F146" s="16" t="s">
        <v>4066</v>
      </c>
      <c r="G146" s="16">
        <v>400</v>
      </c>
      <c r="H146" s="16">
        <v>6</v>
      </c>
      <c r="I146" s="16">
        <v>141</v>
      </c>
      <c r="K146" s="19" t="s">
        <v>3584</v>
      </c>
      <c r="L146" s="25" t="s">
        <v>3592</v>
      </c>
      <c r="M146" s="16">
        <v>12</v>
      </c>
      <c r="N146" s="16" t="s">
        <v>73</v>
      </c>
      <c r="O146" s="16">
        <v>6</v>
      </c>
      <c r="P146" s="16">
        <v>43</v>
      </c>
      <c r="Q146" s="16">
        <v>50</v>
      </c>
      <c r="R146" s="16">
        <v>351</v>
      </c>
      <c r="S146" s="16">
        <v>344</v>
      </c>
      <c r="T146" s="17">
        <v>1.0200000000000001E-5</v>
      </c>
      <c r="U146" s="17">
        <v>3.4500000000000003E-2</v>
      </c>
      <c r="V146" s="16" t="s">
        <v>74</v>
      </c>
    </row>
    <row r="147" spans="1:22">
      <c r="A147" s="16" t="s">
        <v>2711</v>
      </c>
      <c r="B147" s="16" t="s">
        <v>3685</v>
      </c>
      <c r="C147" s="16" t="s">
        <v>2711</v>
      </c>
      <c r="D147" s="16">
        <v>10861643</v>
      </c>
      <c r="E147" s="16">
        <v>10862043</v>
      </c>
      <c r="F147" s="16" t="s">
        <v>4066</v>
      </c>
      <c r="G147" s="16">
        <v>400</v>
      </c>
      <c r="H147" s="16">
        <v>151</v>
      </c>
      <c r="I147" s="16">
        <v>224</v>
      </c>
      <c r="K147" s="19" t="s">
        <v>3584</v>
      </c>
      <c r="L147" s="25" t="s">
        <v>3592</v>
      </c>
      <c r="M147" s="16">
        <v>12</v>
      </c>
      <c r="N147" s="16" t="s">
        <v>73</v>
      </c>
      <c r="O147" s="16">
        <v>6</v>
      </c>
      <c r="P147" s="16">
        <v>54</v>
      </c>
      <c r="Q147" s="16">
        <v>61</v>
      </c>
      <c r="R147" s="16">
        <v>195</v>
      </c>
      <c r="S147" s="16">
        <v>188</v>
      </c>
      <c r="T147" s="17">
        <v>7.2999999999999999E-5</v>
      </c>
      <c r="U147" s="17">
        <v>6.3399999999999998E-2</v>
      </c>
      <c r="V147" s="16" t="s">
        <v>2403</v>
      </c>
    </row>
    <row r="148" spans="1:22">
      <c r="A148" s="16" t="s">
        <v>2712</v>
      </c>
      <c r="B148" s="16" t="s">
        <v>3685</v>
      </c>
      <c r="C148" s="16" t="s">
        <v>2712</v>
      </c>
      <c r="D148" s="16">
        <v>4961765</v>
      </c>
      <c r="E148" s="16">
        <v>4962165</v>
      </c>
      <c r="F148" s="16" t="s">
        <v>4066</v>
      </c>
      <c r="G148" s="16">
        <v>400</v>
      </c>
      <c r="H148" s="16">
        <v>130</v>
      </c>
      <c r="I148" s="16">
        <v>180</v>
      </c>
      <c r="K148" s="19" t="s">
        <v>3584</v>
      </c>
      <c r="L148" s="25" t="s">
        <v>3592</v>
      </c>
      <c r="M148" s="16">
        <v>12</v>
      </c>
      <c r="N148" s="16" t="s">
        <v>73</v>
      </c>
      <c r="O148" s="16">
        <v>6</v>
      </c>
      <c r="P148" s="16">
        <v>5</v>
      </c>
      <c r="Q148" s="16">
        <v>12</v>
      </c>
      <c r="R148" s="16">
        <v>265</v>
      </c>
      <c r="S148" s="16">
        <v>258</v>
      </c>
      <c r="T148" s="17">
        <v>2.97E-5</v>
      </c>
      <c r="U148" s="16">
        <v>4.5199999999999997E-2</v>
      </c>
      <c r="V148" s="16" t="s">
        <v>2408</v>
      </c>
    </row>
    <row r="149" spans="1:22">
      <c r="A149" s="16" t="s">
        <v>2713</v>
      </c>
      <c r="B149" s="16" t="s">
        <v>3685</v>
      </c>
      <c r="C149" s="16" t="s">
        <v>2713</v>
      </c>
      <c r="D149" s="16">
        <v>2561895</v>
      </c>
      <c r="E149" s="16">
        <v>2562295</v>
      </c>
      <c r="F149" s="16" t="s">
        <v>4066</v>
      </c>
      <c r="G149" s="16">
        <v>400</v>
      </c>
      <c r="H149" s="16">
        <v>191</v>
      </c>
      <c r="I149" s="16">
        <v>220</v>
      </c>
      <c r="K149" s="19" t="s">
        <v>3584</v>
      </c>
      <c r="L149" s="25" t="s">
        <v>3592</v>
      </c>
      <c r="M149" s="16">
        <v>12</v>
      </c>
      <c r="N149" s="16" t="s">
        <v>73</v>
      </c>
      <c r="O149" s="16">
        <v>6</v>
      </c>
      <c r="P149" s="16">
        <v>13</v>
      </c>
      <c r="Q149" s="16">
        <v>20</v>
      </c>
      <c r="R149" s="16">
        <v>196</v>
      </c>
      <c r="S149" s="16">
        <v>189</v>
      </c>
      <c r="T149" s="17">
        <v>1.9899999999999999E-5</v>
      </c>
      <c r="U149" s="17">
        <v>3.4500000000000003E-2</v>
      </c>
      <c r="V149" s="16" t="s">
        <v>2409</v>
      </c>
    </row>
    <row r="150" spans="1:22">
      <c r="A150" s="16" t="s">
        <v>2714</v>
      </c>
      <c r="B150" s="16" t="s">
        <v>3610</v>
      </c>
      <c r="C150" s="16" t="s">
        <v>2714</v>
      </c>
      <c r="D150" s="16">
        <v>1956144</v>
      </c>
      <c r="E150" s="16">
        <v>1956544</v>
      </c>
      <c r="F150" s="16" t="s">
        <v>4066</v>
      </c>
      <c r="G150" s="16">
        <v>400</v>
      </c>
      <c r="H150" s="16">
        <v>81</v>
      </c>
      <c r="I150" s="16">
        <v>307</v>
      </c>
      <c r="K150" s="19" t="s">
        <v>3583</v>
      </c>
      <c r="L150" s="25" t="s">
        <v>3592</v>
      </c>
      <c r="M150" s="16">
        <v>12</v>
      </c>
      <c r="N150" s="16" t="s">
        <v>73</v>
      </c>
      <c r="O150" s="16">
        <v>6</v>
      </c>
      <c r="P150" s="16">
        <v>52</v>
      </c>
      <c r="Q150" s="16">
        <v>59</v>
      </c>
      <c r="R150" s="16">
        <v>267</v>
      </c>
      <c r="S150" s="16">
        <v>260</v>
      </c>
      <c r="T150" s="17">
        <v>4.2299999999999998E-5</v>
      </c>
      <c r="U150" s="17">
        <v>4.5199999999999997E-2</v>
      </c>
      <c r="V150" s="16" t="s">
        <v>2392</v>
      </c>
    </row>
    <row r="151" spans="1:22">
      <c r="A151" s="16" t="s">
        <v>2715</v>
      </c>
      <c r="B151" s="16" t="s">
        <v>3610</v>
      </c>
      <c r="C151" s="16" t="s">
        <v>2715</v>
      </c>
      <c r="D151" s="16">
        <v>3184416</v>
      </c>
      <c r="E151" s="16">
        <v>3184816</v>
      </c>
      <c r="F151" s="16" t="s">
        <v>4066</v>
      </c>
      <c r="G151" s="16">
        <v>400</v>
      </c>
      <c r="H151" s="16">
        <v>213</v>
      </c>
      <c r="I151" s="16">
        <v>242</v>
      </c>
      <c r="K151" s="19" t="s">
        <v>3583</v>
      </c>
      <c r="L151" s="25" t="s">
        <v>3592</v>
      </c>
      <c r="M151" s="16">
        <v>12</v>
      </c>
      <c r="N151" s="16" t="s">
        <v>73</v>
      </c>
      <c r="O151" s="16">
        <v>6</v>
      </c>
      <c r="P151" s="16">
        <v>5</v>
      </c>
      <c r="Q151" s="16">
        <v>12</v>
      </c>
      <c r="R151" s="16">
        <v>182</v>
      </c>
      <c r="S151" s="16">
        <v>175</v>
      </c>
      <c r="T151" s="17">
        <v>1.9899999999999999E-5</v>
      </c>
      <c r="U151" s="17">
        <v>3.4500000000000003E-2</v>
      </c>
      <c r="V151" s="16" t="s">
        <v>2409</v>
      </c>
    </row>
    <row r="152" spans="1:22">
      <c r="A152" s="16" t="s">
        <v>2716</v>
      </c>
      <c r="B152" s="16" t="s">
        <v>3610</v>
      </c>
      <c r="C152" s="16" t="s">
        <v>2716</v>
      </c>
      <c r="D152" s="16">
        <v>236607</v>
      </c>
      <c r="E152" s="16">
        <v>237007</v>
      </c>
      <c r="F152" s="16" t="s">
        <v>4066</v>
      </c>
      <c r="G152" s="16">
        <v>400</v>
      </c>
      <c r="H152" s="16">
        <v>54</v>
      </c>
      <c r="I152" s="16">
        <v>192</v>
      </c>
      <c r="K152" s="19" t="s">
        <v>3583</v>
      </c>
      <c r="L152" s="25" t="s">
        <v>3592</v>
      </c>
      <c r="M152" s="16">
        <v>12</v>
      </c>
      <c r="N152" s="16" t="s">
        <v>73</v>
      </c>
      <c r="O152" s="16">
        <v>6</v>
      </c>
      <c r="P152" s="16">
        <v>38</v>
      </c>
      <c r="Q152" s="16">
        <v>45</v>
      </c>
      <c r="R152" s="16">
        <v>308</v>
      </c>
      <c r="S152" s="16">
        <v>301</v>
      </c>
      <c r="T152" s="17">
        <v>1.0200000000000001E-5</v>
      </c>
      <c r="U152" s="17">
        <v>3.4500000000000003E-2</v>
      </c>
      <c r="V152" s="16" t="s">
        <v>74</v>
      </c>
    </row>
    <row r="153" spans="1:22">
      <c r="A153" s="16" t="s">
        <v>2696</v>
      </c>
      <c r="B153" s="16" t="s">
        <v>3954</v>
      </c>
      <c r="C153" s="16" t="s">
        <v>2696</v>
      </c>
      <c r="D153" s="16">
        <v>1389632</v>
      </c>
      <c r="E153" s="16">
        <v>1390032</v>
      </c>
      <c r="F153" s="16" t="s">
        <v>4065</v>
      </c>
      <c r="G153" s="16">
        <v>400</v>
      </c>
      <c r="H153" s="16">
        <v>1</v>
      </c>
      <c r="I153" s="16">
        <v>208</v>
      </c>
      <c r="K153" s="19" t="s">
        <v>3583</v>
      </c>
      <c r="L153" s="25" t="s">
        <v>3592</v>
      </c>
      <c r="M153" s="16">
        <v>12</v>
      </c>
      <c r="N153" s="16" t="s">
        <v>73</v>
      </c>
      <c r="O153" s="16">
        <v>6</v>
      </c>
      <c r="P153" s="16">
        <v>51</v>
      </c>
      <c r="Q153" s="16">
        <v>58</v>
      </c>
      <c r="R153" s="16">
        <v>348</v>
      </c>
      <c r="S153" s="16">
        <v>341</v>
      </c>
      <c r="T153" s="17">
        <v>1.9899999999999999E-5</v>
      </c>
      <c r="U153" s="17">
        <v>3.4500000000000003E-2</v>
      </c>
      <c r="V153" s="16" t="s">
        <v>2409</v>
      </c>
    </row>
    <row r="154" spans="1:22">
      <c r="A154" s="16" t="s">
        <v>2717</v>
      </c>
      <c r="B154" s="16" t="s">
        <v>3963</v>
      </c>
      <c r="C154" s="16" t="s">
        <v>2717</v>
      </c>
      <c r="D154" s="16">
        <v>79527</v>
      </c>
      <c r="E154" s="16">
        <v>79927</v>
      </c>
      <c r="F154" s="16" t="s">
        <v>4065</v>
      </c>
      <c r="G154" s="16">
        <v>400</v>
      </c>
      <c r="H154" s="16">
        <v>162</v>
      </c>
      <c r="I154" s="16">
        <v>352</v>
      </c>
      <c r="K154" s="19" t="s">
        <v>3583</v>
      </c>
      <c r="L154" s="25" t="s">
        <v>3592</v>
      </c>
      <c r="M154" s="16">
        <v>12</v>
      </c>
      <c r="N154" s="16" t="s">
        <v>73</v>
      </c>
      <c r="O154" s="16">
        <v>6</v>
      </c>
      <c r="P154" s="16">
        <v>22</v>
      </c>
      <c r="Q154" s="16">
        <v>29</v>
      </c>
      <c r="R154" s="16">
        <v>216</v>
      </c>
      <c r="S154" s="16">
        <v>209</v>
      </c>
      <c r="T154" s="17">
        <v>4.2299999999999998E-5</v>
      </c>
      <c r="U154" s="17">
        <v>4.5199999999999997E-2</v>
      </c>
      <c r="V154" s="16" t="s">
        <v>2392</v>
      </c>
    </row>
    <row r="155" spans="1:22">
      <c r="A155" s="16" t="s">
        <v>2824</v>
      </c>
      <c r="B155" s="16" t="s">
        <v>3757</v>
      </c>
      <c r="C155" s="16" t="s">
        <v>4046</v>
      </c>
      <c r="D155" s="16">
        <v>1456276</v>
      </c>
      <c r="E155" s="16">
        <v>1456676</v>
      </c>
      <c r="F155" s="16" t="s">
        <v>4066</v>
      </c>
      <c r="G155" s="16">
        <v>400</v>
      </c>
      <c r="H155" s="16">
        <v>179</v>
      </c>
      <c r="I155" s="16">
        <v>323</v>
      </c>
      <c r="K155" s="19" t="s">
        <v>3581</v>
      </c>
      <c r="L155" s="25" t="s">
        <v>3592</v>
      </c>
      <c r="M155" s="16">
        <v>54</v>
      </c>
      <c r="N155" s="16" t="s">
        <v>73</v>
      </c>
      <c r="O155" s="16">
        <v>6</v>
      </c>
      <c r="P155" s="16">
        <v>51</v>
      </c>
      <c r="Q155" s="16">
        <v>58</v>
      </c>
      <c r="R155" s="16">
        <v>170</v>
      </c>
      <c r="S155" s="16">
        <v>163</v>
      </c>
      <c r="T155" s="17">
        <v>1.0200000000000001E-5</v>
      </c>
      <c r="U155" s="16">
        <v>8.4100000000000008E-3</v>
      </c>
      <c r="V155" s="16" t="s">
        <v>74</v>
      </c>
    </row>
    <row r="156" spans="1:22">
      <c r="A156" s="16" t="s">
        <v>2824</v>
      </c>
      <c r="B156" s="16" t="s">
        <v>3757</v>
      </c>
      <c r="C156" s="16" t="s">
        <v>4046</v>
      </c>
      <c r="D156" s="16">
        <v>1456276</v>
      </c>
      <c r="E156" s="16">
        <v>1456676</v>
      </c>
      <c r="F156" s="16" t="s">
        <v>4066</v>
      </c>
      <c r="G156" s="16">
        <v>400</v>
      </c>
      <c r="H156" s="16">
        <v>186</v>
      </c>
      <c r="I156" s="16">
        <v>235</v>
      </c>
      <c r="K156" s="19" t="s">
        <v>3581</v>
      </c>
      <c r="L156" s="25" t="s">
        <v>3592</v>
      </c>
      <c r="M156" s="16">
        <v>54</v>
      </c>
      <c r="N156" s="16" t="s">
        <v>73</v>
      </c>
      <c r="O156" s="16">
        <v>6</v>
      </c>
      <c r="P156" s="16">
        <v>44</v>
      </c>
      <c r="Q156" s="16">
        <v>51</v>
      </c>
      <c r="R156" s="16">
        <v>170</v>
      </c>
      <c r="S156" s="16">
        <v>163</v>
      </c>
      <c r="T156" s="17">
        <v>1.0200000000000001E-5</v>
      </c>
      <c r="U156" s="16">
        <v>8.4100000000000008E-3</v>
      </c>
      <c r="V156" s="16" t="s">
        <v>74</v>
      </c>
    </row>
    <row r="157" spans="1:22">
      <c r="A157" s="16" t="s">
        <v>2824</v>
      </c>
      <c r="B157" s="16" t="s">
        <v>3757</v>
      </c>
      <c r="C157" s="16" t="s">
        <v>4046</v>
      </c>
      <c r="D157" s="16">
        <v>1456276</v>
      </c>
      <c r="E157" s="16">
        <v>1456676</v>
      </c>
      <c r="F157" s="16" t="s">
        <v>4066</v>
      </c>
      <c r="G157" s="16">
        <v>400</v>
      </c>
      <c r="H157" s="16">
        <v>317</v>
      </c>
      <c r="I157" s="16">
        <v>375</v>
      </c>
      <c r="K157" s="19" t="s">
        <v>3581</v>
      </c>
      <c r="L157" s="25" t="s">
        <v>3592</v>
      </c>
      <c r="M157" s="16">
        <v>54</v>
      </c>
      <c r="N157" s="16" t="s">
        <v>73</v>
      </c>
      <c r="O157" s="16">
        <v>6</v>
      </c>
      <c r="P157" s="16">
        <v>49</v>
      </c>
      <c r="Q157" s="16">
        <v>56</v>
      </c>
      <c r="R157" s="16">
        <v>34</v>
      </c>
      <c r="S157" s="16">
        <v>27</v>
      </c>
      <c r="T157" s="17">
        <v>1.0200000000000001E-5</v>
      </c>
      <c r="U157" s="16">
        <v>8.4100000000000008E-3</v>
      </c>
      <c r="V157" s="16" t="s">
        <v>74</v>
      </c>
    </row>
    <row r="158" spans="1:22">
      <c r="A158" s="16" t="s">
        <v>2824</v>
      </c>
      <c r="B158" s="16" t="s">
        <v>3757</v>
      </c>
      <c r="C158" s="16" t="s">
        <v>4046</v>
      </c>
      <c r="D158" s="16">
        <v>1456276</v>
      </c>
      <c r="E158" s="16">
        <v>1456676</v>
      </c>
      <c r="F158" s="16" t="s">
        <v>4066</v>
      </c>
      <c r="G158" s="16">
        <v>400</v>
      </c>
      <c r="H158" s="16">
        <v>334</v>
      </c>
      <c r="I158" s="16">
        <v>375</v>
      </c>
      <c r="K158" s="19" t="s">
        <v>3581</v>
      </c>
      <c r="L158" s="25" t="s">
        <v>3592</v>
      </c>
      <c r="M158" s="16">
        <v>54</v>
      </c>
      <c r="N158" s="16" t="s">
        <v>73</v>
      </c>
      <c r="O158" s="16">
        <v>6</v>
      </c>
      <c r="P158" s="16">
        <v>32</v>
      </c>
      <c r="Q158" s="16">
        <v>39</v>
      </c>
      <c r="R158" s="16">
        <v>34</v>
      </c>
      <c r="S158" s="16">
        <v>27</v>
      </c>
      <c r="T158" s="17">
        <v>1.0200000000000001E-5</v>
      </c>
      <c r="U158" s="16">
        <v>8.4100000000000008E-3</v>
      </c>
      <c r="V158" s="16" t="s">
        <v>74</v>
      </c>
    </row>
    <row r="159" spans="1:22">
      <c r="A159" s="16" t="s">
        <v>2825</v>
      </c>
      <c r="B159" s="16" t="s">
        <v>3685</v>
      </c>
      <c r="C159" s="16" t="s">
        <v>2825</v>
      </c>
      <c r="D159" s="16">
        <v>612355</v>
      </c>
      <c r="E159" s="16">
        <v>612755</v>
      </c>
      <c r="F159" s="16" t="s">
        <v>4066</v>
      </c>
      <c r="G159" s="16">
        <v>400</v>
      </c>
      <c r="H159" s="16">
        <v>235</v>
      </c>
      <c r="I159" s="16">
        <v>274</v>
      </c>
      <c r="K159" s="19" t="s">
        <v>3584</v>
      </c>
      <c r="L159" s="25" t="s">
        <v>3592</v>
      </c>
      <c r="M159" s="16">
        <v>54</v>
      </c>
      <c r="N159" s="16" t="s">
        <v>73</v>
      </c>
      <c r="O159" s="16">
        <v>6</v>
      </c>
      <c r="P159" s="16">
        <v>48</v>
      </c>
      <c r="Q159" s="16">
        <v>55</v>
      </c>
      <c r="R159" s="16">
        <v>117</v>
      </c>
      <c r="S159" s="16">
        <v>110</v>
      </c>
      <c r="T159" s="17">
        <v>5.4200000000000003E-5</v>
      </c>
      <c r="U159" s="16">
        <v>2.8500000000000001E-2</v>
      </c>
      <c r="V159" s="16" t="s">
        <v>2405</v>
      </c>
    </row>
    <row r="160" spans="1:22">
      <c r="A160" s="16" t="s">
        <v>2669</v>
      </c>
      <c r="B160" s="16" t="s">
        <v>3685</v>
      </c>
      <c r="C160" s="16" t="s">
        <v>2669</v>
      </c>
      <c r="D160" s="16">
        <v>3966714</v>
      </c>
      <c r="E160" s="16">
        <v>3967114</v>
      </c>
      <c r="F160" s="16" t="s">
        <v>4066</v>
      </c>
      <c r="G160" s="16">
        <v>400</v>
      </c>
      <c r="H160" s="16">
        <v>113</v>
      </c>
      <c r="I160" s="16">
        <v>279</v>
      </c>
      <c r="K160" s="19" t="s">
        <v>3584</v>
      </c>
      <c r="L160" s="25" t="s">
        <v>3592</v>
      </c>
      <c r="M160" s="16">
        <v>54</v>
      </c>
      <c r="N160" s="16" t="s">
        <v>73</v>
      </c>
      <c r="O160" s="16">
        <v>6</v>
      </c>
      <c r="P160" s="16">
        <v>56</v>
      </c>
      <c r="Q160" s="16">
        <v>63</v>
      </c>
      <c r="R160" s="16">
        <v>231</v>
      </c>
      <c r="S160" s="16">
        <v>224</v>
      </c>
      <c r="T160" s="17">
        <v>5.4200000000000003E-5</v>
      </c>
      <c r="U160" s="16">
        <v>2.8500000000000001E-2</v>
      </c>
      <c r="V160" s="16" t="s">
        <v>2405</v>
      </c>
    </row>
    <row r="161" spans="1:22">
      <c r="A161" s="16" t="s">
        <v>2670</v>
      </c>
      <c r="B161" s="16" t="s">
        <v>3685</v>
      </c>
      <c r="C161" s="16" t="s">
        <v>2670</v>
      </c>
      <c r="D161" s="16">
        <v>2830664</v>
      </c>
      <c r="E161" s="16">
        <v>2831064</v>
      </c>
      <c r="F161" s="16" t="s">
        <v>4065</v>
      </c>
      <c r="G161" s="16">
        <v>400</v>
      </c>
      <c r="H161" s="16">
        <v>218</v>
      </c>
      <c r="I161" s="16">
        <v>308</v>
      </c>
      <c r="K161" s="19" t="s">
        <v>3584</v>
      </c>
      <c r="L161" s="25" t="s">
        <v>3592</v>
      </c>
      <c r="M161" s="16">
        <v>54</v>
      </c>
      <c r="N161" s="16" t="s">
        <v>73</v>
      </c>
      <c r="O161" s="16">
        <v>6</v>
      </c>
      <c r="P161" s="16">
        <v>38</v>
      </c>
      <c r="Q161" s="16">
        <v>45</v>
      </c>
      <c r="R161" s="16">
        <v>144</v>
      </c>
      <c r="S161" s="16">
        <v>137</v>
      </c>
      <c r="T161" s="17">
        <v>9.1100000000000005E-5</v>
      </c>
      <c r="U161" s="16">
        <v>4.0500000000000001E-2</v>
      </c>
      <c r="V161" s="16" t="s">
        <v>2406</v>
      </c>
    </row>
    <row r="162" spans="1:22">
      <c r="A162" s="16" t="s">
        <v>2826</v>
      </c>
      <c r="B162" s="16" t="s">
        <v>3685</v>
      </c>
      <c r="C162" s="16" t="s">
        <v>2826</v>
      </c>
      <c r="D162" s="16">
        <v>209173</v>
      </c>
      <c r="E162" s="16">
        <v>209573</v>
      </c>
      <c r="F162" s="16" t="s">
        <v>4065</v>
      </c>
      <c r="G162" s="16">
        <v>400</v>
      </c>
      <c r="H162" s="16">
        <v>197</v>
      </c>
      <c r="I162" s="16">
        <v>244</v>
      </c>
      <c r="K162" s="19" t="s">
        <v>3584</v>
      </c>
      <c r="L162" s="25" t="s">
        <v>3592</v>
      </c>
      <c r="M162" s="16">
        <v>54</v>
      </c>
      <c r="N162" s="16" t="s">
        <v>73</v>
      </c>
      <c r="O162" s="16">
        <v>6</v>
      </c>
      <c r="P162" s="16">
        <v>52</v>
      </c>
      <c r="Q162" s="16">
        <v>59</v>
      </c>
      <c r="R162" s="16">
        <v>151</v>
      </c>
      <c r="S162" s="16">
        <v>144</v>
      </c>
      <c r="T162" s="17">
        <v>5.4200000000000003E-5</v>
      </c>
      <c r="U162" s="16">
        <v>2.8500000000000001E-2</v>
      </c>
      <c r="V162" s="16" t="s">
        <v>2405</v>
      </c>
    </row>
    <row r="163" spans="1:22">
      <c r="A163" s="16" t="s">
        <v>2611</v>
      </c>
      <c r="B163" s="16" t="s">
        <v>3685</v>
      </c>
      <c r="C163" s="16" t="s">
        <v>2611</v>
      </c>
      <c r="D163" s="16">
        <v>203521</v>
      </c>
      <c r="E163" s="16">
        <v>203921</v>
      </c>
      <c r="F163" s="16" t="s">
        <v>4066</v>
      </c>
      <c r="G163" s="16">
        <v>400</v>
      </c>
      <c r="H163" s="16">
        <v>174</v>
      </c>
      <c r="I163" s="16">
        <v>204</v>
      </c>
      <c r="K163" s="19" t="s">
        <v>3584</v>
      </c>
      <c r="L163" s="25" t="s">
        <v>3592</v>
      </c>
      <c r="M163" s="16">
        <v>54</v>
      </c>
      <c r="N163" s="16" t="s">
        <v>73</v>
      </c>
      <c r="O163" s="16">
        <v>6</v>
      </c>
      <c r="P163" s="16">
        <v>59</v>
      </c>
      <c r="Q163" s="16">
        <v>66</v>
      </c>
      <c r="R163" s="16">
        <v>167</v>
      </c>
      <c r="S163" s="16">
        <v>160</v>
      </c>
      <c r="T163" s="17">
        <v>9.1100000000000005E-5</v>
      </c>
      <c r="U163" s="16">
        <v>4.0500000000000001E-2</v>
      </c>
      <c r="V163" s="16" t="s">
        <v>2406</v>
      </c>
    </row>
    <row r="164" spans="1:22">
      <c r="A164" s="16" t="s">
        <v>2827</v>
      </c>
      <c r="B164" s="16" t="s">
        <v>3610</v>
      </c>
      <c r="C164" s="16" t="s">
        <v>2827</v>
      </c>
      <c r="D164" s="16">
        <v>1963704</v>
      </c>
      <c r="E164" s="16">
        <v>1964104</v>
      </c>
      <c r="F164" s="16" t="s">
        <v>4066</v>
      </c>
      <c r="G164" s="16">
        <v>400</v>
      </c>
      <c r="H164" s="16">
        <v>5</v>
      </c>
      <c r="I164" s="16">
        <v>174</v>
      </c>
      <c r="K164" s="19" t="s">
        <v>3583</v>
      </c>
      <c r="L164" s="25" t="s">
        <v>3592</v>
      </c>
      <c r="M164" s="16">
        <v>54</v>
      </c>
      <c r="N164" s="16" t="s">
        <v>73</v>
      </c>
      <c r="O164" s="16">
        <v>6</v>
      </c>
      <c r="P164" s="16">
        <v>16</v>
      </c>
      <c r="Q164" s="16">
        <v>23</v>
      </c>
      <c r="R164" s="16">
        <v>379</v>
      </c>
      <c r="S164" s="16">
        <v>372</v>
      </c>
      <c r="T164" s="17">
        <v>5.4200000000000003E-5</v>
      </c>
      <c r="U164" s="16">
        <v>2.8500000000000001E-2</v>
      </c>
      <c r="V164" s="16" t="s">
        <v>2405</v>
      </c>
    </row>
    <row r="165" spans="1:22">
      <c r="A165" s="16" t="s">
        <v>2847</v>
      </c>
      <c r="B165" s="16" t="s">
        <v>3685</v>
      </c>
      <c r="C165" s="16" t="s">
        <v>4038</v>
      </c>
      <c r="D165" s="16">
        <v>1196780</v>
      </c>
      <c r="E165" s="16">
        <v>1197180</v>
      </c>
      <c r="F165" s="16" t="s">
        <v>4065</v>
      </c>
      <c r="G165" s="16">
        <v>400</v>
      </c>
      <c r="H165" s="16">
        <v>140</v>
      </c>
      <c r="I165" s="16">
        <v>213</v>
      </c>
      <c r="K165" s="19" t="s">
        <v>3581</v>
      </c>
      <c r="L165" s="25" t="s">
        <v>3592</v>
      </c>
      <c r="M165" s="16">
        <v>104</v>
      </c>
      <c r="N165" s="16" t="s">
        <v>73</v>
      </c>
      <c r="O165" s="16">
        <v>6</v>
      </c>
      <c r="P165" s="16">
        <v>21</v>
      </c>
      <c r="Q165" s="16">
        <v>28</v>
      </c>
      <c r="R165" s="16">
        <v>239</v>
      </c>
      <c r="S165" s="16">
        <v>232</v>
      </c>
      <c r="T165" s="17">
        <v>2.97E-5</v>
      </c>
      <c r="U165" s="16">
        <v>1.01E-2</v>
      </c>
      <c r="V165" s="16" t="s">
        <v>2408</v>
      </c>
    </row>
    <row r="166" spans="1:22">
      <c r="A166" s="16" t="s">
        <v>2711</v>
      </c>
      <c r="B166" s="16" t="s">
        <v>3685</v>
      </c>
      <c r="C166" s="16" t="s">
        <v>2711</v>
      </c>
      <c r="D166" s="16">
        <v>10861643</v>
      </c>
      <c r="E166" s="16">
        <v>10862043</v>
      </c>
      <c r="F166" s="16" t="s">
        <v>4066</v>
      </c>
      <c r="G166" s="16">
        <v>400</v>
      </c>
      <c r="H166" s="16">
        <v>70</v>
      </c>
      <c r="I166" s="16">
        <v>290</v>
      </c>
      <c r="K166" s="19" t="s">
        <v>3584</v>
      </c>
      <c r="L166" s="25" t="s">
        <v>3592</v>
      </c>
      <c r="M166" s="16">
        <v>104</v>
      </c>
      <c r="N166" s="16" t="s">
        <v>73</v>
      </c>
      <c r="O166" s="16">
        <v>6</v>
      </c>
      <c r="P166" s="16">
        <v>35</v>
      </c>
      <c r="Q166" s="16">
        <v>42</v>
      </c>
      <c r="R166" s="16">
        <v>295</v>
      </c>
      <c r="S166" s="16">
        <v>288</v>
      </c>
      <c r="T166" s="17">
        <v>5.4200000000000003E-5</v>
      </c>
      <c r="U166" s="16">
        <v>1.01E-2</v>
      </c>
      <c r="V166" s="16" t="s">
        <v>2405</v>
      </c>
    </row>
    <row r="167" spans="1:22">
      <c r="A167" s="16" t="s">
        <v>2848</v>
      </c>
      <c r="B167" s="16" t="s">
        <v>3610</v>
      </c>
      <c r="C167" s="16" t="s">
        <v>2848</v>
      </c>
      <c r="D167" s="16">
        <v>884659</v>
      </c>
      <c r="E167" s="16">
        <v>885059</v>
      </c>
      <c r="F167" s="16" t="s">
        <v>4065</v>
      </c>
      <c r="G167" s="16">
        <v>400</v>
      </c>
      <c r="H167" s="16">
        <v>12</v>
      </c>
      <c r="I167" s="16">
        <v>98</v>
      </c>
      <c r="K167" s="19" t="s">
        <v>3583</v>
      </c>
      <c r="L167" s="25" t="s">
        <v>3592</v>
      </c>
      <c r="M167" s="16">
        <v>104</v>
      </c>
      <c r="N167" s="16" t="s">
        <v>73</v>
      </c>
      <c r="O167" s="16">
        <v>6</v>
      </c>
      <c r="P167" s="16">
        <v>28</v>
      </c>
      <c r="Q167" s="16">
        <v>35</v>
      </c>
      <c r="R167" s="16">
        <v>360</v>
      </c>
      <c r="S167" s="16">
        <v>353</v>
      </c>
      <c r="T167" s="17">
        <v>5.4200000000000003E-5</v>
      </c>
      <c r="U167" s="16">
        <v>1.01E-2</v>
      </c>
      <c r="V167" s="16" t="s">
        <v>2405</v>
      </c>
    </row>
    <row r="168" spans="1:22">
      <c r="A168" s="16" t="s">
        <v>2849</v>
      </c>
      <c r="B168" s="16" t="s">
        <v>3685</v>
      </c>
      <c r="C168" s="16" t="s">
        <v>4019</v>
      </c>
      <c r="D168" s="16">
        <v>210583</v>
      </c>
      <c r="E168" s="16">
        <v>210983</v>
      </c>
      <c r="F168" s="16" t="s">
        <v>4065</v>
      </c>
      <c r="G168" s="16">
        <v>400</v>
      </c>
      <c r="H168" s="16">
        <v>248</v>
      </c>
      <c r="I168" s="16">
        <v>309</v>
      </c>
      <c r="K168" s="19" t="s">
        <v>3581</v>
      </c>
      <c r="L168" s="25" t="s">
        <v>3592</v>
      </c>
      <c r="M168" s="16">
        <v>105</v>
      </c>
      <c r="N168" s="16" t="s">
        <v>73</v>
      </c>
      <c r="O168" s="16">
        <v>6</v>
      </c>
      <c r="P168" s="16">
        <v>52</v>
      </c>
      <c r="Q168" s="16">
        <v>59</v>
      </c>
      <c r="R168" s="16">
        <v>100</v>
      </c>
      <c r="S168" s="16">
        <v>93</v>
      </c>
      <c r="T168" s="17">
        <v>1.0200000000000001E-5</v>
      </c>
      <c r="U168" s="16">
        <v>2.3599999999999999E-2</v>
      </c>
      <c r="V168" s="16" t="s">
        <v>74</v>
      </c>
    </row>
    <row r="169" spans="1:22">
      <c r="A169" s="16" t="s">
        <v>2850</v>
      </c>
      <c r="B169" s="16" t="s">
        <v>3981</v>
      </c>
      <c r="C169" s="16" t="s">
        <v>4034</v>
      </c>
      <c r="D169" s="16">
        <v>807393</v>
      </c>
      <c r="E169" s="16">
        <v>807793</v>
      </c>
      <c r="F169" s="16" t="s">
        <v>4065</v>
      </c>
      <c r="G169" s="16">
        <v>400</v>
      </c>
      <c r="H169" s="16">
        <v>1</v>
      </c>
      <c r="I169" s="16">
        <v>280</v>
      </c>
      <c r="K169" s="19" t="s">
        <v>3581</v>
      </c>
      <c r="L169" s="25" t="s">
        <v>3592</v>
      </c>
      <c r="M169" s="16">
        <v>105</v>
      </c>
      <c r="N169" s="16" t="s">
        <v>73</v>
      </c>
      <c r="O169" s="16">
        <v>6</v>
      </c>
      <c r="P169" s="16">
        <v>15</v>
      </c>
      <c r="Q169" s="16">
        <v>22</v>
      </c>
      <c r="R169" s="16">
        <v>384</v>
      </c>
      <c r="S169" s="16">
        <v>377</v>
      </c>
      <c r="T169" s="17">
        <v>7.2999999999999999E-5</v>
      </c>
      <c r="U169" s="16">
        <v>8.4400000000000003E-2</v>
      </c>
      <c r="V169" s="16" t="s">
        <v>2403</v>
      </c>
    </row>
    <row r="170" spans="1:22">
      <c r="A170" s="16" t="s">
        <v>2851</v>
      </c>
      <c r="B170" s="16" t="s">
        <v>3685</v>
      </c>
      <c r="C170" s="16" t="s">
        <v>4056</v>
      </c>
      <c r="D170" s="16">
        <v>241712</v>
      </c>
      <c r="E170" s="16">
        <v>242112</v>
      </c>
      <c r="F170" s="16" t="s">
        <v>4066</v>
      </c>
      <c r="G170" s="16">
        <v>400</v>
      </c>
      <c r="H170" s="16">
        <v>1</v>
      </c>
      <c r="I170" s="16">
        <v>152</v>
      </c>
      <c r="K170" s="19" t="s">
        <v>3581</v>
      </c>
      <c r="L170" s="25" t="s">
        <v>3592</v>
      </c>
      <c r="M170" s="16">
        <v>113</v>
      </c>
      <c r="N170" s="16" t="s">
        <v>73</v>
      </c>
      <c r="O170" s="16">
        <v>6</v>
      </c>
      <c r="P170" s="16">
        <v>14</v>
      </c>
      <c r="Q170" s="16">
        <v>21</v>
      </c>
      <c r="R170" s="16">
        <v>385</v>
      </c>
      <c r="S170" s="16">
        <v>378</v>
      </c>
      <c r="T170" s="17">
        <v>5.4200000000000003E-5</v>
      </c>
      <c r="U170" s="16">
        <v>5.3299999999999997E-3</v>
      </c>
      <c r="V170" s="16" t="s">
        <v>2405</v>
      </c>
    </row>
    <row r="171" spans="1:22">
      <c r="A171" s="16" t="s">
        <v>2851</v>
      </c>
      <c r="B171" s="16" t="s">
        <v>3685</v>
      </c>
      <c r="C171" s="16" t="s">
        <v>4056</v>
      </c>
      <c r="D171" s="16">
        <v>241712</v>
      </c>
      <c r="E171" s="16">
        <v>242112</v>
      </c>
      <c r="F171" s="16" t="s">
        <v>4066</v>
      </c>
      <c r="G171" s="16">
        <v>400</v>
      </c>
      <c r="H171" s="16">
        <v>7</v>
      </c>
      <c r="I171" s="16">
        <v>158</v>
      </c>
      <c r="K171" s="19" t="s">
        <v>3581</v>
      </c>
      <c r="L171" s="25" t="s">
        <v>3592</v>
      </c>
      <c r="M171" s="16">
        <v>113</v>
      </c>
      <c r="N171" s="16" t="s">
        <v>73</v>
      </c>
      <c r="O171" s="16">
        <v>6</v>
      </c>
      <c r="P171" s="16">
        <v>8</v>
      </c>
      <c r="Q171" s="16">
        <v>15</v>
      </c>
      <c r="R171" s="16">
        <v>385</v>
      </c>
      <c r="S171" s="16">
        <v>378</v>
      </c>
      <c r="T171" s="17">
        <v>5.4200000000000003E-5</v>
      </c>
      <c r="U171" s="16">
        <v>5.3299999999999997E-3</v>
      </c>
      <c r="V171" s="16" t="s">
        <v>2405</v>
      </c>
    </row>
    <row r="172" spans="1:22">
      <c r="A172" s="16" t="s">
        <v>2851</v>
      </c>
      <c r="B172" s="16" t="s">
        <v>3685</v>
      </c>
      <c r="C172" s="16" t="s">
        <v>4056</v>
      </c>
      <c r="D172" s="16">
        <v>241712</v>
      </c>
      <c r="E172" s="16">
        <v>242112</v>
      </c>
      <c r="F172" s="16" t="s">
        <v>4066</v>
      </c>
      <c r="G172" s="16">
        <v>400</v>
      </c>
      <c r="H172" s="16">
        <v>110</v>
      </c>
      <c r="I172" s="16">
        <v>152</v>
      </c>
      <c r="K172" s="19" t="s">
        <v>3581</v>
      </c>
      <c r="L172" s="25" t="s">
        <v>3592</v>
      </c>
      <c r="M172" s="16">
        <v>113</v>
      </c>
      <c r="N172" s="16" t="s">
        <v>73</v>
      </c>
      <c r="O172" s="16">
        <v>6</v>
      </c>
      <c r="P172" s="16">
        <v>33</v>
      </c>
      <c r="Q172" s="16">
        <v>40</v>
      </c>
      <c r="R172" s="16">
        <v>257</v>
      </c>
      <c r="S172" s="16">
        <v>250</v>
      </c>
      <c r="T172" s="17">
        <v>9.1100000000000005E-5</v>
      </c>
      <c r="U172" s="16">
        <v>5.3299999999999997E-3</v>
      </c>
      <c r="V172" s="16" t="s">
        <v>2406</v>
      </c>
    </row>
    <row r="173" spans="1:22">
      <c r="A173" s="16" t="s">
        <v>2851</v>
      </c>
      <c r="B173" s="16" t="s">
        <v>3685</v>
      </c>
      <c r="C173" s="16" t="s">
        <v>4056</v>
      </c>
      <c r="D173" s="16">
        <v>241712</v>
      </c>
      <c r="E173" s="16">
        <v>242112</v>
      </c>
      <c r="F173" s="16" t="s">
        <v>4066</v>
      </c>
      <c r="G173" s="16">
        <v>400</v>
      </c>
      <c r="H173" s="16">
        <v>112</v>
      </c>
      <c r="I173" s="16">
        <v>152</v>
      </c>
      <c r="K173" s="19" t="s">
        <v>3581</v>
      </c>
      <c r="L173" s="25" t="s">
        <v>3592</v>
      </c>
      <c r="M173" s="16">
        <v>113</v>
      </c>
      <c r="N173" s="16" t="s">
        <v>73</v>
      </c>
      <c r="O173" s="16">
        <v>6</v>
      </c>
      <c r="P173" s="16">
        <v>31</v>
      </c>
      <c r="Q173" s="16">
        <v>38</v>
      </c>
      <c r="R173" s="16">
        <v>257</v>
      </c>
      <c r="S173" s="16">
        <v>250</v>
      </c>
      <c r="T173" s="17">
        <v>9.1100000000000005E-5</v>
      </c>
      <c r="U173" s="16">
        <v>5.3299999999999997E-3</v>
      </c>
      <c r="V173" s="16" t="s">
        <v>2406</v>
      </c>
    </row>
    <row r="174" spans="1:22">
      <c r="A174" s="16" t="s">
        <v>2851</v>
      </c>
      <c r="B174" s="16" t="s">
        <v>3685</v>
      </c>
      <c r="C174" s="16" t="s">
        <v>4056</v>
      </c>
      <c r="D174" s="16">
        <v>241712</v>
      </c>
      <c r="E174" s="16">
        <v>242112</v>
      </c>
      <c r="F174" s="16" t="s">
        <v>4066</v>
      </c>
      <c r="G174" s="16">
        <v>400</v>
      </c>
      <c r="H174" s="16">
        <v>121</v>
      </c>
      <c r="I174" s="16">
        <v>308</v>
      </c>
      <c r="K174" s="19" t="s">
        <v>3581</v>
      </c>
      <c r="L174" s="25" t="s">
        <v>3592</v>
      </c>
      <c r="M174" s="16">
        <v>113</v>
      </c>
      <c r="N174" s="16" t="s">
        <v>73</v>
      </c>
      <c r="O174" s="16">
        <v>6</v>
      </c>
      <c r="P174" s="16">
        <v>22</v>
      </c>
      <c r="Q174" s="16">
        <v>29</v>
      </c>
      <c r="R174" s="16">
        <v>257</v>
      </c>
      <c r="S174" s="16">
        <v>250</v>
      </c>
      <c r="T174" s="17">
        <v>9.1100000000000005E-5</v>
      </c>
      <c r="U174" s="16">
        <v>5.3299999999999997E-3</v>
      </c>
      <c r="V174" s="16" t="s">
        <v>2406</v>
      </c>
    </row>
    <row r="175" spans="1:22">
      <c r="A175" s="16" t="s">
        <v>2667</v>
      </c>
      <c r="B175" s="16" t="s">
        <v>3685</v>
      </c>
      <c r="C175" s="16" t="s">
        <v>2667</v>
      </c>
      <c r="D175" s="16">
        <v>7480302</v>
      </c>
      <c r="E175" s="16">
        <v>7480702</v>
      </c>
      <c r="F175" s="16" t="s">
        <v>4066</v>
      </c>
      <c r="G175" s="16">
        <v>400</v>
      </c>
      <c r="H175" s="16">
        <v>296</v>
      </c>
      <c r="I175" s="16">
        <v>388</v>
      </c>
      <c r="K175" s="19" t="s">
        <v>3584</v>
      </c>
      <c r="L175" s="25" t="s">
        <v>3592</v>
      </c>
      <c r="M175" s="16">
        <v>113</v>
      </c>
      <c r="N175" s="16" t="s">
        <v>73</v>
      </c>
      <c r="O175" s="16">
        <v>6</v>
      </c>
      <c r="P175" s="16">
        <v>17</v>
      </c>
      <c r="Q175" s="16">
        <v>24</v>
      </c>
      <c r="R175" s="16">
        <v>87</v>
      </c>
      <c r="S175" s="16">
        <v>80</v>
      </c>
      <c r="T175" s="17">
        <v>5.4200000000000003E-5</v>
      </c>
      <c r="U175" s="16">
        <v>5.3299999999999997E-3</v>
      </c>
      <c r="V175" s="16" t="s">
        <v>2405</v>
      </c>
    </row>
    <row r="176" spans="1:22">
      <c r="A176" s="16" t="s">
        <v>2825</v>
      </c>
      <c r="B176" s="16" t="s">
        <v>3685</v>
      </c>
      <c r="C176" s="16" t="s">
        <v>2825</v>
      </c>
      <c r="D176" s="16">
        <v>612355</v>
      </c>
      <c r="E176" s="16">
        <v>612755</v>
      </c>
      <c r="F176" s="16" t="s">
        <v>4066</v>
      </c>
      <c r="G176" s="16">
        <v>400</v>
      </c>
      <c r="H176" s="16">
        <v>90</v>
      </c>
      <c r="I176" s="16">
        <v>180</v>
      </c>
      <c r="K176" s="19" t="s">
        <v>3584</v>
      </c>
      <c r="L176" s="25" t="s">
        <v>3592</v>
      </c>
      <c r="M176" s="16">
        <v>113</v>
      </c>
      <c r="N176" s="16" t="s">
        <v>73</v>
      </c>
      <c r="O176" s="16">
        <v>6</v>
      </c>
      <c r="P176" s="16">
        <v>32</v>
      </c>
      <c r="Q176" s="16">
        <v>39</v>
      </c>
      <c r="R176" s="16">
        <v>278</v>
      </c>
      <c r="S176" s="16">
        <v>271</v>
      </c>
      <c r="T176" s="17">
        <v>9.1100000000000005E-5</v>
      </c>
      <c r="U176" s="16">
        <v>5.3299999999999997E-3</v>
      </c>
      <c r="V176" s="16" t="s">
        <v>2406</v>
      </c>
    </row>
    <row r="177" spans="1:22">
      <c r="A177" s="16" t="s">
        <v>2668</v>
      </c>
      <c r="B177" s="16" t="s">
        <v>3685</v>
      </c>
      <c r="C177" s="16" t="s">
        <v>2668</v>
      </c>
      <c r="D177" s="16">
        <v>1424074</v>
      </c>
      <c r="E177" s="16">
        <v>1424474</v>
      </c>
      <c r="F177" s="16" t="s">
        <v>4065</v>
      </c>
      <c r="G177" s="16">
        <v>400</v>
      </c>
      <c r="H177" s="16">
        <v>234</v>
      </c>
      <c r="I177" s="16">
        <v>276</v>
      </c>
      <c r="K177" s="19" t="s">
        <v>3584</v>
      </c>
      <c r="L177" s="25" t="s">
        <v>3592</v>
      </c>
      <c r="M177" s="16">
        <v>113</v>
      </c>
      <c r="N177" s="16" t="s">
        <v>73</v>
      </c>
      <c r="O177" s="16">
        <v>6</v>
      </c>
      <c r="P177" s="16">
        <v>37</v>
      </c>
      <c r="Q177" s="16">
        <v>44</v>
      </c>
      <c r="R177" s="16">
        <v>129</v>
      </c>
      <c r="S177" s="16">
        <v>122</v>
      </c>
      <c r="T177" s="17">
        <v>9.1100000000000005E-5</v>
      </c>
      <c r="U177" s="16">
        <v>5.3299999999999997E-3</v>
      </c>
      <c r="V177" s="16" t="s">
        <v>2406</v>
      </c>
    </row>
    <row r="178" spans="1:22">
      <c r="A178" s="16" t="s">
        <v>2669</v>
      </c>
      <c r="B178" s="16" t="s">
        <v>3685</v>
      </c>
      <c r="C178" s="16" t="s">
        <v>2669</v>
      </c>
      <c r="D178" s="16">
        <v>3966714</v>
      </c>
      <c r="E178" s="16">
        <v>3967114</v>
      </c>
      <c r="F178" s="16" t="s">
        <v>4066</v>
      </c>
      <c r="G178" s="16">
        <v>400</v>
      </c>
      <c r="H178" s="16">
        <v>165</v>
      </c>
      <c r="I178" s="16">
        <v>205</v>
      </c>
      <c r="K178" s="19" t="s">
        <v>3584</v>
      </c>
      <c r="L178" s="25" t="s">
        <v>3592</v>
      </c>
      <c r="M178" s="16">
        <v>113</v>
      </c>
      <c r="N178" s="16" t="s">
        <v>73</v>
      </c>
      <c r="O178" s="16">
        <v>6</v>
      </c>
      <c r="P178" s="16">
        <v>19</v>
      </c>
      <c r="Q178" s="16">
        <v>26</v>
      </c>
      <c r="R178" s="16">
        <v>216</v>
      </c>
      <c r="S178" s="16">
        <v>209</v>
      </c>
      <c r="T178" s="17">
        <v>5.4200000000000003E-5</v>
      </c>
      <c r="U178" s="16">
        <v>5.3299999999999997E-3</v>
      </c>
      <c r="V178" s="16" t="s">
        <v>2405</v>
      </c>
    </row>
    <row r="179" spans="1:22">
      <c r="A179" s="16" t="s">
        <v>2826</v>
      </c>
      <c r="B179" s="16" t="s">
        <v>3685</v>
      </c>
      <c r="C179" s="16" t="s">
        <v>2826</v>
      </c>
      <c r="D179" s="16">
        <v>209173</v>
      </c>
      <c r="E179" s="16">
        <v>209573</v>
      </c>
      <c r="F179" s="16" t="s">
        <v>4065</v>
      </c>
      <c r="G179" s="16">
        <v>400</v>
      </c>
      <c r="H179" s="16">
        <v>222</v>
      </c>
      <c r="I179" s="16">
        <v>263</v>
      </c>
      <c r="K179" s="19" t="s">
        <v>3584</v>
      </c>
      <c r="L179" s="25" t="s">
        <v>3592</v>
      </c>
      <c r="M179" s="16">
        <v>113</v>
      </c>
      <c r="N179" s="16" t="s">
        <v>73</v>
      </c>
      <c r="O179" s="16">
        <v>6</v>
      </c>
      <c r="P179" s="16">
        <v>38</v>
      </c>
      <c r="Q179" s="16">
        <v>45</v>
      </c>
      <c r="R179" s="16">
        <v>140</v>
      </c>
      <c r="S179" s="16">
        <v>133</v>
      </c>
      <c r="T179" s="17">
        <v>9.1100000000000005E-5</v>
      </c>
      <c r="U179" s="16">
        <v>5.3299999999999997E-3</v>
      </c>
      <c r="V179" s="16" t="s">
        <v>2406</v>
      </c>
    </row>
    <row r="180" spans="1:22">
      <c r="A180" s="16" t="s">
        <v>2611</v>
      </c>
      <c r="B180" s="16" t="s">
        <v>3685</v>
      </c>
      <c r="C180" s="16" t="s">
        <v>2611</v>
      </c>
      <c r="D180" s="16">
        <v>203521</v>
      </c>
      <c r="E180" s="16">
        <v>203921</v>
      </c>
      <c r="F180" s="16" t="s">
        <v>4066</v>
      </c>
      <c r="G180" s="16">
        <v>400</v>
      </c>
      <c r="H180" s="16">
        <v>198</v>
      </c>
      <c r="I180" s="16">
        <v>255</v>
      </c>
      <c r="K180" s="19" t="s">
        <v>3584</v>
      </c>
      <c r="L180" s="25" t="s">
        <v>3592</v>
      </c>
      <c r="M180" s="16">
        <v>113</v>
      </c>
      <c r="N180" s="16" t="s">
        <v>73</v>
      </c>
      <c r="O180" s="16">
        <v>6</v>
      </c>
      <c r="P180" s="16">
        <v>18</v>
      </c>
      <c r="Q180" s="16">
        <v>25</v>
      </c>
      <c r="R180" s="16">
        <v>184</v>
      </c>
      <c r="S180" s="16">
        <v>177</v>
      </c>
      <c r="T180" s="17">
        <v>5.4200000000000003E-5</v>
      </c>
      <c r="U180" s="16">
        <v>5.3299999999999997E-3</v>
      </c>
      <c r="V180" s="16" t="s">
        <v>2405</v>
      </c>
    </row>
    <row r="181" spans="1:22">
      <c r="A181" s="16" t="s">
        <v>2852</v>
      </c>
      <c r="B181" s="16" t="s">
        <v>3685</v>
      </c>
      <c r="C181" s="16" t="s">
        <v>2852</v>
      </c>
      <c r="D181" s="16">
        <v>5552929</v>
      </c>
      <c r="E181" s="16">
        <v>5553329</v>
      </c>
      <c r="F181" s="16" t="s">
        <v>4065</v>
      </c>
      <c r="G181" s="16">
        <v>400</v>
      </c>
      <c r="H181" s="16">
        <v>190</v>
      </c>
      <c r="I181" s="16">
        <v>261</v>
      </c>
      <c r="K181" s="19" t="s">
        <v>3584</v>
      </c>
      <c r="L181" s="25" t="s">
        <v>3592</v>
      </c>
      <c r="M181" s="16">
        <v>113</v>
      </c>
      <c r="N181" s="16" t="s">
        <v>73</v>
      </c>
      <c r="O181" s="16">
        <v>6</v>
      </c>
      <c r="P181" s="16">
        <v>10</v>
      </c>
      <c r="Q181" s="16">
        <v>17</v>
      </c>
      <c r="R181" s="16">
        <v>200</v>
      </c>
      <c r="S181" s="16">
        <v>193</v>
      </c>
      <c r="T181" s="17">
        <v>5.4200000000000003E-5</v>
      </c>
      <c r="U181" s="16">
        <v>5.3299999999999997E-3</v>
      </c>
      <c r="V181" s="16" t="s">
        <v>2405</v>
      </c>
    </row>
    <row r="182" spans="1:22">
      <c r="A182" s="16" t="s">
        <v>2853</v>
      </c>
      <c r="B182" s="16" t="s">
        <v>3685</v>
      </c>
      <c r="C182" s="16" t="s">
        <v>2853</v>
      </c>
      <c r="D182" s="16">
        <v>2055374</v>
      </c>
      <c r="E182" s="16">
        <v>2055774</v>
      </c>
      <c r="F182" s="16" t="s">
        <v>4066</v>
      </c>
      <c r="G182" s="16">
        <v>400</v>
      </c>
      <c r="H182" s="16">
        <v>56</v>
      </c>
      <c r="I182" s="16">
        <v>85</v>
      </c>
      <c r="K182" s="19" t="s">
        <v>3584</v>
      </c>
      <c r="L182" s="25" t="s">
        <v>3592</v>
      </c>
      <c r="M182" s="16">
        <v>113</v>
      </c>
      <c r="N182" s="16" t="s">
        <v>73</v>
      </c>
      <c r="O182" s="16">
        <v>6</v>
      </c>
      <c r="P182" s="16">
        <v>36</v>
      </c>
      <c r="Q182" s="16">
        <v>43</v>
      </c>
      <c r="R182" s="16">
        <v>308</v>
      </c>
      <c r="S182" s="16">
        <v>301</v>
      </c>
      <c r="T182" s="17">
        <v>9.1100000000000005E-5</v>
      </c>
      <c r="U182" s="16">
        <v>5.3299999999999997E-3</v>
      </c>
      <c r="V182" s="16" t="s">
        <v>2406</v>
      </c>
    </row>
    <row r="183" spans="1:22">
      <c r="A183" s="16" t="s">
        <v>2854</v>
      </c>
      <c r="B183" s="16" t="s">
        <v>3685</v>
      </c>
      <c r="C183" s="16" t="s">
        <v>2854</v>
      </c>
      <c r="D183" s="16">
        <v>703965</v>
      </c>
      <c r="E183" s="16">
        <v>704365</v>
      </c>
      <c r="F183" s="16" t="s">
        <v>4065</v>
      </c>
      <c r="G183" s="16">
        <v>400</v>
      </c>
      <c r="H183" s="16">
        <v>186</v>
      </c>
      <c r="I183" s="16">
        <v>228</v>
      </c>
      <c r="K183" s="19" t="s">
        <v>3584</v>
      </c>
      <c r="L183" s="25" t="s">
        <v>3592</v>
      </c>
      <c r="M183" s="16">
        <v>113</v>
      </c>
      <c r="N183" s="16" t="s">
        <v>73</v>
      </c>
      <c r="O183" s="16">
        <v>6</v>
      </c>
      <c r="P183" s="16">
        <v>39</v>
      </c>
      <c r="Q183" s="16">
        <v>46</v>
      </c>
      <c r="R183" s="16">
        <v>175</v>
      </c>
      <c r="S183" s="16">
        <v>168</v>
      </c>
      <c r="T183" s="17">
        <v>9.1100000000000005E-5</v>
      </c>
      <c r="U183" s="16">
        <v>5.3299999999999997E-3</v>
      </c>
      <c r="V183" s="16" t="s">
        <v>2406</v>
      </c>
    </row>
    <row r="184" spans="1:22">
      <c r="A184" s="16" t="s">
        <v>2674</v>
      </c>
      <c r="B184" s="16" t="s">
        <v>3685</v>
      </c>
      <c r="C184" s="16" t="s">
        <v>2674</v>
      </c>
      <c r="D184" s="16">
        <v>5541</v>
      </c>
      <c r="E184" s="16">
        <v>5941</v>
      </c>
      <c r="F184" s="16" t="s">
        <v>4065</v>
      </c>
      <c r="G184" s="16">
        <v>400</v>
      </c>
      <c r="H184" s="16">
        <v>187</v>
      </c>
      <c r="I184" s="16">
        <v>400</v>
      </c>
      <c r="K184" s="19" t="s">
        <v>3584</v>
      </c>
      <c r="L184" s="25" t="s">
        <v>3592</v>
      </c>
      <c r="M184" s="16">
        <v>113</v>
      </c>
      <c r="N184" s="16" t="s">
        <v>73</v>
      </c>
      <c r="O184" s="16">
        <v>6</v>
      </c>
      <c r="P184" s="16">
        <v>74</v>
      </c>
      <c r="Q184" s="16">
        <v>81</v>
      </c>
      <c r="R184" s="16">
        <v>139</v>
      </c>
      <c r="S184" s="16">
        <v>132</v>
      </c>
      <c r="T184" s="17">
        <v>5.4200000000000003E-5</v>
      </c>
      <c r="U184" s="16">
        <v>5.3299999999999997E-3</v>
      </c>
      <c r="V184" s="16" t="s">
        <v>2405</v>
      </c>
    </row>
    <row r="185" spans="1:22">
      <c r="A185" s="16" t="s">
        <v>2612</v>
      </c>
      <c r="B185" s="16" t="s">
        <v>4001</v>
      </c>
      <c r="C185" s="16" t="s">
        <v>4052</v>
      </c>
      <c r="D185" s="16">
        <v>10022</v>
      </c>
      <c r="E185" s="16">
        <v>10422</v>
      </c>
      <c r="F185" s="16" t="s">
        <v>4065</v>
      </c>
      <c r="G185" s="16">
        <v>400</v>
      </c>
      <c r="H185" s="16">
        <v>1</v>
      </c>
      <c r="I185" s="16">
        <v>203</v>
      </c>
      <c r="K185" s="19" t="s">
        <v>3581</v>
      </c>
      <c r="L185" s="25" t="s">
        <v>3592</v>
      </c>
      <c r="M185" s="16">
        <v>2</v>
      </c>
      <c r="N185" s="16" t="s">
        <v>56</v>
      </c>
      <c r="O185" s="16">
        <v>9</v>
      </c>
      <c r="P185" s="16">
        <v>28</v>
      </c>
      <c r="Q185" s="16">
        <v>38</v>
      </c>
      <c r="R185" s="16">
        <v>371</v>
      </c>
      <c r="S185" s="16">
        <v>361</v>
      </c>
      <c r="T185" s="17">
        <v>3.72E-6</v>
      </c>
      <c r="U185" s="16">
        <v>3.8800000000000002E-3</v>
      </c>
      <c r="V185" s="16" t="s">
        <v>2410</v>
      </c>
    </row>
    <row r="186" spans="1:22">
      <c r="A186" s="16" t="s">
        <v>2613</v>
      </c>
      <c r="B186" s="16" t="s">
        <v>4008</v>
      </c>
      <c r="C186" s="16" t="s">
        <v>4059</v>
      </c>
      <c r="D186" s="16">
        <v>3230539</v>
      </c>
      <c r="E186" s="16">
        <v>3230939</v>
      </c>
      <c r="F186" s="16" t="s">
        <v>4066</v>
      </c>
      <c r="G186" s="16">
        <v>400</v>
      </c>
      <c r="H186" s="16">
        <v>89</v>
      </c>
      <c r="I186" s="16">
        <v>121</v>
      </c>
      <c r="K186" s="19" t="s">
        <v>3581</v>
      </c>
      <c r="L186" s="25" t="s">
        <v>3592</v>
      </c>
      <c r="M186" s="16">
        <v>2</v>
      </c>
      <c r="N186" s="16" t="s">
        <v>56</v>
      </c>
      <c r="O186" s="16">
        <v>9</v>
      </c>
      <c r="P186" s="16">
        <v>14</v>
      </c>
      <c r="Q186" s="16">
        <v>24</v>
      </c>
      <c r="R186" s="16">
        <v>297</v>
      </c>
      <c r="S186" s="16">
        <v>287</v>
      </c>
      <c r="T186" s="17">
        <v>2.3300000000000001E-7</v>
      </c>
      <c r="U186" s="16">
        <v>3.8200000000000002E-4</v>
      </c>
      <c r="V186" s="16" t="s">
        <v>65</v>
      </c>
    </row>
    <row r="187" spans="1:22">
      <c r="A187" s="16" t="s">
        <v>2613</v>
      </c>
      <c r="B187" s="16" t="s">
        <v>4008</v>
      </c>
      <c r="C187" s="16" t="s">
        <v>4059</v>
      </c>
      <c r="D187" s="16">
        <v>3230539</v>
      </c>
      <c r="E187" s="16">
        <v>3230939</v>
      </c>
      <c r="F187" s="16" t="s">
        <v>4066</v>
      </c>
      <c r="G187" s="16">
        <v>400</v>
      </c>
      <c r="H187" s="16">
        <v>93</v>
      </c>
      <c r="I187" s="16">
        <v>134</v>
      </c>
      <c r="K187" s="19" t="s">
        <v>3581</v>
      </c>
      <c r="L187" s="25" t="s">
        <v>3592</v>
      </c>
      <c r="M187" s="16">
        <v>2</v>
      </c>
      <c r="N187" s="16" t="s">
        <v>56</v>
      </c>
      <c r="O187" s="16">
        <v>9</v>
      </c>
      <c r="P187" s="16">
        <v>10</v>
      </c>
      <c r="Q187" s="16">
        <v>20</v>
      </c>
      <c r="R187" s="16">
        <v>297</v>
      </c>
      <c r="S187" s="16">
        <v>287</v>
      </c>
      <c r="T187" s="17">
        <v>2.3300000000000001E-7</v>
      </c>
      <c r="U187" s="16">
        <v>3.8200000000000002E-4</v>
      </c>
      <c r="V187" s="16" t="s">
        <v>65</v>
      </c>
    </row>
    <row r="188" spans="1:22">
      <c r="A188" s="16" t="s">
        <v>2613</v>
      </c>
      <c r="B188" s="16" t="s">
        <v>4008</v>
      </c>
      <c r="C188" s="16" t="s">
        <v>4059</v>
      </c>
      <c r="D188" s="16">
        <v>3230539</v>
      </c>
      <c r="E188" s="16">
        <v>3230939</v>
      </c>
      <c r="F188" s="16" t="s">
        <v>4066</v>
      </c>
      <c r="G188" s="16">
        <v>400</v>
      </c>
      <c r="H188" s="16">
        <v>94</v>
      </c>
      <c r="I188" s="16">
        <v>130</v>
      </c>
      <c r="K188" s="19" t="s">
        <v>3581</v>
      </c>
      <c r="L188" s="25" t="s">
        <v>3592</v>
      </c>
      <c r="M188" s="16">
        <v>2</v>
      </c>
      <c r="N188" s="16" t="s">
        <v>56</v>
      </c>
      <c r="O188" s="16">
        <v>9</v>
      </c>
      <c r="P188" s="16">
        <v>9</v>
      </c>
      <c r="Q188" s="16">
        <v>19</v>
      </c>
      <c r="R188" s="16">
        <v>297</v>
      </c>
      <c r="S188" s="16">
        <v>287</v>
      </c>
      <c r="T188" s="17">
        <v>2.3300000000000001E-7</v>
      </c>
      <c r="U188" s="16">
        <v>3.8200000000000002E-4</v>
      </c>
      <c r="V188" s="16" t="s">
        <v>65</v>
      </c>
    </row>
    <row r="189" spans="1:22">
      <c r="A189" s="16" t="s">
        <v>2590</v>
      </c>
      <c r="B189" s="16" t="s">
        <v>3685</v>
      </c>
      <c r="C189" s="16" t="s">
        <v>2590</v>
      </c>
      <c r="D189" s="16">
        <v>11443007</v>
      </c>
      <c r="E189" s="16">
        <v>11443407</v>
      </c>
      <c r="F189" s="16" t="s">
        <v>4065</v>
      </c>
      <c r="G189" s="16">
        <v>400</v>
      </c>
      <c r="H189" s="16">
        <v>224</v>
      </c>
      <c r="I189" s="16">
        <v>264</v>
      </c>
      <c r="K189" s="19" t="s">
        <v>3584</v>
      </c>
      <c r="L189" s="25" t="s">
        <v>3592</v>
      </c>
      <c r="M189" s="16">
        <v>2</v>
      </c>
      <c r="N189" s="16" t="s">
        <v>56</v>
      </c>
      <c r="O189" s="16">
        <v>9</v>
      </c>
      <c r="P189" s="16">
        <v>12</v>
      </c>
      <c r="Q189" s="16">
        <v>22</v>
      </c>
      <c r="R189" s="16">
        <v>164</v>
      </c>
      <c r="S189" s="16">
        <v>154</v>
      </c>
      <c r="T189" s="17">
        <v>2.44E-5</v>
      </c>
      <c r="U189" s="16">
        <v>2.1600000000000001E-2</v>
      </c>
      <c r="V189" s="16" t="s">
        <v>2393</v>
      </c>
    </row>
    <row r="190" spans="1:22">
      <c r="A190" s="16" t="s">
        <v>2590</v>
      </c>
      <c r="B190" s="16" t="s">
        <v>3685</v>
      </c>
      <c r="C190" s="16" t="s">
        <v>2590</v>
      </c>
      <c r="D190" s="16">
        <v>11443007</v>
      </c>
      <c r="E190" s="16">
        <v>11443407</v>
      </c>
      <c r="F190" s="16" t="s">
        <v>4065</v>
      </c>
      <c r="G190" s="16">
        <v>400</v>
      </c>
      <c r="H190" s="16">
        <v>224</v>
      </c>
      <c r="I190" s="16">
        <v>264</v>
      </c>
      <c r="K190" s="19" t="s">
        <v>3584</v>
      </c>
      <c r="L190" s="25" t="s">
        <v>3592</v>
      </c>
      <c r="M190" s="16">
        <v>2</v>
      </c>
      <c r="N190" s="16" t="s">
        <v>56</v>
      </c>
      <c r="O190" s="16">
        <v>9</v>
      </c>
      <c r="P190" s="16">
        <v>13</v>
      </c>
      <c r="Q190" s="16">
        <v>23</v>
      </c>
      <c r="R190" s="16">
        <v>163</v>
      </c>
      <c r="S190" s="16">
        <v>153</v>
      </c>
      <c r="T190" s="17">
        <v>2.44E-5</v>
      </c>
      <c r="U190" s="16">
        <v>2.1600000000000001E-2</v>
      </c>
      <c r="V190" s="16" t="s">
        <v>2393</v>
      </c>
    </row>
    <row r="191" spans="1:22">
      <c r="A191" s="16" t="s">
        <v>2614</v>
      </c>
      <c r="B191" s="16" t="s">
        <v>3685</v>
      </c>
      <c r="C191" s="16" t="s">
        <v>2614</v>
      </c>
      <c r="D191" s="16">
        <v>3162494</v>
      </c>
      <c r="E191" s="16">
        <v>3162894</v>
      </c>
      <c r="F191" s="16" t="s">
        <v>4065</v>
      </c>
      <c r="G191" s="16">
        <v>400</v>
      </c>
      <c r="H191" s="16">
        <v>9</v>
      </c>
      <c r="I191" s="16">
        <v>212</v>
      </c>
      <c r="K191" s="19" t="s">
        <v>3584</v>
      </c>
      <c r="L191" s="25" t="s">
        <v>3592</v>
      </c>
      <c r="M191" s="16">
        <v>2</v>
      </c>
      <c r="N191" s="16" t="s">
        <v>56</v>
      </c>
      <c r="O191" s="16">
        <v>9</v>
      </c>
      <c r="P191" s="16">
        <v>35</v>
      </c>
      <c r="Q191" s="16">
        <v>45</v>
      </c>
      <c r="R191" s="16">
        <v>356</v>
      </c>
      <c r="S191" s="16">
        <v>346</v>
      </c>
      <c r="T191" s="17">
        <v>6.06E-7</v>
      </c>
      <c r="U191" s="16">
        <v>7.7300000000000003E-4</v>
      </c>
      <c r="V191" s="16" t="s">
        <v>2411</v>
      </c>
    </row>
    <row r="192" spans="1:22">
      <c r="A192" s="16" t="s">
        <v>2615</v>
      </c>
      <c r="B192" s="16" t="s">
        <v>3960</v>
      </c>
      <c r="C192" s="16" t="s">
        <v>2615</v>
      </c>
      <c r="D192" s="16">
        <v>287954</v>
      </c>
      <c r="E192" s="16">
        <v>288354</v>
      </c>
      <c r="F192" s="16" t="s">
        <v>4065</v>
      </c>
      <c r="G192" s="16">
        <v>400</v>
      </c>
      <c r="H192" s="16">
        <v>30</v>
      </c>
      <c r="I192" s="16">
        <v>232</v>
      </c>
      <c r="K192" s="19" t="s">
        <v>3583</v>
      </c>
      <c r="L192" s="25" t="s">
        <v>3592</v>
      </c>
      <c r="M192" s="16">
        <v>2</v>
      </c>
      <c r="N192" s="16" t="s">
        <v>56</v>
      </c>
      <c r="O192" s="16">
        <v>9</v>
      </c>
      <c r="P192" s="16">
        <v>28</v>
      </c>
      <c r="Q192" s="16">
        <v>38</v>
      </c>
      <c r="R192" s="16">
        <v>342</v>
      </c>
      <c r="S192" s="16">
        <v>332</v>
      </c>
      <c r="T192" s="17">
        <v>6.06E-7</v>
      </c>
      <c r="U192" s="16">
        <v>7.7300000000000003E-4</v>
      </c>
      <c r="V192" s="16" t="s">
        <v>2411</v>
      </c>
    </row>
    <row r="193" spans="1:22">
      <c r="A193" s="16" t="s">
        <v>2794</v>
      </c>
      <c r="B193" s="16" t="s">
        <v>3901</v>
      </c>
      <c r="C193" s="16" t="s">
        <v>4031</v>
      </c>
      <c r="D193" s="16">
        <v>1090112</v>
      </c>
      <c r="E193" s="16">
        <v>1090512</v>
      </c>
      <c r="F193" s="16" t="s">
        <v>4065</v>
      </c>
      <c r="G193" s="16">
        <v>400</v>
      </c>
      <c r="H193" s="16">
        <v>304</v>
      </c>
      <c r="I193" s="16">
        <v>333</v>
      </c>
      <c r="K193" s="19" t="s">
        <v>3581</v>
      </c>
      <c r="L193" s="25" t="s">
        <v>3592</v>
      </c>
      <c r="M193" s="16">
        <v>25</v>
      </c>
      <c r="N193" s="16" t="s">
        <v>57</v>
      </c>
      <c r="O193" s="16">
        <v>6</v>
      </c>
      <c r="P193" s="16">
        <v>5</v>
      </c>
      <c r="Q193" s="16">
        <v>12</v>
      </c>
      <c r="R193" s="16">
        <v>91</v>
      </c>
      <c r="S193" s="16">
        <v>84</v>
      </c>
      <c r="T193" s="17">
        <v>3.18E-5</v>
      </c>
      <c r="U193" s="17">
        <v>0.113</v>
      </c>
      <c r="V193" s="16" t="s">
        <v>2394</v>
      </c>
    </row>
    <row r="194" spans="1:22">
      <c r="A194" s="16" t="s">
        <v>2795</v>
      </c>
      <c r="B194" s="16" t="s">
        <v>3685</v>
      </c>
      <c r="C194" s="16" t="s">
        <v>2795</v>
      </c>
      <c r="D194" s="16">
        <v>937232</v>
      </c>
      <c r="E194" s="16">
        <v>937632</v>
      </c>
      <c r="F194" s="16" t="s">
        <v>4066</v>
      </c>
      <c r="G194" s="16">
        <v>400</v>
      </c>
      <c r="H194" s="16">
        <v>274</v>
      </c>
      <c r="I194" s="16">
        <v>303</v>
      </c>
      <c r="K194" s="19" t="s">
        <v>3584</v>
      </c>
      <c r="L194" s="25" t="s">
        <v>3592</v>
      </c>
      <c r="M194" s="16">
        <v>25</v>
      </c>
      <c r="N194" s="16" t="s">
        <v>57</v>
      </c>
      <c r="O194" s="16">
        <v>6</v>
      </c>
      <c r="P194" s="16">
        <v>16</v>
      </c>
      <c r="Q194" s="16">
        <v>23</v>
      </c>
      <c r="R194" s="16">
        <v>110</v>
      </c>
      <c r="S194" s="16">
        <v>103</v>
      </c>
      <c r="T194" s="17">
        <v>3.18E-5</v>
      </c>
      <c r="U194" s="17">
        <v>0.113</v>
      </c>
      <c r="V194" s="16" t="s">
        <v>2394</v>
      </c>
    </row>
    <row r="195" spans="1:22">
      <c r="A195" s="16" t="s">
        <v>2796</v>
      </c>
      <c r="B195" s="16" t="s">
        <v>3610</v>
      </c>
      <c r="C195" s="16" t="s">
        <v>2796</v>
      </c>
      <c r="D195" s="16">
        <v>2542116</v>
      </c>
      <c r="E195" s="16">
        <v>2542516</v>
      </c>
      <c r="F195" s="16" t="s">
        <v>4065</v>
      </c>
      <c r="G195" s="16">
        <v>400</v>
      </c>
      <c r="H195" s="16">
        <v>8</v>
      </c>
      <c r="I195" s="16">
        <v>186</v>
      </c>
      <c r="K195" s="19" t="s">
        <v>3583</v>
      </c>
      <c r="L195" s="25" t="s">
        <v>3592</v>
      </c>
      <c r="M195" s="16">
        <v>25</v>
      </c>
      <c r="N195" s="16" t="s">
        <v>57</v>
      </c>
      <c r="O195" s="16">
        <v>6</v>
      </c>
      <c r="P195" s="16">
        <v>27</v>
      </c>
      <c r="Q195" s="16">
        <v>34</v>
      </c>
      <c r="R195" s="16">
        <v>365</v>
      </c>
      <c r="S195" s="16">
        <v>358</v>
      </c>
      <c r="T195" s="17">
        <v>7.2100000000000004E-5</v>
      </c>
      <c r="U195" s="17">
        <v>0.17100000000000001</v>
      </c>
      <c r="V195" s="16" t="s">
        <v>2455</v>
      </c>
    </row>
    <row r="196" spans="1:22" s="1" customFormat="1">
      <c r="A196" s="1" t="s">
        <v>2680</v>
      </c>
      <c r="B196" s="1" t="s">
        <v>3685</v>
      </c>
      <c r="C196" s="1" t="s">
        <v>4025</v>
      </c>
      <c r="D196" s="1">
        <v>184692</v>
      </c>
      <c r="E196" s="1">
        <v>185092</v>
      </c>
      <c r="F196" s="1" t="s">
        <v>4065</v>
      </c>
      <c r="G196" s="1">
        <v>400</v>
      </c>
      <c r="H196" s="1">
        <v>335</v>
      </c>
      <c r="I196" s="1">
        <v>358</v>
      </c>
      <c r="K196" s="19" t="s">
        <v>3581</v>
      </c>
      <c r="L196" s="20" t="s">
        <v>3592</v>
      </c>
      <c r="M196" s="1">
        <v>11</v>
      </c>
      <c r="N196" s="1" t="s">
        <v>75</v>
      </c>
      <c r="O196" s="1">
        <v>8</v>
      </c>
      <c r="P196" s="1">
        <v>12</v>
      </c>
      <c r="Q196" s="1">
        <v>21</v>
      </c>
      <c r="R196" s="1">
        <v>53</v>
      </c>
      <c r="S196" s="1">
        <v>44</v>
      </c>
      <c r="T196" s="12">
        <v>7.9900000000000004E-5</v>
      </c>
      <c r="U196" s="1">
        <v>0.124</v>
      </c>
      <c r="V196" s="1" t="s">
        <v>2456</v>
      </c>
    </row>
    <row r="197" spans="1:22" s="1" customFormat="1">
      <c r="A197" s="1" t="s">
        <v>2681</v>
      </c>
      <c r="B197" s="1" t="s">
        <v>3744</v>
      </c>
      <c r="C197" s="1" t="s">
        <v>4039</v>
      </c>
      <c r="D197" s="1">
        <v>216189</v>
      </c>
      <c r="E197" s="1">
        <v>216589</v>
      </c>
      <c r="F197" s="1" t="s">
        <v>4065</v>
      </c>
      <c r="G197" s="1">
        <v>400</v>
      </c>
      <c r="H197" s="1">
        <v>171</v>
      </c>
      <c r="I197" s="1">
        <v>293</v>
      </c>
      <c r="K197" s="19" t="s">
        <v>3581</v>
      </c>
      <c r="L197" s="20" t="s">
        <v>3592</v>
      </c>
      <c r="M197" s="1">
        <v>11</v>
      </c>
      <c r="N197" s="1" t="s">
        <v>75</v>
      </c>
      <c r="O197" s="1">
        <v>8</v>
      </c>
      <c r="P197" s="1">
        <v>23</v>
      </c>
      <c r="Q197" s="1">
        <v>32</v>
      </c>
      <c r="R197" s="1">
        <v>206</v>
      </c>
      <c r="S197" s="1">
        <v>197</v>
      </c>
      <c r="T197" s="12">
        <v>6.6199999999999996E-5</v>
      </c>
      <c r="U197" s="1">
        <v>0.11</v>
      </c>
      <c r="V197" s="1" t="s">
        <v>2457</v>
      </c>
    </row>
    <row r="198" spans="1:22" s="1" customFormat="1">
      <c r="A198" s="1" t="s">
        <v>2682</v>
      </c>
      <c r="B198" s="1" t="s">
        <v>3983</v>
      </c>
      <c r="C198" s="1" t="s">
        <v>4039</v>
      </c>
      <c r="D198" s="1">
        <v>973885</v>
      </c>
      <c r="E198" s="1">
        <v>974285</v>
      </c>
      <c r="F198" s="1" t="s">
        <v>4066</v>
      </c>
      <c r="G198" s="1">
        <v>400</v>
      </c>
      <c r="H198" s="1">
        <v>2</v>
      </c>
      <c r="I198" s="1">
        <v>74</v>
      </c>
      <c r="K198" s="19" t="s">
        <v>3581</v>
      </c>
      <c r="L198" s="20" t="s">
        <v>3592</v>
      </c>
      <c r="M198" s="1">
        <v>11</v>
      </c>
      <c r="N198" s="1" t="s">
        <v>75</v>
      </c>
      <c r="O198" s="1">
        <v>8</v>
      </c>
      <c r="P198" s="1">
        <v>40</v>
      </c>
      <c r="Q198" s="1">
        <v>49</v>
      </c>
      <c r="R198" s="1">
        <v>358</v>
      </c>
      <c r="S198" s="1">
        <v>349</v>
      </c>
      <c r="T198" s="12">
        <v>4.6E-6</v>
      </c>
      <c r="U198" s="1">
        <v>5.3600000000000002E-2</v>
      </c>
      <c r="V198" s="1" t="s">
        <v>2458</v>
      </c>
    </row>
    <row r="199" spans="1:22" s="1" customFormat="1">
      <c r="A199" s="1" t="s">
        <v>2682</v>
      </c>
      <c r="B199" s="1" t="s">
        <v>3983</v>
      </c>
      <c r="C199" s="1" t="s">
        <v>4039</v>
      </c>
      <c r="D199" s="1">
        <v>973885</v>
      </c>
      <c r="E199" s="1">
        <v>974285</v>
      </c>
      <c r="F199" s="1" t="s">
        <v>4066</v>
      </c>
      <c r="G199" s="1">
        <v>400</v>
      </c>
      <c r="H199" s="1">
        <v>2</v>
      </c>
      <c r="I199" s="1">
        <v>74</v>
      </c>
      <c r="K199" s="19" t="s">
        <v>3581</v>
      </c>
      <c r="L199" s="20" t="s">
        <v>3592</v>
      </c>
      <c r="M199" s="1">
        <v>11</v>
      </c>
      <c r="N199" s="1" t="s">
        <v>75</v>
      </c>
      <c r="O199" s="1">
        <v>8</v>
      </c>
      <c r="P199" s="1">
        <v>43</v>
      </c>
      <c r="Q199" s="1">
        <v>52</v>
      </c>
      <c r="R199" s="1">
        <v>355</v>
      </c>
      <c r="S199" s="1">
        <v>346</v>
      </c>
      <c r="T199" s="12">
        <v>2.69E-5</v>
      </c>
      <c r="U199" s="1">
        <v>7.7200000000000005E-2</v>
      </c>
      <c r="V199" s="1" t="s">
        <v>2459</v>
      </c>
    </row>
    <row r="200" spans="1:22" s="1" customFormat="1">
      <c r="A200" s="1" t="s">
        <v>2682</v>
      </c>
      <c r="B200" s="1" t="s">
        <v>3983</v>
      </c>
      <c r="C200" s="1" t="s">
        <v>4039</v>
      </c>
      <c r="D200" s="1">
        <v>973885</v>
      </c>
      <c r="E200" s="1">
        <v>974285</v>
      </c>
      <c r="F200" s="1" t="s">
        <v>4066</v>
      </c>
      <c r="G200" s="1">
        <v>400</v>
      </c>
      <c r="H200" s="1">
        <v>4</v>
      </c>
      <c r="I200" s="1">
        <v>226</v>
      </c>
      <c r="K200" s="19" t="s">
        <v>3581</v>
      </c>
      <c r="L200" s="20" t="s">
        <v>3592</v>
      </c>
      <c r="M200" s="1">
        <v>11</v>
      </c>
      <c r="N200" s="1" t="s">
        <v>75</v>
      </c>
      <c r="O200" s="1">
        <v>8</v>
      </c>
      <c r="P200" s="1">
        <v>38</v>
      </c>
      <c r="Q200" s="1">
        <v>47</v>
      </c>
      <c r="R200" s="1">
        <v>358</v>
      </c>
      <c r="S200" s="1">
        <v>349</v>
      </c>
      <c r="T200" s="12">
        <v>4.6E-6</v>
      </c>
      <c r="U200" s="1">
        <v>5.3600000000000002E-2</v>
      </c>
      <c r="V200" s="1" t="s">
        <v>2458</v>
      </c>
    </row>
    <row r="201" spans="1:22" s="1" customFormat="1">
      <c r="A201" s="1" t="s">
        <v>2682</v>
      </c>
      <c r="B201" s="1" t="s">
        <v>3983</v>
      </c>
      <c r="C201" s="1" t="s">
        <v>4039</v>
      </c>
      <c r="D201" s="1">
        <v>973885</v>
      </c>
      <c r="E201" s="1">
        <v>974285</v>
      </c>
      <c r="F201" s="1" t="s">
        <v>4066</v>
      </c>
      <c r="G201" s="1">
        <v>400</v>
      </c>
      <c r="H201" s="1">
        <v>4</v>
      </c>
      <c r="I201" s="1">
        <v>226</v>
      </c>
      <c r="K201" s="19" t="s">
        <v>3581</v>
      </c>
      <c r="L201" s="20" t="s">
        <v>3592</v>
      </c>
      <c r="M201" s="1">
        <v>11</v>
      </c>
      <c r="N201" s="1" t="s">
        <v>75</v>
      </c>
      <c r="O201" s="1">
        <v>8</v>
      </c>
      <c r="P201" s="1">
        <v>41</v>
      </c>
      <c r="Q201" s="1">
        <v>50</v>
      </c>
      <c r="R201" s="1">
        <v>355</v>
      </c>
      <c r="S201" s="1">
        <v>346</v>
      </c>
      <c r="T201" s="12">
        <v>2.69E-5</v>
      </c>
      <c r="U201" s="1">
        <v>7.7200000000000005E-2</v>
      </c>
      <c r="V201" s="1" t="s">
        <v>2459</v>
      </c>
    </row>
    <row r="202" spans="1:22" s="1" customFormat="1">
      <c r="A202" s="1" t="s">
        <v>2683</v>
      </c>
      <c r="B202" s="1" t="s">
        <v>3760</v>
      </c>
      <c r="C202" s="1" t="s">
        <v>4049</v>
      </c>
      <c r="D202" s="1">
        <v>198797</v>
      </c>
      <c r="E202" s="1">
        <v>199197</v>
      </c>
      <c r="F202" s="1" t="s">
        <v>4065</v>
      </c>
      <c r="G202" s="1">
        <v>400</v>
      </c>
      <c r="H202" s="1">
        <v>113</v>
      </c>
      <c r="I202" s="1">
        <v>171</v>
      </c>
      <c r="K202" s="19" t="s">
        <v>3581</v>
      </c>
      <c r="L202" s="20" t="s">
        <v>3592</v>
      </c>
      <c r="M202" s="1">
        <v>11</v>
      </c>
      <c r="N202" s="1" t="s">
        <v>75</v>
      </c>
      <c r="O202" s="1">
        <v>8</v>
      </c>
      <c r="P202" s="1">
        <v>26</v>
      </c>
      <c r="Q202" s="1">
        <v>35</v>
      </c>
      <c r="R202" s="1">
        <v>261</v>
      </c>
      <c r="S202" s="1">
        <v>252</v>
      </c>
      <c r="T202" s="12">
        <v>1.5299999999999999E-5</v>
      </c>
      <c r="U202" s="1">
        <v>7.7200000000000005E-2</v>
      </c>
      <c r="V202" s="1" t="s">
        <v>2437</v>
      </c>
    </row>
    <row r="203" spans="1:22" s="1" customFormat="1">
      <c r="A203" s="1" t="s">
        <v>2684</v>
      </c>
      <c r="B203" s="1" t="s">
        <v>3685</v>
      </c>
      <c r="C203" s="1" t="s">
        <v>2684</v>
      </c>
      <c r="D203" s="1">
        <v>3455064</v>
      </c>
      <c r="E203" s="1">
        <v>3455464</v>
      </c>
      <c r="F203" s="1" t="s">
        <v>4065</v>
      </c>
      <c r="G203" s="1">
        <v>400</v>
      </c>
      <c r="H203" s="1">
        <v>55</v>
      </c>
      <c r="I203" s="1">
        <v>154</v>
      </c>
      <c r="K203" s="19" t="s">
        <v>3584</v>
      </c>
      <c r="L203" s="20" t="s">
        <v>3592</v>
      </c>
      <c r="M203" s="1">
        <v>11</v>
      </c>
      <c r="N203" s="1" t="s">
        <v>75</v>
      </c>
      <c r="O203" s="1">
        <v>8</v>
      </c>
      <c r="P203" s="1">
        <v>32</v>
      </c>
      <c r="Q203" s="1">
        <v>41</v>
      </c>
      <c r="R203" s="1">
        <v>313</v>
      </c>
      <c r="S203" s="1">
        <v>304</v>
      </c>
      <c r="T203" s="12">
        <v>4.9700000000000002E-5</v>
      </c>
      <c r="U203" s="1">
        <v>8.8999999999999996E-2</v>
      </c>
      <c r="V203" s="1" t="s">
        <v>2460</v>
      </c>
    </row>
    <row r="204" spans="1:22" s="1" customFormat="1">
      <c r="A204" s="1" t="s">
        <v>2685</v>
      </c>
      <c r="B204" s="1" t="s">
        <v>3685</v>
      </c>
      <c r="C204" s="1" t="s">
        <v>2685</v>
      </c>
      <c r="D204" s="1">
        <v>7083655</v>
      </c>
      <c r="E204" s="1">
        <v>7084055</v>
      </c>
      <c r="F204" s="1" t="s">
        <v>4065</v>
      </c>
      <c r="G204" s="1">
        <v>400</v>
      </c>
      <c r="H204" s="1">
        <v>246</v>
      </c>
      <c r="I204" s="1">
        <v>273</v>
      </c>
      <c r="K204" s="19" t="s">
        <v>3584</v>
      </c>
      <c r="L204" s="20" t="s">
        <v>3592</v>
      </c>
      <c r="M204" s="1">
        <v>11</v>
      </c>
      <c r="N204" s="1" t="s">
        <v>75</v>
      </c>
      <c r="O204" s="1">
        <v>8</v>
      </c>
      <c r="P204" s="1">
        <v>16</v>
      </c>
      <c r="Q204" s="1">
        <v>25</v>
      </c>
      <c r="R204" s="1">
        <v>138</v>
      </c>
      <c r="S204" s="1">
        <v>129</v>
      </c>
      <c r="T204" s="12">
        <v>3.43E-5</v>
      </c>
      <c r="U204" s="1">
        <v>7.7200000000000005E-2</v>
      </c>
      <c r="V204" s="1" t="s">
        <v>2436</v>
      </c>
    </row>
    <row r="205" spans="1:22" s="1" customFormat="1">
      <c r="A205" s="1" t="s">
        <v>2686</v>
      </c>
      <c r="B205" s="1" t="s">
        <v>3685</v>
      </c>
      <c r="C205" s="1" t="s">
        <v>2686</v>
      </c>
      <c r="D205" s="1">
        <v>364850</v>
      </c>
      <c r="E205" s="1">
        <v>365250</v>
      </c>
      <c r="F205" s="1" t="s">
        <v>4066</v>
      </c>
      <c r="G205" s="1">
        <v>400</v>
      </c>
      <c r="H205" s="1">
        <v>180</v>
      </c>
      <c r="I205" s="1">
        <v>215</v>
      </c>
      <c r="K205" s="19" t="s">
        <v>3584</v>
      </c>
      <c r="L205" s="20" t="s">
        <v>3592</v>
      </c>
      <c r="M205" s="1">
        <v>11</v>
      </c>
      <c r="N205" s="1" t="s">
        <v>75</v>
      </c>
      <c r="O205" s="1">
        <v>8</v>
      </c>
      <c r="P205" s="1">
        <v>20</v>
      </c>
      <c r="Q205" s="1">
        <v>29</v>
      </c>
      <c r="R205" s="1">
        <v>200</v>
      </c>
      <c r="S205" s="1">
        <v>191</v>
      </c>
      <c r="T205" s="12">
        <v>3.43E-5</v>
      </c>
      <c r="U205" s="1">
        <v>7.7200000000000005E-2</v>
      </c>
      <c r="V205" s="1" t="s">
        <v>2461</v>
      </c>
    </row>
    <row r="206" spans="1:22" s="1" customFormat="1">
      <c r="A206" s="1" t="s">
        <v>2687</v>
      </c>
      <c r="B206" s="1" t="s">
        <v>3610</v>
      </c>
      <c r="C206" s="1" t="s">
        <v>2687</v>
      </c>
      <c r="D206" s="1">
        <v>547099</v>
      </c>
      <c r="E206" s="1">
        <v>547499</v>
      </c>
      <c r="F206" s="1" t="s">
        <v>4065</v>
      </c>
      <c r="G206" s="1">
        <v>400</v>
      </c>
      <c r="H206" s="1">
        <v>44</v>
      </c>
      <c r="I206" s="1">
        <v>102</v>
      </c>
      <c r="K206" s="19" t="s">
        <v>3583</v>
      </c>
      <c r="L206" s="20" t="s">
        <v>3592</v>
      </c>
      <c r="M206" s="1">
        <v>11</v>
      </c>
      <c r="N206" s="1" t="s">
        <v>75</v>
      </c>
      <c r="O206" s="1">
        <v>8</v>
      </c>
      <c r="P206" s="1">
        <v>26</v>
      </c>
      <c r="Q206" s="1">
        <v>35</v>
      </c>
      <c r="R206" s="1">
        <v>330</v>
      </c>
      <c r="S206" s="1">
        <v>321</v>
      </c>
      <c r="T206" s="12">
        <v>9.0099999999999995E-5</v>
      </c>
      <c r="U206" s="1">
        <v>0.13100000000000001</v>
      </c>
      <c r="V206" s="1" t="s">
        <v>2462</v>
      </c>
    </row>
    <row r="207" spans="1:22" s="1" customFormat="1">
      <c r="A207" s="1" t="s">
        <v>2688</v>
      </c>
      <c r="B207" s="1" t="s">
        <v>3953</v>
      </c>
      <c r="C207" s="1" t="s">
        <v>2688</v>
      </c>
      <c r="D207" s="1">
        <v>1980725</v>
      </c>
      <c r="E207" s="1">
        <v>1981125</v>
      </c>
      <c r="F207" s="1" t="s">
        <v>4065</v>
      </c>
      <c r="G207" s="1">
        <v>400</v>
      </c>
      <c r="H207" s="1">
        <v>1</v>
      </c>
      <c r="I207" s="1">
        <v>68</v>
      </c>
      <c r="K207" s="19" t="s">
        <v>3583</v>
      </c>
      <c r="L207" s="20" t="s">
        <v>3592</v>
      </c>
      <c r="M207" s="1">
        <v>11</v>
      </c>
      <c r="N207" s="1" t="s">
        <v>75</v>
      </c>
      <c r="O207" s="1">
        <v>8</v>
      </c>
      <c r="P207" s="1">
        <v>20</v>
      </c>
      <c r="Q207" s="1">
        <v>29</v>
      </c>
      <c r="R207" s="1">
        <v>379</v>
      </c>
      <c r="S207" s="1">
        <v>370</v>
      </c>
      <c r="T207" s="12">
        <v>4.9700000000000002E-5</v>
      </c>
      <c r="U207" s="1">
        <v>8.8999999999999996E-2</v>
      </c>
      <c r="V207" s="1" t="s">
        <v>2463</v>
      </c>
    </row>
    <row r="208" spans="1:22" s="1" customFormat="1">
      <c r="A208" s="1" t="s">
        <v>2689</v>
      </c>
      <c r="B208" s="1" t="s">
        <v>3610</v>
      </c>
      <c r="C208" s="1" t="s">
        <v>2689</v>
      </c>
      <c r="D208" s="1">
        <v>2139487</v>
      </c>
      <c r="E208" s="1">
        <v>2139887</v>
      </c>
      <c r="F208" s="1" t="s">
        <v>4066</v>
      </c>
      <c r="G208" s="1">
        <v>400</v>
      </c>
      <c r="H208" s="1">
        <v>3</v>
      </c>
      <c r="I208" s="1">
        <v>61</v>
      </c>
      <c r="K208" s="19" t="s">
        <v>3583</v>
      </c>
      <c r="L208" s="20" t="s">
        <v>3592</v>
      </c>
      <c r="M208" s="1">
        <v>11</v>
      </c>
      <c r="N208" s="1" t="s">
        <v>75</v>
      </c>
      <c r="O208" s="1">
        <v>8</v>
      </c>
      <c r="P208" s="1">
        <v>20</v>
      </c>
      <c r="Q208" s="1">
        <v>29</v>
      </c>
      <c r="R208" s="1">
        <v>377</v>
      </c>
      <c r="S208" s="1">
        <v>368</v>
      </c>
      <c r="T208" s="12">
        <v>1.5299999999999999E-5</v>
      </c>
      <c r="U208" s="1">
        <v>7.7200000000000005E-2</v>
      </c>
      <c r="V208" s="1" t="s">
        <v>2464</v>
      </c>
    </row>
    <row r="209" spans="1:22" s="1" customFormat="1">
      <c r="A209" s="1" t="s">
        <v>2690</v>
      </c>
      <c r="B209" s="1" t="s">
        <v>3610</v>
      </c>
      <c r="C209" s="1" t="s">
        <v>2690</v>
      </c>
      <c r="D209" s="1">
        <v>474087</v>
      </c>
      <c r="E209" s="1">
        <v>474487</v>
      </c>
      <c r="F209" s="1" t="s">
        <v>4066</v>
      </c>
      <c r="G209" s="1">
        <v>400</v>
      </c>
      <c r="H209" s="1">
        <v>10</v>
      </c>
      <c r="I209" s="1">
        <v>94</v>
      </c>
      <c r="K209" s="19" t="s">
        <v>3583</v>
      </c>
      <c r="L209" s="20" t="s">
        <v>3592</v>
      </c>
      <c r="M209" s="1">
        <v>11</v>
      </c>
      <c r="N209" s="1" t="s">
        <v>75</v>
      </c>
      <c r="O209" s="1">
        <v>8</v>
      </c>
      <c r="P209" s="1">
        <v>12</v>
      </c>
      <c r="Q209" s="1">
        <v>21</v>
      </c>
      <c r="R209" s="1">
        <v>378</v>
      </c>
      <c r="S209" s="1">
        <v>369</v>
      </c>
      <c r="T209" s="12">
        <v>3.65E-5</v>
      </c>
      <c r="U209" s="1">
        <v>7.7200000000000005E-2</v>
      </c>
      <c r="V209" s="1" t="s">
        <v>2465</v>
      </c>
    </row>
    <row r="210" spans="1:22">
      <c r="A210" s="16" t="s">
        <v>2760</v>
      </c>
      <c r="B210" s="16" t="s">
        <v>3685</v>
      </c>
      <c r="C210" s="16" t="s">
        <v>4057</v>
      </c>
      <c r="D210" s="16">
        <v>840896</v>
      </c>
      <c r="E210" s="16">
        <v>841296</v>
      </c>
      <c r="F210" s="16" t="s">
        <v>4066</v>
      </c>
      <c r="G210" s="16">
        <v>400</v>
      </c>
      <c r="H210" s="16">
        <v>45</v>
      </c>
      <c r="I210" s="16">
        <v>101</v>
      </c>
      <c r="K210" s="19" t="s">
        <v>3581</v>
      </c>
      <c r="L210" s="16" t="s">
        <v>3590</v>
      </c>
      <c r="M210" s="16">
        <v>18</v>
      </c>
      <c r="N210" s="16" t="s">
        <v>54</v>
      </c>
      <c r="O210" s="16">
        <v>13</v>
      </c>
      <c r="P210" s="16">
        <v>34</v>
      </c>
      <c r="Q210" s="16">
        <v>48</v>
      </c>
      <c r="R210" s="16">
        <v>321</v>
      </c>
      <c r="S210" s="16">
        <v>307</v>
      </c>
      <c r="T210" s="17">
        <v>3.6300000000000001E-9</v>
      </c>
      <c r="U210" s="17">
        <v>1.5099999999999999E-6</v>
      </c>
      <c r="V210" s="16" t="s">
        <v>2487</v>
      </c>
    </row>
    <row r="211" spans="1:22">
      <c r="A211" s="16" t="s">
        <v>2760</v>
      </c>
      <c r="B211" s="16" t="s">
        <v>3685</v>
      </c>
      <c r="C211" s="16" t="s">
        <v>4057</v>
      </c>
      <c r="D211" s="16">
        <v>840896</v>
      </c>
      <c r="E211" s="16">
        <v>841296</v>
      </c>
      <c r="F211" s="16" t="s">
        <v>4066</v>
      </c>
      <c r="G211" s="16">
        <v>400</v>
      </c>
      <c r="H211" s="16">
        <v>67</v>
      </c>
      <c r="I211" s="16">
        <v>98</v>
      </c>
      <c r="K211" s="19" t="s">
        <v>3581</v>
      </c>
      <c r="L211" s="16" t="s">
        <v>3590</v>
      </c>
      <c r="M211" s="16">
        <v>18</v>
      </c>
      <c r="N211" s="16" t="s">
        <v>54</v>
      </c>
      <c r="O211" s="16">
        <v>13</v>
      </c>
      <c r="P211" s="16">
        <v>12</v>
      </c>
      <c r="Q211" s="16">
        <v>26</v>
      </c>
      <c r="R211" s="16">
        <v>321</v>
      </c>
      <c r="S211" s="16">
        <v>307</v>
      </c>
      <c r="T211" s="17">
        <v>3.6300000000000001E-9</v>
      </c>
      <c r="U211" s="17">
        <v>1.5099999999999999E-6</v>
      </c>
      <c r="V211" s="16" t="s">
        <v>2487</v>
      </c>
    </row>
    <row r="212" spans="1:22">
      <c r="A212" s="16" t="s">
        <v>2761</v>
      </c>
      <c r="B212" s="16" t="s">
        <v>3685</v>
      </c>
      <c r="C212" s="16" t="s">
        <v>2761</v>
      </c>
      <c r="D212" s="16">
        <v>315636</v>
      </c>
      <c r="E212" s="16">
        <v>316036</v>
      </c>
      <c r="F212" s="16" t="s">
        <v>4066</v>
      </c>
      <c r="G212" s="16">
        <v>400</v>
      </c>
      <c r="H212" s="16">
        <v>1</v>
      </c>
      <c r="I212" s="16">
        <v>35</v>
      </c>
      <c r="K212" s="19" t="s">
        <v>3584</v>
      </c>
      <c r="L212" s="16" t="s">
        <v>3590</v>
      </c>
      <c r="M212" s="16">
        <v>18</v>
      </c>
      <c r="N212" s="16" t="s">
        <v>54</v>
      </c>
      <c r="O212" s="16">
        <v>13</v>
      </c>
      <c r="P212" s="16">
        <v>18</v>
      </c>
      <c r="Q212" s="16">
        <v>32</v>
      </c>
      <c r="R212" s="16">
        <v>381</v>
      </c>
      <c r="S212" s="16">
        <v>367</v>
      </c>
      <c r="T212" s="17">
        <v>2.8900000000000002E-9</v>
      </c>
      <c r="U212" s="17">
        <v>1.5099999999999999E-6</v>
      </c>
      <c r="V212" s="16" t="s">
        <v>2488</v>
      </c>
    </row>
    <row r="213" spans="1:22">
      <c r="A213" s="16" t="s">
        <v>2601</v>
      </c>
      <c r="B213" s="16" t="s">
        <v>3685</v>
      </c>
      <c r="C213" s="16" t="s">
        <v>2601</v>
      </c>
      <c r="D213" s="16">
        <v>1304979</v>
      </c>
      <c r="E213" s="16">
        <v>1305379</v>
      </c>
      <c r="F213" s="16" t="s">
        <v>4066</v>
      </c>
      <c r="G213" s="16">
        <v>400</v>
      </c>
      <c r="H213" s="16">
        <v>165</v>
      </c>
      <c r="I213" s="16">
        <v>237</v>
      </c>
      <c r="K213" s="19" t="s">
        <v>3584</v>
      </c>
      <c r="L213" s="16" t="s">
        <v>3590</v>
      </c>
      <c r="M213" s="16">
        <v>18</v>
      </c>
      <c r="N213" s="16" t="s">
        <v>54</v>
      </c>
      <c r="O213" s="16">
        <v>13</v>
      </c>
      <c r="P213" s="16">
        <v>46</v>
      </c>
      <c r="Q213" s="16">
        <v>60</v>
      </c>
      <c r="R213" s="16">
        <v>189</v>
      </c>
      <c r="S213" s="16">
        <v>175</v>
      </c>
      <c r="T213" s="17">
        <v>3.5700000000000001E-10</v>
      </c>
      <c r="U213" s="17">
        <v>5.9400000000000005E-7</v>
      </c>
      <c r="V213" s="16" t="s">
        <v>63</v>
      </c>
    </row>
    <row r="214" spans="1:22">
      <c r="A214" s="16" t="s">
        <v>2786</v>
      </c>
      <c r="B214" s="16" t="s">
        <v>3685</v>
      </c>
      <c r="C214" s="16" t="s">
        <v>4036</v>
      </c>
      <c r="D214" s="16">
        <v>521848</v>
      </c>
      <c r="E214" s="16">
        <v>522248</v>
      </c>
      <c r="F214" s="16" t="s">
        <v>4066</v>
      </c>
      <c r="G214" s="16">
        <v>400</v>
      </c>
      <c r="H214" s="16">
        <v>59</v>
      </c>
      <c r="I214" s="16">
        <v>131</v>
      </c>
      <c r="K214" s="19" t="s">
        <v>3581</v>
      </c>
      <c r="L214" s="16" t="s">
        <v>3590</v>
      </c>
      <c r="M214" s="16">
        <v>25</v>
      </c>
      <c r="N214" s="16" t="s">
        <v>54</v>
      </c>
      <c r="O214" s="16">
        <v>13</v>
      </c>
      <c r="P214" s="16">
        <v>34</v>
      </c>
      <c r="Q214" s="16">
        <v>48</v>
      </c>
      <c r="R214" s="16">
        <v>307</v>
      </c>
      <c r="S214" s="16">
        <v>293</v>
      </c>
      <c r="T214" s="17">
        <v>3.5700000000000001E-10</v>
      </c>
      <c r="U214" s="17">
        <v>1.5699999999999999E-7</v>
      </c>
      <c r="V214" s="16" t="s">
        <v>63</v>
      </c>
    </row>
    <row r="215" spans="1:22">
      <c r="A215" s="16" t="s">
        <v>2786</v>
      </c>
      <c r="B215" s="16" t="s">
        <v>3685</v>
      </c>
      <c r="C215" s="16" t="s">
        <v>4036</v>
      </c>
      <c r="D215" s="16">
        <v>521848</v>
      </c>
      <c r="E215" s="16">
        <v>522248</v>
      </c>
      <c r="F215" s="16" t="s">
        <v>4066</v>
      </c>
      <c r="G215" s="16">
        <v>400</v>
      </c>
      <c r="H215" s="16">
        <v>74</v>
      </c>
      <c r="I215" s="16">
        <v>131</v>
      </c>
      <c r="K215" s="19" t="s">
        <v>3581</v>
      </c>
      <c r="L215" s="16" t="s">
        <v>3590</v>
      </c>
      <c r="M215" s="16">
        <v>25</v>
      </c>
      <c r="N215" s="16" t="s">
        <v>54</v>
      </c>
      <c r="O215" s="16">
        <v>13</v>
      </c>
      <c r="P215" s="16">
        <v>19</v>
      </c>
      <c r="Q215" s="16">
        <v>33</v>
      </c>
      <c r="R215" s="16">
        <v>307</v>
      </c>
      <c r="S215" s="16">
        <v>293</v>
      </c>
      <c r="T215" s="17">
        <v>3.5700000000000001E-10</v>
      </c>
      <c r="U215" s="17">
        <v>1.5699999999999999E-7</v>
      </c>
      <c r="V215" s="16" t="s">
        <v>63</v>
      </c>
    </row>
    <row r="216" spans="1:22">
      <c r="A216" s="16" t="s">
        <v>2786</v>
      </c>
      <c r="B216" s="16" t="s">
        <v>3685</v>
      </c>
      <c r="C216" s="16" t="s">
        <v>4036</v>
      </c>
      <c r="D216" s="16">
        <v>521848</v>
      </c>
      <c r="E216" s="16">
        <v>522248</v>
      </c>
      <c r="F216" s="16" t="s">
        <v>4066</v>
      </c>
      <c r="G216" s="16">
        <v>400</v>
      </c>
      <c r="H216" s="16">
        <v>90</v>
      </c>
      <c r="I216" s="16">
        <v>131</v>
      </c>
      <c r="K216" s="19" t="s">
        <v>3581</v>
      </c>
      <c r="L216" s="16" t="s">
        <v>3590</v>
      </c>
      <c r="M216" s="16">
        <v>25</v>
      </c>
      <c r="N216" s="16" t="s">
        <v>54</v>
      </c>
      <c r="O216" s="16">
        <v>13</v>
      </c>
      <c r="P216" s="16">
        <v>3</v>
      </c>
      <c r="Q216" s="16">
        <v>17</v>
      </c>
      <c r="R216" s="16">
        <v>307</v>
      </c>
      <c r="S216" s="16">
        <v>293</v>
      </c>
      <c r="T216" s="17">
        <v>3.5700000000000001E-10</v>
      </c>
      <c r="U216" s="17">
        <v>1.5699999999999999E-7</v>
      </c>
      <c r="V216" s="16" t="s">
        <v>63</v>
      </c>
    </row>
    <row r="217" spans="1:22">
      <c r="A217" s="16" t="s">
        <v>2787</v>
      </c>
      <c r="B217" s="16" t="s">
        <v>3685</v>
      </c>
      <c r="C217" s="16" t="s">
        <v>4051</v>
      </c>
      <c r="D217" s="16">
        <v>207505</v>
      </c>
      <c r="E217" s="16">
        <v>207905</v>
      </c>
      <c r="F217" s="16" t="s">
        <v>4066</v>
      </c>
      <c r="G217" s="16">
        <v>400</v>
      </c>
      <c r="H217" s="16">
        <v>192</v>
      </c>
      <c r="I217" s="16">
        <v>229</v>
      </c>
      <c r="K217" s="19" t="s">
        <v>3581</v>
      </c>
      <c r="L217" s="16" t="s">
        <v>3590</v>
      </c>
      <c r="M217" s="16">
        <v>25</v>
      </c>
      <c r="N217" s="16" t="s">
        <v>54</v>
      </c>
      <c r="O217" s="16">
        <v>13</v>
      </c>
      <c r="P217" s="16">
        <v>4</v>
      </c>
      <c r="Q217" s="16">
        <v>18</v>
      </c>
      <c r="R217" s="16">
        <v>204</v>
      </c>
      <c r="S217" s="16">
        <v>190</v>
      </c>
      <c r="T217" s="17">
        <v>3.5700000000000001E-10</v>
      </c>
      <c r="U217" s="17">
        <v>1.5699999999999999E-7</v>
      </c>
      <c r="V217" s="16" t="s">
        <v>63</v>
      </c>
    </row>
    <row r="218" spans="1:22">
      <c r="A218" s="16" t="s">
        <v>2787</v>
      </c>
      <c r="B218" s="16" t="s">
        <v>3685</v>
      </c>
      <c r="C218" s="16" t="s">
        <v>4051</v>
      </c>
      <c r="D218" s="16">
        <v>207505</v>
      </c>
      <c r="E218" s="16">
        <v>207905</v>
      </c>
      <c r="F218" s="16" t="s">
        <v>4066</v>
      </c>
      <c r="G218" s="16">
        <v>400</v>
      </c>
      <c r="H218" s="16">
        <v>193</v>
      </c>
      <c r="I218" s="16">
        <v>230</v>
      </c>
      <c r="K218" s="19" t="s">
        <v>3581</v>
      </c>
      <c r="L218" s="16" t="s">
        <v>3590</v>
      </c>
      <c r="M218" s="16">
        <v>25</v>
      </c>
      <c r="N218" s="16" t="s">
        <v>54</v>
      </c>
      <c r="O218" s="16">
        <v>13</v>
      </c>
      <c r="P218" s="16">
        <v>3</v>
      </c>
      <c r="Q218" s="16">
        <v>17</v>
      </c>
      <c r="R218" s="16">
        <v>204</v>
      </c>
      <c r="S218" s="16">
        <v>190</v>
      </c>
      <c r="T218" s="17">
        <v>3.5700000000000001E-10</v>
      </c>
      <c r="U218" s="17">
        <v>1.5699999999999999E-7</v>
      </c>
      <c r="V218" s="16" t="s">
        <v>63</v>
      </c>
    </row>
    <row r="219" spans="1:22">
      <c r="A219" s="16" t="s">
        <v>2787</v>
      </c>
      <c r="B219" s="16" t="s">
        <v>3685</v>
      </c>
      <c r="C219" s="16" t="s">
        <v>4051</v>
      </c>
      <c r="D219" s="16">
        <v>207505</v>
      </c>
      <c r="E219" s="16">
        <v>207905</v>
      </c>
      <c r="F219" s="16" t="s">
        <v>4066</v>
      </c>
      <c r="G219" s="16">
        <v>400</v>
      </c>
      <c r="H219" s="16">
        <v>195</v>
      </c>
      <c r="I219" s="16">
        <v>230</v>
      </c>
      <c r="K219" s="19" t="s">
        <v>3581</v>
      </c>
      <c r="L219" s="16" t="s">
        <v>3590</v>
      </c>
      <c r="M219" s="16">
        <v>25</v>
      </c>
      <c r="N219" s="16" t="s">
        <v>54</v>
      </c>
      <c r="O219" s="16">
        <v>13</v>
      </c>
      <c r="P219" s="16">
        <v>1</v>
      </c>
      <c r="Q219" s="16">
        <v>15</v>
      </c>
      <c r="R219" s="16">
        <v>204</v>
      </c>
      <c r="S219" s="16">
        <v>190</v>
      </c>
      <c r="T219" s="17">
        <v>3.5700000000000001E-10</v>
      </c>
      <c r="U219" s="17">
        <v>1.5699999999999999E-7</v>
      </c>
      <c r="V219" s="16" t="s">
        <v>63</v>
      </c>
    </row>
    <row r="220" spans="1:22">
      <c r="A220" s="16" t="s">
        <v>2788</v>
      </c>
      <c r="B220" s="16" t="s">
        <v>3685</v>
      </c>
      <c r="C220" s="16" t="s">
        <v>4053</v>
      </c>
      <c r="D220" s="16">
        <v>1929914</v>
      </c>
      <c r="E220" s="16">
        <v>1930314</v>
      </c>
      <c r="F220" s="16" t="s">
        <v>4066</v>
      </c>
      <c r="G220" s="16">
        <v>400</v>
      </c>
      <c r="H220" s="16">
        <v>1</v>
      </c>
      <c r="I220" s="16">
        <v>24</v>
      </c>
      <c r="K220" s="19" t="s">
        <v>3581</v>
      </c>
      <c r="L220" s="16" t="s">
        <v>3590</v>
      </c>
      <c r="M220" s="16">
        <v>25</v>
      </c>
      <c r="N220" s="16" t="s">
        <v>54</v>
      </c>
      <c r="O220" s="16">
        <v>13</v>
      </c>
      <c r="P220" s="16">
        <v>7</v>
      </c>
      <c r="Q220" s="16">
        <v>21</v>
      </c>
      <c r="R220" s="16">
        <v>392</v>
      </c>
      <c r="S220" s="16">
        <v>378</v>
      </c>
      <c r="T220" s="17">
        <v>3.5700000000000001E-10</v>
      </c>
      <c r="U220" s="17">
        <v>1.5699999999999999E-7</v>
      </c>
      <c r="V220" s="16" t="s">
        <v>63</v>
      </c>
    </row>
    <row r="221" spans="1:22">
      <c r="A221" s="16" t="s">
        <v>2600</v>
      </c>
      <c r="B221" s="16" t="s">
        <v>3685</v>
      </c>
      <c r="C221" s="16" t="s">
        <v>2600</v>
      </c>
      <c r="D221" s="16">
        <v>1091650</v>
      </c>
      <c r="E221" s="16">
        <v>1092050</v>
      </c>
      <c r="F221" s="16" t="s">
        <v>4066</v>
      </c>
      <c r="G221" s="16">
        <v>400</v>
      </c>
      <c r="H221" s="16">
        <v>220</v>
      </c>
      <c r="I221" s="16">
        <v>280</v>
      </c>
      <c r="K221" s="19" t="s">
        <v>3584</v>
      </c>
      <c r="L221" s="16" t="s">
        <v>3590</v>
      </c>
      <c r="M221" s="16">
        <v>25</v>
      </c>
      <c r="N221" s="16" t="s">
        <v>54</v>
      </c>
      <c r="O221" s="16">
        <v>13</v>
      </c>
      <c r="P221" s="16">
        <v>8</v>
      </c>
      <c r="Q221" s="16">
        <v>22</v>
      </c>
      <c r="R221" s="16">
        <v>172</v>
      </c>
      <c r="S221" s="16">
        <v>158</v>
      </c>
      <c r="T221" s="17">
        <v>3.5700000000000001E-10</v>
      </c>
      <c r="U221" s="17">
        <v>1.5699999999999999E-7</v>
      </c>
      <c r="V221" s="16" t="s">
        <v>63</v>
      </c>
    </row>
    <row r="222" spans="1:22">
      <c r="A222" s="16" t="s">
        <v>2789</v>
      </c>
      <c r="B222" s="16" t="s">
        <v>3685</v>
      </c>
      <c r="C222" s="16" t="s">
        <v>2789</v>
      </c>
      <c r="D222" s="16">
        <v>7338185</v>
      </c>
      <c r="E222" s="16">
        <v>7338585</v>
      </c>
      <c r="F222" s="16" t="s">
        <v>4066</v>
      </c>
      <c r="G222" s="16">
        <v>400</v>
      </c>
      <c r="H222" s="16">
        <v>15</v>
      </c>
      <c r="I222" s="16">
        <v>119</v>
      </c>
      <c r="K222" s="19" t="s">
        <v>3584</v>
      </c>
      <c r="L222" s="16" t="s">
        <v>3590</v>
      </c>
      <c r="M222" s="16">
        <v>25</v>
      </c>
      <c r="N222" s="16" t="s">
        <v>54</v>
      </c>
      <c r="O222" s="16">
        <v>13</v>
      </c>
      <c r="P222" s="16">
        <v>10</v>
      </c>
      <c r="Q222" s="16">
        <v>24</v>
      </c>
      <c r="R222" s="16">
        <v>375</v>
      </c>
      <c r="S222" s="16">
        <v>361</v>
      </c>
      <c r="T222" s="17">
        <v>2.0200000000000001E-9</v>
      </c>
      <c r="U222" s="17">
        <v>8.1900000000000001E-7</v>
      </c>
      <c r="V222" s="16" t="s">
        <v>2446</v>
      </c>
    </row>
    <row r="223" spans="1:22">
      <c r="A223" s="16" t="s">
        <v>2761</v>
      </c>
      <c r="B223" s="16" t="s">
        <v>3685</v>
      </c>
      <c r="C223" s="16" t="s">
        <v>2761</v>
      </c>
      <c r="D223" s="16">
        <v>315636</v>
      </c>
      <c r="E223" s="16">
        <v>316036</v>
      </c>
      <c r="F223" s="16" t="s">
        <v>4066</v>
      </c>
      <c r="G223" s="16">
        <v>400</v>
      </c>
      <c r="H223" s="16">
        <v>8</v>
      </c>
      <c r="I223" s="16">
        <v>39</v>
      </c>
      <c r="K223" s="19" t="s">
        <v>3584</v>
      </c>
      <c r="L223" s="16" t="s">
        <v>3590</v>
      </c>
      <c r="M223" s="16">
        <v>25</v>
      </c>
      <c r="N223" s="16" t="s">
        <v>54</v>
      </c>
      <c r="O223" s="16">
        <v>13</v>
      </c>
      <c r="P223" s="16">
        <v>25</v>
      </c>
      <c r="Q223" s="16">
        <v>39</v>
      </c>
      <c r="R223" s="16">
        <v>367</v>
      </c>
      <c r="S223" s="16">
        <v>353</v>
      </c>
      <c r="T223" s="17">
        <v>2.8900000000000002E-9</v>
      </c>
      <c r="U223" s="17">
        <v>1.0899999999999999E-6</v>
      </c>
      <c r="V223" s="16" t="s">
        <v>2488</v>
      </c>
    </row>
    <row r="224" spans="1:22">
      <c r="A224" s="16" t="s">
        <v>2601</v>
      </c>
      <c r="B224" s="16" t="s">
        <v>3685</v>
      </c>
      <c r="C224" s="16" t="s">
        <v>2601</v>
      </c>
      <c r="D224" s="16">
        <v>1304979</v>
      </c>
      <c r="E224" s="16">
        <v>1305379</v>
      </c>
      <c r="F224" s="16" t="s">
        <v>4066</v>
      </c>
      <c r="G224" s="16">
        <v>400</v>
      </c>
      <c r="H224" s="16">
        <v>1</v>
      </c>
      <c r="I224" s="16">
        <v>58</v>
      </c>
      <c r="K224" s="19" t="s">
        <v>3584</v>
      </c>
      <c r="L224" s="16" t="s">
        <v>3590</v>
      </c>
      <c r="M224" s="16">
        <v>25</v>
      </c>
      <c r="N224" s="16" t="s">
        <v>54</v>
      </c>
      <c r="O224" s="16">
        <v>13</v>
      </c>
      <c r="P224" s="16">
        <v>12</v>
      </c>
      <c r="Q224" s="16">
        <v>26</v>
      </c>
      <c r="R224" s="16">
        <v>387</v>
      </c>
      <c r="S224" s="16">
        <v>373</v>
      </c>
      <c r="T224" s="17">
        <v>3.5700000000000001E-10</v>
      </c>
      <c r="U224" s="17">
        <v>1.5699999999999999E-7</v>
      </c>
      <c r="V224" s="16" t="s">
        <v>63</v>
      </c>
    </row>
    <row r="225" spans="1:22">
      <c r="A225" s="16" t="s">
        <v>2601</v>
      </c>
      <c r="B225" s="16" t="s">
        <v>3685</v>
      </c>
      <c r="C225" s="16" t="s">
        <v>2601</v>
      </c>
      <c r="D225" s="16">
        <v>1304979</v>
      </c>
      <c r="E225" s="16">
        <v>1305379</v>
      </c>
      <c r="F225" s="16" t="s">
        <v>4066</v>
      </c>
      <c r="G225" s="16">
        <v>400</v>
      </c>
      <c r="H225" s="16">
        <v>35</v>
      </c>
      <c r="I225" s="16">
        <v>73</v>
      </c>
      <c r="K225" s="19" t="s">
        <v>3584</v>
      </c>
      <c r="L225" s="16" t="s">
        <v>3590</v>
      </c>
      <c r="M225" s="16">
        <v>25</v>
      </c>
      <c r="N225" s="16" t="s">
        <v>54</v>
      </c>
      <c r="O225" s="16">
        <v>13</v>
      </c>
      <c r="P225" s="16">
        <v>46</v>
      </c>
      <c r="Q225" s="16">
        <v>60</v>
      </c>
      <c r="R225" s="16">
        <v>319</v>
      </c>
      <c r="S225" s="16">
        <v>305</v>
      </c>
      <c r="T225" s="17">
        <v>3.5700000000000001E-10</v>
      </c>
      <c r="U225" s="17">
        <v>1.5699999999999999E-7</v>
      </c>
      <c r="V225" s="16" t="s">
        <v>63</v>
      </c>
    </row>
    <row r="226" spans="1:22">
      <c r="A226" s="16" t="s">
        <v>2602</v>
      </c>
      <c r="B226" s="16" t="s">
        <v>3685</v>
      </c>
      <c r="C226" s="16" t="s">
        <v>2602</v>
      </c>
      <c r="D226" s="16">
        <v>1971249</v>
      </c>
      <c r="E226" s="16">
        <v>1971649</v>
      </c>
      <c r="F226" s="16" t="s">
        <v>4066</v>
      </c>
      <c r="G226" s="16">
        <v>400</v>
      </c>
      <c r="H226" s="16">
        <v>57</v>
      </c>
      <c r="I226" s="16">
        <v>97</v>
      </c>
      <c r="K226" s="19" t="s">
        <v>3584</v>
      </c>
      <c r="L226" s="16" t="s">
        <v>3590</v>
      </c>
      <c r="M226" s="16">
        <v>25</v>
      </c>
      <c r="N226" s="16" t="s">
        <v>54</v>
      </c>
      <c r="O226" s="16">
        <v>13</v>
      </c>
      <c r="P226" s="16">
        <v>4</v>
      </c>
      <c r="Q226" s="16">
        <v>18</v>
      </c>
      <c r="R226" s="16">
        <v>339</v>
      </c>
      <c r="S226" s="16">
        <v>325</v>
      </c>
      <c r="T226" s="17">
        <v>1.74E-8</v>
      </c>
      <c r="U226" s="17">
        <v>5.7300000000000002E-6</v>
      </c>
      <c r="V226" s="16" t="s">
        <v>2397</v>
      </c>
    </row>
    <row r="227" spans="1:22">
      <c r="A227" s="16" t="s">
        <v>2602</v>
      </c>
      <c r="B227" s="16" t="s">
        <v>3685</v>
      </c>
      <c r="C227" s="16" t="s">
        <v>2602</v>
      </c>
      <c r="D227" s="16">
        <v>1971249</v>
      </c>
      <c r="E227" s="16">
        <v>1971649</v>
      </c>
      <c r="F227" s="16" t="s">
        <v>4066</v>
      </c>
      <c r="G227" s="16">
        <v>400</v>
      </c>
      <c r="H227" s="16">
        <v>57</v>
      </c>
      <c r="I227" s="16">
        <v>97</v>
      </c>
      <c r="K227" s="19" t="s">
        <v>3584</v>
      </c>
      <c r="L227" s="16" t="s">
        <v>3590</v>
      </c>
      <c r="M227" s="16">
        <v>25</v>
      </c>
      <c r="N227" s="16" t="s">
        <v>54</v>
      </c>
      <c r="O227" s="16">
        <v>13</v>
      </c>
      <c r="P227" s="16">
        <v>8</v>
      </c>
      <c r="Q227" s="16">
        <v>22</v>
      </c>
      <c r="R227" s="16">
        <v>335</v>
      </c>
      <c r="S227" s="16">
        <v>321</v>
      </c>
      <c r="T227" s="17">
        <v>1.74E-8</v>
      </c>
      <c r="U227" s="17">
        <v>5.7300000000000002E-6</v>
      </c>
      <c r="V227" s="16" t="s">
        <v>2397</v>
      </c>
    </row>
    <row r="228" spans="1:22">
      <c r="A228" s="16" t="s">
        <v>2603</v>
      </c>
      <c r="B228" s="16" t="s">
        <v>3685</v>
      </c>
      <c r="C228" s="16" t="s">
        <v>2603</v>
      </c>
      <c r="D228" s="16">
        <v>110310</v>
      </c>
      <c r="E228" s="16">
        <v>110710</v>
      </c>
      <c r="F228" s="16" t="s">
        <v>4066</v>
      </c>
      <c r="G228" s="16">
        <v>400</v>
      </c>
      <c r="H228" s="16">
        <v>257</v>
      </c>
      <c r="I228" s="16">
        <v>294</v>
      </c>
      <c r="K228" s="19" t="s">
        <v>3584</v>
      </c>
      <c r="L228" s="16" t="s">
        <v>3590</v>
      </c>
      <c r="M228" s="16">
        <v>25</v>
      </c>
      <c r="N228" s="16" t="s">
        <v>54</v>
      </c>
      <c r="O228" s="16">
        <v>13</v>
      </c>
      <c r="P228" s="16">
        <v>4</v>
      </c>
      <c r="Q228" s="16">
        <v>18</v>
      </c>
      <c r="R228" s="16">
        <v>139</v>
      </c>
      <c r="S228" s="16">
        <v>125</v>
      </c>
      <c r="T228" s="17">
        <v>3.5700000000000001E-10</v>
      </c>
      <c r="U228" s="17">
        <v>1.5699999999999999E-7</v>
      </c>
      <c r="V228" s="16" t="s">
        <v>63</v>
      </c>
    </row>
    <row r="229" spans="1:22">
      <c r="A229" s="16" t="s">
        <v>2603</v>
      </c>
      <c r="B229" s="16" t="s">
        <v>3685</v>
      </c>
      <c r="C229" s="16" t="s">
        <v>2603</v>
      </c>
      <c r="D229" s="16">
        <v>110310</v>
      </c>
      <c r="E229" s="16">
        <v>110710</v>
      </c>
      <c r="F229" s="16" t="s">
        <v>4066</v>
      </c>
      <c r="G229" s="16">
        <v>400</v>
      </c>
      <c r="H229" s="16">
        <v>258</v>
      </c>
      <c r="I229" s="16">
        <v>300</v>
      </c>
      <c r="K229" s="19" t="s">
        <v>3584</v>
      </c>
      <c r="L229" s="16" t="s">
        <v>3590</v>
      </c>
      <c r="M229" s="16">
        <v>25</v>
      </c>
      <c r="N229" s="16" t="s">
        <v>54</v>
      </c>
      <c r="O229" s="16">
        <v>13</v>
      </c>
      <c r="P229" s="16">
        <v>5</v>
      </c>
      <c r="Q229" s="16">
        <v>19</v>
      </c>
      <c r="R229" s="16">
        <v>137</v>
      </c>
      <c r="S229" s="16">
        <v>123</v>
      </c>
      <c r="T229" s="17">
        <v>3.5700000000000001E-10</v>
      </c>
      <c r="U229" s="17">
        <v>1.5699999999999999E-7</v>
      </c>
      <c r="V229" s="16" t="s">
        <v>63</v>
      </c>
    </row>
    <row r="230" spans="1:22">
      <c r="A230" s="16" t="s">
        <v>2790</v>
      </c>
      <c r="B230" s="16" t="s">
        <v>3685</v>
      </c>
      <c r="C230" s="16" t="s">
        <v>2790</v>
      </c>
      <c r="D230" s="16">
        <v>1029719</v>
      </c>
      <c r="E230" s="16">
        <v>1030119</v>
      </c>
      <c r="F230" s="16" t="s">
        <v>4065</v>
      </c>
      <c r="G230" s="16">
        <v>400</v>
      </c>
      <c r="H230" s="16">
        <v>33</v>
      </c>
      <c r="I230" s="16">
        <v>78</v>
      </c>
      <c r="K230" s="19" t="s">
        <v>3584</v>
      </c>
      <c r="L230" s="16" t="s">
        <v>3590</v>
      </c>
      <c r="M230" s="16">
        <v>25</v>
      </c>
      <c r="N230" s="16" t="s">
        <v>54</v>
      </c>
      <c r="O230" s="16">
        <v>13</v>
      </c>
      <c r="P230" s="16">
        <v>28</v>
      </c>
      <c r="Q230" s="16">
        <v>42</v>
      </c>
      <c r="R230" s="16">
        <v>339</v>
      </c>
      <c r="S230" s="16">
        <v>325</v>
      </c>
      <c r="T230" s="17">
        <v>4.6300000000000001E-5</v>
      </c>
      <c r="U230" s="17">
        <v>1.44E-2</v>
      </c>
      <c r="V230" s="16" t="s">
        <v>2504</v>
      </c>
    </row>
    <row r="231" spans="1:22">
      <c r="A231" s="16" t="s">
        <v>2806</v>
      </c>
      <c r="B231" s="16" t="s">
        <v>3974</v>
      </c>
      <c r="C231" s="16" t="s">
        <v>4029</v>
      </c>
      <c r="D231" s="16">
        <v>290998</v>
      </c>
      <c r="E231" s="16">
        <v>291398</v>
      </c>
      <c r="F231" s="16" t="s">
        <v>4065</v>
      </c>
      <c r="G231" s="16">
        <v>400</v>
      </c>
      <c r="H231" s="16">
        <v>289</v>
      </c>
      <c r="I231" s="16">
        <v>314</v>
      </c>
      <c r="K231" s="19" t="s">
        <v>3581</v>
      </c>
      <c r="L231" s="16" t="s">
        <v>3590</v>
      </c>
      <c r="M231" s="16">
        <v>46</v>
      </c>
      <c r="N231" s="16" t="s">
        <v>54</v>
      </c>
      <c r="O231" s="16">
        <v>13</v>
      </c>
      <c r="P231" s="16">
        <v>3</v>
      </c>
      <c r="Q231" s="16">
        <v>17</v>
      </c>
      <c r="R231" s="16">
        <v>108</v>
      </c>
      <c r="S231" s="16">
        <v>94</v>
      </c>
      <c r="T231" s="17">
        <v>3.1899999999999999E-9</v>
      </c>
      <c r="U231" s="17">
        <v>3.2600000000000001E-6</v>
      </c>
      <c r="V231" s="16" t="s">
        <v>2516</v>
      </c>
    </row>
    <row r="232" spans="1:22">
      <c r="A232" s="16" t="s">
        <v>2600</v>
      </c>
      <c r="B232" s="16" t="s">
        <v>3685</v>
      </c>
      <c r="C232" s="16" t="s">
        <v>2600</v>
      </c>
      <c r="D232" s="16">
        <v>1091650</v>
      </c>
      <c r="E232" s="16">
        <v>1092050</v>
      </c>
      <c r="F232" s="16" t="s">
        <v>4066</v>
      </c>
      <c r="G232" s="16">
        <v>400</v>
      </c>
      <c r="H232" s="16">
        <v>242</v>
      </c>
      <c r="I232" s="16">
        <v>267</v>
      </c>
      <c r="K232" s="19" t="s">
        <v>3584</v>
      </c>
      <c r="L232" s="16" t="s">
        <v>3590</v>
      </c>
      <c r="M232" s="16">
        <v>46</v>
      </c>
      <c r="N232" s="16" t="s">
        <v>54</v>
      </c>
      <c r="O232" s="16">
        <v>13</v>
      </c>
      <c r="P232" s="16">
        <v>8</v>
      </c>
      <c r="Q232" s="16">
        <v>22</v>
      </c>
      <c r="R232" s="16">
        <v>150</v>
      </c>
      <c r="S232" s="16">
        <v>136</v>
      </c>
      <c r="T232" s="17">
        <v>3.5700000000000001E-10</v>
      </c>
      <c r="U232" s="17">
        <v>7.3099999999999997E-7</v>
      </c>
      <c r="V232" s="16" t="s">
        <v>63</v>
      </c>
    </row>
    <row r="233" spans="1:22">
      <c r="A233" s="16" t="s">
        <v>2829</v>
      </c>
      <c r="B233" s="16" t="s">
        <v>3685</v>
      </c>
      <c r="C233" s="16" t="s">
        <v>4028</v>
      </c>
      <c r="D233" s="16">
        <v>26595</v>
      </c>
      <c r="E233" s="16">
        <v>26995</v>
      </c>
      <c r="F233" s="16" t="s">
        <v>4066</v>
      </c>
      <c r="G233" s="16">
        <v>400</v>
      </c>
      <c r="H233" s="16">
        <v>230</v>
      </c>
      <c r="I233" s="16">
        <v>374</v>
      </c>
      <c r="K233" s="19" t="s">
        <v>3581</v>
      </c>
      <c r="L233" s="16" t="s">
        <v>3590</v>
      </c>
      <c r="M233" s="16">
        <v>67</v>
      </c>
      <c r="N233" s="16" t="s">
        <v>54</v>
      </c>
      <c r="O233" s="16">
        <v>13</v>
      </c>
      <c r="P233" s="16">
        <v>39</v>
      </c>
      <c r="Q233" s="16">
        <v>53</v>
      </c>
      <c r="R233" s="16">
        <v>131</v>
      </c>
      <c r="S233" s="16">
        <v>117</v>
      </c>
      <c r="T233" s="17">
        <v>9.0099999999999995E-5</v>
      </c>
      <c r="U233" s="16">
        <v>0.121</v>
      </c>
      <c r="V233" s="16" t="s">
        <v>2530</v>
      </c>
    </row>
    <row r="234" spans="1:22">
      <c r="A234" s="16" t="s">
        <v>2830</v>
      </c>
      <c r="B234" s="16" t="s">
        <v>3685</v>
      </c>
      <c r="C234" s="16" t="s">
        <v>2830</v>
      </c>
      <c r="D234" s="16">
        <v>12005490</v>
      </c>
      <c r="E234" s="16">
        <v>12005890</v>
      </c>
      <c r="F234" s="16" t="s">
        <v>4065</v>
      </c>
      <c r="G234" s="16">
        <v>400</v>
      </c>
      <c r="H234" s="16">
        <v>229</v>
      </c>
      <c r="I234" s="16">
        <v>271</v>
      </c>
      <c r="K234" s="19" t="s">
        <v>3584</v>
      </c>
      <c r="L234" s="16" t="s">
        <v>3590</v>
      </c>
      <c r="M234" s="16">
        <v>67</v>
      </c>
      <c r="N234" s="16" t="s">
        <v>54</v>
      </c>
      <c r="O234" s="16">
        <v>13</v>
      </c>
      <c r="P234" s="16">
        <v>9</v>
      </c>
      <c r="Q234" s="16">
        <v>23</v>
      </c>
      <c r="R234" s="16">
        <v>162</v>
      </c>
      <c r="S234" s="16">
        <v>148</v>
      </c>
      <c r="T234" s="17">
        <v>7.7200000000000006E-5</v>
      </c>
      <c r="U234" s="16">
        <v>0.121</v>
      </c>
      <c r="V234" s="16" t="s">
        <v>2531</v>
      </c>
    </row>
    <row r="235" spans="1:22">
      <c r="A235" s="16" t="s">
        <v>2855</v>
      </c>
      <c r="B235" s="16" t="s">
        <v>3933</v>
      </c>
      <c r="C235" s="16" t="s">
        <v>4060</v>
      </c>
      <c r="D235" s="16">
        <v>43347</v>
      </c>
      <c r="E235" s="16">
        <v>43747</v>
      </c>
      <c r="F235" s="16" t="s">
        <v>4065</v>
      </c>
      <c r="G235" s="16">
        <v>400</v>
      </c>
      <c r="H235" s="16">
        <v>148</v>
      </c>
      <c r="I235" s="16">
        <v>197</v>
      </c>
      <c r="K235" s="19" t="s">
        <v>3581</v>
      </c>
      <c r="L235" s="16" t="s">
        <v>3590</v>
      </c>
      <c r="M235" s="16">
        <v>114</v>
      </c>
      <c r="N235" s="16" t="s">
        <v>54</v>
      </c>
      <c r="O235" s="16">
        <v>13</v>
      </c>
      <c r="P235" s="16">
        <v>34</v>
      </c>
      <c r="Q235" s="16">
        <v>48</v>
      </c>
      <c r="R235" s="16">
        <v>218</v>
      </c>
      <c r="S235" s="16">
        <v>204</v>
      </c>
      <c r="T235" s="17">
        <v>3.5700000000000001E-10</v>
      </c>
      <c r="U235" s="17">
        <v>7.5800000000000004E-8</v>
      </c>
      <c r="V235" s="16" t="s">
        <v>63</v>
      </c>
    </row>
    <row r="236" spans="1:22">
      <c r="A236" s="16" t="s">
        <v>2855</v>
      </c>
      <c r="B236" s="16" t="s">
        <v>3933</v>
      </c>
      <c r="C236" s="16" t="s">
        <v>4060</v>
      </c>
      <c r="D236" s="16">
        <v>43347</v>
      </c>
      <c r="E236" s="16">
        <v>43747</v>
      </c>
      <c r="F236" s="16" t="s">
        <v>4065</v>
      </c>
      <c r="G236" s="16">
        <v>400</v>
      </c>
      <c r="H236" s="16">
        <v>163</v>
      </c>
      <c r="I236" s="16">
        <v>197</v>
      </c>
      <c r="K236" s="19" t="s">
        <v>3581</v>
      </c>
      <c r="L236" s="16" t="s">
        <v>3590</v>
      </c>
      <c r="M236" s="16">
        <v>114</v>
      </c>
      <c r="N236" s="16" t="s">
        <v>54</v>
      </c>
      <c r="O236" s="16">
        <v>13</v>
      </c>
      <c r="P236" s="16">
        <v>19</v>
      </c>
      <c r="Q236" s="16">
        <v>33</v>
      </c>
      <c r="R236" s="16">
        <v>218</v>
      </c>
      <c r="S236" s="16">
        <v>204</v>
      </c>
      <c r="T236" s="17">
        <v>3.5700000000000001E-10</v>
      </c>
      <c r="U236" s="17">
        <v>7.5800000000000004E-8</v>
      </c>
      <c r="V236" s="16" t="s">
        <v>63</v>
      </c>
    </row>
    <row r="237" spans="1:22">
      <c r="A237" s="16" t="s">
        <v>2761</v>
      </c>
      <c r="B237" s="16" t="s">
        <v>3685</v>
      </c>
      <c r="C237" s="16" t="s">
        <v>2761</v>
      </c>
      <c r="D237" s="16">
        <v>315636</v>
      </c>
      <c r="E237" s="16">
        <v>316036</v>
      </c>
      <c r="F237" s="16" t="s">
        <v>4066</v>
      </c>
      <c r="G237" s="16">
        <v>400</v>
      </c>
      <c r="H237" s="16">
        <v>172</v>
      </c>
      <c r="I237" s="16">
        <v>225</v>
      </c>
      <c r="K237" s="19" t="s">
        <v>3584</v>
      </c>
      <c r="L237" s="16" t="s">
        <v>3590</v>
      </c>
      <c r="M237" s="16">
        <v>114</v>
      </c>
      <c r="N237" s="16" t="s">
        <v>54</v>
      </c>
      <c r="O237" s="16">
        <v>13</v>
      </c>
      <c r="P237" s="16">
        <v>25</v>
      </c>
      <c r="Q237" s="16">
        <v>39</v>
      </c>
      <c r="R237" s="16">
        <v>203</v>
      </c>
      <c r="S237" s="16">
        <v>189</v>
      </c>
      <c r="T237" s="17">
        <v>2.8900000000000002E-9</v>
      </c>
      <c r="U237" s="17">
        <v>4.5900000000000002E-7</v>
      </c>
      <c r="V237" s="16" t="s">
        <v>2488</v>
      </c>
    </row>
    <row r="238" spans="1:22">
      <c r="A238" s="16" t="s">
        <v>2601</v>
      </c>
      <c r="B238" s="16" t="s">
        <v>3685</v>
      </c>
      <c r="C238" s="16" t="s">
        <v>2601</v>
      </c>
      <c r="D238" s="16">
        <v>1304979</v>
      </c>
      <c r="E238" s="16">
        <v>1305379</v>
      </c>
      <c r="F238" s="16" t="s">
        <v>4066</v>
      </c>
      <c r="G238" s="16">
        <v>400</v>
      </c>
      <c r="H238" s="16">
        <v>165</v>
      </c>
      <c r="I238" s="16">
        <v>237</v>
      </c>
      <c r="K238" s="19" t="s">
        <v>3584</v>
      </c>
      <c r="L238" s="16" t="s">
        <v>3590</v>
      </c>
      <c r="M238" s="16">
        <v>114</v>
      </c>
      <c r="N238" s="16" t="s">
        <v>54</v>
      </c>
      <c r="O238" s="16">
        <v>13</v>
      </c>
      <c r="P238" s="16">
        <v>46</v>
      </c>
      <c r="Q238" s="16">
        <v>60</v>
      </c>
      <c r="R238" s="16">
        <v>189</v>
      </c>
      <c r="S238" s="16">
        <v>175</v>
      </c>
      <c r="T238" s="17">
        <v>3.5700000000000001E-10</v>
      </c>
      <c r="U238" s="17">
        <v>7.5800000000000004E-8</v>
      </c>
      <c r="V238" s="16" t="s">
        <v>63</v>
      </c>
    </row>
    <row r="239" spans="1:22">
      <c r="A239" s="16" t="s">
        <v>2620</v>
      </c>
      <c r="B239" s="16" t="s">
        <v>3685</v>
      </c>
      <c r="C239" s="16" t="s">
        <v>2620</v>
      </c>
      <c r="D239" s="16">
        <v>10864528</v>
      </c>
      <c r="E239" s="16">
        <v>10864928</v>
      </c>
      <c r="F239" s="16" t="s">
        <v>4065</v>
      </c>
      <c r="G239" s="16">
        <v>400</v>
      </c>
      <c r="H239" s="16">
        <v>47</v>
      </c>
      <c r="I239" s="16">
        <v>126</v>
      </c>
      <c r="K239" s="19" t="s">
        <v>3584</v>
      </c>
      <c r="L239" s="16" t="s">
        <v>3590</v>
      </c>
      <c r="M239" s="16">
        <v>3</v>
      </c>
      <c r="N239" s="16" t="s">
        <v>66</v>
      </c>
      <c r="O239" s="16">
        <v>6</v>
      </c>
      <c r="P239" s="16">
        <v>39</v>
      </c>
      <c r="Q239" s="16">
        <v>46</v>
      </c>
      <c r="R239" s="16">
        <v>314</v>
      </c>
      <c r="S239" s="16">
        <v>307</v>
      </c>
      <c r="T239" s="17">
        <v>6.9499999999999995E-5</v>
      </c>
      <c r="U239" s="16">
        <v>0.47899999999999998</v>
      </c>
      <c r="V239" s="16" t="s">
        <v>2400</v>
      </c>
    </row>
    <row r="240" spans="1:22">
      <c r="A240" s="16" t="s">
        <v>2621</v>
      </c>
      <c r="B240" s="16" t="s">
        <v>3610</v>
      </c>
      <c r="C240" s="16" t="s">
        <v>2621</v>
      </c>
      <c r="D240" s="16">
        <v>2180879</v>
      </c>
      <c r="E240" s="16">
        <v>2181279</v>
      </c>
      <c r="F240" s="16" t="s">
        <v>4065</v>
      </c>
      <c r="G240" s="16">
        <v>400</v>
      </c>
      <c r="H240" s="16">
        <v>155</v>
      </c>
      <c r="I240" s="16">
        <v>316</v>
      </c>
      <c r="K240" s="19" t="s">
        <v>3583</v>
      </c>
      <c r="L240" s="16" t="s">
        <v>3590</v>
      </c>
      <c r="M240" s="16">
        <v>3</v>
      </c>
      <c r="N240" s="16" t="s">
        <v>66</v>
      </c>
      <c r="O240" s="16">
        <v>6</v>
      </c>
      <c r="P240" s="16">
        <v>53</v>
      </c>
      <c r="Q240" s="16">
        <v>60</v>
      </c>
      <c r="R240" s="16">
        <v>192</v>
      </c>
      <c r="S240" s="16">
        <v>185</v>
      </c>
      <c r="T240" s="17">
        <v>3.04E-5</v>
      </c>
      <c r="U240" s="16">
        <v>0.41899999999999998</v>
      </c>
      <c r="V240" s="16" t="s">
        <v>2383</v>
      </c>
    </row>
    <row r="241" spans="1:22">
      <c r="A241" s="16" t="s">
        <v>2643</v>
      </c>
      <c r="B241" s="16" t="s">
        <v>3887</v>
      </c>
      <c r="C241" s="16" t="s">
        <v>4045</v>
      </c>
      <c r="D241" s="16">
        <v>533351</v>
      </c>
      <c r="E241" s="16">
        <v>533751</v>
      </c>
      <c r="F241" s="16" t="s">
        <v>4065</v>
      </c>
      <c r="G241" s="16">
        <v>400</v>
      </c>
      <c r="H241" s="16">
        <v>35</v>
      </c>
      <c r="I241" s="16">
        <v>196</v>
      </c>
      <c r="K241" s="19" t="s">
        <v>3581</v>
      </c>
      <c r="L241" s="16" t="s">
        <v>3590</v>
      </c>
      <c r="M241" s="16">
        <v>6</v>
      </c>
      <c r="N241" s="16" t="s">
        <v>66</v>
      </c>
      <c r="O241" s="16">
        <v>6</v>
      </c>
      <c r="P241" s="16">
        <v>43</v>
      </c>
      <c r="Q241" s="16">
        <v>50</v>
      </c>
      <c r="R241" s="16">
        <v>322</v>
      </c>
      <c r="S241" s="16">
        <v>315</v>
      </c>
      <c r="T241" s="17">
        <v>1.1800000000000001E-5</v>
      </c>
      <c r="U241" s="16">
        <v>8.4000000000000003E-4</v>
      </c>
      <c r="V241" s="16" t="s">
        <v>67</v>
      </c>
    </row>
    <row r="242" spans="1:22">
      <c r="A242" s="16" t="s">
        <v>2643</v>
      </c>
      <c r="B242" s="16" t="s">
        <v>3887</v>
      </c>
      <c r="C242" s="16" t="s">
        <v>4045</v>
      </c>
      <c r="D242" s="16">
        <v>533351</v>
      </c>
      <c r="E242" s="16">
        <v>533751</v>
      </c>
      <c r="F242" s="16" t="s">
        <v>4065</v>
      </c>
      <c r="G242" s="16">
        <v>400</v>
      </c>
      <c r="H242" s="16">
        <v>40</v>
      </c>
      <c r="I242" s="16">
        <v>196</v>
      </c>
      <c r="K242" s="19" t="s">
        <v>3581</v>
      </c>
      <c r="L242" s="16" t="s">
        <v>3590</v>
      </c>
      <c r="M242" s="16">
        <v>6</v>
      </c>
      <c r="N242" s="16" t="s">
        <v>66</v>
      </c>
      <c r="O242" s="16">
        <v>6</v>
      </c>
      <c r="P242" s="16">
        <v>38</v>
      </c>
      <c r="Q242" s="16">
        <v>45</v>
      </c>
      <c r="R242" s="16">
        <v>322</v>
      </c>
      <c r="S242" s="16">
        <v>315</v>
      </c>
      <c r="T242" s="17">
        <v>1.1800000000000001E-5</v>
      </c>
      <c r="U242" s="16">
        <v>8.4000000000000003E-4</v>
      </c>
      <c r="V242" s="16" t="s">
        <v>67</v>
      </c>
    </row>
    <row r="243" spans="1:22">
      <c r="A243" s="16" t="s">
        <v>2643</v>
      </c>
      <c r="B243" s="16" t="s">
        <v>3887</v>
      </c>
      <c r="C243" s="16" t="s">
        <v>4045</v>
      </c>
      <c r="D243" s="16">
        <v>533351</v>
      </c>
      <c r="E243" s="16">
        <v>533751</v>
      </c>
      <c r="F243" s="16" t="s">
        <v>4065</v>
      </c>
      <c r="G243" s="16">
        <v>400</v>
      </c>
      <c r="H243" s="16">
        <v>41</v>
      </c>
      <c r="I243" s="16">
        <v>185</v>
      </c>
      <c r="K243" s="19" t="s">
        <v>3581</v>
      </c>
      <c r="L243" s="16" t="s">
        <v>3590</v>
      </c>
      <c r="M243" s="16">
        <v>6</v>
      </c>
      <c r="N243" s="16" t="s">
        <v>66</v>
      </c>
      <c r="O243" s="16">
        <v>6</v>
      </c>
      <c r="P243" s="16">
        <v>37</v>
      </c>
      <c r="Q243" s="16">
        <v>44</v>
      </c>
      <c r="R243" s="16">
        <v>322</v>
      </c>
      <c r="S243" s="16">
        <v>315</v>
      </c>
      <c r="T243" s="17">
        <v>1.1800000000000001E-5</v>
      </c>
      <c r="U243" s="16">
        <v>8.4000000000000003E-4</v>
      </c>
      <c r="V243" s="16" t="s">
        <v>67</v>
      </c>
    </row>
    <row r="244" spans="1:22">
      <c r="A244" s="16" t="s">
        <v>2643</v>
      </c>
      <c r="B244" s="16" t="s">
        <v>3887</v>
      </c>
      <c r="C244" s="16" t="s">
        <v>4045</v>
      </c>
      <c r="D244" s="16">
        <v>533351</v>
      </c>
      <c r="E244" s="16">
        <v>533751</v>
      </c>
      <c r="F244" s="16" t="s">
        <v>4065</v>
      </c>
      <c r="G244" s="16">
        <v>400</v>
      </c>
      <c r="H244" s="16">
        <v>61</v>
      </c>
      <c r="I244" s="16">
        <v>133</v>
      </c>
      <c r="K244" s="19" t="s">
        <v>3581</v>
      </c>
      <c r="L244" s="16" t="s">
        <v>3590</v>
      </c>
      <c r="M244" s="16">
        <v>6</v>
      </c>
      <c r="N244" s="16" t="s">
        <v>66</v>
      </c>
      <c r="O244" s="16">
        <v>6</v>
      </c>
      <c r="P244" s="16">
        <v>17</v>
      </c>
      <c r="Q244" s="16">
        <v>24</v>
      </c>
      <c r="R244" s="16">
        <v>322</v>
      </c>
      <c r="S244" s="16">
        <v>315</v>
      </c>
      <c r="T244" s="17">
        <v>1.1800000000000001E-5</v>
      </c>
      <c r="U244" s="16">
        <v>8.4000000000000003E-4</v>
      </c>
      <c r="V244" s="16" t="s">
        <v>67</v>
      </c>
    </row>
    <row r="245" spans="1:22">
      <c r="A245" s="16" t="s">
        <v>2644</v>
      </c>
      <c r="B245" s="16" t="s">
        <v>3685</v>
      </c>
      <c r="C245" s="16" t="s">
        <v>2644</v>
      </c>
      <c r="D245" s="16">
        <v>5585127</v>
      </c>
      <c r="E245" s="16">
        <v>5585527</v>
      </c>
      <c r="F245" s="16" t="s">
        <v>4066</v>
      </c>
      <c r="G245" s="16">
        <v>400</v>
      </c>
      <c r="H245" s="16">
        <v>285</v>
      </c>
      <c r="I245" s="16">
        <v>340</v>
      </c>
      <c r="K245" s="19" t="s">
        <v>3584</v>
      </c>
      <c r="L245" s="16" t="s">
        <v>3590</v>
      </c>
      <c r="M245" s="16">
        <v>6</v>
      </c>
      <c r="N245" s="16" t="s">
        <v>66</v>
      </c>
      <c r="O245" s="16">
        <v>6</v>
      </c>
      <c r="P245" s="16">
        <v>17</v>
      </c>
      <c r="Q245" s="16">
        <v>24</v>
      </c>
      <c r="R245" s="16">
        <v>98</v>
      </c>
      <c r="S245" s="16">
        <v>91</v>
      </c>
      <c r="T245" s="17">
        <v>1.1800000000000001E-5</v>
      </c>
      <c r="U245" s="16">
        <v>8.4000000000000003E-4</v>
      </c>
      <c r="V245" s="16" t="s">
        <v>67</v>
      </c>
    </row>
    <row r="246" spans="1:22">
      <c r="A246" s="16" t="s">
        <v>2645</v>
      </c>
      <c r="B246" s="16" t="s">
        <v>3685</v>
      </c>
      <c r="C246" s="16" t="s">
        <v>2645</v>
      </c>
      <c r="D246" s="16">
        <v>802537</v>
      </c>
      <c r="E246" s="16">
        <v>802937</v>
      </c>
      <c r="F246" s="16" t="s">
        <v>4066</v>
      </c>
      <c r="G246" s="16">
        <v>400</v>
      </c>
      <c r="H246" s="16">
        <v>45</v>
      </c>
      <c r="I246" s="16">
        <v>287</v>
      </c>
      <c r="K246" s="19" t="s">
        <v>3584</v>
      </c>
      <c r="L246" s="16" t="s">
        <v>3590</v>
      </c>
      <c r="M246" s="16">
        <v>6</v>
      </c>
      <c r="N246" s="16" t="s">
        <v>66</v>
      </c>
      <c r="O246" s="16">
        <v>6</v>
      </c>
      <c r="P246" s="16">
        <v>39</v>
      </c>
      <c r="Q246" s="16">
        <v>46</v>
      </c>
      <c r="R246" s="16">
        <v>316</v>
      </c>
      <c r="S246" s="16">
        <v>309</v>
      </c>
      <c r="T246" s="17">
        <v>1.1800000000000001E-5</v>
      </c>
      <c r="U246" s="16">
        <v>8.4000000000000003E-4</v>
      </c>
      <c r="V246" s="16" t="s">
        <v>67</v>
      </c>
    </row>
    <row r="247" spans="1:22">
      <c r="A247" s="16" t="s">
        <v>2646</v>
      </c>
      <c r="B247" s="16" t="s">
        <v>3685</v>
      </c>
      <c r="C247" s="16" t="s">
        <v>2646</v>
      </c>
      <c r="D247" s="16">
        <v>1567251</v>
      </c>
      <c r="E247" s="16">
        <v>1567651</v>
      </c>
      <c r="F247" s="16" t="s">
        <v>4065</v>
      </c>
      <c r="G247" s="16">
        <v>400</v>
      </c>
      <c r="H247" s="16">
        <v>43</v>
      </c>
      <c r="I247" s="16">
        <v>285</v>
      </c>
      <c r="K247" s="19" t="s">
        <v>3584</v>
      </c>
      <c r="L247" s="16" t="s">
        <v>3590</v>
      </c>
      <c r="M247" s="16">
        <v>6</v>
      </c>
      <c r="N247" s="16" t="s">
        <v>66</v>
      </c>
      <c r="O247" s="16">
        <v>6</v>
      </c>
      <c r="P247" s="16">
        <v>47</v>
      </c>
      <c r="Q247" s="16">
        <v>54</v>
      </c>
      <c r="R247" s="16">
        <v>310</v>
      </c>
      <c r="S247" s="16">
        <v>303</v>
      </c>
      <c r="T247" s="17">
        <v>1.1800000000000001E-5</v>
      </c>
      <c r="U247" s="16">
        <v>8.4000000000000003E-4</v>
      </c>
      <c r="V247" s="16" t="s">
        <v>67</v>
      </c>
    </row>
    <row r="248" spans="1:22">
      <c r="A248" s="16" t="s">
        <v>2647</v>
      </c>
      <c r="B248" s="16" t="s">
        <v>3685</v>
      </c>
      <c r="C248" s="16" t="s">
        <v>2647</v>
      </c>
      <c r="D248" s="16">
        <v>8783312</v>
      </c>
      <c r="E248" s="16">
        <v>8783712</v>
      </c>
      <c r="F248" s="16" t="s">
        <v>4065</v>
      </c>
      <c r="G248" s="16">
        <v>400</v>
      </c>
      <c r="H248" s="16">
        <v>43</v>
      </c>
      <c r="I248" s="16">
        <v>284</v>
      </c>
      <c r="K248" s="19" t="s">
        <v>3584</v>
      </c>
      <c r="L248" s="16" t="s">
        <v>3590</v>
      </c>
      <c r="M248" s="16">
        <v>6</v>
      </c>
      <c r="N248" s="16" t="s">
        <v>66</v>
      </c>
      <c r="O248" s="16">
        <v>6</v>
      </c>
      <c r="P248" s="16">
        <v>38</v>
      </c>
      <c r="Q248" s="16">
        <v>45</v>
      </c>
      <c r="R248" s="16">
        <v>319</v>
      </c>
      <c r="S248" s="16">
        <v>312</v>
      </c>
      <c r="T248" s="17">
        <v>1.1800000000000001E-5</v>
      </c>
      <c r="U248" s="16">
        <v>8.4000000000000003E-4</v>
      </c>
      <c r="V248" s="16" t="s">
        <v>67</v>
      </c>
    </row>
    <row r="249" spans="1:22">
      <c r="A249" s="16" t="s">
        <v>2648</v>
      </c>
      <c r="B249" s="16" t="s">
        <v>3685</v>
      </c>
      <c r="C249" s="16" t="s">
        <v>2648</v>
      </c>
      <c r="D249" s="16">
        <v>184168</v>
      </c>
      <c r="E249" s="16">
        <v>184568</v>
      </c>
      <c r="F249" s="16" t="s">
        <v>4066</v>
      </c>
      <c r="G249" s="16">
        <v>400</v>
      </c>
      <c r="H249" s="16">
        <v>118</v>
      </c>
      <c r="I249" s="16">
        <v>195</v>
      </c>
      <c r="K249" s="19" t="s">
        <v>3584</v>
      </c>
      <c r="L249" s="16" t="s">
        <v>3590</v>
      </c>
      <c r="M249" s="16">
        <v>6</v>
      </c>
      <c r="N249" s="16" t="s">
        <v>66</v>
      </c>
      <c r="O249" s="16">
        <v>6</v>
      </c>
      <c r="P249" s="16">
        <v>59</v>
      </c>
      <c r="Q249" s="16">
        <v>66</v>
      </c>
      <c r="R249" s="16">
        <v>223</v>
      </c>
      <c r="S249" s="16">
        <v>216</v>
      </c>
      <c r="T249" s="17">
        <v>1.1800000000000001E-5</v>
      </c>
      <c r="U249" s="16">
        <v>8.4000000000000003E-4</v>
      </c>
      <c r="V249" s="16" t="s">
        <v>67</v>
      </c>
    </row>
    <row r="250" spans="1:22">
      <c r="A250" s="16" t="s">
        <v>2649</v>
      </c>
      <c r="B250" s="16" t="s">
        <v>3685</v>
      </c>
      <c r="C250" s="16" t="s">
        <v>2649</v>
      </c>
      <c r="D250" s="16">
        <v>4349538</v>
      </c>
      <c r="E250" s="16">
        <v>4349938</v>
      </c>
      <c r="F250" s="16" t="s">
        <v>4066</v>
      </c>
      <c r="G250" s="16">
        <v>400</v>
      </c>
      <c r="H250" s="16">
        <v>54</v>
      </c>
      <c r="I250" s="16">
        <v>234</v>
      </c>
      <c r="K250" s="19" t="s">
        <v>3584</v>
      </c>
      <c r="L250" s="16" t="s">
        <v>3590</v>
      </c>
      <c r="M250" s="16">
        <v>6</v>
      </c>
      <c r="N250" s="16" t="s">
        <v>66</v>
      </c>
      <c r="O250" s="16">
        <v>6</v>
      </c>
      <c r="P250" s="16">
        <v>38</v>
      </c>
      <c r="Q250" s="16">
        <v>45</v>
      </c>
      <c r="R250" s="16">
        <v>308</v>
      </c>
      <c r="S250" s="16">
        <v>301</v>
      </c>
      <c r="T250" s="17">
        <v>1.1800000000000001E-5</v>
      </c>
      <c r="U250" s="16">
        <v>8.4000000000000003E-4</v>
      </c>
      <c r="V250" s="16" t="s">
        <v>67</v>
      </c>
    </row>
    <row r="251" spans="1:22">
      <c r="A251" s="16" t="s">
        <v>2727</v>
      </c>
      <c r="B251" s="16" t="s">
        <v>3747</v>
      </c>
      <c r="C251" s="16" t="s">
        <v>4041</v>
      </c>
      <c r="D251" s="16">
        <v>2688907</v>
      </c>
      <c r="E251" s="16">
        <v>2689307</v>
      </c>
      <c r="F251" s="16" t="s">
        <v>4066</v>
      </c>
      <c r="G251" s="16">
        <v>400</v>
      </c>
      <c r="H251" s="16">
        <v>61</v>
      </c>
      <c r="I251" s="16">
        <v>333</v>
      </c>
      <c r="K251" s="19" t="s">
        <v>3581</v>
      </c>
      <c r="L251" s="16" t="s">
        <v>3590</v>
      </c>
      <c r="M251" s="16">
        <v>14</v>
      </c>
      <c r="N251" s="16" t="s">
        <v>66</v>
      </c>
      <c r="O251" s="16">
        <v>6</v>
      </c>
      <c r="P251" s="16">
        <v>43</v>
      </c>
      <c r="Q251" s="16">
        <v>50</v>
      </c>
      <c r="R251" s="16">
        <v>296</v>
      </c>
      <c r="S251" s="16">
        <v>289</v>
      </c>
      <c r="T251" s="17">
        <v>1.1800000000000001E-5</v>
      </c>
      <c r="U251" s="16">
        <v>3.6700000000000001E-3</v>
      </c>
      <c r="V251" s="16" t="s">
        <v>67</v>
      </c>
    </row>
    <row r="252" spans="1:22">
      <c r="A252" s="16" t="s">
        <v>2727</v>
      </c>
      <c r="B252" s="16" t="s">
        <v>3747</v>
      </c>
      <c r="C252" s="16" t="s">
        <v>4041</v>
      </c>
      <c r="D252" s="16">
        <v>2688907</v>
      </c>
      <c r="E252" s="16">
        <v>2689307</v>
      </c>
      <c r="F252" s="16" t="s">
        <v>4066</v>
      </c>
      <c r="G252" s="16">
        <v>400</v>
      </c>
      <c r="H252" s="16">
        <v>93</v>
      </c>
      <c r="I252" s="16">
        <v>271</v>
      </c>
      <c r="K252" s="19" t="s">
        <v>3581</v>
      </c>
      <c r="L252" s="16" t="s">
        <v>3590</v>
      </c>
      <c r="M252" s="16">
        <v>14</v>
      </c>
      <c r="N252" s="16" t="s">
        <v>66</v>
      </c>
      <c r="O252" s="16">
        <v>6</v>
      </c>
      <c r="P252" s="16">
        <v>11</v>
      </c>
      <c r="Q252" s="16">
        <v>18</v>
      </c>
      <c r="R252" s="16">
        <v>296</v>
      </c>
      <c r="S252" s="16">
        <v>289</v>
      </c>
      <c r="T252" s="17">
        <v>1.1800000000000001E-5</v>
      </c>
      <c r="U252" s="16">
        <v>3.6700000000000001E-3</v>
      </c>
      <c r="V252" s="16" t="s">
        <v>67</v>
      </c>
    </row>
    <row r="253" spans="1:22">
      <c r="A253" s="16" t="s">
        <v>2727</v>
      </c>
      <c r="B253" s="16" t="s">
        <v>3747</v>
      </c>
      <c r="C253" s="16" t="s">
        <v>4041</v>
      </c>
      <c r="D253" s="16">
        <v>2688907</v>
      </c>
      <c r="E253" s="16">
        <v>2689307</v>
      </c>
      <c r="F253" s="16" t="s">
        <v>4066</v>
      </c>
      <c r="G253" s="16">
        <v>400</v>
      </c>
      <c r="H253" s="16">
        <v>97</v>
      </c>
      <c r="I253" s="16">
        <v>366</v>
      </c>
      <c r="K253" s="19" t="s">
        <v>3581</v>
      </c>
      <c r="L253" s="16" t="s">
        <v>3590</v>
      </c>
      <c r="M253" s="16">
        <v>14</v>
      </c>
      <c r="N253" s="16" t="s">
        <v>66</v>
      </c>
      <c r="O253" s="16">
        <v>6</v>
      </c>
      <c r="P253" s="16">
        <v>7</v>
      </c>
      <c r="Q253" s="16">
        <v>14</v>
      </c>
      <c r="R253" s="16">
        <v>296</v>
      </c>
      <c r="S253" s="16">
        <v>289</v>
      </c>
      <c r="T253" s="17">
        <v>1.1800000000000001E-5</v>
      </c>
      <c r="U253" s="16">
        <v>3.6700000000000001E-3</v>
      </c>
      <c r="V253" s="16" t="s">
        <v>67</v>
      </c>
    </row>
    <row r="254" spans="1:22">
      <c r="A254" s="16" t="s">
        <v>2645</v>
      </c>
      <c r="B254" s="16" t="s">
        <v>3685</v>
      </c>
      <c r="C254" s="16" t="s">
        <v>2645</v>
      </c>
      <c r="D254" s="16">
        <v>802537</v>
      </c>
      <c r="E254" s="16">
        <v>802937</v>
      </c>
      <c r="F254" s="16" t="s">
        <v>4066</v>
      </c>
      <c r="G254" s="16">
        <v>400</v>
      </c>
      <c r="H254" s="16">
        <v>112</v>
      </c>
      <c r="I254" s="16">
        <v>189</v>
      </c>
      <c r="K254" s="19" t="s">
        <v>3584</v>
      </c>
      <c r="L254" s="16" t="s">
        <v>3590</v>
      </c>
      <c r="M254" s="16">
        <v>14</v>
      </c>
      <c r="N254" s="16" t="s">
        <v>66</v>
      </c>
      <c r="O254" s="16">
        <v>6</v>
      </c>
      <c r="P254" s="16">
        <v>12</v>
      </c>
      <c r="Q254" s="16">
        <v>19</v>
      </c>
      <c r="R254" s="16">
        <v>276</v>
      </c>
      <c r="S254" s="16">
        <v>269</v>
      </c>
      <c r="T254" s="17">
        <v>1.1800000000000001E-5</v>
      </c>
      <c r="U254" s="16">
        <v>3.6700000000000001E-3</v>
      </c>
      <c r="V254" s="16" t="s">
        <v>67</v>
      </c>
    </row>
    <row r="255" spans="1:22">
      <c r="A255" s="16" t="s">
        <v>2646</v>
      </c>
      <c r="B255" s="16" t="s">
        <v>3685</v>
      </c>
      <c r="C255" s="16" t="s">
        <v>2646</v>
      </c>
      <c r="D255" s="16">
        <v>1567251</v>
      </c>
      <c r="E255" s="16">
        <v>1567651</v>
      </c>
      <c r="F255" s="16" t="s">
        <v>4065</v>
      </c>
      <c r="G255" s="16">
        <v>400</v>
      </c>
      <c r="H255" s="16">
        <v>110</v>
      </c>
      <c r="I255" s="16">
        <v>187</v>
      </c>
      <c r="K255" s="19" t="s">
        <v>3584</v>
      </c>
      <c r="L255" s="16" t="s">
        <v>3590</v>
      </c>
      <c r="M255" s="16">
        <v>14</v>
      </c>
      <c r="N255" s="16" t="s">
        <v>66</v>
      </c>
      <c r="O255" s="16">
        <v>6</v>
      </c>
      <c r="P255" s="16">
        <v>21</v>
      </c>
      <c r="Q255" s="16">
        <v>28</v>
      </c>
      <c r="R255" s="16">
        <v>269</v>
      </c>
      <c r="S255" s="16">
        <v>262</v>
      </c>
      <c r="T255" s="17">
        <v>1.1800000000000001E-5</v>
      </c>
      <c r="U255" s="16">
        <v>3.6700000000000001E-3</v>
      </c>
      <c r="V255" s="16" t="s">
        <v>67</v>
      </c>
    </row>
    <row r="256" spans="1:22">
      <c r="A256" s="16" t="s">
        <v>2647</v>
      </c>
      <c r="B256" s="16" t="s">
        <v>3685</v>
      </c>
      <c r="C256" s="16" t="s">
        <v>2647</v>
      </c>
      <c r="D256" s="16">
        <v>8783312</v>
      </c>
      <c r="E256" s="16">
        <v>8783712</v>
      </c>
      <c r="F256" s="16" t="s">
        <v>4065</v>
      </c>
      <c r="G256" s="16">
        <v>400</v>
      </c>
      <c r="H256" s="16">
        <v>110</v>
      </c>
      <c r="I256" s="16">
        <v>187</v>
      </c>
      <c r="K256" s="19" t="s">
        <v>3584</v>
      </c>
      <c r="L256" s="16" t="s">
        <v>3590</v>
      </c>
      <c r="M256" s="16">
        <v>14</v>
      </c>
      <c r="N256" s="16" t="s">
        <v>66</v>
      </c>
      <c r="O256" s="16">
        <v>6</v>
      </c>
      <c r="P256" s="16">
        <v>11</v>
      </c>
      <c r="Q256" s="16">
        <v>18</v>
      </c>
      <c r="R256" s="16">
        <v>279</v>
      </c>
      <c r="S256" s="16">
        <v>272</v>
      </c>
      <c r="T256" s="17">
        <v>1.1800000000000001E-5</v>
      </c>
      <c r="U256" s="16">
        <v>3.6700000000000001E-3</v>
      </c>
      <c r="V256" s="16" t="s">
        <v>67</v>
      </c>
    </row>
    <row r="257" spans="1:22">
      <c r="A257" s="16" t="s">
        <v>2728</v>
      </c>
      <c r="B257" s="16" t="s">
        <v>3685</v>
      </c>
      <c r="C257" s="16" t="s">
        <v>2728</v>
      </c>
      <c r="D257" s="16">
        <v>4344404</v>
      </c>
      <c r="E257" s="16">
        <v>4344804</v>
      </c>
      <c r="F257" s="16" t="s">
        <v>4065</v>
      </c>
      <c r="G257" s="16">
        <v>400</v>
      </c>
      <c r="H257" s="16">
        <v>43</v>
      </c>
      <c r="I257" s="16">
        <v>285</v>
      </c>
      <c r="K257" s="19" t="s">
        <v>3584</v>
      </c>
      <c r="L257" s="16" t="s">
        <v>3590</v>
      </c>
      <c r="M257" s="16">
        <v>14</v>
      </c>
      <c r="N257" s="16" t="s">
        <v>66</v>
      </c>
      <c r="O257" s="16">
        <v>6</v>
      </c>
      <c r="P257" s="16">
        <v>11</v>
      </c>
      <c r="Q257" s="16">
        <v>18</v>
      </c>
      <c r="R257" s="16">
        <v>346</v>
      </c>
      <c r="S257" s="16">
        <v>339</v>
      </c>
      <c r="T257" s="17">
        <v>1.1800000000000001E-5</v>
      </c>
      <c r="U257" s="16">
        <v>3.6700000000000001E-3</v>
      </c>
      <c r="V257" s="16" t="s">
        <v>67</v>
      </c>
    </row>
    <row r="258" spans="1:22">
      <c r="A258" s="16" t="s">
        <v>2648</v>
      </c>
      <c r="B258" s="16" t="s">
        <v>3685</v>
      </c>
      <c r="C258" s="16" t="s">
        <v>2648</v>
      </c>
      <c r="D258" s="16">
        <v>184168</v>
      </c>
      <c r="E258" s="16">
        <v>184568</v>
      </c>
      <c r="F258" s="16" t="s">
        <v>4066</v>
      </c>
      <c r="G258" s="16">
        <v>400</v>
      </c>
      <c r="H258" s="16">
        <v>32</v>
      </c>
      <c r="I258" s="16">
        <v>91</v>
      </c>
      <c r="K258" s="19" t="s">
        <v>3584</v>
      </c>
      <c r="L258" s="16" t="s">
        <v>3590</v>
      </c>
      <c r="M258" s="16">
        <v>14</v>
      </c>
      <c r="N258" s="16" t="s">
        <v>66</v>
      </c>
      <c r="O258" s="16">
        <v>6</v>
      </c>
      <c r="P258" s="16">
        <v>32</v>
      </c>
      <c r="Q258" s="16">
        <v>39</v>
      </c>
      <c r="R258" s="16">
        <v>336</v>
      </c>
      <c r="S258" s="16">
        <v>329</v>
      </c>
      <c r="T258" s="17">
        <v>1.1800000000000001E-5</v>
      </c>
      <c r="U258" s="16">
        <v>3.6700000000000001E-3</v>
      </c>
      <c r="V258" s="16" t="s">
        <v>67</v>
      </c>
    </row>
    <row r="259" spans="1:22">
      <c r="A259" s="16" t="s">
        <v>2649</v>
      </c>
      <c r="B259" s="16" t="s">
        <v>3685</v>
      </c>
      <c r="C259" s="16" t="s">
        <v>2649</v>
      </c>
      <c r="D259" s="16">
        <v>4349538</v>
      </c>
      <c r="E259" s="16">
        <v>4349938</v>
      </c>
      <c r="F259" s="16" t="s">
        <v>4066</v>
      </c>
      <c r="G259" s="16">
        <v>400</v>
      </c>
      <c r="H259" s="16">
        <v>130</v>
      </c>
      <c r="I259" s="16">
        <v>198</v>
      </c>
      <c r="K259" s="19" t="s">
        <v>3584</v>
      </c>
      <c r="L259" s="16" t="s">
        <v>3590</v>
      </c>
      <c r="M259" s="16">
        <v>14</v>
      </c>
      <c r="N259" s="16" t="s">
        <v>66</v>
      </c>
      <c r="O259" s="16">
        <v>6</v>
      </c>
      <c r="P259" s="16">
        <v>11</v>
      </c>
      <c r="Q259" s="16">
        <v>18</v>
      </c>
      <c r="R259" s="16">
        <v>259</v>
      </c>
      <c r="S259" s="16">
        <v>252</v>
      </c>
      <c r="T259" s="17">
        <v>1.1800000000000001E-5</v>
      </c>
      <c r="U259" s="16">
        <v>3.6700000000000001E-3</v>
      </c>
      <c r="V259" s="16" t="s">
        <v>67</v>
      </c>
    </row>
    <row r="260" spans="1:22">
      <c r="A260" s="16" t="s">
        <v>2586</v>
      </c>
      <c r="B260" s="16" t="s">
        <v>3979</v>
      </c>
      <c r="C260" s="16" t="s">
        <v>4032</v>
      </c>
      <c r="D260" s="16">
        <v>2068033</v>
      </c>
      <c r="E260" s="16">
        <v>2068433</v>
      </c>
      <c r="F260" s="16" t="s">
        <v>4065</v>
      </c>
      <c r="G260" s="16">
        <v>400</v>
      </c>
      <c r="H260" s="16">
        <v>248</v>
      </c>
      <c r="I260" s="16">
        <v>314</v>
      </c>
      <c r="K260" s="19" t="s">
        <v>3581</v>
      </c>
      <c r="L260" s="16" t="s">
        <v>3590</v>
      </c>
      <c r="M260" s="16">
        <v>1</v>
      </c>
      <c r="N260" s="16" t="s">
        <v>58</v>
      </c>
      <c r="O260" s="16">
        <v>13</v>
      </c>
      <c r="P260" s="16">
        <v>14</v>
      </c>
      <c r="Q260" s="16">
        <v>28</v>
      </c>
      <c r="R260" s="16">
        <v>138</v>
      </c>
      <c r="S260" s="16">
        <v>124</v>
      </c>
      <c r="T260" s="17">
        <v>2.4200000000000002E-8</v>
      </c>
      <c r="U260" s="17">
        <v>1.47E-5</v>
      </c>
      <c r="V260" s="16" t="s">
        <v>2384</v>
      </c>
    </row>
    <row r="261" spans="1:22">
      <c r="A261" s="16" t="s">
        <v>2586</v>
      </c>
      <c r="B261" s="16" t="s">
        <v>3979</v>
      </c>
      <c r="C261" s="16" t="s">
        <v>4032</v>
      </c>
      <c r="D261" s="16">
        <v>2068033</v>
      </c>
      <c r="E261" s="16">
        <v>2068433</v>
      </c>
      <c r="F261" s="16" t="s">
        <v>4065</v>
      </c>
      <c r="G261" s="16">
        <v>400</v>
      </c>
      <c r="H261" s="16">
        <v>250</v>
      </c>
      <c r="I261" s="16">
        <v>314</v>
      </c>
      <c r="K261" s="19" t="s">
        <v>3581</v>
      </c>
      <c r="L261" s="16" t="s">
        <v>3590</v>
      </c>
      <c r="M261" s="16">
        <v>1</v>
      </c>
      <c r="N261" s="16" t="s">
        <v>58</v>
      </c>
      <c r="O261" s="16">
        <v>13</v>
      </c>
      <c r="P261" s="16">
        <v>12</v>
      </c>
      <c r="Q261" s="16">
        <v>26</v>
      </c>
      <c r="R261" s="16">
        <v>138</v>
      </c>
      <c r="S261" s="16">
        <v>124</v>
      </c>
      <c r="T261" s="17">
        <v>2.4200000000000002E-8</v>
      </c>
      <c r="U261" s="17">
        <v>1.47E-5</v>
      </c>
      <c r="V261" s="16" t="s">
        <v>2384</v>
      </c>
    </row>
    <row r="262" spans="1:22">
      <c r="A262" s="16" t="s">
        <v>2587</v>
      </c>
      <c r="B262" s="16" t="s">
        <v>3685</v>
      </c>
      <c r="C262" s="16" t="s">
        <v>2587</v>
      </c>
      <c r="D262" s="16">
        <v>315681</v>
      </c>
      <c r="E262" s="16">
        <v>316081</v>
      </c>
      <c r="F262" s="16" t="s">
        <v>4065</v>
      </c>
      <c r="G262" s="16">
        <v>400</v>
      </c>
      <c r="H262" s="16">
        <v>322</v>
      </c>
      <c r="I262" s="16">
        <v>396</v>
      </c>
      <c r="K262" s="19" t="s">
        <v>3584</v>
      </c>
      <c r="L262" s="16" t="s">
        <v>3590</v>
      </c>
      <c r="M262" s="16">
        <v>1</v>
      </c>
      <c r="N262" s="16" t="s">
        <v>58</v>
      </c>
      <c r="O262" s="16">
        <v>13</v>
      </c>
      <c r="P262" s="16">
        <v>18</v>
      </c>
      <c r="Q262" s="16">
        <v>32</v>
      </c>
      <c r="R262" s="16">
        <v>60</v>
      </c>
      <c r="S262" s="16">
        <v>46</v>
      </c>
      <c r="T262" s="17">
        <v>1.68E-9</v>
      </c>
      <c r="U262" s="17">
        <v>2.04E-6</v>
      </c>
      <c r="V262" s="16" t="s">
        <v>2385</v>
      </c>
    </row>
    <row r="263" spans="1:22">
      <c r="A263" s="16" t="s">
        <v>2588</v>
      </c>
      <c r="B263" s="16" t="s">
        <v>3685</v>
      </c>
      <c r="C263" s="16" t="s">
        <v>2588</v>
      </c>
      <c r="D263" s="16">
        <v>2094404</v>
      </c>
      <c r="E263" s="16">
        <v>2094804</v>
      </c>
      <c r="F263" s="16" t="s">
        <v>4066</v>
      </c>
      <c r="G263" s="16">
        <v>400</v>
      </c>
      <c r="H263" s="16">
        <v>250</v>
      </c>
      <c r="I263" s="16">
        <v>286</v>
      </c>
      <c r="K263" s="19" t="s">
        <v>3584</v>
      </c>
      <c r="L263" s="16" t="s">
        <v>3590</v>
      </c>
      <c r="M263" s="16">
        <v>1</v>
      </c>
      <c r="N263" s="16" t="s">
        <v>58</v>
      </c>
      <c r="O263" s="16">
        <v>13</v>
      </c>
      <c r="P263" s="16">
        <v>20</v>
      </c>
      <c r="Q263" s="16">
        <v>34</v>
      </c>
      <c r="R263" s="16">
        <v>130</v>
      </c>
      <c r="S263" s="16">
        <v>116</v>
      </c>
      <c r="T263" s="17">
        <v>9.1700000000000004E-10</v>
      </c>
      <c r="U263" s="17">
        <v>2.04E-6</v>
      </c>
      <c r="V263" s="16" t="s">
        <v>68</v>
      </c>
    </row>
    <row r="264" spans="1:22">
      <c r="A264" s="16" t="s">
        <v>2768</v>
      </c>
      <c r="B264" s="16" t="s">
        <v>3712</v>
      </c>
      <c r="C264" s="16" t="s">
        <v>4021</v>
      </c>
      <c r="D264" s="16">
        <v>810493</v>
      </c>
      <c r="E264" s="16">
        <v>810893</v>
      </c>
      <c r="F264" s="16" t="s">
        <v>4065</v>
      </c>
      <c r="G264" s="16">
        <v>400</v>
      </c>
      <c r="H264" s="16">
        <v>8</v>
      </c>
      <c r="I264" s="16">
        <v>104</v>
      </c>
      <c r="K264" s="19" t="s">
        <v>3581</v>
      </c>
      <c r="L264" s="16" t="s">
        <v>3590</v>
      </c>
      <c r="M264" s="16">
        <v>23</v>
      </c>
      <c r="N264" s="16" t="s">
        <v>58</v>
      </c>
      <c r="O264" s="16">
        <v>13</v>
      </c>
      <c r="P264" s="16">
        <v>42</v>
      </c>
      <c r="Q264" s="16">
        <v>56</v>
      </c>
      <c r="R264" s="16">
        <v>350</v>
      </c>
      <c r="S264" s="16">
        <v>336</v>
      </c>
      <c r="T264" s="17">
        <v>9.1700000000000004E-10</v>
      </c>
      <c r="U264" s="17">
        <v>1.08E-6</v>
      </c>
      <c r="V264" s="16" t="s">
        <v>68</v>
      </c>
    </row>
    <row r="265" spans="1:22">
      <c r="A265" s="16" t="s">
        <v>2768</v>
      </c>
      <c r="B265" s="16" t="s">
        <v>3712</v>
      </c>
      <c r="C265" s="16" t="s">
        <v>4021</v>
      </c>
      <c r="D265" s="16">
        <v>810493</v>
      </c>
      <c r="E265" s="16">
        <v>810893</v>
      </c>
      <c r="F265" s="16" t="s">
        <v>4065</v>
      </c>
      <c r="G265" s="16">
        <v>400</v>
      </c>
      <c r="H265" s="16">
        <v>13</v>
      </c>
      <c r="I265" s="16">
        <v>160</v>
      </c>
      <c r="K265" s="19" t="s">
        <v>3581</v>
      </c>
      <c r="L265" s="16" t="s">
        <v>3590</v>
      </c>
      <c r="M265" s="16">
        <v>23</v>
      </c>
      <c r="N265" s="16" t="s">
        <v>58</v>
      </c>
      <c r="O265" s="16">
        <v>13</v>
      </c>
      <c r="P265" s="16">
        <v>37</v>
      </c>
      <c r="Q265" s="16">
        <v>51</v>
      </c>
      <c r="R265" s="16">
        <v>350</v>
      </c>
      <c r="S265" s="16">
        <v>336</v>
      </c>
      <c r="T265" s="17">
        <v>9.1700000000000004E-10</v>
      </c>
      <c r="U265" s="17">
        <v>1.08E-6</v>
      </c>
      <c r="V265" s="16" t="s">
        <v>68</v>
      </c>
    </row>
    <row r="266" spans="1:22">
      <c r="A266" s="16" t="s">
        <v>2768</v>
      </c>
      <c r="B266" s="16" t="s">
        <v>3712</v>
      </c>
      <c r="C266" s="16" t="s">
        <v>4021</v>
      </c>
      <c r="D266" s="16">
        <v>810493</v>
      </c>
      <c r="E266" s="16">
        <v>810893</v>
      </c>
      <c r="F266" s="16" t="s">
        <v>4065</v>
      </c>
      <c r="G266" s="16">
        <v>400</v>
      </c>
      <c r="H266" s="16">
        <v>48</v>
      </c>
      <c r="I266" s="16">
        <v>79</v>
      </c>
      <c r="K266" s="19" t="s">
        <v>3581</v>
      </c>
      <c r="L266" s="16" t="s">
        <v>3590</v>
      </c>
      <c r="M266" s="16">
        <v>23</v>
      </c>
      <c r="N266" s="16" t="s">
        <v>58</v>
      </c>
      <c r="O266" s="16">
        <v>13</v>
      </c>
      <c r="P266" s="16">
        <v>2</v>
      </c>
      <c r="Q266" s="16">
        <v>16</v>
      </c>
      <c r="R266" s="16">
        <v>350</v>
      </c>
      <c r="S266" s="16">
        <v>336</v>
      </c>
      <c r="T266" s="17">
        <v>9.1700000000000004E-10</v>
      </c>
      <c r="U266" s="17">
        <v>1.08E-6</v>
      </c>
      <c r="V266" s="16" t="s">
        <v>68</v>
      </c>
    </row>
    <row r="267" spans="1:22">
      <c r="A267" s="16" t="s">
        <v>2624</v>
      </c>
      <c r="B267" s="16" t="s">
        <v>3685</v>
      </c>
      <c r="C267" s="16" t="s">
        <v>2624</v>
      </c>
      <c r="D267" s="16">
        <v>1640003</v>
      </c>
      <c r="E267" s="16">
        <v>1640403</v>
      </c>
      <c r="F267" s="16" t="s">
        <v>4066</v>
      </c>
      <c r="G267" s="16">
        <v>400</v>
      </c>
      <c r="H267" s="16">
        <v>315</v>
      </c>
      <c r="I267" s="16">
        <v>347</v>
      </c>
      <c r="K267" s="19" t="s">
        <v>3584</v>
      </c>
      <c r="L267" s="16" t="s">
        <v>3590</v>
      </c>
      <c r="M267" s="16">
        <v>23</v>
      </c>
      <c r="N267" s="16" t="s">
        <v>58</v>
      </c>
      <c r="O267" s="16">
        <v>13</v>
      </c>
      <c r="P267" s="16">
        <v>15</v>
      </c>
      <c r="Q267" s="16">
        <v>29</v>
      </c>
      <c r="R267" s="16">
        <v>70</v>
      </c>
      <c r="S267" s="16">
        <v>56</v>
      </c>
      <c r="T267" s="17">
        <v>1.68E-9</v>
      </c>
      <c r="U267" s="17">
        <v>1.48E-6</v>
      </c>
      <c r="V267" s="16" t="s">
        <v>2385</v>
      </c>
    </row>
    <row r="268" spans="1:22">
      <c r="A268" s="16" t="s">
        <v>2587</v>
      </c>
      <c r="B268" s="16" t="s">
        <v>3685</v>
      </c>
      <c r="C268" s="16" t="s">
        <v>2587</v>
      </c>
      <c r="D268" s="16">
        <v>315681</v>
      </c>
      <c r="E268" s="16">
        <v>316081</v>
      </c>
      <c r="F268" s="16" t="s">
        <v>4065</v>
      </c>
      <c r="G268" s="16">
        <v>400</v>
      </c>
      <c r="H268" s="16">
        <v>321</v>
      </c>
      <c r="I268" s="16">
        <v>351</v>
      </c>
      <c r="K268" s="19" t="s">
        <v>3584</v>
      </c>
      <c r="L268" s="16" t="s">
        <v>3590</v>
      </c>
      <c r="M268" s="16">
        <v>23</v>
      </c>
      <c r="N268" s="16" t="s">
        <v>58</v>
      </c>
      <c r="O268" s="16">
        <v>13</v>
      </c>
      <c r="P268" s="16">
        <v>49</v>
      </c>
      <c r="Q268" s="16">
        <v>63</v>
      </c>
      <c r="R268" s="16">
        <v>30</v>
      </c>
      <c r="S268" s="16">
        <v>16</v>
      </c>
      <c r="T268" s="17">
        <v>1.68E-9</v>
      </c>
      <c r="U268" s="17">
        <v>1.48E-6</v>
      </c>
      <c r="V268" s="16" t="s">
        <v>2385</v>
      </c>
    </row>
    <row r="269" spans="1:22">
      <c r="A269" s="16" t="s">
        <v>2588</v>
      </c>
      <c r="B269" s="16" t="s">
        <v>3685</v>
      </c>
      <c r="C269" s="16" t="s">
        <v>2588</v>
      </c>
      <c r="D269" s="16">
        <v>2094404</v>
      </c>
      <c r="E269" s="16">
        <v>2094804</v>
      </c>
      <c r="F269" s="16" t="s">
        <v>4066</v>
      </c>
      <c r="G269" s="16">
        <v>400</v>
      </c>
      <c r="H269" s="16">
        <v>250</v>
      </c>
      <c r="I269" s="16">
        <v>289</v>
      </c>
      <c r="K269" s="19" t="s">
        <v>3584</v>
      </c>
      <c r="L269" s="16" t="s">
        <v>3590</v>
      </c>
      <c r="M269" s="16">
        <v>23</v>
      </c>
      <c r="N269" s="16" t="s">
        <v>58</v>
      </c>
      <c r="O269" s="16">
        <v>13</v>
      </c>
      <c r="P269" s="16">
        <v>43</v>
      </c>
      <c r="Q269" s="16">
        <v>57</v>
      </c>
      <c r="R269" s="16">
        <v>107</v>
      </c>
      <c r="S269" s="16">
        <v>93</v>
      </c>
      <c r="T269" s="17">
        <v>9.1700000000000004E-10</v>
      </c>
      <c r="U269" s="17">
        <v>1.08E-6</v>
      </c>
      <c r="V269" s="16" t="s">
        <v>68</v>
      </c>
    </row>
    <row r="270" spans="1:22">
      <c r="A270" s="16" t="s">
        <v>2625</v>
      </c>
      <c r="B270" s="16" t="s">
        <v>3685</v>
      </c>
      <c r="C270" s="16" t="s">
        <v>2625</v>
      </c>
      <c r="D270" s="16">
        <v>4172965</v>
      </c>
      <c r="E270" s="16">
        <v>4173365</v>
      </c>
      <c r="F270" s="16" t="s">
        <v>4066</v>
      </c>
      <c r="G270" s="16">
        <v>400</v>
      </c>
      <c r="H270" s="16">
        <v>255</v>
      </c>
      <c r="I270" s="16">
        <v>290</v>
      </c>
      <c r="K270" s="19" t="s">
        <v>3584</v>
      </c>
      <c r="L270" s="16" t="s">
        <v>3590</v>
      </c>
      <c r="M270" s="16">
        <v>23</v>
      </c>
      <c r="N270" s="16" t="s">
        <v>58</v>
      </c>
      <c r="O270" s="16">
        <v>13</v>
      </c>
      <c r="P270" s="16">
        <v>4</v>
      </c>
      <c r="Q270" s="16">
        <v>18</v>
      </c>
      <c r="R270" s="16">
        <v>141</v>
      </c>
      <c r="S270" s="16">
        <v>127</v>
      </c>
      <c r="T270" s="17">
        <v>9.1700000000000004E-10</v>
      </c>
      <c r="U270" s="17">
        <v>1.08E-6</v>
      </c>
      <c r="V270" s="16" t="s">
        <v>68</v>
      </c>
    </row>
    <row r="271" spans="1:22">
      <c r="A271" s="16" t="s">
        <v>2626</v>
      </c>
      <c r="B271" s="16" t="s">
        <v>3685</v>
      </c>
      <c r="C271" s="16" t="s">
        <v>2626</v>
      </c>
      <c r="D271" s="16">
        <v>2838490</v>
      </c>
      <c r="E271" s="16">
        <v>2838890</v>
      </c>
      <c r="F271" s="16" t="s">
        <v>4065</v>
      </c>
      <c r="G271" s="16">
        <v>400</v>
      </c>
      <c r="H271" s="16">
        <v>174</v>
      </c>
      <c r="I271" s="16">
        <v>276</v>
      </c>
      <c r="K271" s="19" t="s">
        <v>3584</v>
      </c>
      <c r="L271" s="16" t="s">
        <v>3590</v>
      </c>
      <c r="M271" s="16">
        <v>23</v>
      </c>
      <c r="N271" s="16" t="s">
        <v>58</v>
      </c>
      <c r="O271" s="16">
        <v>13</v>
      </c>
      <c r="P271" s="16">
        <v>2</v>
      </c>
      <c r="Q271" s="16">
        <v>16</v>
      </c>
      <c r="R271" s="16">
        <v>224</v>
      </c>
      <c r="S271" s="16">
        <v>210</v>
      </c>
      <c r="T271" s="17">
        <v>9.1700000000000004E-10</v>
      </c>
      <c r="U271" s="17">
        <v>1.08E-6</v>
      </c>
      <c r="V271" s="16" t="s">
        <v>68</v>
      </c>
    </row>
    <row r="272" spans="1:22">
      <c r="A272" s="16" t="s">
        <v>2791</v>
      </c>
      <c r="B272" s="16" t="s">
        <v>3685</v>
      </c>
      <c r="C272" s="16" t="s">
        <v>4030</v>
      </c>
      <c r="D272" s="16">
        <v>282913</v>
      </c>
      <c r="E272" s="16">
        <v>283313</v>
      </c>
      <c r="F272" s="16" t="s">
        <v>4065</v>
      </c>
      <c r="G272" s="16">
        <v>400</v>
      </c>
      <c r="H272" s="16">
        <v>70</v>
      </c>
      <c r="I272" s="16">
        <v>103</v>
      </c>
      <c r="K272" s="19" t="s">
        <v>3581</v>
      </c>
      <c r="L272" s="16" t="s">
        <v>3590</v>
      </c>
      <c r="M272" s="16">
        <v>25</v>
      </c>
      <c r="N272" s="16" t="s">
        <v>58</v>
      </c>
      <c r="O272" s="16">
        <v>13</v>
      </c>
      <c r="P272" s="16">
        <v>4</v>
      </c>
      <c r="Q272" s="16">
        <v>18</v>
      </c>
      <c r="R272" s="16">
        <v>326</v>
      </c>
      <c r="S272" s="16">
        <v>312</v>
      </c>
      <c r="T272" s="17">
        <v>7.3499999999999996E-9</v>
      </c>
      <c r="U272" s="17">
        <v>8.8300000000000002E-6</v>
      </c>
      <c r="V272" s="16" t="s">
        <v>2505</v>
      </c>
    </row>
    <row r="273" spans="1:22">
      <c r="A273" s="16" t="s">
        <v>2791</v>
      </c>
      <c r="B273" s="16" t="s">
        <v>3685</v>
      </c>
      <c r="C273" s="16" t="s">
        <v>4030</v>
      </c>
      <c r="D273" s="16">
        <v>282913</v>
      </c>
      <c r="E273" s="16">
        <v>283313</v>
      </c>
      <c r="F273" s="16" t="s">
        <v>4065</v>
      </c>
      <c r="G273" s="16">
        <v>400</v>
      </c>
      <c r="H273" s="16">
        <v>72</v>
      </c>
      <c r="I273" s="16">
        <v>117</v>
      </c>
      <c r="K273" s="19" t="s">
        <v>3581</v>
      </c>
      <c r="L273" s="16" t="s">
        <v>3590</v>
      </c>
      <c r="M273" s="16">
        <v>25</v>
      </c>
      <c r="N273" s="16" t="s">
        <v>58</v>
      </c>
      <c r="O273" s="16">
        <v>13</v>
      </c>
      <c r="P273" s="16">
        <v>2</v>
      </c>
      <c r="Q273" s="16">
        <v>16</v>
      </c>
      <c r="R273" s="16">
        <v>326</v>
      </c>
      <c r="S273" s="16">
        <v>312</v>
      </c>
      <c r="T273" s="17">
        <v>7.3499999999999996E-9</v>
      </c>
      <c r="U273" s="17">
        <v>8.8300000000000002E-6</v>
      </c>
      <c r="V273" s="16" t="s">
        <v>2505</v>
      </c>
    </row>
    <row r="274" spans="1:22">
      <c r="A274" s="16" t="s">
        <v>2588</v>
      </c>
      <c r="B274" s="16" t="s">
        <v>3685</v>
      </c>
      <c r="C274" s="16" t="s">
        <v>2588</v>
      </c>
      <c r="D274" s="16">
        <v>2094404</v>
      </c>
      <c r="E274" s="16">
        <v>2094804</v>
      </c>
      <c r="F274" s="16" t="s">
        <v>4066</v>
      </c>
      <c r="G274" s="16">
        <v>400</v>
      </c>
      <c r="H274" s="16">
        <v>250</v>
      </c>
      <c r="I274" s="16">
        <v>286</v>
      </c>
      <c r="K274" s="19" t="s">
        <v>3584</v>
      </c>
      <c r="L274" s="16" t="s">
        <v>3590</v>
      </c>
      <c r="M274" s="16">
        <v>25</v>
      </c>
      <c r="N274" s="16" t="s">
        <v>58</v>
      </c>
      <c r="O274" s="16">
        <v>13</v>
      </c>
      <c r="P274" s="16">
        <v>8</v>
      </c>
      <c r="Q274" s="16">
        <v>22</v>
      </c>
      <c r="R274" s="16">
        <v>142</v>
      </c>
      <c r="S274" s="16">
        <v>128</v>
      </c>
      <c r="T274" s="17">
        <v>9.1700000000000004E-10</v>
      </c>
      <c r="U274" s="17">
        <v>1.84E-6</v>
      </c>
      <c r="V274" s="16" t="s">
        <v>68</v>
      </c>
    </row>
    <row r="275" spans="1:22">
      <c r="A275" s="16" t="s">
        <v>2625</v>
      </c>
      <c r="B275" s="16" t="s">
        <v>3685</v>
      </c>
      <c r="C275" s="16" t="s">
        <v>2625</v>
      </c>
      <c r="D275" s="16">
        <v>4172965</v>
      </c>
      <c r="E275" s="16">
        <v>4173365</v>
      </c>
      <c r="F275" s="16" t="s">
        <v>4066</v>
      </c>
      <c r="G275" s="16">
        <v>400</v>
      </c>
      <c r="H275" s="16">
        <v>289</v>
      </c>
      <c r="I275" s="16">
        <v>321</v>
      </c>
      <c r="K275" s="19" t="s">
        <v>3584</v>
      </c>
      <c r="L275" s="16" t="s">
        <v>3590</v>
      </c>
      <c r="M275" s="16">
        <v>25</v>
      </c>
      <c r="N275" s="16" t="s">
        <v>58</v>
      </c>
      <c r="O275" s="16">
        <v>13</v>
      </c>
      <c r="P275" s="16">
        <v>6</v>
      </c>
      <c r="Q275" s="16">
        <v>20</v>
      </c>
      <c r="R275" s="16">
        <v>105</v>
      </c>
      <c r="S275" s="16">
        <v>91</v>
      </c>
      <c r="T275" s="17">
        <v>9.1700000000000004E-10</v>
      </c>
      <c r="U275" s="17">
        <v>1.84E-6</v>
      </c>
      <c r="V275" s="16" t="s">
        <v>68</v>
      </c>
    </row>
    <row r="276" spans="1:22">
      <c r="A276" s="16" t="s">
        <v>2626</v>
      </c>
      <c r="B276" s="16" t="s">
        <v>3685</v>
      </c>
      <c r="C276" s="16" t="s">
        <v>2626</v>
      </c>
      <c r="D276" s="16">
        <v>2838490</v>
      </c>
      <c r="E276" s="16">
        <v>2838890</v>
      </c>
      <c r="F276" s="16" t="s">
        <v>4065</v>
      </c>
      <c r="G276" s="16">
        <v>400</v>
      </c>
      <c r="H276" s="16">
        <v>9</v>
      </c>
      <c r="I276" s="16">
        <v>44</v>
      </c>
      <c r="K276" s="19" t="s">
        <v>3584</v>
      </c>
      <c r="L276" s="16" t="s">
        <v>3590</v>
      </c>
      <c r="M276" s="16">
        <v>25</v>
      </c>
      <c r="N276" s="16" t="s">
        <v>58</v>
      </c>
      <c r="O276" s="16">
        <v>13</v>
      </c>
      <c r="P276" s="16">
        <v>4</v>
      </c>
      <c r="Q276" s="16">
        <v>18</v>
      </c>
      <c r="R276" s="16">
        <v>387</v>
      </c>
      <c r="S276" s="16">
        <v>373</v>
      </c>
      <c r="T276" s="17">
        <v>9.1700000000000004E-10</v>
      </c>
      <c r="U276" s="17">
        <v>1.84E-6</v>
      </c>
      <c r="V276" s="16" t="s">
        <v>68</v>
      </c>
    </row>
    <row r="277" spans="1:22">
      <c r="A277" s="16" t="s">
        <v>2858</v>
      </c>
      <c r="B277" s="16" t="s">
        <v>3923</v>
      </c>
      <c r="C277" s="16" t="s">
        <v>4058</v>
      </c>
      <c r="D277" s="16">
        <v>1450916</v>
      </c>
      <c r="E277" s="16">
        <v>1451316</v>
      </c>
      <c r="F277" s="16" t="s">
        <v>4066</v>
      </c>
      <c r="G277" s="16">
        <v>400</v>
      </c>
      <c r="H277" s="16">
        <v>103</v>
      </c>
      <c r="I277" s="16">
        <v>215</v>
      </c>
      <c r="K277" s="19" t="s">
        <v>3581</v>
      </c>
      <c r="L277" s="16" t="s">
        <v>3590</v>
      </c>
      <c r="M277" s="16">
        <v>126</v>
      </c>
      <c r="N277" s="16" t="s">
        <v>58</v>
      </c>
      <c r="O277" s="16">
        <v>13</v>
      </c>
      <c r="P277" s="16">
        <v>33</v>
      </c>
      <c r="Q277" s="16">
        <v>47</v>
      </c>
      <c r="R277" s="16">
        <v>264</v>
      </c>
      <c r="S277" s="16">
        <v>250</v>
      </c>
      <c r="T277" s="17">
        <v>1.2099999999999999E-5</v>
      </c>
      <c r="U277" s="16">
        <v>3.8300000000000001E-3</v>
      </c>
      <c r="V277" s="16" t="s">
        <v>2544</v>
      </c>
    </row>
    <row r="278" spans="1:22">
      <c r="A278" s="16" t="s">
        <v>2859</v>
      </c>
      <c r="B278" s="16" t="s">
        <v>3685</v>
      </c>
      <c r="C278" s="16" t="s">
        <v>2859</v>
      </c>
      <c r="D278" s="16">
        <v>6802363</v>
      </c>
      <c r="E278" s="16">
        <v>6802763</v>
      </c>
      <c r="F278" s="16" t="s">
        <v>4066</v>
      </c>
      <c r="G278" s="16">
        <v>400</v>
      </c>
      <c r="H278" s="16">
        <v>1</v>
      </c>
      <c r="I278" s="16">
        <v>114</v>
      </c>
      <c r="K278" s="19" t="s">
        <v>3584</v>
      </c>
      <c r="L278" s="16" t="s">
        <v>3590</v>
      </c>
      <c r="M278" s="16">
        <v>126</v>
      </c>
      <c r="N278" s="16" t="s">
        <v>58</v>
      </c>
      <c r="O278" s="16">
        <v>13</v>
      </c>
      <c r="P278" s="16">
        <v>36</v>
      </c>
      <c r="Q278" s="16">
        <v>50</v>
      </c>
      <c r="R278" s="16">
        <v>363</v>
      </c>
      <c r="S278" s="16">
        <v>349</v>
      </c>
      <c r="T278" s="17">
        <v>4.29E-8</v>
      </c>
      <c r="U278" s="17">
        <v>2.72E-5</v>
      </c>
      <c r="V278" s="16" t="s">
        <v>2545</v>
      </c>
    </row>
    <row r="279" spans="1:22">
      <c r="A279" s="16" t="s">
        <v>2860</v>
      </c>
      <c r="B279" s="16" t="s">
        <v>3896</v>
      </c>
      <c r="C279" s="16" t="s">
        <v>4047</v>
      </c>
      <c r="D279" s="16">
        <v>276540</v>
      </c>
      <c r="E279" s="16">
        <v>276940</v>
      </c>
      <c r="F279" s="16" t="s">
        <v>4066</v>
      </c>
      <c r="G279" s="16">
        <v>400</v>
      </c>
      <c r="H279" s="16">
        <v>26</v>
      </c>
      <c r="I279" s="16">
        <v>123</v>
      </c>
      <c r="K279" s="19" t="s">
        <v>3581</v>
      </c>
      <c r="L279" s="16" t="s">
        <v>3590</v>
      </c>
      <c r="M279" s="16">
        <v>130</v>
      </c>
      <c r="N279" s="16" t="s">
        <v>58</v>
      </c>
      <c r="O279" s="16">
        <v>13</v>
      </c>
      <c r="P279" s="16">
        <v>37</v>
      </c>
      <c r="Q279" s="16">
        <v>51</v>
      </c>
      <c r="R279" s="16">
        <v>337</v>
      </c>
      <c r="S279" s="16">
        <v>323</v>
      </c>
      <c r="T279" s="17">
        <v>1.68E-9</v>
      </c>
      <c r="U279" s="17">
        <v>1.4700000000000001E-7</v>
      </c>
      <c r="V279" s="16" t="s">
        <v>2385</v>
      </c>
    </row>
    <row r="280" spans="1:22">
      <c r="A280" s="16" t="s">
        <v>2860</v>
      </c>
      <c r="B280" s="16" t="s">
        <v>3896</v>
      </c>
      <c r="C280" s="16" t="s">
        <v>4047</v>
      </c>
      <c r="D280" s="16">
        <v>276540</v>
      </c>
      <c r="E280" s="16">
        <v>276940</v>
      </c>
      <c r="F280" s="16" t="s">
        <v>4066</v>
      </c>
      <c r="G280" s="16">
        <v>400</v>
      </c>
      <c r="H280" s="16">
        <v>45</v>
      </c>
      <c r="I280" s="16">
        <v>117</v>
      </c>
      <c r="K280" s="19" t="s">
        <v>3581</v>
      </c>
      <c r="L280" s="16" t="s">
        <v>3590</v>
      </c>
      <c r="M280" s="16">
        <v>130</v>
      </c>
      <c r="N280" s="16" t="s">
        <v>58</v>
      </c>
      <c r="O280" s="16">
        <v>13</v>
      </c>
      <c r="P280" s="16">
        <v>18</v>
      </c>
      <c r="Q280" s="16">
        <v>32</v>
      </c>
      <c r="R280" s="16">
        <v>337</v>
      </c>
      <c r="S280" s="16">
        <v>323</v>
      </c>
      <c r="T280" s="17">
        <v>1.68E-9</v>
      </c>
      <c r="U280" s="17">
        <v>1.4700000000000001E-7</v>
      </c>
      <c r="V280" s="16" t="s">
        <v>2385</v>
      </c>
    </row>
    <row r="281" spans="1:22">
      <c r="A281" s="16" t="s">
        <v>2860</v>
      </c>
      <c r="B281" s="16" t="s">
        <v>3896</v>
      </c>
      <c r="C281" s="16" t="s">
        <v>4047</v>
      </c>
      <c r="D281" s="16">
        <v>276540</v>
      </c>
      <c r="E281" s="16">
        <v>276940</v>
      </c>
      <c r="F281" s="16" t="s">
        <v>4066</v>
      </c>
      <c r="G281" s="16">
        <v>400</v>
      </c>
      <c r="H281" s="16">
        <v>61</v>
      </c>
      <c r="I281" s="16">
        <v>84</v>
      </c>
      <c r="K281" s="19" t="s">
        <v>3581</v>
      </c>
      <c r="L281" s="16" t="s">
        <v>3590</v>
      </c>
      <c r="M281" s="16">
        <v>130</v>
      </c>
      <c r="N281" s="16" t="s">
        <v>58</v>
      </c>
      <c r="O281" s="16">
        <v>13</v>
      </c>
      <c r="P281" s="16">
        <v>2</v>
      </c>
      <c r="Q281" s="16">
        <v>16</v>
      </c>
      <c r="R281" s="16">
        <v>337</v>
      </c>
      <c r="S281" s="16">
        <v>323</v>
      </c>
      <c r="T281" s="17">
        <v>1.68E-9</v>
      </c>
      <c r="U281" s="17">
        <v>1.4700000000000001E-7</v>
      </c>
      <c r="V281" s="16" t="s">
        <v>2385</v>
      </c>
    </row>
    <row r="282" spans="1:22">
      <c r="A282" s="16" t="s">
        <v>2624</v>
      </c>
      <c r="B282" s="16" t="s">
        <v>3685</v>
      </c>
      <c r="C282" s="16" t="s">
        <v>2624</v>
      </c>
      <c r="D282" s="16">
        <v>1640003</v>
      </c>
      <c r="E282" s="16">
        <v>1640403</v>
      </c>
      <c r="F282" s="16" t="s">
        <v>4066</v>
      </c>
      <c r="G282" s="16">
        <v>400</v>
      </c>
      <c r="H282" s="16">
        <v>315</v>
      </c>
      <c r="I282" s="16">
        <v>347</v>
      </c>
      <c r="K282" s="19" t="s">
        <v>3584</v>
      </c>
      <c r="L282" s="16" t="s">
        <v>3590</v>
      </c>
      <c r="M282" s="16">
        <v>130</v>
      </c>
      <c r="N282" s="16" t="s">
        <v>58</v>
      </c>
      <c r="O282" s="16">
        <v>13</v>
      </c>
      <c r="P282" s="16">
        <v>15</v>
      </c>
      <c r="Q282" s="16">
        <v>29</v>
      </c>
      <c r="R282" s="16">
        <v>70</v>
      </c>
      <c r="S282" s="16">
        <v>56</v>
      </c>
      <c r="T282" s="17">
        <v>1.68E-9</v>
      </c>
      <c r="U282" s="17">
        <v>1.4700000000000001E-7</v>
      </c>
      <c r="V282" s="16" t="s">
        <v>2385</v>
      </c>
    </row>
    <row r="283" spans="1:22">
      <c r="A283" s="16" t="s">
        <v>2587</v>
      </c>
      <c r="B283" s="16" t="s">
        <v>3685</v>
      </c>
      <c r="C283" s="16" t="s">
        <v>2587</v>
      </c>
      <c r="D283" s="16">
        <v>315681</v>
      </c>
      <c r="E283" s="16">
        <v>316081</v>
      </c>
      <c r="F283" s="16" t="s">
        <v>4065</v>
      </c>
      <c r="G283" s="16">
        <v>400</v>
      </c>
      <c r="H283" s="16">
        <v>317</v>
      </c>
      <c r="I283" s="16">
        <v>344</v>
      </c>
      <c r="K283" s="19" t="s">
        <v>3584</v>
      </c>
      <c r="L283" s="16" t="s">
        <v>3590</v>
      </c>
      <c r="M283" s="16">
        <v>130</v>
      </c>
      <c r="N283" s="16" t="s">
        <v>58</v>
      </c>
      <c r="O283" s="16">
        <v>13</v>
      </c>
      <c r="P283" s="16">
        <v>24</v>
      </c>
      <c r="Q283" s="16">
        <v>38</v>
      </c>
      <c r="R283" s="16">
        <v>59</v>
      </c>
      <c r="S283" s="16">
        <v>45</v>
      </c>
      <c r="T283" s="17">
        <v>1.68E-9</v>
      </c>
      <c r="U283" s="17">
        <v>1.4700000000000001E-7</v>
      </c>
      <c r="V283" s="16" t="s">
        <v>2385</v>
      </c>
    </row>
    <row r="284" spans="1:22">
      <c r="A284" s="16" t="s">
        <v>2588</v>
      </c>
      <c r="B284" s="16" t="s">
        <v>3685</v>
      </c>
      <c r="C284" s="16" t="s">
        <v>2588</v>
      </c>
      <c r="D284" s="16">
        <v>2094404</v>
      </c>
      <c r="E284" s="16">
        <v>2094804</v>
      </c>
      <c r="F284" s="16" t="s">
        <v>4066</v>
      </c>
      <c r="G284" s="16">
        <v>400</v>
      </c>
      <c r="H284" s="16">
        <v>250</v>
      </c>
      <c r="I284" s="16">
        <v>286</v>
      </c>
      <c r="K284" s="19" t="s">
        <v>3584</v>
      </c>
      <c r="L284" s="16" t="s">
        <v>3590</v>
      </c>
      <c r="M284" s="16">
        <v>130</v>
      </c>
      <c r="N284" s="16" t="s">
        <v>58</v>
      </c>
      <c r="O284" s="16">
        <v>13</v>
      </c>
      <c r="P284" s="16">
        <v>43</v>
      </c>
      <c r="Q284" s="16">
        <v>57</v>
      </c>
      <c r="R284" s="16">
        <v>107</v>
      </c>
      <c r="S284" s="16">
        <v>93</v>
      </c>
      <c r="T284" s="17">
        <v>9.1700000000000004E-10</v>
      </c>
      <c r="U284" s="17">
        <v>1.4700000000000001E-7</v>
      </c>
      <c r="V284" s="16" t="s">
        <v>68</v>
      </c>
    </row>
    <row r="285" spans="1:22">
      <c r="A285" s="16" t="s">
        <v>2807</v>
      </c>
      <c r="B285" s="16" t="s">
        <v>3995</v>
      </c>
      <c r="C285" s="16" t="s">
        <v>4049</v>
      </c>
      <c r="D285" s="16">
        <v>664112</v>
      </c>
      <c r="E285" s="16">
        <v>664512</v>
      </c>
      <c r="F285" s="16" t="s">
        <v>4065</v>
      </c>
      <c r="G285" s="16">
        <v>400</v>
      </c>
      <c r="H285" s="16">
        <v>81</v>
      </c>
      <c r="I285" s="16">
        <v>121</v>
      </c>
      <c r="K285" s="19" t="s">
        <v>3581</v>
      </c>
      <c r="L285" s="16" t="s">
        <v>3590</v>
      </c>
      <c r="M285" s="16">
        <v>46</v>
      </c>
      <c r="N285" s="16" t="s">
        <v>69</v>
      </c>
      <c r="O285" s="16">
        <v>10</v>
      </c>
      <c r="P285" s="16">
        <v>10</v>
      </c>
      <c r="Q285" s="16">
        <v>21</v>
      </c>
      <c r="R285" s="16">
        <v>309</v>
      </c>
      <c r="S285" s="16">
        <v>298</v>
      </c>
      <c r="T285" s="17">
        <v>9.4900000000000006E-6</v>
      </c>
      <c r="U285" s="16">
        <v>7.8899999999999994E-3</v>
      </c>
      <c r="V285" s="16" t="s">
        <v>2517</v>
      </c>
    </row>
    <row r="286" spans="1:22">
      <c r="A286" s="16" t="s">
        <v>2807</v>
      </c>
      <c r="B286" s="16" t="s">
        <v>3995</v>
      </c>
      <c r="C286" s="16" t="s">
        <v>4049</v>
      </c>
      <c r="D286" s="16">
        <v>664112</v>
      </c>
      <c r="E286" s="16">
        <v>664512</v>
      </c>
      <c r="F286" s="16" t="s">
        <v>4065</v>
      </c>
      <c r="G286" s="16">
        <v>400</v>
      </c>
      <c r="H286" s="16">
        <v>82</v>
      </c>
      <c r="I286" s="16">
        <v>121</v>
      </c>
      <c r="K286" s="19" t="s">
        <v>3581</v>
      </c>
      <c r="L286" s="16" t="s">
        <v>3590</v>
      </c>
      <c r="M286" s="16">
        <v>46</v>
      </c>
      <c r="N286" s="16" t="s">
        <v>69</v>
      </c>
      <c r="O286" s="16">
        <v>10</v>
      </c>
      <c r="P286" s="16">
        <v>9</v>
      </c>
      <c r="Q286" s="16">
        <v>20</v>
      </c>
      <c r="R286" s="16">
        <v>309</v>
      </c>
      <c r="S286" s="16">
        <v>298</v>
      </c>
      <c r="T286" s="17">
        <v>9.4900000000000006E-6</v>
      </c>
      <c r="U286" s="16">
        <v>7.8899999999999994E-3</v>
      </c>
      <c r="V286" s="16" t="s">
        <v>2517</v>
      </c>
    </row>
    <row r="287" spans="1:22">
      <c r="A287" s="16" t="s">
        <v>2633</v>
      </c>
      <c r="B287" s="16" t="s">
        <v>3685</v>
      </c>
      <c r="C287" s="16" t="s">
        <v>2633</v>
      </c>
      <c r="D287" s="16">
        <v>1569955</v>
      </c>
      <c r="E287" s="16">
        <v>1570355</v>
      </c>
      <c r="F287" s="16" t="s">
        <v>4066</v>
      </c>
      <c r="G287" s="16">
        <v>400</v>
      </c>
      <c r="H287" s="16">
        <v>154</v>
      </c>
      <c r="I287" s="16">
        <v>190</v>
      </c>
      <c r="K287" s="19" t="s">
        <v>3584</v>
      </c>
      <c r="L287" s="16" t="s">
        <v>3590</v>
      </c>
      <c r="M287" s="16">
        <v>46</v>
      </c>
      <c r="N287" s="16" t="s">
        <v>69</v>
      </c>
      <c r="O287" s="16">
        <v>10</v>
      </c>
      <c r="P287" s="16">
        <v>22</v>
      </c>
      <c r="Q287" s="16">
        <v>33</v>
      </c>
      <c r="R287" s="16">
        <v>224</v>
      </c>
      <c r="S287" s="16">
        <v>213</v>
      </c>
      <c r="T287" s="17">
        <v>4.15E-7</v>
      </c>
      <c r="U287" s="16">
        <v>1.0399999999999999E-3</v>
      </c>
      <c r="V287" s="16" t="s">
        <v>2386</v>
      </c>
    </row>
    <row r="288" spans="1:22">
      <c r="A288" s="16" t="s">
        <v>2843</v>
      </c>
      <c r="B288" s="16" t="s">
        <v>3976</v>
      </c>
      <c r="C288" s="16" t="s">
        <v>4031</v>
      </c>
      <c r="D288" s="16">
        <v>1319149</v>
      </c>
      <c r="E288" s="16">
        <v>1319549</v>
      </c>
      <c r="F288" s="16" t="s">
        <v>4065</v>
      </c>
      <c r="G288" s="16">
        <v>400</v>
      </c>
      <c r="H288" s="16">
        <v>38</v>
      </c>
      <c r="I288" s="16">
        <v>263</v>
      </c>
      <c r="K288" s="19" t="s">
        <v>3581</v>
      </c>
      <c r="L288" s="16" t="s">
        <v>3590</v>
      </c>
      <c r="M288" s="16">
        <v>99</v>
      </c>
      <c r="N288" s="16" t="s">
        <v>69</v>
      </c>
      <c r="O288" s="16">
        <v>10</v>
      </c>
      <c r="P288" s="16">
        <v>20</v>
      </c>
      <c r="Q288" s="16">
        <v>31</v>
      </c>
      <c r="R288" s="16">
        <v>342</v>
      </c>
      <c r="S288" s="16">
        <v>331</v>
      </c>
      <c r="T288" s="17">
        <v>3.4400000000000003E-5</v>
      </c>
      <c r="U288" s="16">
        <v>3.0700000000000002E-2</v>
      </c>
      <c r="V288" s="16" t="s">
        <v>2540</v>
      </c>
    </row>
    <row r="289" spans="1:22">
      <c r="A289" s="16" t="s">
        <v>2844</v>
      </c>
      <c r="B289" s="16" t="s">
        <v>4010</v>
      </c>
      <c r="C289" s="16" t="s">
        <v>4060</v>
      </c>
      <c r="D289" s="16">
        <v>509376</v>
      </c>
      <c r="E289" s="16">
        <v>509776</v>
      </c>
      <c r="F289" s="16" t="s">
        <v>4066</v>
      </c>
      <c r="G289" s="16">
        <v>400</v>
      </c>
      <c r="H289" s="16">
        <v>86</v>
      </c>
      <c r="I289" s="16">
        <v>254</v>
      </c>
      <c r="K289" s="19" t="s">
        <v>3581</v>
      </c>
      <c r="L289" s="16" t="s">
        <v>3590</v>
      </c>
      <c r="M289" s="16">
        <v>99</v>
      </c>
      <c r="N289" s="16" t="s">
        <v>69</v>
      </c>
      <c r="O289" s="16">
        <v>10</v>
      </c>
      <c r="P289" s="16">
        <v>14</v>
      </c>
      <c r="Q289" s="16">
        <v>25</v>
      </c>
      <c r="R289" s="16">
        <v>300</v>
      </c>
      <c r="S289" s="16">
        <v>289</v>
      </c>
      <c r="T289" s="17">
        <v>2.0599999999999999E-5</v>
      </c>
      <c r="U289" s="16">
        <v>3.0700000000000002E-2</v>
      </c>
      <c r="V289" s="16" t="s">
        <v>2541</v>
      </c>
    </row>
    <row r="290" spans="1:22">
      <c r="A290" s="16" t="s">
        <v>2845</v>
      </c>
      <c r="B290" s="16" t="s">
        <v>3961</v>
      </c>
      <c r="C290" s="16" t="s">
        <v>2845</v>
      </c>
      <c r="D290" s="16">
        <v>691377</v>
      </c>
      <c r="E290" s="16">
        <v>691777</v>
      </c>
      <c r="F290" s="16" t="s">
        <v>4065</v>
      </c>
      <c r="G290" s="16">
        <v>400</v>
      </c>
      <c r="H290" s="16">
        <v>93</v>
      </c>
      <c r="I290" s="16">
        <v>261</v>
      </c>
      <c r="K290" s="19" t="s">
        <v>3583</v>
      </c>
      <c r="L290" s="16" t="s">
        <v>3590</v>
      </c>
      <c r="M290" s="16">
        <v>99</v>
      </c>
      <c r="N290" s="16" t="s">
        <v>69</v>
      </c>
      <c r="O290" s="16">
        <v>10</v>
      </c>
      <c r="P290" s="16">
        <v>14</v>
      </c>
      <c r="Q290" s="16">
        <v>25</v>
      </c>
      <c r="R290" s="16">
        <v>293</v>
      </c>
      <c r="S290" s="16">
        <v>282</v>
      </c>
      <c r="T290" s="17">
        <v>2.51E-5</v>
      </c>
      <c r="U290" s="16">
        <v>3.0700000000000002E-2</v>
      </c>
      <c r="V290" s="16" t="s">
        <v>2542</v>
      </c>
    </row>
    <row r="291" spans="1:22">
      <c r="A291" s="16" t="s">
        <v>2730</v>
      </c>
      <c r="B291" s="16" t="s">
        <v>3685</v>
      </c>
      <c r="C291" s="16" t="s">
        <v>4047</v>
      </c>
      <c r="D291" s="16">
        <v>307528</v>
      </c>
      <c r="E291" s="16">
        <v>307928</v>
      </c>
      <c r="F291" s="16" t="s">
        <v>4066</v>
      </c>
      <c r="G291" s="16">
        <v>400</v>
      </c>
      <c r="H291" s="16">
        <v>94</v>
      </c>
      <c r="K291" s="19" t="s">
        <v>3581</v>
      </c>
      <c r="L291" s="16" t="s">
        <v>3590</v>
      </c>
      <c r="M291" s="16">
        <v>15</v>
      </c>
      <c r="N291" s="16" t="s">
        <v>72</v>
      </c>
      <c r="O291" s="16">
        <v>13</v>
      </c>
      <c r="P291" s="16">
        <v>7</v>
      </c>
      <c r="Q291" s="16">
        <v>21</v>
      </c>
      <c r="R291" s="16">
        <v>299</v>
      </c>
      <c r="S291" s="16">
        <v>285</v>
      </c>
      <c r="T291" s="17">
        <v>5.2600000000000001E-8</v>
      </c>
      <c r="U291" s="16">
        <v>2.4399999999999999E-4</v>
      </c>
      <c r="V291" s="16" t="s">
        <v>2481</v>
      </c>
    </row>
    <row r="292" spans="1:22">
      <c r="A292" s="16" t="s">
        <v>2731</v>
      </c>
      <c r="B292" s="16" t="s">
        <v>3685</v>
      </c>
      <c r="C292" s="16" t="s">
        <v>2731</v>
      </c>
      <c r="D292" s="16">
        <v>1782024</v>
      </c>
      <c r="E292" s="16">
        <v>1782424</v>
      </c>
      <c r="F292" s="16" t="s">
        <v>4066</v>
      </c>
      <c r="G292" s="16">
        <v>400</v>
      </c>
      <c r="H292" s="16">
        <v>1</v>
      </c>
      <c r="I292" s="16">
        <v>137</v>
      </c>
      <c r="K292" s="19" t="s">
        <v>3584</v>
      </c>
      <c r="L292" s="16" t="s">
        <v>3590</v>
      </c>
      <c r="M292" s="16">
        <v>15</v>
      </c>
      <c r="N292" s="16" t="s">
        <v>72</v>
      </c>
      <c r="O292" s="16">
        <v>13</v>
      </c>
      <c r="P292" s="16">
        <v>10</v>
      </c>
      <c r="Q292" s="16">
        <v>24</v>
      </c>
      <c r="R292" s="16">
        <v>389</v>
      </c>
      <c r="S292" s="16">
        <v>375</v>
      </c>
      <c r="T292" s="17">
        <v>5.27E-5</v>
      </c>
      <c r="U292" s="16">
        <v>0.123</v>
      </c>
      <c r="V292" s="16" t="s">
        <v>2482</v>
      </c>
    </row>
    <row r="293" spans="1:22">
      <c r="A293" s="16" t="s">
        <v>2763</v>
      </c>
      <c r="B293" s="16" t="s">
        <v>3800</v>
      </c>
      <c r="C293" s="16" t="s">
        <v>4032</v>
      </c>
      <c r="D293" s="16">
        <v>420414</v>
      </c>
      <c r="E293" s="16">
        <v>420814</v>
      </c>
      <c r="F293" s="16" t="s">
        <v>4065</v>
      </c>
      <c r="G293" s="16">
        <v>400</v>
      </c>
      <c r="H293" s="16">
        <v>1</v>
      </c>
      <c r="I293" s="16">
        <v>79</v>
      </c>
      <c r="K293" s="19" t="s">
        <v>3581</v>
      </c>
      <c r="L293" s="16" t="s">
        <v>3590</v>
      </c>
      <c r="M293" s="16">
        <v>18</v>
      </c>
      <c r="N293" s="16" t="s">
        <v>72</v>
      </c>
      <c r="O293" s="16">
        <v>13</v>
      </c>
      <c r="P293" s="16">
        <v>27</v>
      </c>
      <c r="Q293" s="16">
        <v>41</v>
      </c>
      <c r="R293" s="16">
        <v>372</v>
      </c>
      <c r="S293" s="16">
        <v>358</v>
      </c>
      <c r="T293" s="17">
        <v>6.2000000000000003E-5</v>
      </c>
      <c r="U293" s="17">
        <v>2.9000000000000001E-2</v>
      </c>
      <c r="V293" s="16" t="s">
        <v>2490</v>
      </c>
    </row>
    <row r="294" spans="1:22">
      <c r="A294" s="16" t="s">
        <v>2763</v>
      </c>
      <c r="B294" s="16" t="s">
        <v>3800</v>
      </c>
      <c r="C294" s="16" t="s">
        <v>4032</v>
      </c>
      <c r="D294" s="16">
        <v>420414</v>
      </c>
      <c r="E294" s="16">
        <v>420814</v>
      </c>
      <c r="F294" s="16" t="s">
        <v>4065</v>
      </c>
      <c r="G294" s="16">
        <v>400</v>
      </c>
      <c r="H294" s="16">
        <v>2</v>
      </c>
      <c r="I294" s="16">
        <v>79</v>
      </c>
      <c r="K294" s="19" t="s">
        <v>3581</v>
      </c>
      <c r="L294" s="16" t="s">
        <v>3590</v>
      </c>
      <c r="M294" s="16">
        <v>18</v>
      </c>
      <c r="N294" s="16" t="s">
        <v>72</v>
      </c>
      <c r="O294" s="16">
        <v>13</v>
      </c>
      <c r="P294" s="16">
        <v>26</v>
      </c>
      <c r="Q294" s="16">
        <v>40</v>
      </c>
      <c r="R294" s="16">
        <v>372</v>
      </c>
      <c r="S294" s="16">
        <v>358</v>
      </c>
      <c r="T294" s="17">
        <v>6.2000000000000003E-5</v>
      </c>
      <c r="U294" s="17">
        <v>2.9000000000000001E-2</v>
      </c>
      <c r="V294" s="16" t="s">
        <v>2490</v>
      </c>
    </row>
    <row r="295" spans="1:22">
      <c r="A295" s="16" t="s">
        <v>2763</v>
      </c>
      <c r="B295" s="16" t="s">
        <v>3800</v>
      </c>
      <c r="C295" s="16" t="s">
        <v>4032</v>
      </c>
      <c r="D295" s="16">
        <v>420414</v>
      </c>
      <c r="E295" s="16">
        <v>420814</v>
      </c>
      <c r="F295" s="16" t="s">
        <v>4065</v>
      </c>
      <c r="G295" s="16">
        <v>400</v>
      </c>
      <c r="H295" s="16">
        <v>11</v>
      </c>
      <c r="I295" s="16">
        <v>79</v>
      </c>
      <c r="K295" s="19" t="s">
        <v>3581</v>
      </c>
      <c r="L295" s="16" t="s">
        <v>3590</v>
      </c>
      <c r="M295" s="16">
        <v>18</v>
      </c>
      <c r="N295" s="16" t="s">
        <v>72</v>
      </c>
      <c r="O295" s="16">
        <v>13</v>
      </c>
      <c r="P295" s="16">
        <v>17</v>
      </c>
      <c r="Q295" s="16">
        <v>31</v>
      </c>
      <c r="R295" s="16">
        <v>372</v>
      </c>
      <c r="S295" s="16">
        <v>358</v>
      </c>
      <c r="T295" s="17">
        <v>6.2000000000000003E-5</v>
      </c>
      <c r="U295" s="17">
        <v>2.9000000000000001E-2</v>
      </c>
      <c r="V295" s="16" t="s">
        <v>2490</v>
      </c>
    </row>
    <row r="296" spans="1:22">
      <c r="A296" s="16" t="s">
        <v>2764</v>
      </c>
      <c r="B296" s="16" t="s">
        <v>3685</v>
      </c>
      <c r="C296" s="16" t="s">
        <v>2764</v>
      </c>
      <c r="D296" s="16">
        <v>252137</v>
      </c>
      <c r="E296" s="16">
        <v>252537</v>
      </c>
      <c r="F296" s="16" t="s">
        <v>4065</v>
      </c>
      <c r="G296" s="16">
        <v>400</v>
      </c>
      <c r="H296" s="16">
        <v>16</v>
      </c>
      <c r="I296" s="16">
        <v>214</v>
      </c>
      <c r="K296" s="19" t="s">
        <v>3584</v>
      </c>
      <c r="L296" s="16" t="s">
        <v>3590</v>
      </c>
      <c r="M296" s="16">
        <v>18</v>
      </c>
      <c r="N296" s="16" t="s">
        <v>72</v>
      </c>
      <c r="O296" s="16">
        <v>13</v>
      </c>
      <c r="P296" s="16">
        <v>29</v>
      </c>
      <c r="Q296" s="16">
        <v>43</v>
      </c>
      <c r="R296" s="16">
        <v>355</v>
      </c>
      <c r="S296" s="16">
        <v>341</v>
      </c>
      <c r="T296" s="17">
        <v>6.8200000000000004E-5</v>
      </c>
      <c r="U296" s="17">
        <v>2.9000000000000001E-2</v>
      </c>
      <c r="V296" s="16" t="s">
        <v>2438</v>
      </c>
    </row>
    <row r="297" spans="1:22">
      <c r="A297" s="16" t="s">
        <v>2693</v>
      </c>
      <c r="B297" s="16" t="s">
        <v>3758</v>
      </c>
      <c r="C297" s="16" t="s">
        <v>4047</v>
      </c>
      <c r="D297" s="16">
        <v>39028</v>
      </c>
      <c r="E297" s="16">
        <v>39428</v>
      </c>
      <c r="F297" s="16" t="s">
        <v>4066</v>
      </c>
      <c r="G297" s="16">
        <v>400</v>
      </c>
      <c r="H297" s="16">
        <v>100</v>
      </c>
      <c r="I297" s="16">
        <v>155</v>
      </c>
      <c r="K297" s="19" t="s">
        <v>3581</v>
      </c>
      <c r="L297" s="16" t="s">
        <v>3590</v>
      </c>
      <c r="M297" s="16">
        <v>12</v>
      </c>
      <c r="N297" s="16" t="s">
        <v>71</v>
      </c>
      <c r="O297" s="16">
        <v>13</v>
      </c>
      <c r="P297" s="16">
        <v>26</v>
      </c>
      <c r="Q297" s="16">
        <v>40</v>
      </c>
      <c r="R297" s="16">
        <v>274</v>
      </c>
      <c r="S297" s="16">
        <v>260</v>
      </c>
      <c r="T297" s="17">
        <v>7.8600000000000002E-8</v>
      </c>
      <c r="U297" s="16">
        <v>9.4799999999999995E-4</v>
      </c>
      <c r="V297" s="16" t="s">
        <v>2470</v>
      </c>
    </row>
    <row r="298" spans="1:22">
      <c r="A298" s="16" t="s">
        <v>2702</v>
      </c>
      <c r="B298" s="16" t="s">
        <v>4002</v>
      </c>
      <c r="C298" s="16" t="s">
        <v>4053</v>
      </c>
      <c r="D298" s="16">
        <v>1343618</v>
      </c>
      <c r="E298" s="16">
        <v>1344018</v>
      </c>
      <c r="F298" s="16" t="s">
        <v>4065</v>
      </c>
      <c r="G298" s="16">
        <v>400</v>
      </c>
      <c r="H298" s="16">
        <v>78</v>
      </c>
      <c r="I298" s="16">
        <v>260</v>
      </c>
      <c r="K298" s="19" t="s">
        <v>3581</v>
      </c>
      <c r="L298" s="16" t="s">
        <v>3590</v>
      </c>
      <c r="M298" s="16">
        <v>12</v>
      </c>
      <c r="N298" s="16" t="s">
        <v>71</v>
      </c>
      <c r="O298" s="16">
        <v>13</v>
      </c>
      <c r="P298" s="16">
        <v>36</v>
      </c>
      <c r="Q298" s="16">
        <v>50</v>
      </c>
      <c r="R298" s="16">
        <v>286</v>
      </c>
      <c r="S298" s="16">
        <v>272</v>
      </c>
      <c r="T298" s="17">
        <v>8.2200000000000006E-5</v>
      </c>
      <c r="U298" s="16">
        <v>0.248</v>
      </c>
      <c r="V298" s="16" t="s">
        <v>2471</v>
      </c>
    </row>
    <row r="299" spans="1:22">
      <c r="A299" s="16" t="s">
        <v>2703</v>
      </c>
      <c r="B299" s="16" t="s">
        <v>4012</v>
      </c>
      <c r="C299" s="16" t="s">
        <v>4062</v>
      </c>
      <c r="D299" s="16">
        <v>2300437</v>
      </c>
      <c r="E299" s="16">
        <v>2300837</v>
      </c>
      <c r="F299" s="16" t="s">
        <v>4065</v>
      </c>
      <c r="G299" s="16">
        <v>400</v>
      </c>
      <c r="H299" s="16">
        <v>88</v>
      </c>
      <c r="I299" s="16">
        <v>179</v>
      </c>
      <c r="K299" s="19" t="s">
        <v>3581</v>
      </c>
      <c r="L299" s="16" t="s">
        <v>3590</v>
      </c>
      <c r="M299" s="16">
        <v>12</v>
      </c>
      <c r="N299" s="16" t="s">
        <v>71</v>
      </c>
      <c r="O299" s="16">
        <v>13</v>
      </c>
      <c r="P299" s="16">
        <v>20</v>
      </c>
      <c r="Q299" s="16">
        <v>34</v>
      </c>
      <c r="R299" s="16">
        <v>292</v>
      </c>
      <c r="S299" s="16">
        <v>278</v>
      </c>
      <c r="T299" s="17">
        <v>4.3300000000000002E-5</v>
      </c>
      <c r="U299" s="16">
        <v>0.17399999999999999</v>
      </c>
      <c r="V299" s="16" t="s">
        <v>2472</v>
      </c>
    </row>
    <row r="300" spans="1:22">
      <c r="A300" s="16" t="s">
        <v>2704</v>
      </c>
      <c r="B300" s="16" t="s">
        <v>3685</v>
      </c>
      <c r="C300" s="16" t="s">
        <v>2704</v>
      </c>
      <c r="D300" s="16">
        <v>2623968</v>
      </c>
      <c r="E300" s="16">
        <v>2624368</v>
      </c>
      <c r="F300" s="16" t="s">
        <v>4065</v>
      </c>
      <c r="G300" s="16">
        <v>400</v>
      </c>
      <c r="H300" s="16">
        <v>3</v>
      </c>
      <c r="I300" s="16">
        <v>187</v>
      </c>
      <c r="K300" s="19" t="s">
        <v>3584</v>
      </c>
      <c r="L300" s="16" t="s">
        <v>3590</v>
      </c>
      <c r="M300" s="16">
        <v>12</v>
      </c>
      <c r="N300" s="16" t="s">
        <v>71</v>
      </c>
      <c r="O300" s="16">
        <v>13</v>
      </c>
      <c r="P300" s="16">
        <v>24</v>
      </c>
      <c r="Q300" s="16">
        <v>38</v>
      </c>
      <c r="R300" s="16">
        <v>373</v>
      </c>
      <c r="S300" s="16">
        <v>359</v>
      </c>
      <c r="T300" s="17">
        <v>1.66E-5</v>
      </c>
      <c r="U300" s="16">
        <v>0.1</v>
      </c>
      <c r="V300" s="16" t="s">
        <v>2473</v>
      </c>
    </row>
    <row r="301" spans="1:22">
      <c r="A301" s="16" t="s">
        <v>2589</v>
      </c>
      <c r="B301" s="16" t="s">
        <v>3985</v>
      </c>
      <c r="C301" s="16" t="s">
        <v>4040</v>
      </c>
      <c r="D301" s="16">
        <v>1740777</v>
      </c>
      <c r="E301" s="16">
        <v>1741177</v>
      </c>
      <c r="F301" s="16" t="s">
        <v>4065</v>
      </c>
      <c r="G301" s="16">
        <v>400</v>
      </c>
      <c r="H301" s="16">
        <v>224</v>
      </c>
      <c r="I301" s="16">
        <v>321</v>
      </c>
      <c r="K301" s="19" t="s">
        <v>3581</v>
      </c>
      <c r="L301" s="16" t="s">
        <v>3590</v>
      </c>
      <c r="M301" s="16">
        <v>1</v>
      </c>
      <c r="N301" s="16" t="s">
        <v>59</v>
      </c>
      <c r="O301" s="16">
        <v>10</v>
      </c>
      <c r="P301" s="16">
        <v>11</v>
      </c>
      <c r="Q301" s="16">
        <v>22</v>
      </c>
      <c r="R301" s="16">
        <v>165</v>
      </c>
      <c r="S301" s="16">
        <v>154</v>
      </c>
      <c r="T301" s="17">
        <v>8.5899999999999995E-7</v>
      </c>
      <c r="U301" s="16">
        <v>7.5699999999999997E-4</v>
      </c>
      <c r="V301" s="16" t="s">
        <v>2387</v>
      </c>
    </row>
    <row r="302" spans="1:22">
      <c r="A302" s="16" t="s">
        <v>2589</v>
      </c>
      <c r="B302" s="16" t="s">
        <v>3985</v>
      </c>
      <c r="C302" s="16" t="s">
        <v>4040</v>
      </c>
      <c r="D302" s="16">
        <v>1740777</v>
      </c>
      <c r="E302" s="16">
        <v>1741177</v>
      </c>
      <c r="F302" s="16" t="s">
        <v>4065</v>
      </c>
      <c r="G302" s="16">
        <v>400</v>
      </c>
      <c r="H302" s="16">
        <v>230</v>
      </c>
      <c r="I302" s="16">
        <v>321</v>
      </c>
      <c r="K302" s="19" t="s">
        <v>3581</v>
      </c>
      <c r="L302" s="16" t="s">
        <v>3590</v>
      </c>
      <c r="M302" s="16">
        <v>1</v>
      </c>
      <c r="N302" s="16" t="s">
        <v>59</v>
      </c>
      <c r="O302" s="16">
        <v>10</v>
      </c>
      <c r="P302" s="16">
        <v>5</v>
      </c>
      <c r="Q302" s="16">
        <v>16</v>
      </c>
      <c r="R302" s="16">
        <v>165</v>
      </c>
      <c r="S302" s="16">
        <v>154</v>
      </c>
      <c r="T302" s="17">
        <v>8.5899999999999995E-7</v>
      </c>
      <c r="U302" s="16">
        <v>7.5699999999999997E-4</v>
      </c>
      <c r="V302" s="16" t="s">
        <v>2387</v>
      </c>
    </row>
    <row r="303" spans="1:22">
      <c r="A303" s="16" t="s">
        <v>2587</v>
      </c>
      <c r="B303" s="16" t="s">
        <v>3685</v>
      </c>
      <c r="C303" s="16" t="s">
        <v>2587</v>
      </c>
      <c r="D303" s="16">
        <v>315681</v>
      </c>
      <c r="E303" s="16">
        <v>316081</v>
      </c>
      <c r="F303" s="16" t="s">
        <v>4065</v>
      </c>
      <c r="G303" s="16">
        <v>400</v>
      </c>
      <c r="H303" s="16">
        <v>297</v>
      </c>
      <c r="I303" s="16">
        <v>396</v>
      </c>
      <c r="K303" s="19" t="s">
        <v>3584</v>
      </c>
      <c r="L303" s="16" t="s">
        <v>3590</v>
      </c>
      <c r="M303" s="16">
        <v>1</v>
      </c>
      <c r="N303" s="16" t="s">
        <v>59</v>
      </c>
      <c r="O303" s="16">
        <v>10</v>
      </c>
      <c r="P303" s="16">
        <v>54</v>
      </c>
      <c r="Q303" s="16">
        <v>65</v>
      </c>
      <c r="R303" s="16">
        <v>49</v>
      </c>
      <c r="S303" s="16">
        <v>138</v>
      </c>
      <c r="T303" s="17">
        <v>2.9900000000000002E-7</v>
      </c>
      <c r="U303" s="16">
        <v>7.5699999999999997E-4</v>
      </c>
      <c r="V303" s="16" t="s">
        <v>2388</v>
      </c>
    </row>
    <row r="304" spans="1:22">
      <c r="A304" s="16" t="s">
        <v>2638</v>
      </c>
      <c r="B304" s="16" t="s">
        <v>3685</v>
      </c>
      <c r="C304" s="16" t="s">
        <v>4021</v>
      </c>
      <c r="D304" s="16">
        <v>73811</v>
      </c>
      <c r="E304" s="16">
        <v>74211</v>
      </c>
      <c r="F304" s="16" t="s">
        <v>4066</v>
      </c>
      <c r="G304" s="16">
        <v>400</v>
      </c>
      <c r="H304" s="16">
        <v>311</v>
      </c>
      <c r="I304" s="16">
        <v>350</v>
      </c>
      <c r="K304" s="19" t="s">
        <v>3581</v>
      </c>
      <c r="L304" s="16" t="s">
        <v>3590</v>
      </c>
      <c r="M304" s="16">
        <v>3</v>
      </c>
      <c r="N304" s="16" t="s">
        <v>55</v>
      </c>
      <c r="O304" s="16">
        <v>11</v>
      </c>
      <c r="P304" s="16">
        <v>10</v>
      </c>
      <c r="Q304" s="16">
        <v>22</v>
      </c>
      <c r="R304" s="16">
        <v>79</v>
      </c>
      <c r="S304" s="16">
        <v>67</v>
      </c>
      <c r="T304" s="17">
        <v>4.4199999999999997E-5</v>
      </c>
      <c r="U304" s="16">
        <v>2.0899999999999998E-2</v>
      </c>
      <c r="V304" s="16" t="s">
        <v>2427</v>
      </c>
    </row>
    <row r="305" spans="1:22">
      <c r="A305" s="16" t="s">
        <v>2638</v>
      </c>
      <c r="B305" s="16" t="s">
        <v>3685</v>
      </c>
      <c r="C305" s="16" t="s">
        <v>4021</v>
      </c>
      <c r="D305" s="16">
        <v>73811</v>
      </c>
      <c r="E305" s="16">
        <v>74211</v>
      </c>
      <c r="F305" s="16" t="s">
        <v>4066</v>
      </c>
      <c r="G305" s="16">
        <v>400</v>
      </c>
      <c r="H305" s="16">
        <v>315</v>
      </c>
      <c r="I305" s="16">
        <v>351</v>
      </c>
      <c r="K305" s="19" t="s">
        <v>3581</v>
      </c>
      <c r="L305" s="16" t="s">
        <v>3590</v>
      </c>
      <c r="M305" s="16">
        <v>3</v>
      </c>
      <c r="N305" s="16" t="s">
        <v>55</v>
      </c>
      <c r="O305" s="16">
        <v>11</v>
      </c>
      <c r="P305" s="16">
        <v>6</v>
      </c>
      <c r="Q305" s="16">
        <v>18</v>
      </c>
      <c r="R305" s="16">
        <v>79</v>
      </c>
      <c r="S305" s="16">
        <v>67</v>
      </c>
      <c r="T305" s="17">
        <v>4.4199999999999997E-5</v>
      </c>
      <c r="U305" s="16">
        <v>2.0899999999999998E-2</v>
      </c>
      <c r="V305" s="16" t="s">
        <v>2427</v>
      </c>
    </row>
    <row r="306" spans="1:22">
      <c r="A306" s="16" t="s">
        <v>2638</v>
      </c>
      <c r="B306" s="16" t="s">
        <v>3685</v>
      </c>
      <c r="C306" s="16" t="s">
        <v>4021</v>
      </c>
      <c r="D306" s="16">
        <v>73811</v>
      </c>
      <c r="E306" s="16">
        <v>74211</v>
      </c>
      <c r="F306" s="16" t="s">
        <v>4066</v>
      </c>
      <c r="G306" s="16">
        <v>400</v>
      </c>
      <c r="H306" s="16">
        <v>316</v>
      </c>
      <c r="I306" s="16">
        <v>352</v>
      </c>
      <c r="K306" s="19" t="s">
        <v>3581</v>
      </c>
      <c r="L306" s="16" t="s">
        <v>3590</v>
      </c>
      <c r="M306" s="16">
        <v>3</v>
      </c>
      <c r="N306" s="16" t="s">
        <v>55</v>
      </c>
      <c r="O306" s="16">
        <v>11</v>
      </c>
      <c r="P306" s="16">
        <v>5</v>
      </c>
      <c r="Q306" s="16">
        <v>17</v>
      </c>
      <c r="R306" s="16">
        <v>79</v>
      </c>
      <c r="S306" s="16">
        <v>67</v>
      </c>
      <c r="T306" s="17">
        <v>4.4199999999999997E-5</v>
      </c>
      <c r="U306" s="16">
        <v>2.0899999999999998E-2</v>
      </c>
      <c r="V306" s="16" t="s">
        <v>2427</v>
      </c>
    </row>
    <row r="307" spans="1:22">
      <c r="A307" s="16" t="s">
        <v>2639</v>
      </c>
      <c r="B307" s="16" t="s">
        <v>3685</v>
      </c>
      <c r="C307" s="16" t="s">
        <v>4055</v>
      </c>
      <c r="D307" s="16">
        <v>258126</v>
      </c>
      <c r="E307" s="16">
        <v>258526</v>
      </c>
      <c r="F307" s="16" t="s">
        <v>4065</v>
      </c>
      <c r="G307" s="16">
        <v>400</v>
      </c>
      <c r="H307" s="16">
        <v>33</v>
      </c>
      <c r="I307" s="16">
        <v>247</v>
      </c>
      <c r="K307" s="19" t="s">
        <v>3581</v>
      </c>
      <c r="L307" s="16" t="s">
        <v>3590</v>
      </c>
      <c r="M307" s="16">
        <v>3</v>
      </c>
      <c r="N307" s="16" t="s">
        <v>55</v>
      </c>
      <c r="O307" s="16">
        <v>11</v>
      </c>
      <c r="P307" s="16">
        <v>34</v>
      </c>
      <c r="Q307" s="16">
        <v>46</v>
      </c>
      <c r="R307" s="16">
        <v>333</v>
      </c>
      <c r="S307" s="16">
        <v>321</v>
      </c>
      <c r="T307" s="17">
        <v>3.1099999999999997E-5</v>
      </c>
      <c r="U307" s="16">
        <v>1.7500000000000002E-2</v>
      </c>
      <c r="V307" s="16" t="s">
        <v>2428</v>
      </c>
    </row>
    <row r="308" spans="1:22">
      <c r="A308" s="16" t="s">
        <v>2640</v>
      </c>
      <c r="B308" s="16" t="s">
        <v>3685</v>
      </c>
      <c r="C308" s="16" t="s">
        <v>4059</v>
      </c>
      <c r="D308" s="16">
        <v>2084688</v>
      </c>
      <c r="E308" s="16">
        <v>2085088</v>
      </c>
      <c r="F308" s="16" t="s">
        <v>4065</v>
      </c>
      <c r="G308" s="16">
        <v>400</v>
      </c>
      <c r="H308" s="16">
        <v>26</v>
      </c>
      <c r="I308" s="16">
        <v>65</v>
      </c>
      <c r="K308" s="19" t="s">
        <v>3581</v>
      </c>
      <c r="L308" s="16" t="s">
        <v>3590</v>
      </c>
      <c r="M308" s="16">
        <v>3</v>
      </c>
      <c r="N308" s="16" t="s">
        <v>55</v>
      </c>
      <c r="O308" s="16">
        <v>11</v>
      </c>
      <c r="P308" s="16">
        <v>10</v>
      </c>
      <c r="Q308" s="16">
        <v>22</v>
      </c>
      <c r="R308" s="16">
        <v>364</v>
      </c>
      <c r="S308" s="16">
        <v>352</v>
      </c>
      <c r="T308" s="17">
        <v>2.1399999999999998E-5</v>
      </c>
      <c r="U308" s="16">
        <v>1.2500000000000001E-2</v>
      </c>
      <c r="V308" s="16" t="s">
        <v>2429</v>
      </c>
    </row>
    <row r="309" spans="1:22">
      <c r="A309" s="16" t="s">
        <v>2640</v>
      </c>
      <c r="B309" s="16" t="s">
        <v>3685</v>
      </c>
      <c r="C309" s="16" t="s">
        <v>4059</v>
      </c>
      <c r="D309" s="16">
        <v>2084688</v>
      </c>
      <c r="E309" s="16">
        <v>2085088</v>
      </c>
      <c r="F309" s="16" t="s">
        <v>4065</v>
      </c>
      <c r="G309" s="16">
        <v>400</v>
      </c>
      <c r="H309" s="16">
        <v>30</v>
      </c>
      <c r="I309" s="16">
        <v>66</v>
      </c>
      <c r="K309" s="19" t="s">
        <v>3581</v>
      </c>
      <c r="L309" s="16" t="s">
        <v>3590</v>
      </c>
      <c r="M309" s="16">
        <v>3</v>
      </c>
      <c r="N309" s="16" t="s">
        <v>55</v>
      </c>
      <c r="O309" s="16">
        <v>11</v>
      </c>
      <c r="P309" s="16">
        <v>6</v>
      </c>
      <c r="Q309" s="16">
        <v>18</v>
      </c>
      <c r="R309" s="16">
        <v>364</v>
      </c>
      <c r="S309" s="16">
        <v>352</v>
      </c>
      <c r="T309" s="17">
        <v>2.1399999999999998E-5</v>
      </c>
      <c r="U309" s="16">
        <v>1.2500000000000001E-2</v>
      </c>
      <c r="V309" s="16" t="s">
        <v>2429</v>
      </c>
    </row>
    <row r="310" spans="1:22">
      <c r="A310" s="16" t="s">
        <v>2640</v>
      </c>
      <c r="B310" s="16" t="s">
        <v>3685</v>
      </c>
      <c r="C310" s="16" t="s">
        <v>4059</v>
      </c>
      <c r="D310" s="16">
        <v>2084688</v>
      </c>
      <c r="E310" s="16">
        <v>2085088</v>
      </c>
      <c r="F310" s="16" t="s">
        <v>4065</v>
      </c>
      <c r="G310" s="16">
        <v>400</v>
      </c>
      <c r="H310" s="16">
        <v>31</v>
      </c>
      <c r="I310" s="16">
        <v>66</v>
      </c>
      <c r="K310" s="19" t="s">
        <v>3581</v>
      </c>
      <c r="L310" s="16" t="s">
        <v>3590</v>
      </c>
      <c r="M310" s="16">
        <v>3</v>
      </c>
      <c r="N310" s="16" t="s">
        <v>55</v>
      </c>
      <c r="O310" s="16">
        <v>11</v>
      </c>
      <c r="P310" s="16">
        <v>5</v>
      </c>
      <c r="Q310" s="16">
        <v>17</v>
      </c>
      <c r="R310" s="16">
        <v>364</v>
      </c>
      <c r="S310" s="16">
        <v>352</v>
      </c>
      <c r="T310" s="17">
        <v>2.1399999999999998E-5</v>
      </c>
      <c r="U310" s="16">
        <v>1.2500000000000001E-2</v>
      </c>
      <c r="V310" s="16" t="s">
        <v>2429</v>
      </c>
    </row>
    <row r="311" spans="1:22">
      <c r="A311" s="16" t="s">
        <v>2630</v>
      </c>
      <c r="B311" s="16" t="s">
        <v>3775</v>
      </c>
      <c r="C311" s="16" t="s">
        <v>4059</v>
      </c>
      <c r="D311" s="16">
        <v>2347466</v>
      </c>
      <c r="E311" s="16">
        <v>2347866</v>
      </c>
      <c r="F311" s="16" t="s">
        <v>4066</v>
      </c>
      <c r="G311" s="16">
        <v>400</v>
      </c>
      <c r="H311" s="16">
        <v>207</v>
      </c>
      <c r="I311" s="16">
        <v>350</v>
      </c>
      <c r="K311" s="19" t="s">
        <v>3581</v>
      </c>
      <c r="L311" s="16" t="s">
        <v>3590</v>
      </c>
      <c r="M311" s="16">
        <v>3</v>
      </c>
      <c r="N311" s="16" t="s">
        <v>55</v>
      </c>
      <c r="O311" s="16">
        <v>11</v>
      </c>
      <c r="P311" s="16">
        <v>36</v>
      </c>
      <c r="Q311" s="16">
        <v>48</v>
      </c>
      <c r="R311" s="16">
        <v>157</v>
      </c>
      <c r="S311" s="16">
        <v>145</v>
      </c>
      <c r="T311" s="17">
        <v>8.3800000000000004E-5</v>
      </c>
      <c r="U311" s="16">
        <v>3.8399999999999997E-2</v>
      </c>
      <c r="V311" s="16" t="s">
        <v>2430</v>
      </c>
    </row>
    <row r="312" spans="1:22">
      <c r="A312" s="16" t="s">
        <v>2590</v>
      </c>
      <c r="B312" s="16" t="s">
        <v>3685</v>
      </c>
      <c r="C312" s="16" t="s">
        <v>2590</v>
      </c>
      <c r="D312" s="16">
        <v>11443007</v>
      </c>
      <c r="E312" s="16">
        <v>11443407</v>
      </c>
      <c r="F312" s="16" t="s">
        <v>4065</v>
      </c>
      <c r="G312" s="16">
        <v>400</v>
      </c>
      <c r="H312" s="16">
        <v>225</v>
      </c>
      <c r="I312" s="16">
        <v>259</v>
      </c>
      <c r="K312" s="19" t="s">
        <v>3584</v>
      </c>
      <c r="L312" s="16" t="s">
        <v>3590</v>
      </c>
      <c r="M312" s="16">
        <v>3</v>
      </c>
      <c r="N312" s="16" t="s">
        <v>55</v>
      </c>
      <c r="O312" s="16">
        <v>11</v>
      </c>
      <c r="P312" s="16">
        <v>10</v>
      </c>
      <c r="Q312" s="16">
        <v>22</v>
      </c>
      <c r="R312" s="16">
        <v>165</v>
      </c>
      <c r="S312" s="16">
        <v>153</v>
      </c>
      <c r="T312" s="17">
        <v>5.7900000000000002E-8</v>
      </c>
      <c r="U312" s="17">
        <v>6.1199999999999997E-5</v>
      </c>
      <c r="V312" s="16" t="s">
        <v>2389</v>
      </c>
    </row>
    <row r="313" spans="1:22">
      <c r="A313" s="16" t="s">
        <v>2591</v>
      </c>
      <c r="B313" s="16" t="s">
        <v>3685</v>
      </c>
      <c r="C313" s="16" t="s">
        <v>2591</v>
      </c>
      <c r="D313" s="16">
        <v>12232896</v>
      </c>
      <c r="E313" s="16">
        <v>12233296</v>
      </c>
      <c r="F313" s="16" t="s">
        <v>4066</v>
      </c>
      <c r="G313" s="16">
        <v>400</v>
      </c>
      <c r="H313" s="16">
        <v>361</v>
      </c>
      <c r="I313" s="16">
        <v>400</v>
      </c>
      <c r="K313" s="19" t="s">
        <v>3584</v>
      </c>
      <c r="L313" s="16" t="s">
        <v>3590</v>
      </c>
      <c r="M313" s="16">
        <v>3</v>
      </c>
      <c r="N313" s="16" t="s">
        <v>55</v>
      </c>
      <c r="O313" s="16">
        <v>11</v>
      </c>
      <c r="P313" s="16">
        <v>10</v>
      </c>
      <c r="Q313" s="16">
        <v>22</v>
      </c>
      <c r="R313" s="16">
        <v>29</v>
      </c>
      <c r="S313" s="16">
        <v>17</v>
      </c>
      <c r="T313" s="17">
        <v>1.31E-8</v>
      </c>
      <c r="U313" s="17">
        <v>2.4000000000000001E-5</v>
      </c>
      <c r="V313" s="16" t="s">
        <v>64</v>
      </c>
    </row>
    <row r="314" spans="1:22">
      <c r="A314" s="16" t="s">
        <v>2588</v>
      </c>
      <c r="B314" s="16" t="s">
        <v>3685</v>
      </c>
      <c r="C314" s="16" t="s">
        <v>2588</v>
      </c>
      <c r="D314" s="16">
        <v>2094404</v>
      </c>
      <c r="E314" s="16">
        <v>2094804</v>
      </c>
      <c r="F314" s="16" t="s">
        <v>4066</v>
      </c>
      <c r="G314" s="16">
        <v>400</v>
      </c>
      <c r="H314" s="16">
        <v>243</v>
      </c>
      <c r="I314" s="16">
        <v>288</v>
      </c>
      <c r="K314" s="19" t="s">
        <v>3584</v>
      </c>
      <c r="L314" s="16" t="s">
        <v>3590</v>
      </c>
      <c r="M314" s="16">
        <v>3</v>
      </c>
      <c r="N314" s="16" t="s">
        <v>55</v>
      </c>
      <c r="O314" s="16">
        <v>11</v>
      </c>
      <c r="P314" s="16">
        <v>11</v>
      </c>
      <c r="Q314" s="16">
        <v>23</v>
      </c>
      <c r="R314" s="16">
        <v>146</v>
      </c>
      <c r="S314" s="16">
        <v>134</v>
      </c>
      <c r="T314" s="17">
        <v>8.3599999999999994E-8</v>
      </c>
      <c r="U314" s="17">
        <v>6.1199999999999997E-5</v>
      </c>
      <c r="V314" s="16" t="s">
        <v>2390</v>
      </c>
    </row>
    <row r="315" spans="1:22">
      <c r="A315" s="16" t="s">
        <v>2610</v>
      </c>
      <c r="B315" s="16" t="s">
        <v>3685</v>
      </c>
      <c r="C315" s="16" t="s">
        <v>2610</v>
      </c>
      <c r="D315" s="16">
        <v>2700265</v>
      </c>
      <c r="E315" s="16">
        <v>2700665</v>
      </c>
      <c r="F315" s="16" t="s">
        <v>4065</v>
      </c>
      <c r="G315" s="16">
        <v>400</v>
      </c>
      <c r="H315" s="16">
        <v>38</v>
      </c>
      <c r="I315" s="16">
        <v>65</v>
      </c>
      <c r="K315" s="19" t="s">
        <v>3584</v>
      </c>
      <c r="L315" s="16" t="s">
        <v>3590</v>
      </c>
      <c r="M315" s="16">
        <v>3</v>
      </c>
      <c r="N315" s="16" t="s">
        <v>55</v>
      </c>
      <c r="O315" s="16">
        <v>11</v>
      </c>
      <c r="P315" s="16">
        <v>16</v>
      </c>
      <c r="Q315" s="16">
        <v>28</v>
      </c>
      <c r="R315" s="16">
        <v>346</v>
      </c>
      <c r="S315" s="16">
        <v>334</v>
      </c>
      <c r="T315" s="17">
        <v>1.31E-8</v>
      </c>
      <c r="U315" s="17">
        <v>2.4000000000000001E-5</v>
      </c>
      <c r="V315" s="16" t="s">
        <v>64</v>
      </c>
    </row>
    <row r="316" spans="1:22">
      <c r="A316" s="16" t="s">
        <v>2592</v>
      </c>
      <c r="B316" s="16" t="s">
        <v>3685</v>
      </c>
      <c r="C316" s="16" t="s">
        <v>2592</v>
      </c>
      <c r="D316" s="16">
        <v>1546997</v>
      </c>
      <c r="E316" s="16">
        <v>1547397</v>
      </c>
      <c r="F316" s="16" t="s">
        <v>4066</v>
      </c>
      <c r="G316" s="16">
        <v>400</v>
      </c>
      <c r="H316" s="16">
        <v>59</v>
      </c>
      <c r="I316" s="16">
        <v>96</v>
      </c>
      <c r="K316" s="19" t="s">
        <v>3584</v>
      </c>
      <c r="L316" s="16" t="s">
        <v>3590</v>
      </c>
      <c r="M316" s="16">
        <v>3</v>
      </c>
      <c r="N316" s="16" t="s">
        <v>55</v>
      </c>
      <c r="O316" s="16">
        <v>11</v>
      </c>
      <c r="P316" s="16">
        <v>22</v>
      </c>
      <c r="Q316" s="16">
        <v>34</v>
      </c>
      <c r="R316" s="16">
        <v>319</v>
      </c>
      <c r="S316" s="16">
        <v>307</v>
      </c>
      <c r="T316" s="17">
        <v>1.31E-8</v>
      </c>
      <c r="U316" s="17">
        <v>2.4000000000000001E-5</v>
      </c>
      <c r="V316" s="16" t="s">
        <v>64</v>
      </c>
    </row>
    <row r="317" spans="1:22">
      <c r="A317" s="16" t="s">
        <v>2593</v>
      </c>
      <c r="B317" s="16" t="s">
        <v>3685</v>
      </c>
      <c r="C317" s="16" t="s">
        <v>2593</v>
      </c>
      <c r="D317" s="16">
        <v>11050281</v>
      </c>
      <c r="E317" s="16">
        <v>11050681</v>
      </c>
      <c r="F317" s="16" t="s">
        <v>4065</v>
      </c>
      <c r="G317" s="16">
        <v>400</v>
      </c>
      <c r="H317" s="16">
        <v>30</v>
      </c>
      <c r="I317" s="16">
        <v>71</v>
      </c>
      <c r="K317" s="19" t="s">
        <v>3584</v>
      </c>
      <c r="L317" s="16" t="s">
        <v>3590</v>
      </c>
      <c r="M317" s="16">
        <v>3</v>
      </c>
      <c r="N317" s="16" t="s">
        <v>55</v>
      </c>
      <c r="O317" s="16">
        <v>11</v>
      </c>
      <c r="P317" s="16">
        <v>10</v>
      </c>
      <c r="Q317" s="16">
        <v>22</v>
      </c>
      <c r="R317" s="16">
        <v>360</v>
      </c>
      <c r="S317" s="16">
        <v>348</v>
      </c>
      <c r="T317" s="17">
        <v>1.31E-8</v>
      </c>
      <c r="U317" s="17">
        <v>2.4000000000000001E-5</v>
      </c>
      <c r="V317" s="16" t="s">
        <v>64</v>
      </c>
    </row>
    <row r="318" spans="1:22">
      <c r="A318" s="16" t="s">
        <v>2594</v>
      </c>
      <c r="B318" s="16" t="s">
        <v>3685</v>
      </c>
      <c r="C318" s="16" t="s">
        <v>2594</v>
      </c>
      <c r="D318" s="16">
        <v>4182825</v>
      </c>
      <c r="E318" s="16">
        <v>4183225</v>
      </c>
      <c r="F318" s="16" t="s">
        <v>4066</v>
      </c>
      <c r="G318" s="16">
        <v>400</v>
      </c>
      <c r="H318" s="16">
        <v>299</v>
      </c>
      <c r="I318" s="16">
        <v>340</v>
      </c>
      <c r="K318" s="19" t="s">
        <v>3584</v>
      </c>
      <c r="L318" s="16" t="s">
        <v>3590</v>
      </c>
      <c r="M318" s="16">
        <v>3</v>
      </c>
      <c r="N318" s="16" t="s">
        <v>55</v>
      </c>
      <c r="O318" s="16">
        <v>11</v>
      </c>
      <c r="P318" s="16">
        <v>13</v>
      </c>
      <c r="Q318" s="16">
        <v>25</v>
      </c>
      <c r="R318" s="16">
        <v>88</v>
      </c>
      <c r="S318" s="16">
        <v>76</v>
      </c>
      <c r="T318" s="17">
        <v>6.8200000000000002E-8</v>
      </c>
      <c r="U318" s="17">
        <v>6.1199999999999997E-5</v>
      </c>
      <c r="V318" s="16" t="s">
        <v>2391</v>
      </c>
    </row>
    <row r="319" spans="1:22">
      <c r="A319" s="16" t="s">
        <v>2595</v>
      </c>
      <c r="B319" s="16" t="s">
        <v>3685</v>
      </c>
      <c r="C319" s="16" t="s">
        <v>2595</v>
      </c>
      <c r="D319" s="16">
        <v>1612087</v>
      </c>
      <c r="E319" s="16">
        <v>1612487</v>
      </c>
      <c r="F319" s="16" t="s">
        <v>4065</v>
      </c>
      <c r="G319" s="16">
        <v>400</v>
      </c>
      <c r="H319" s="16">
        <v>210</v>
      </c>
      <c r="I319" s="16">
        <v>249</v>
      </c>
      <c r="K319" s="19" t="s">
        <v>3584</v>
      </c>
      <c r="L319" s="16" t="s">
        <v>3590</v>
      </c>
      <c r="M319" s="16">
        <v>3</v>
      </c>
      <c r="N319" s="16" t="s">
        <v>55</v>
      </c>
      <c r="O319" s="16">
        <v>11</v>
      </c>
      <c r="P319" s="16">
        <v>18</v>
      </c>
      <c r="Q319" s="16">
        <v>30</v>
      </c>
      <c r="R319" s="16">
        <v>172</v>
      </c>
      <c r="S319" s="16">
        <v>160</v>
      </c>
      <c r="T319" s="17">
        <v>8.3599999999999994E-8</v>
      </c>
      <c r="U319" s="17">
        <v>6.1199999999999997E-5</v>
      </c>
      <c r="V319" s="16" t="s">
        <v>2390</v>
      </c>
    </row>
    <row r="320" spans="1:22">
      <c r="A320" s="16" t="s">
        <v>2595</v>
      </c>
      <c r="B320" s="16" t="s">
        <v>3685</v>
      </c>
      <c r="C320" s="16" t="s">
        <v>2595</v>
      </c>
      <c r="D320" s="16">
        <v>1612087</v>
      </c>
      <c r="E320" s="16">
        <v>1612487</v>
      </c>
      <c r="F320" s="16" t="s">
        <v>4065</v>
      </c>
      <c r="G320" s="16">
        <v>400</v>
      </c>
      <c r="H320" s="16">
        <v>211</v>
      </c>
      <c r="I320" s="16">
        <v>249</v>
      </c>
      <c r="K320" s="19" t="s">
        <v>3584</v>
      </c>
      <c r="L320" s="16" t="s">
        <v>3590</v>
      </c>
      <c r="M320" s="16">
        <v>3</v>
      </c>
      <c r="N320" s="16" t="s">
        <v>55</v>
      </c>
      <c r="O320" s="16">
        <v>11</v>
      </c>
      <c r="P320" s="16">
        <v>21</v>
      </c>
      <c r="Q320" s="16">
        <v>33</v>
      </c>
      <c r="R320" s="16">
        <v>168</v>
      </c>
      <c r="S320" s="16">
        <v>156</v>
      </c>
      <c r="T320" s="17">
        <v>8.3599999999999994E-8</v>
      </c>
      <c r="U320" s="17">
        <v>6.1199999999999997E-5</v>
      </c>
      <c r="V320" s="16" t="s">
        <v>2390</v>
      </c>
    </row>
    <row r="321" spans="1:22">
      <c r="A321" s="16" t="s">
        <v>2773</v>
      </c>
      <c r="B321" s="16" t="s">
        <v>3710</v>
      </c>
      <c r="C321" s="16" t="s">
        <v>4020</v>
      </c>
      <c r="D321" s="16">
        <v>1184</v>
      </c>
      <c r="E321" s="16">
        <v>1584</v>
      </c>
      <c r="F321" s="16" t="s">
        <v>4065</v>
      </c>
      <c r="G321" s="16">
        <v>400</v>
      </c>
      <c r="H321" s="16">
        <v>8</v>
      </c>
      <c r="I321" s="16">
        <v>47</v>
      </c>
      <c r="K321" s="19" t="s">
        <v>3581</v>
      </c>
      <c r="L321" s="16" t="s">
        <v>3590</v>
      </c>
      <c r="M321" s="16">
        <v>23</v>
      </c>
      <c r="N321" s="16" t="s">
        <v>55</v>
      </c>
      <c r="O321" s="16">
        <v>11</v>
      </c>
      <c r="P321" s="16">
        <v>10</v>
      </c>
      <c r="Q321" s="16">
        <v>22</v>
      </c>
      <c r="R321" s="16">
        <v>382</v>
      </c>
      <c r="S321" s="16">
        <v>370</v>
      </c>
      <c r="T321" s="17">
        <v>2.1399999999999998E-5</v>
      </c>
      <c r="U321" s="16">
        <v>7.2199999999999999E-3</v>
      </c>
      <c r="V321" s="16" t="s">
        <v>2429</v>
      </c>
    </row>
    <row r="322" spans="1:22">
      <c r="A322" s="16" t="s">
        <v>2773</v>
      </c>
      <c r="B322" s="16" t="s">
        <v>3710</v>
      </c>
      <c r="C322" s="16" t="s">
        <v>4020</v>
      </c>
      <c r="D322" s="16">
        <v>1184</v>
      </c>
      <c r="E322" s="16">
        <v>1584</v>
      </c>
      <c r="F322" s="16" t="s">
        <v>4065</v>
      </c>
      <c r="G322" s="16">
        <v>400</v>
      </c>
      <c r="H322" s="16">
        <v>12</v>
      </c>
      <c r="I322" s="16">
        <v>52</v>
      </c>
      <c r="K322" s="19" t="s">
        <v>3581</v>
      </c>
      <c r="L322" s="16" t="s">
        <v>3590</v>
      </c>
      <c r="M322" s="16">
        <v>23</v>
      </c>
      <c r="N322" s="16" t="s">
        <v>55</v>
      </c>
      <c r="O322" s="16">
        <v>11</v>
      </c>
      <c r="P322" s="16">
        <v>6</v>
      </c>
      <c r="Q322" s="16">
        <v>18</v>
      </c>
      <c r="R322" s="16">
        <v>382</v>
      </c>
      <c r="S322" s="16">
        <v>370</v>
      </c>
      <c r="T322" s="17">
        <v>2.1399999999999998E-5</v>
      </c>
      <c r="U322" s="17">
        <v>7.2199999999999999E-3</v>
      </c>
      <c r="V322" s="16" t="s">
        <v>2429</v>
      </c>
    </row>
    <row r="323" spans="1:22">
      <c r="A323" s="16" t="s">
        <v>2773</v>
      </c>
      <c r="B323" s="16" t="s">
        <v>3710</v>
      </c>
      <c r="C323" s="16" t="s">
        <v>4020</v>
      </c>
      <c r="D323" s="16">
        <v>1184</v>
      </c>
      <c r="E323" s="16">
        <v>1584</v>
      </c>
      <c r="F323" s="16" t="s">
        <v>4065</v>
      </c>
      <c r="G323" s="16">
        <v>400</v>
      </c>
      <c r="H323" s="16">
        <v>13</v>
      </c>
      <c r="I323" s="16">
        <v>49</v>
      </c>
      <c r="K323" s="19" t="s">
        <v>3581</v>
      </c>
      <c r="L323" s="16" t="s">
        <v>3590</v>
      </c>
      <c r="M323" s="16">
        <v>23</v>
      </c>
      <c r="N323" s="16" t="s">
        <v>55</v>
      </c>
      <c r="O323" s="16">
        <v>11</v>
      </c>
      <c r="P323" s="16">
        <v>5</v>
      </c>
      <c r="Q323" s="16">
        <v>17</v>
      </c>
      <c r="R323" s="16">
        <v>382</v>
      </c>
      <c r="S323" s="16">
        <v>370</v>
      </c>
      <c r="T323" s="17">
        <v>2.1399999999999998E-5</v>
      </c>
      <c r="U323" s="16">
        <v>7.2199999999999999E-3</v>
      </c>
      <c r="V323" s="16" t="s">
        <v>2429</v>
      </c>
    </row>
    <row r="324" spans="1:22">
      <c r="A324" s="16" t="s">
        <v>2590</v>
      </c>
      <c r="B324" s="16" t="s">
        <v>3685</v>
      </c>
      <c r="C324" s="16" t="s">
        <v>2590</v>
      </c>
      <c r="D324" s="16">
        <v>11443007</v>
      </c>
      <c r="E324" s="16">
        <v>11443407</v>
      </c>
      <c r="F324" s="16" t="s">
        <v>4065</v>
      </c>
      <c r="G324" s="16">
        <v>400</v>
      </c>
      <c r="H324" s="16">
        <v>225</v>
      </c>
      <c r="I324" s="16">
        <v>264</v>
      </c>
      <c r="K324" s="19" t="s">
        <v>3584</v>
      </c>
      <c r="L324" s="16" t="s">
        <v>3590</v>
      </c>
      <c r="M324" s="16">
        <v>23</v>
      </c>
      <c r="N324" s="16" t="s">
        <v>55</v>
      </c>
      <c r="O324" s="16">
        <v>11</v>
      </c>
      <c r="P324" s="16">
        <v>10</v>
      </c>
      <c r="Q324" s="16">
        <v>22</v>
      </c>
      <c r="R324" s="16">
        <v>165</v>
      </c>
      <c r="S324" s="16">
        <v>153</v>
      </c>
      <c r="T324" s="17">
        <v>5.7900000000000002E-8</v>
      </c>
      <c r="U324" s="17">
        <v>4.1399999999999997E-5</v>
      </c>
      <c r="V324" s="16" t="s">
        <v>2389</v>
      </c>
    </row>
    <row r="325" spans="1:22">
      <c r="A325" s="16" t="s">
        <v>2591</v>
      </c>
      <c r="B325" s="16" t="s">
        <v>3685</v>
      </c>
      <c r="C325" s="16" t="s">
        <v>2591</v>
      </c>
      <c r="D325" s="16">
        <v>12232896</v>
      </c>
      <c r="E325" s="16">
        <v>12233296</v>
      </c>
      <c r="F325" s="16" t="s">
        <v>4066</v>
      </c>
      <c r="G325" s="16">
        <v>400</v>
      </c>
      <c r="H325" s="16">
        <v>364</v>
      </c>
      <c r="I325" s="16">
        <v>400</v>
      </c>
      <c r="K325" s="19" t="s">
        <v>3584</v>
      </c>
      <c r="L325" s="16" t="s">
        <v>3590</v>
      </c>
      <c r="M325" s="16">
        <v>23</v>
      </c>
      <c r="N325" s="16" t="s">
        <v>55</v>
      </c>
      <c r="O325" s="16">
        <v>11</v>
      </c>
      <c r="P325" s="16">
        <v>10</v>
      </c>
      <c r="Q325" s="16">
        <v>22</v>
      </c>
      <c r="R325" s="16">
        <v>26</v>
      </c>
      <c r="S325" s="16">
        <v>14</v>
      </c>
      <c r="T325" s="17">
        <v>1.31E-8</v>
      </c>
      <c r="U325" s="17">
        <v>1.3900000000000001E-5</v>
      </c>
      <c r="V325" s="16" t="s">
        <v>64</v>
      </c>
    </row>
    <row r="326" spans="1:22">
      <c r="A326" s="16" t="s">
        <v>2587</v>
      </c>
      <c r="B326" s="16" t="s">
        <v>3685</v>
      </c>
      <c r="C326" s="16" t="s">
        <v>2587</v>
      </c>
      <c r="D326" s="16">
        <v>315681</v>
      </c>
      <c r="E326" s="16">
        <v>316081</v>
      </c>
      <c r="F326" s="16" t="s">
        <v>4065</v>
      </c>
      <c r="G326" s="16">
        <v>400</v>
      </c>
      <c r="H326" s="16">
        <v>321</v>
      </c>
      <c r="I326" s="16">
        <v>375</v>
      </c>
      <c r="K326" s="19" t="s">
        <v>3584</v>
      </c>
      <c r="L326" s="16" t="s">
        <v>3590</v>
      </c>
      <c r="M326" s="16">
        <v>23</v>
      </c>
      <c r="N326" s="16" t="s">
        <v>55</v>
      </c>
      <c r="O326" s="16">
        <v>11</v>
      </c>
      <c r="P326" s="16">
        <v>17</v>
      </c>
      <c r="Q326" s="16">
        <v>29</v>
      </c>
      <c r="R326" s="16">
        <v>62</v>
      </c>
      <c r="S326" s="16">
        <v>50</v>
      </c>
      <c r="T326" s="17">
        <v>7.1099999999999995E-7</v>
      </c>
      <c r="U326" s="16">
        <v>3.3100000000000002E-4</v>
      </c>
      <c r="V326" s="16" t="s">
        <v>2498</v>
      </c>
    </row>
    <row r="327" spans="1:22">
      <c r="A327" s="16" t="s">
        <v>2588</v>
      </c>
      <c r="B327" s="16" t="s">
        <v>3685</v>
      </c>
      <c r="C327" s="16" t="s">
        <v>2588</v>
      </c>
      <c r="D327" s="16">
        <v>2094404</v>
      </c>
      <c r="E327" s="16">
        <v>2094804</v>
      </c>
      <c r="F327" s="16" t="s">
        <v>4066</v>
      </c>
      <c r="G327" s="16">
        <v>400</v>
      </c>
      <c r="H327" s="16">
        <v>250</v>
      </c>
      <c r="I327" s="16">
        <v>350</v>
      </c>
      <c r="K327" s="19" t="s">
        <v>3584</v>
      </c>
      <c r="L327" s="16" t="s">
        <v>3590</v>
      </c>
      <c r="M327" s="16">
        <v>23</v>
      </c>
      <c r="N327" s="16" t="s">
        <v>55</v>
      </c>
      <c r="O327" s="16">
        <v>11</v>
      </c>
      <c r="P327" s="16">
        <v>11</v>
      </c>
      <c r="Q327" s="16">
        <v>23</v>
      </c>
      <c r="R327" s="16">
        <v>139</v>
      </c>
      <c r="S327" s="16">
        <v>127</v>
      </c>
      <c r="T327" s="17">
        <v>8.3599999999999994E-8</v>
      </c>
      <c r="U327" s="17">
        <v>4.1399999999999997E-5</v>
      </c>
      <c r="V327" s="16" t="s">
        <v>2390</v>
      </c>
    </row>
    <row r="328" spans="1:22">
      <c r="A328" s="16" t="s">
        <v>2610</v>
      </c>
      <c r="B328" s="16" t="s">
        <v>3685</v>
      </c>
      <c r="C328" s="16" t="s">
        <v>2610</v>
      </c>
      <c r="D328" s="16">
        <v>2700265</v>
      </c>
      <c r="E328" s="16">
        <v>2700665</v>
      </c>
      <c r="F328" s="16" t="s">
        <v>4065</v>
      </c>
      <c r="G328" s="16">
        <v>400</v>
      </c>
      <c r="H328" s="16">
        <v>346</v>
      </c>
      <c r="I328" s="16">
        <v>386</v>
      </c>
      <c r="K328" s="19" t="s">
        <v>3584</v>
      </c>
      <c r="L328" s="16" t="s">
        <v>3590</v>
      </c>
      <c r="M328" s="16">
        <v>23</v>
      </c>
      <c r="N328" s="16" t="s">
        <v>55</v>
      </c>
      <c r="O328" s="16">
        <v>11</v>
      </c>
      <c r="P328" s="16">
        <v>16</v>
      </c>
      <c r="Q328" s="16">
        <v>28</v>
      </c>
      <c r="R328" s="16">
        <v>38</v>
      </c>
      <c r="S328" s="16">
        <v>26</v>
      </c>
      <c r="T328" s="17">
        <v>1.31E-8</v>
      </c>
      <c r="U328" s="17">
        <v>1.3900000000000001E-5</v>
      </c>
      <c r="V328" s="16" t="s">
        <v>64</v>
      </c>
    </row>
    <row r="329" spans="1:22">
      <c r="A329" s="16" t="s">
        <v>2592</v>
      </c>
      <c r="B329" s="16" t="s">
        <v>3685</v>
      </c>
      <c r="C329" s="16" t="s">
        <v>2592</v>
      </c>
      <c r="D329" s="16">
        <v>1546997</v>
      </c>
      <c r="E329" s="16">
        <v>1547397</v>
      </c>
      <c r="F329" s="16" t="s">
        <v>4066</v>
      </c>
      <c r="G329" s="16">
        <v>400</v>
      </c>
      <c r="H329" s="16">
        <v>56</v>
      </c>
      <c r="I329" s="16">
        <v>97</v>
      </c>
      <c r="K329" s="19" t="s">
        <v>3584</v>
      </c>
      <c r="L329" s="16" t="s">
        <v>3590</v>
      </c>
      <c r="M329" s="16">
        <v>23</v>
      </c>
      <c r="N329" s="16" t="s">
        <v>55</v>
      </c>
      <c r="O329" s="16">
        <v>11</v>
      </c>
      <c r="P329" s="16">
        <v>22</v>
      </c>
      <c r="Q329" s="16">
        <v>34</v>
      </c>
      <c r="R329" s="16">
        <v>322</v>
      </c>
      <c r="S329" s="16">
        <v>310</v>
      </c>
      <c r="T329" s="17">
        <v>1.31E-8</v>
      </c>
      <c r="U329" s="17">
        <v>1.3900000000000001E-5</v>
      </c>
      <c r="V329" s="16" t="s">
        <v>64</v>
      </c>
    </row>
    <row r="330" spans="1:22">
      <c r="A330" s="16" t="s">
        <v>2593</v>
      </c>
      <c r="B330" s="16" t="s">
        <v>3685</v>
      </c>
      <c r="C330" s="16" t="s">
        <v>2593</v>
      </c>
      <c r="D330" s="16">
        <v>11050281</v>
      </c>
      <c r="E330" s="16">
        <v>11050681</v>
      </c>
      <c r="F330" s="16" t="s">
        <v>4065</v>
      </c>
      <c r="G330" s="16">
        <v>400</v>
      </c>
      <c r="H330" s="16">
        <v>33</v>
      </c>
      <c r="I330" s="16">
        <v>71</v>
      </c>
      <c r="K330" s="19" t="s">
        <v>3584</v>
      </c>
      <c r="L330" s="16" t="s">
        <v>3590</v>
      </c>
      <c r="M330" s="16">
        <v>23</v>
      </c>
      <c r="N330" s="16" t="s">
        <v>55</v>
      </c>
      <c r="O330" s="16">
        <v>11</v>
      </c>
      <c r="P330" s="16">
        <v>10</v>
      </c>
      <c r="Q330" s="16">
        <v>22</v>
      </c>
      <c r="R330" s="16">
        <v>357</v>
      </c>
      <c r="S330" s="16">
        <v>345</v>
      </c>
      <c r="T330" s="17">
        <v>1.31E-8</v>
      </c>
      <c r="U330" s="17">
        <v>1.3900000000000001E-5</v>
      </c>
      <c r="V330" s="16" t="s">
        <v>64</v>
      </c>
    </row>
    <row r="331" spans="1:22">
      <c r="A331" s="16" t="s">
        <v>2594</v>
      </c>
      <c r="B331" s="16" t="s">
        <v>3685</v>
      </c>
      <c r="C331" s="16" t="s">
        <v>2594</v>
      </c>
      <c r="D331" s="16">
        <v>4182825</v>
      </c>
      <c r="E331" s="16">
        <v>4183225</v>
      </c>
      <c r="F331" s="16" t="s">
        <v>4066</v>
      </c>
      <c r="G331" s="16">
        <v>400</v>
      </c>
      <c r="H331" s="16">
        <v>304</v>
      </c>
      <c r="I331" s="16">
        <v>341</v>
      </c>
      <c r="K331" s="19" t="s">
        <v>3584</v>
      </c>
      <c r="L331" s="16" t="s">
        <v>3590</v>
      </c>
      <c r="M331" s="16">
        <v>23</v>
      </c>
      <c r="N331" s="16" t="s">
        <v>55</v>
      </c>
      <c r="O331" s="16">
        <v>11</v>
      </c>
      <c r="P331" s="16">
        <v>13</v>
      </c>
      <c r="Q331" s="16">
        <v>25</v>
      </c>
      <c r="R331" s="16">
        <v>83</v>
      </c>
      <c r="S331" s="16">
        <v>71</v>
      </c>
      <c r="T331" s="17">
        <v>6.8200000000000002E-8</v>
      </c>
      <c r="U331" s="17">
        <v>4.1399999999999997E-5</v>
      </c>
      <c r="V331" s="16" t="s">
        <v>2391</v>
      </c>
    </row>
    <row r="332" spans="1:22">
      <c r="A332" s="16" t="s">
        <v>2595</v>
      </c>
      <c r="B332" s="16" t="s">
        <v>3685</v>
      </c>
      <c r="C332" s="16" t="s">
        <v>2595</v>
      </c>
      <c r="D332" s="16">
        <v>1612087</v>
      </c>
      <c r="E332" s="16">
        <v>1612487</v>
      </c>
      <c r="F332" s="16" t="s">
        <v>4065</v>
      </c>
      <c r="G332" s="16">
        <v>400</v>
      </c>
      <c r="H332" s="16">
        <v>211</v>
      </c>
      <c r="I332" s="16">
        <v>248</v>
      </c>
      <c r="K332" s="19" t="s">
        <v>3584</v>
      </c>
      <c r="L332" s="16" t="s">
        <v>3590</v>
      </c>
      <c r="M332" s="16">
        <v>23</v>
      </c>
      <c r="N332" s="16" t="s">
        <v>55</v>
      </c>
      <c r="O332" s="16">
        <v>11</v>
      </c>
      <c r="P332" s="16">
        <v>18</v>
      </c>
      <c r="Q332" s="16">
        <v>30</v>
      </c>
      <c r="R332" s="16">
        <v>171</v>
      </c>
      <c r="S332" s="16">
        <v>159</v>
      </c>
      <c r="T332" s="17">
        <v>8.3599999999999994E-8</v>
      </c>
      <c r="U332" s="17">
        <v>4.1399999999999997E-5</v>
      </c>
      <c r="V332" s="16" t="s">
        <v>2390</v>
      </c>
    </row>
    <row r="333" spans="1:22">
      <c r="A333" s="16" t="s">
        <v>2780</v>
      </c>
      <c r="B333" s="16" t="s">
        <v>3753</v>
      </c>
      <c r="C333" s="16" t="s">
        <v>4055</v>
      </c>
      <c r="D333" s="16">
        <v>258410</v>
      </c>
      <c r="E333" s="16">
        <v>258810</v>
      </c>
      <c r="F333" s="16" t="s">
        <v>4066</v>
      </c>
      <c r="G333" s="16">
        <v>400</v>
      </c>
      <c r="H333" s="16">
        <v>193</v>
      </c>
      <c r="I333" s="16">
        <v>263</v>
      </c>
      <c r="K333" s="19" t="s">
        <v>3581</v>
      </c>
      <c r="L333" s="16" t="s">
        <v>3590</v>
      </c>
      <c r="M333" s="16">
        <v>24</v>
      </c>
      <c r="N333" s="16" t="s">
        <v>55</v>
      </c>
      <c r="O333" s="16">
        <v>11</v>
      </c>
      <c r="P333" s="16">
        <v>37</v>
      </c>
      <c r="Q333" s="16">
        <v>49</v>
      </c>
      <c r="R333" s="16">
        <v>170</v>
      </c>
      <c r="S333" s="16">
        <v>158</v>
      </c>
      <c r="T333" s="17">
        <v>7.5599999999999994E-5</v>
      </c>
      <c r="U333" s="16">
        <v>4.3900000000000002E-2</v>
      </c>
      <c r="V333" s="16" t="s">
        <v>2501</v>
      </c>
    </row>
    <row r="334" spans="1:22">
      <c r="A334" s="16" t="s">
        <v>2780</v>
      </c>
      <c r="B334" s="16" t="s">
        <v>3753</v>
      </c>
      <c r="C334" s="16" t="s">
        <v>4055</v>
      </c>
      <c r="D334" s="16">
        <v>258410</v>
      </c>
      <c r="E334" s="16">
        <v>258810</v>
      </c>
      <c r="F334" s="16" t="s">
        <v>4066</v>
      </c>
      <c r="G334" s="16">
        <v>400</v>
      </c>
      <c r="H334" s="16">
        <v>208</v>
      </c>
      <c r="I334" s="16">
        <v>276</v>
      </c>
      <c r="K334" s="19" t="s">
        <v>3581</v>
      </c>
      <c r="L334" s="16" t="s">
        <v>3590</v>
      </c>
      <c r="M334" s="16">
        <v>24</v>
      </c>
      <c r="N334" s="16" t="s">
        <v>55</v>
      </c>
      <c r="O334" s="16">
        <v>11</v>
      </c>
      <c r="P334" s="16">
        <v>22</v>
      </c>
      <c r="Q334" s="16">
        <v>34</v>
      </c>
      <c r="R334" s="16">
        <v>170</v>
      </c>
      <c r="S334" s="16">
        <v>158</v>
      </c>
      <c r="T334" s="17">
        <v>7.5599999999999994E-5</v>
      </c>
      <c r="U334" s="17">
        <v>4.3900000000000002E-2</v>
      </c>
      <c r="V334" s="16" t="s">
        <v>2501</v>
      </c>
    </row>
    <row r="335" spans="1:22">
      <c r="A335" s="16" t="s">
        <v>2781</v>
      </c>
      <c r="B335" s="16" t="s">
        <v>4006</v>
      </c>
      <c r="C335" s="16" t="s">
        <v>4058</v>
      </c>
      <c r="D335" s="16">
        <v>1843976</v>
      </c>
      <c r="E335" s="16">
        <v>1844376</v>
      </c>
      <c r="F335" s="16" t="s">
        <v>4065</v>
      </c>
      <c r="G335" s="16">
        <v>400</v>
      </c>
      <c r="H335" s="16">
        <v>61</v>
      </c>
      <c r="I335" s="16">
        <v>244</v>
      </c>
      <c r="K335" s="19" t="s">
        <v>3581</v>
      </c>
      <c r="L335" s="16" t="s">
        <v>3590</v>
      </c>
      <c r="M335" s="16">
        <v>24</v>
      </c>
      <c r="N335" s="16" t="s">
        <v>55</v>
      </c>
      <c r="O335" s="16">
        <v>11</v>
      </c>
      <c r="P335" s="16">
        <v>31</v>
      </c>
      <c r="Q335" s="16">
        <v>43</v>
      </c>
      <c r="R335" s="16">
        <v>308</v>
      </c>
      <c r="S335" s="16">
        <v>296</v>
      </c>
      <c r="T335" s="17">
        <v>9.4599999999999996E-5</v>
      </c>
      <c r="U335" s="16">
        <v>0.05</v>
      </c>
      <c r="V335" s="16" t="s">
        <v>2502</v>
      </c>
    </row>
    <row r="336" spans="1:22">
      <c r="A336" s="16" t="s">
        <v>2590</v>
      </c>
      <c r="B336" s="16" t="s">
        <v>3685</v>
      </c>
      <c r="C336" s="16" t="s">
        <v>2590</v>
      </c>
      <c r="D336" s="16">
        <v>11443007</v>
      </c>
      <c r="E336" s="16">
        <v>11443407</v>
      </c>
      <c r="F336" s="16" t="s">
        <v>4065</v>
      </c>
      <c r="G336" s="16">
        <v>400</v>
      </c>
      <c r="H336" s="16">
        <v>224</v>
      </c>
      <c r="I336" s="16">
        <v>264</v>
      </c>
      <c r="K336" s="19" t="s">
        <v>3584</v>
      </c>
      <c r="L336" s="16" t="s">
        <v>3590</v>
      </c>
      <c r="M336" s="16">
        <v>24</v>
      </c>
      <c r="N336" s="16" t="s">
        <v>55</v>
      </c>
      <c r="O336" s="16">
        <v>11</v>
      </c>
      <c r="P336" s="16">
        <v>10</v>
      </c>
      <c r="Q336" s="16">
        <v>22</v>
      </c>
      <c r="R336" s="16">
        <v>166</v>
      </c>
      <c r="S336" s="16">
        <v>154</v>
      </c>
      <c r="T336" s="17">
        <v>5.7900000000000002E-8</v>
      </c>
      <c r="U336" s="17">
        <v>6.0699999999999998E-5</v>
      </c>
      <c r="V336" s="16" t="s">
        <v>2389</v>
      </c>
    </row>
    <row r="337" spans="1:22">
      <c r="A337" s="16" t="s">
        <v>2591</v>
      </c>
      <c r="B337" s="16" t="s">
        <v>3685</v>
      </c>
      <c r="C337" s="16" t="s">
        <v>2591</v>
      </c>
      <c r="D337" s="16">
        <v>12232896</v>
      </c>
      <c r="E337" s="16">
        <v>12233296</v>
      </c>
      <c r="F337" s="16" t="s">
        <v>4066</v>
      </c>
      <c r="G337" s="16">
        <v>400</v>
      </c>
      <c r="H337" s="16">
        <v>360</v>
      </c>
      <c r="I337" s="16">
        <v>400</v>
      </c>
      <c r="K337" s="19" t="s">
        <v>3584</v>
      </c>
      <c r="L337" s="16" t="s">
        <v>3590</v>
      </c>
      <c r="M337" s="16">
        <v>24</v>
      </c>
      <c r="N337" s="16" t="s">
        <v>55</v>
      </c>
      <c r="O337" s="16">
        <v>11</v>
      </c>
      <c r="P337" s="16">
        <v>10</v>
      </c>
      <c r="Q337" s="16">
        <v>22</v>
      </c>
      <c r="R337" s="16">
        <v>30</v>
      </c>
      <c r="S337" s="16">
        <v>18</v>
      </c>
      <c r="T337" s="17">
        <v>1.31E-8</v>
      </c>
      <c r="U337" s="17">
        <v>1.91E-5</v>
      </c>
      <c r="V337" s="16" t="s">
        <v>64</v>
      </c>
    </row>
    <row r="338" spans="1:22">
      <c r="A338" s="16" t="s">
        <v>2588</v>
      </c>
      <c r="B338" s="16" t="s">
        <v>3685</v>
      </c>
      <c r="C338" s="16" t="s">
        <v>2588</v>
      </c>
      <c r="D338" s="16">
        <v>2094404</v>
      </c>
      <c r="E338" s="16">
        <v>2094804</v>
      </c>
      <c r="F338" s="16" t="s">
        <v>4066</v>
      </c>
      <c r="G338" s="16">
        <v>400</v>
      </c>
      <c r="H338" s="16">
        <v>250</v>
      </c>
      <c r="I338" s="16">
        <v>286</v>
      </c>
      <c r="K338" s="19" t="s">
        <v>3584</v>
      </c>
      <c r="L338" s="16" t="s">
        <v>3590</v>
      </c>
      <c r="M338" s="16">
        <v>24</v>
      </c>
      <c r="N338" s="16" t="s">
        <v>55</v>
      </c>
      <c r="O338" s="16">
        <v>11</v>
      </c>
      <c r="P338" s="16">
        <v>11</v>
      </c>
      <c r="Q338" s="16">
        <v>23</v>
      </c>
      <c r="R338" s="16">
        <v>139</v>
      </c>
      <c r="S338" s="16">
        <v>127</v>
      </c>
      <c r="T338" s="17">
        <v>8.3599999999999994E-8</v>
      </c>
      <c r="U338" s="17">
        <v>6.0699999999999998E-5</v>
      </c>
      <c r="V338" s="16" t="s">
        <v>2390</v>
      </c>
    </row>
    <row r="339" spans="1:22">
      <c r="A339" s="16" t="s">
        <v>2592</v>
      </c>
      <c r="B339" s="16" t="s">
        <v>3685</v>
      </c>
      <c r="C339" s="16" t="s">
        <v>2592</v>
      </c>
      <c r="D339" s="16">
        <v>1546997</v>
      </c>
      <c r="E339" s="16">
        <v>1547397</v>
      </c>
      <c r="F339" s="16" t="s">
        <v>4066</v>
      </c>
      <c r="G339" s="16">
        <v>400</v>
      </c>
      <c r="H339" s="16">
        <v>60</v>
      </c>
      <c r="I339" s="16">
        <v>98</v>
      </c>
      <c r="K339" s="19" t="s">
        <v>3584</v>
      </c>
      <c r="L339" s="16" t="s">
        <v>3590</v>
      </c>
      <c r="M339" s="16">
        <v>24</v>
      </c>
      <c r="N339" s="16" t="s">
        <v>55</v>
      </c>
      <c r="O339" s="16">
        <v>11</v>
      </c>
      <c r="P339" s="16">
        <v>22</v>
      </c>
      <c r="Q339" s="16">
        <v>34</v>
      </c>
      <c r="R339" s="16">
        <v>318</v>
      </c>
      <c r="S339" s="16">
        <v>306</v>
      </c>
      <c r="T339" s="17">
        <v>1.31E-8</v>
      </c>
      <c r="U339" s="17">
        <v>1.91E-5</v>
      </c>
      <c r="V339" s="16" t="s">
        <v>64</v>
      </c>
    </row>
    <row r="340" spans="1:22">
      <c r="A340" s="16" t="s">
        <v>2782</v>
      </c>
      <c r="B340" s="16" t="s">
        <v>3685</v>
      </c>
      <c r="C340" s="16" t="s">
        <v>2751</v>
      </c>
      <c r="D340" s="16">
        <v>216250</v>
      </c>
      <c r="E340" s="16">
        <v>216650</v>
      </c>
      <c r="F340" s="16" t="s">
        <v>4066</v>
      </c>
      <c r="G340" s="16">
        <v>400</v>
      </c>
      <c r="H340" s="16">
        <v>265</v>
      </c>
      <c r="I340" s="16">
        <v>371</v>
      </c>
      <c r="K340" s="19" t="s">
        <v>3584</v>
      </c>
      <c r="L340" s="16" t="s">
        <v>3590</v>
      </c>
      <c r="M340" s="16">
        <v>24</v>
      </c>
      <c r="N340" s="16" t="s">
        <v>55</v>
      </c>
      <c r="O340" s="16">
        <v>11</v>
      </c>
      <c r="P340" s="16">
        <v>22</v>
      </c>
      <c r="Q340" s="16">
        <v>34</v>
      </c>
      <c r="R340" s="16">
        <v>113</v>
      </c>
      <c r="S340" s="16">
        <v>101</v>
      </c>
      <c r="T340" s="17">
        <v>1.31E-8</v>
      </c>
      <c r="U340" s="17">
        <v>1.91E-5</v>
      </c>
      <c r="V340" s="16" t="s">
        <v>64</v>
      </c>
    </row>
    <row r="341" spans="1:22">
      <c r="A341" s="16" t="s">
        <v>2593</v>
      </c>
      <c r="B341" s="16" t="s">
        <v>3685</v>
      </c>
      <c r="C341" s="16" t="s">
        <v>2593</v>
      </c>
      <c r="D341" s="16">
        <v>11050281</v>
      </c>
      <c r="E341" s="16">
        <v>11050681</v>
      </c>
      <c r="F341" s="16" t="s">
        <v>4065</v>
      </c>
      <c r="G341" s="16">
        <v>400</v>
      </c>
      <c r="H341" s="16">
        <v>29</v>
      </c>
      <c r="I341" s="16">
        <v>70</v>
      </c>
      <c r="K341" s="19" t="s">
        <v>3584</v>
      </c>
      <c r="L341" s="16" t="s">
        <v>3590</v>
      </c>
      <c r="M341" s="16">
        <v>24</v>
      </c>
      <c r="N341" s="16" t="s">
        <v>55</v>
      </c>
      <c r="O341" s="16">
        <v>11</v>
      </c>
      <c r="P341" s="16">
        <v>10</v>
      </c>
      <c r="Q341" s="16">
        <v>22</v>
      </c>
      <c r="R341" s="16">
        <v>361</v>
      </c>
      <c r="S341" s="16">
        <v>349</v>
      </c>
      <c r="T341" s="17">
        <v>1.31E-8</v>
      </c>
      <c r="U341" s="17">
        <v>1.91E-5</v>
      </c>
      <c r="V341" s="16" t="s">
        <v>64</v>
      </c>
    </row>
    <row r="342" spans="1:22">
      <c r="A342" s="16" t="s">
        <v>2594</v>
      </c>
      <c r="B342" s="16" t="s">
        <v>3685</v>
      </c>
      <c r="C342" s="16" t="s">
        <v>2594</v>
      </c>
      <c r="D342" s="16">
        <v>4182825</v>
      </c>
      <c r="E342" s="16">
        <v>4183225</v>
      </c>
      <c r="F342" s="16" t="s">
        <v>4066</v>
      </c>
      <c r="G342" s="16">
        <v>400</v>
      </c>
      <c r="H342" s="16">
        <v>318</v>
      </c>
      <c r="I342" s="16">
        <v>341</v>
      </c>
      <c r="K342" s="19" t="s">
        <v>3584</v>
      </c>
      <c r="L342" s="16" t="s">
        <v>3590</v>
      </c>
      <c r="M342" s="16">
        <v>24</v>
      </c>
      <c r="N342" s="16" t="s">
        <v>55</v>
      </c>
      <c r="O342" s="16">
        <v>11</v>
      </c>
      <c r="P342" s="16">
        <v>13</v>
      </c>
      <c r="Q342" s="16">
        <v>25</v>
      </c>
      <c r="R342" s="16">
        <v>69</v>
      </c>
      <c r="S342" s="16">
        <v>57</v>
      </c>
      <c r="T342" s="17">
        <v>6.8200000000000002E-8</v>
      </c>
      <c r="U342" s="17">
        <v>6.0699999999999998E-5</v>
      </c>
      <c r="V342" s="16" t="s">
        <v>2391</v>
      </c>
    </row>
    <row r="343" spans="1:22">
      <c r="A343" s="16" t="s">
        <v>2595</v>
      </c>
      <c r="B343" s="16" t="s">
        <v>3685</v>
      </c>
      <c r="C343" s="16" t="s">
        <v>2595</v>
      </c>
      <c r="D343" s="16">
        <v>1612087</v>
      </c>
      <c r="E343" s="16">
        <v>1612487</v>
      </c>
      <c r="F343" s="16" t="s">
        <v>4065</v>
      </c>
      <c r="G343" s="16">
        <v>400</v>
      </c>
      <c r="H343" s="16">
        <v>210</v>
      </c>
      <c r="I343" s="16">
        <v>248</v>
      </c>
      <c r="K343" s="19" t="s">
        <v>3584</v>
      </c>
      <c r="L343" s="16" t="s">
        <v>3590</v>
      </c>
      <c r="M343" s="16">
        <v>24</v>
      </c>
      <c r="N343" s="16" t="s">
        <v>55</v>
      </c>
      <c r="O343" s="16">
        <v>11</v>
      </c>
      <c r="P343" s="16">
        <v>18</v>
      </c>
      <c r="Q343" s="16">
        <v>30</v>
      </c>
      <c r="R343" s="16">
        <v>172</v>
      </c>
      <c r="S343" s="16">
        <v>160</v>
      </c>
      <c r="T343" s="17">
        <v>8.3599999999999994E-8</v>
      </c>
      <c r="U343" s="17">
        <v>6.0699999999999998E-5</v>
      </c>
      <c r="V343" s="16" t="s">
        <v>2390</v>
      </c>
    </row>
    <row r="344" spans="1:22">
      <c r="A344" s="16" t="s">
        <v>2590</v>
      </c>
      <c r="B344" s="16" t="s">
        <v>3685</v>
      </c>
      <c r="C344" s="16" t="s">
        <v>2590</v>
      </c>
      <c r="D344" s="16">
        <v>11443007</v>
      </c>
      <c r="E344" s="16">
        <v>11443407</v>
      </c>
      <c r="F344" s="16" t="s">
        <v>4065</v>
      </c>
      <c r="G344" s="16">
        <v>400</v>
      </c>
      <c r="H344" s="16">
        <v>224</v>
      </c>
      <c r="I344" s="16">
        <v>264</v>
      </c>
      <c r="K344" s="19" t="s">
        <v>3584</v>
      </c>
      <c r="L344" s="16" t="s">
        <v>3590</v>
      </c>
      <c r="M344" s="16">
        <v>26</v>
      </c>
      <c r="N344" s="16" t="s">
        <v>55</v>
      </c>
      <c r="O344" s="16">
        <v>11</v>
      </c>
      <c r="P344" s="16">
        <v>5</v>
      </c>
      <c r="Q344" s="16">
        <v>17</v>
      </c>
      <c r="R344" s="16">
        <v>171</v>
      </c>
      <c r="S344" s="16">
        <v>159</v>
      </c>
      <c r="T344" s="17">
        <v>5.7900000000000002E-8</v>
      </c>
      <c r="U344" s="17">
        <v>4.1600000000000002E-5</v>
      </c>
      <c r="V344" s="16" t="s">
        <v>2389</v>
      </c>
    </row>
    <row r="345" spans="1:22">
      <c r="A345" s="16" t="s">
        <v>2610</v>
      </c>
      <c r="B345" s="16" t="s">
        <v>3685</v>
      </c>
      <c r="C345" s="16" t="s">
        <v>2610</v>
      </c>
      <c r="D345" s="16">
        <v>2700265</v>
      </c>
      <c r="E345" s="16">
        <v>2700665</v>
      </c>
      <c r="F345" s="16" t="s">
        <v>4065</v>
      </c>
      <c r="G345" s="16">
        <v>400</v>
      </c>
      <c r="H345" s="16">
        <v>350</v>
      </c>
      <c r="I345" s="16">
        <v>386</v>
      </c>
      <c r="K345" s="19" t="s">
        <v>3584</v>
      </c>
      <c r="L345" s="16" t="s">
        <v>3590</v>
      </c>
      <c r="M345" s="16">
        <v>26</v>
      </c>
      <c r="N345" s="16" t="s">
        <v>55</v>
      </c>
      <c r="O345" s="16">
        <v>11</v>
      </c>
      <c r="P345" s="16">
        <v>11</v>
      </c>
      <c r="Q345" s="16">
        <v>23</v>
      </c>
      <c r="R345" s="16">
        <v>39</v>
      </c>
      <c r="S345" s="16">
        <v>27</v>
      </c>
      <c r="T345" s="17">
        <v>1.31E-8</v>
      </c>
      <c r="U345" s="17">
        <v>1.4100000000000001E-5</v>
      </c>
      <c r="V345" s="16" t="s">
        <v>64</v>
      </c>
    </row>
    <row r="346" spans="1:22">
      <c r="A346" s="16" t="s">
        <v>2592</v>
      </c>
      <c r="B346" s="16" t="s">
        <v>3685</v>
      </c>
      <c r="C346" s="16" t="s">
        <v>2592</v>
      </c>
      <c r="D346" s="16">
        <v>1546997</v>
      </c>
      <c r="E346" s="16">
        <v>1547397</v>
      </c>
      <c r="F346" s="16" t="s">
        <v>4066</v>
      </c>
      <c r="G346" s="16">
        <v>400</v>
      </c>
      <c r="H346" s="16">
        <v>56</v>
      </c>
      <c r="I346" s="16">
        <v>96</v>
      </c>
      <c r="K346" s="19" t="s">
        <v>3584</v>
      </c>
      <c r="L346" s="16" t="s">
        <v>3590</v>
      </c>
      <c r="M346" s="16">
        <v>26</v>
      </c>
      <c r="N346" s="16" t="s">
        <v>55</v>
      </c>
      <c r="O346" s="16">
        <v>11</v>
      </c>
      <c r="P346" s="16">
        <v>17</v>
      </c>
      <c r="Q346" s="16">
        <v>29</v>
      </c>
      <c r="R346" s="16">
        <v>327</v>
      </c>
      <c r="S346" s="16">
        <v>315</v>
      </c>
      <c r="T346" s="17">
        <v>1.31E-8</v>
      </c>
      <c r="U346" s="17">
        <v>1.4100000000000001E-5</v>
      </c>
      <c r="V346" s="16" t="s">
        <v>64</v>
      </c>
    </row>
    <row r="347" spans="1:22">
      <c r="A347" s="16" t="s">
        <v>2798</v>
      </c>
      <c r="B347" s="16" t="s">
        <v>3845</v>
      </c>
      <c r="C347" s="16" t="s">
        <v>4037</v>
      </c>
      <c r="D347" s="16">
        <v>21181</v>
      </c>
      <c r="E347" s="16">
        <v>21581</v>
      </c>
      <c r="F347" s="16" t="s">
        <v>4065</v>
      </c>
      <c r="G347" s="16">
        <v>400</v>
      </c>
      <c r="H347" s="16">
        <v>47</v>
      </c>
      <c r="I347" s="16">
        <v>123</v>
      </c>
      <c r="K347" s="19" t="s">
        <v>3581</v>
      </c>
      <c r="L347" s="16" t="s">
        <v>3590</v>
      </c>
      <c r="M347" s="16">
        <v>28</v>
      </c>
      <c r="N347" s="16" t="s">
        <v>55</v>
      </c>
      <c r="O347" s="16">
        <v>11</v>
      </c>
      <c r="P347" s="16">
        <v>38</v>
      </c>
      <c r="Q347" s="16">
        <v>50</v>
      </c>
      <c r="R347" s="16">
        <v>315</v>
      </c>
      <c r="S347" s="16">
        <v>303</v>
      </c>
      <c r="T347" s="17">
        <v>4.3000000000000002E-5</v>
      </c>
      <c r="U347" s="16">
        <v>4.9799999999999997E-2</v>
      </c>
      <c r="V347" s="16" t="s">
        <v>2510</v>
      </c>
    </row>
    <row r="348" spans="1:22">
      <c r="A348" s="16" t="s">
        <v>2808</v>
      </c>
      <c r="B348" s="16" t="s">
        <v>3972</v>
      </c>
      <c r="C348" s="16" t="s">
        <v>4028</v>
      </c>
      <c r="D348" s="16">
        <v>246173</v>
      </c>
      <c r="E348" s="16">
        <v>246573</v>
      </c>
      <c r="F348" s="16" t="s">
        <v>4066</v>
      </c>
      <c r="G348" s="16">
        <v>400</v>
      </c>
      <c r="H348" s="16">
        <v>53</v>
      </c>
      <c r="I348" s="16">
        <v>167</v>
      </c>
      <c r="K348" s="19" t="s">
        <v>3581</v>
      </c>
      <c r="L348" s="16" t="s">
        <v>3590</v>
      </c>
      <c r="M348" s="16">
        <v>46</v>
      </c>
      <c r="N348" s="16" t="s">
        <v>55</v>
      </c>
      <c r="O348" s="16">
        <v>11</v>
      </c>
      <c r="P348" s="16">
        <v>45</v>
      </c>
      <c r="Q348" s="16">
        <v>57</v>
      </c>
      <c r="R348" s="16">
        <v>302</v>
      </c>
      <c r="S348" s="16">
        <v>290</v>
      </c>
      <c r="T348" s="17">
        <v>8.3100000000000001E-5</v>
      </c>
      <c r="U348" s="16">
        <v>1.8200000000000001E-2</v>
      </c>
      <c r="V348" s="16" t="s">
        <v>2518</v>
      </c>
    </row>
    <row r="349" spans="1:22">
      <c r="A349" s="16" t="s">
        <v>2809</v>
      </c>
      <c r="B349" s="16" t="s">
        <v>4007</v>
      </c>
      <c r="C349" s="16" t="s">
        <v>4059</v>
      </c>
      <c r="D349" s="16">
        <v>1778459</v>
      </c>
      <c r="E349" s="16">
        <v>1778859</v>
      </c>
      <c r="F349" s="16" t="s">
        <v>4066</v>
      </c>
      <c r="G349" s="16">
        <v>400</v>
      </c>
      <c r="H349" s="16">
        <v>127</v>
      </c>
      <c r="I349" s="16">
        <v>162</v>
      </c>
      <c r="K349" s="19" t="s">
        <v>3581</v>
      </c>
      <c r="L349" s="16" t="s">
        <v>3590</v>
      </c>
      <c r="M349" s="16">
        <v>46</v>
      </c>
      <c r="N349" s="16" t="s">
        <v>55</v>
      </c>
      <c r="O349" s="16">
        <v>11</v>
      </c>
      <c r="P349" s="16">
        <v>6</v>
      </c>
      <c r="Q349" s="16">
        <v>18</v>
      </c>
      <c r="R349" s="16">
        <v>267</v>
      </c>
      <c r="S349" s="16">
        <v>255</v>
      </c>
      <c r="T349" s="17">
        <v>2.1399999999999998E-5</v>
      </c>
      <c r="U349" s="16">
        <v>5.62E-3</v>
      </c>
      <c r="V349" s="16" t="s">
        <v>2429</v>
      </c>
    </row>
    <row r="350" spans="1:22">
      <c r="A350" s="16" t="s">
        <v>2809</v>
      </c>
      <c r="B350" s="16" t="s">
        <v>4007</v>
      </c>
      <c r="C350" s="16" t="s">
        <v>4059</v>
      </c>
      <c r="D350" s="16">
        <v>1778459</v>
      </c>
      <c r="E350" s="16">
        <v>1778859</v>
      </c>
      <c r="F350" s="16" t="s">
        <v>4066</v>
      </c>
      <c r="G350" s="16">
        <v>400</v>
      </c>
      <c r="H350" s="16">
        <v>128</v>
      </c>
      <c r="I350" s="16">
        <v>162</v>
      </c>
      <c r="K350" s="19" t="s">
        <v>3581</v>
      </c>
      <c r="L350" s="16" t="s">
        <v>3590</v>
      </c>
      <c r="M350" s="16">
        <v>46</v>
      </c>
      <c r="N350" s="16" t="s">
        <v>55</v>
      </c>
      <c r="O350" s="16">
        <v>11</v>
      </c>
      <c r="P350" s="16">
        <v>5</v>
      </c>
      <c r="Q350" s="16">
        <v>17</v>
      </c>
      <c r="R350" s="16">
        <v>267</v>
      </c>
      <c r="S350" s="16">
        <v>255</v>
      </c>
      <c r="T350" s="17">
        <v>2.1399999999999998E-5</v>
      </c>
      <c r="U350" s="16">
        <v>5.62E-3</v>
      </c>
      <c r="V350" s="16" t="s">
        <v>2429</v>
      </c>
    </row>
    <row r="351" spans="1:22">
      <c r="A351" s="16" t="s">
        <v>2590</v>
      </c>
      <c r="B351" s="16" t="s">
        <v>3685</v>
      </c>
      <c r="C351" s="16" t="s">
        <v>2590</v>
      </c>
      <c r="D351" s="16">
        <v>11443007</v>
      </c>
      <c r="E351" s="16">
        <v>11443407</v>
      </c>
      <c r="F351" s="16" t="s">
        <v>4065</v>
      </c>
      <c r="G351" s="16">
        <v>400</v>
      </c>
      <c r="H351" s="16">
        <v>224</v>
      </c>
      <c r="I351" s="16">
        <v>264</v>
      </c>
      <c r="K351" s="19" t="s">
        <v>3584</v>
      </c>
      <c r="L351" s="16" t="s">
        <v>3590</v>
      </c>
      <c r="M351" s="16">
        <v>46</v>
      </c>
      <c r="N351" s="16" t="s">
        <v>55</v>
      </c>
      <c r="O351" s="16">
        <v>11</v>
      </c>
      <c r="P351" s="16">
        <v>6</v>
      </c>
      <c r="Q351" s="16">
        <v>18</v>
      </c>
      <c r="R351" s="16">
        <v>170</v>
      </c>
      <c r="S351" s="16">
        <v>158</v>
      </c>
      <c r="T351" s="17">
        <v>5.7900000000000002E-8</v>
      </c>
      <c r="U351" s="17">
        <v>3.6600000000000002E-5</v>
      </c>
      <c r="V351" s="16" t="s">
        <v>2389</v>
      </c>
    </row>
    <row r="352" spans="1:22">
      <c r="A352" s="16" t="s">
        <v>2590</v>
      </c>
      <c r="B352" s="16" t="s">
        <v>3685</v>
      </c>
      <c r="C352" s="16" t="s">
        <v>2590</v>
      </c>
      <c r="D352" s="16">
        <v>11443007</v>
      </c>
      <c r="E352" s="16">
        <v>11443407</v>
      </c>
      <c r="F352" s="16" t="s">
        <v>4065</v>
      </c>
      <c r="G352" s="16">
        <v>400</v>
      </c>
      <c r="H352" s="16">
        <v>225</v>
      </c>
      <c r="I352" s="16">
        <v>264</v>
      </c>
      <c r="K352" s="19" t="s">
        <v>3584</v>
      </c>
      <c r="L352" s="16" t="s">
        <v>3590</v>
      </c>
      <c r="M352" s="16">
        <v>46</v>
      </c>
      <c r="N352" s="16" t="s">
        <v>55</v>
      </c>
      <c r="O352" s="16">
        <v>11</v>
      </c>
      <c r="P352" s="16">
        <v>9</v>
      </c>
      <c r="Q352" s="16">
        <v>21</v>
      </c>
      <c r="R352" s="16">
        <v>166</v>
      </c>
      <c r="S352" s="16">
        <v>154</v>
      </c>
      <c r="T352" s="17">
        <v>5.7900000000000002E-8</v>
      </c>
      <c r="U352" s="17">
        <v>3.6600000000000002E-5</v>
      </c>
      <c r="V352" s="16" t="s">
        <v>2389</v>
      </c>
    </row>
    <row r="353" spans="1:22">
      <c r="A353" s="16" t="s">
        <v>2588</v>
      </c>
      <c r="B353" s="16" t="s">
        <v>3685</v>
      </c>
      <c r="C353" s="16" t="s">
        <v>2588</v>
      </c>
      <c r="D353" s="16">
        <v>2094404</v>
      </c>
      <c r="E353" s="16">
        <v>2094804</v>
      </c>
      <c r="F353" s="16" t="s">
        <v>4066</v>
      </c>
      <c r="G353" s="16">
        <v>400</v>
      </c>
      <c r="H353" s="16">
        <v>250</v>
      </c>
      <c r="I353" s="16">
        <v>287</v>
      </c>
      <c r="K353" s="19" t="s">
        <v>3584</v>
      </c>
      <c r="L353" s="16" t="s">
        <v>3590</v>
      </c>
      <c r="M353" s="16">
        <v>46</v>
      </c>
      <c r="N353" s="16" t="s">
        <v>55</v>
      </c>
      <c r="O353" s="16">
        <v>11</v>
      </c>
      <c r="P353" s="16">
        <v>11</v>
      </c>
      <c r="Q353" s="16">
        <v>23</v>
      </c>
      <c r="R353" s="16">
        <v>139</v>
      </c>
      <c r="S353" s="16">
        <v>127</v>
      </c>
      <c r="T353" s="17">
        <v>8.3599999999999994E-8</v>
      </c>
      <c r="U353" s="17">
        <v>3.6600000000000002E-5</v>
      </c>
      <c r="V353" s="16" t="s">
        <v>2390</v>
      </c>
    </row>
    <row r="354" spans="1:22">
      <c r="A354" s="16" t="s">
        <v>2592</v>
      </c>
      <c r="B354" s="16" t="s">
        <v>3685</v>
      </c>
      <c r="C354" s="16" t="s">
        <v>2592</v>
      </c>
      <c r="D354" s="16">
        <v>1546997</v>
      </c>
      <c r="E354" s="16">
        <v>1547397</v>
      </c>
      <c r="F354" s="16" t="s">
        <v>4066</v>
      </c>
      <c r="G354" s="16">
        <v>400</v>
      </c>
      <c r="H354" s="16">
        <v>57</v>
      </c>
      <c r="I354" s="16">
        <v>96</v>
      </c>
      <c r="K354" s="19" t="s">
        <v>3584</v>
      </c>
      <c r="L354" s="16" t="s">
        <v>3590</v>
      </c>
      <c r="M354" s="16">
        <v>46</v>
      </c>
      <c r="N354" s="16" t="s">
        <v>55</v>
      </c>
      <c r="O354" s="16">
        <v>11</v>
      </c>
      <c r="P354" s="16">
        <v>18</v>
      </c>
      <c r="Q354" s="16">
        <v>30</v>
      </c>
      <c r="R354" s="16">
        <v>325</v>
      </c>
      <c r="S354" s="16">
        <v>313</v>
      </c>
      <c r="T354" s="17">
        <v>1.31E-8</v>
      </c>
      <c r="U354" s="17">
        <v>1.73E-5</v>
      </c>
      <c r="V354" s="16" t="s">
        <v>64</v>
      </c>
    </row>
    <row r="355" spans="1:22">
      <c r="A355" s="16" t="s">
        <v>2810</v>
      </c>
      <c r="B355" s="16" t="s">
        <v>3685</v>
      </c>
      <c r="C355" s="16" t="s">
        <v>2810</v>
      </c>
      <c r="D355" s="16">
        <v>1933154</v>
      </c>
      <c r="E355" s="16">
        <v>1933554</v>
      </c>
      <c r="F355" s="16" t="s">
        <v>4066</v>
      </c>
      <c r="G355" s="16">
        <v>400</v>
      </c>
      <c r="H355" s="16">
        <v>32</v>
      </c>
      <c r="I355" s="16">
        <v>148</v>
      </c>
      <c r="K355" s="19" t="s">
        <v>3584</v>
      </c>
      <c r="L355" s="16" t="s">
        <v>3590</v>
      </c>
      <c r="M355" s="16">
        <v>46</v>
      </c>
      <c r="N355" s="16" t="s">
        <v>55</v>
      </c>
      <c r="O355" s="16">
        <v>11</v>
      </c>
      <c r="P355" s="16">
        <v>45</v>
      </c>
      <c r="Q355" s="16">
        <v>57</v>
      </c>
      <c r="R355" s="16">
        <v>323</v>
      </c>
      <c r="S355" s="16">
        <v>311</v>
      </c>
      <c r="T355" s="17">
        <v>8.3100000000000001E-5</v>
      </c>
      <c r="U355" s="17">
        <v>1.8200000000000001E-2</v>
      </c>
      <c r="V355" s="16" t="s">
        <v>2518</v>
      </c>
    </row>
    <row r="356" spans="1:22">
      <c r="A356" s="16" t="s">
        <v>2782</v>
      </c>
      <c r="B356" s="16" t="s">
        <v>3685</v>
      </c>
      <c r="C356" s="16" t="s">
        <v>2782</v>
      </c>
      <c r="D356" s="16">
        <v>269009</v>
      </c>
      <c r="E356" s="16">
        <v>269409</v>
      </c>
      <c r="F356" s="16" t="s">
        <v>4066</v>
      </c>
      <c r="G356" s="16">
        <v>400</v>
      </c>
      <c r="H356" s="16">
        <v>359</v>
      </c>
      <c r="I356" s="16">
        <v>396</v>
      </c>
      <c r="K356" s="19" t="s">
        <v>3584</v>
      </c>
      <c r="L356" s="16" t="s">
        <v>3590</v>
      </c>
      <c r="M356" s="16">
        <v>46</v>
      </c>
      <c r="N356" s="16" t="s">
        <v>55</v>
      </c>
      <c r="O356" s="16">
        <v>11</v>
      </c>
      <c r="P356" s="16">
        <v>18</v>
      </c>
      <c r="Q356" s="16">
        <v>30</v>
      </c>
      <c r="R356" s="16">
        <v>23</v>
      </c>
      <c r="S356" s="16">
        <v>11</v>
      </c>
      <c r="T356" s="17">
        <v>1.31E-8</v>
      </c>
      <c r="U356" s="17">
        <v>1.73E-5</v>
      </c>
      <c r="V356" s="16" t="s">
        <v>64</v>
      </c>
    </row>
    <row r="357" spans="1:22">
      <c r="A357" s="16" t="s">
        <v>2595</v>
      </c>
      <c r="B357" s="16" t="s">
        <v>3685</v>
      </c>
      <c r="C357" s="16" t="s">
        <v>2595</v>
      </c>
      <c r="D357" s="16">
        <v>1612087</v>
      </c>
      <c r="E357" s="16">
        <v>1612487</v>
      </c>
      <c r="F357" s="16" t="s">
        <v>4065</v>
      </c>
      <c r="G357" s="16">
        <v>400</v>
      </c>
      <c r="H357" s="16">
        <v>211</v>
      </c>
      <c r="I357" s="16">
        <v>252</v>
      </c>
      <c r="K357" s="19" t="s">
        <v>3584</v>
      </c>
      <c r="L357" s="16" t="s">
        <v>3590</v>
      </c>
      <c r="M357" s="16">
        <v>46</v>
      </c>
      <c r="N357" s="16" t="s">
        <v>55</v>
      </c>
      <c r="O357" s="16">
        <v>11</v>
      </c>
      <c r="P357" s="16">
        <v>18</v>
      </c>
      <c r="Q357" s="16">
        <v>30</v>
      </c>
      <c r="R357" s="16">
        <v>171</v>
      </c>
      <c r="S357" s="16">
        <v>159</v>
      </c>
      <c r="T357" s="17">
        <v>8.3599999999999994E-8</v>
      </c>
      <c r="U357" s="17">
        <v>3.6600000000000002E-5</v>
      </c>
      <c r="V357" s="16" t="s">
        <v>2390</v>
      </c>
    </row>
    <row r="358" spans="1:22">
      <c r="A358" s="16" t="s">
        <v>2831</v>
      </c>
      <c r="B358" s="16" t="s">
        <v>3751</v>
      </c>
      <c r="C358" s="16" t="s">
        <v>4043</v>
      </c>
      <c r="D358" s="16">
        <v>1147798</v>
      </c>
      <c r="E358" s="16">
        <v>1148198</v>
      </c>
      <c r="F358" s="16" t="s">
        <v>4066</v>
      </c>
      <c r="G358" s="16">
        <v>400</v>
      </c>
      <c r="H358" s="16">
        <v>11</v>
      </c>
      <c r="I358" s="16">
        <v>50</v>
      </c>
      <c r="K358" s="19" t="s">
        <v>3581</v>
      </c>
      <c r="L358" s="16" t="s">
        <v>3590</v>
      </c>
      <c r="M358" s="16">
        <v>67</v>
      </c>
      <c r="N358" s="16" t="s">
        <v>55</v>
      </c>
      <c r="O358" s="16">
        <v>11</v>
      </c>
      <c r="P358" s="16">
        <v>10</v>
      </c>
      <c r="Q358" s="16">
        <v>22</v>
      </c>
      <c r="R358" s="16">
        <v>379</v>
      </c>
      <c r="S358" s="16">
        <v>367</v>
      </c>
      <c r="T358" s="17">
        <v>5.1400000000000003E-5</v>
      </c>
      <c r="U358" s="16">
        <v>1.67E-2</v>
      </c>
      <c r="V358" s="16" t="s">
        <v>2532</v>
      </c>
    </row>
    <row r="359" spans="1:22">
      <c r="A359" s="16" t="s">
        <v>2831</v>
      </c>
      <c r="B359" s="16" t="s">
        <v>3751</v>
      </c>
      <c r="C359" s="16" t="s">
        <v>4043</v>
      </c>
      <c r="D359" s="16">
        <v>1147798</v>
      </c>
      <c r="E359" s="16">
        <v>1148198</v>
      </c>
      <c r="F359" s="16" t="s">
        <v>4066</v>
      </c>
      <c r="G359" s="16">
        <v>400</v>
      </c>
      <c r="H359" s="16">
        <v>16</v>
      </c>
      <c r="I359" s="16">
        <v>55</v>
      </c>
      <c r="K359" s="19" t="s">
        <v>3581</v>
      </c>
      <c r="L359" s="16" t="s">
        <v>3590</v>
      </c>
      <c r="M359" s="16">
        <v>67</v>
      </c>
      <c r="N359" s="16" t="s">
        <v>55</v>
      </c>
      <c r="O359" s="16">
        <v>11</v>
      </c>
      <c r="P359" s="16">
        <v>5</v>
      </c>
      <c r="Q359" s="16">
        <v>17</v>
      </c>
      <c r="R359" s="16">
        <v>379</v>
      </c>
      <c r="S359" s="16">
        <v>367</v>
      </c>
      <c r="T359" s="17">
        <v>5.1400000000000003E-5</v>
      </c>
      <c r="U359" s="16">
        <v>1.67E-2</v>
      </c>
      <c r="V359" s="16" t="s">
        <v>2532</v>
      </c>
    </row>
    <row r="360" spans="1:22">
      <c r="A360" s="16" t="s">
        <v>2590</v>
      </c>
      <c r="B360" s="16" t="s">
        <v>3685</v>
      </c>
      <c r="C360" s="16" t="s">
        <v>2590</v>
      </c>
      <c r="D360" s="16">
        <v>11443007</v>
      </c>
      <c r="E360" s="16">
        <v>11443407</v>
      </c>
      <c r="F360" s="16" t="s">
        <v>4065</v>
      </c>
      <c r="G360" s="16">
        <v>400</v>
      </c>
      <c r="H360" s="16">
        <v>224</v>
      </c>
      <c r="I360" s="16">
        <v>264</v>
      </c>
      <c r="K360" s="19" t="s">
        <v>3584</v>
      </c>
      <c r="L360" s="16" t="s">
        <v>3590</v>
      </c>
      <c r="M360" s="16">
        <v>67</v>
      </c>
      <c r="N360" s="16" t="s">
        <v>55</v>
      </c>
      <c r="O360" s="16">
        <v>11</v>
      </c>
      <c r="P360" s="16">
        <v>10</v>
      </c>
      <c r="Q360" s="16">
        <v>22</v>
      </c>
      <c r="R360" s="16">
        <v>166</v>
      </c>
      <c r="S360" s="16">
        <v>154</v>
      </c>
      <c r="T360" s="17">
        <v>5.7900000000000002E-8</v>
      </c>
      <c r="U360" s="17">
        <v>4.4299999999999999E-5</v>
      </c>
      <c r="V360" s="16" t="s">
        <v>2389</v>
      </c>
    </row>
    <row r="361" spans="1:22">
      <c r="A361" s="16" t="s">
        <v>2591</v>
      </c>
      <c r="B361" s="16" t="s">
        <v>3685</v>
      </c>
      <c r="C361" s="16" t="s">
        <v>2591</v>
      </c>
      <c r="D361" s="16">
        <v>12232896</v>
      </c>
      <c r="E361" s="16">
        <v>12233296</v>
      </c>
      <c r="F361" s="16" t="s">
        <v>4066</v>
      </c>
      <c r="G361" s="16">
        <v>400</v>
      </c>
      <c r="H361" s="16">
        <v>365</v>
      </c>
      <c r="I361" s="16">
        <v>400</v>
      </c>
      <c r="K361" s="19" t="s">
        <v>3584</v>
      </c>
      <c r="L361" s="16" t="s">
        <v>3590</v>
      </c>
      <c r="M361" s="16">
        <v>67</v>
      </c>
      <c r="N361" s="16" t="s">
        <v>55</v>
      </c>
      <c r="O361" s="16">
        <v>11</v>
      </c>
      <c r="P361" s="16">
        <v>10</v>
      </c>
      <c r="Q361" s="16">
        <v>22</v>
      </c>
      <c r="R361" s="16">
        <v>25</v>
      </c>
      <c r="S361" s="16">
        <v>13</v>
      </c>
      <c r="T361" s="17">
        <v>1.31E-8</v>
      </c>
      <c r="U361" s="17">
        <v>1.42E-5</v>
      </c>
      <c r="V361" s="16" t="s">
        <v>64</v>
      </c>
    </row>
    <row r="362" spans="1:22">
      <c r="A362" s="16" t="s">
        <v>2610</v>
      </c>
      <c r="B362" s="16" t="s">
        <v>3685</v>
      </c>
      <c r="C362" s="16" t="s">
        <v>2610</v>
      </c>
      <c r="D362" s="16">
        <v>2700265</v>
      </c>
      <c r="E362" s="16">
        <v>2700665</v>
      </c>
      <c r="F362" s="16" t="s">
        <v>4065</v>
      </c>
      <c r="G362" s="16">
        <v>400</v>
      </c>
      <c r="H362" s="16">
        <v>349</v>
      </c>
      <c r="I362" s="16">
        <v>387</v>
      </c>
      <c r="K362" s="19" t="s">
        <v>3584</v>
      </c>
      <c r="L362" s="16" t="s">
        <v>3590</v>
      </c>
      <c r="M362" s="16">
        <v>67</v>
      </c>
      <c r="N362" s="16" t="s">
        <v>55</v>
      </c>
      <c r="O362" s="16">
        <v>11</v>
      </c>
      <c r="P362" s="16">
        <v>16</v>
      </c>
      <c r="Q362" s="16">
        <v>28</v>
      </c>
      <c r="R362" s="16">
        <v>35</v>
      </c>
      <c r="S362" s="16">
        <v>23</v>
      </c>
      <c r="T362" s="17">
        <v>1.31E-8</v>
      </c>
      <c r="U362" s="17">
        <v>1.42E-5</v>
      </c>
      <c r="V362" s="16" t="s">
        <v>64</v>
      </c>
    </row>
    <row r="363" spans="1:22">
      <c r="A363" s="16" t="s">
        <v>2592</v>
      </c>
      <c r="B363" s="16" t="s">
        <v>3685</v>
      </c>
      <c r="C363" s="16" t="s">
        <v>2592</v>
      </c>
      <c r="D363" s="16">
        <v>1546997</v>
      </c>
      <c r="E363" s="16">
        <v>1547397</v>
      </c>
      <c r="F363" s="16" t="s">
        <v>4066</v>
      </c>
      <c r="G363" s="16">
        <v>400</v>
      </c>
      <c r="H363" s="16">
        <v>56</v>
      </c>
      <c r="I363" s="16">
        <v>96</v>
      </c>
      <c r="K363" s="19" t="s">
        <v>3584</v>
      </c>
      <c r="L363" s="16" t="s">
        <v>3590</v>
      </c>
      <c r="M363" s="16">
        <v>67</v>
      </c>
      <c r="N363" s="16" t="s">
        <v>55</v>
      </c>
      <c r="O363" s="16">
        <v>11</v>
      </c>
      <c r="P363" s="16">
        <v>22</v>
      </c>
      <c r="Q363" s="16">
        <v>34</v>
      </c>
      <c r="R363" s="16">
        <v>322</v>
      </c>
      <c r="S363" s="16">
        <v>310</v>
      </c>
      <c r="T363" s="17">
        <v>1.31E-8</v>
      </c>
      <c r="U363" s="17">
        <v>1.42E-5</v>
      </c>
      <c r="V363" s="16" t="s">
        <v>64</v>
      </c>
    </row>
    <row r="364" spans="1:22">
      <c r="A364" s="16" t="s">
        <v>2594</v>
      </c>
      <c r="B364" s="16" t="s">
        <v>3685</v>
      </c>
      <c r="C364" s="16" t="s">
        <v>2594</v>
      </c>
      <c r="D364" s="16">
        <v>4182825</v>
      </c>
      <c r="E364" s="16">
        <v>4183225</v>
      </c>
      <c r="F364" s="16" t="s">
        <v>4066</v>
      </c>
      <c r="G364" s="16">
        <v>400</v>
      </c>
      <c r="H364" s="16">
        <v>300</v>
      </c>
      <c r="I364" s="16">
        <v>340</v>
      </c>
      <c r="K364" s="19" t="s">
        <v>3584</v>
      </c>
      <c r="L364" s="16" t="s">
        <v>3590</v>
      </c>
      <c r="M364" s="16">
        <v>67</v>
      </c>
      <c r="N364" s="16" t="s">
        <v>55</v>
      </c>
      <c r="O364" s="16">
        <v>11</v>
      </c>
      <c r="P364" s="16">
        <v>13</v>
      </c>
      <c r="Q364" s="16">
        <v>25</v>
      </c>
      <c r="R364" s="16">
        <v>87</v>
      </c>
      <c r="S364" s="16">
        <v>75</v>
      </c>
      <c r="T364" s="17">
        <v>6.8200000000000002E-8</v>
      </c>
      <c r="U364" s="17">
        <v>4.4299999999999999E-5</v>
      </c>
      <c r="V364" s="16" t="s">
        <v>2391</v>
      </c>
    </row>
    <row r="365" spans="1:22">
      <c r="A365" s="16" t="s">
        <v>2856</v>
      </c>
      <c r="B365" s="16" t="s">
        <v>3867</v>
      </c>
      <c r="C365" s="16" t="s">
        <v>4041</v>
      </c>
      <c r="D365" s="16">
        <v>3381626</v>
      </c>
      <c r="E365" s="16">
        <v>3382026</v>
      </c>
      <c r="F365" s="16" t="s">
        <v>4066</v>
      </c>
      <c r="G365" s="16">
        <v>400</v>
      </c>
      <c r="H365" s="16">
        <v>25</v>
      </c>
      <c r="I365" s="16">
        <v>60</v>
      </c>
      <c r="K365" s="19" t="s">
        <v>3581</v>
      </c>
      <c r="L365" s="16" t="s">
        <v>3590</v>
      </c>
      <c r="M365" s="16">
        <v>123</v>
      </c>
      <c r="N365" s="16" t="s">
        <v>55</v>
      </c>
      <c r="O365" s="16">
        <v>11</v>
      </c>
      <c r="P365" s="16">
        <v>6</v>
      </c>
      <c r="Q365" s="16">
        <v>18</v>
      </c>
      <c r="R365" s="16">
        <v>369</v>
      </c>
      <c r="S365" s="16">
        <v>357</v>
      </c>
      <c r="T365" s="17">
        <v>2.1399999999999998E-5</v>
      </c>
      <c r="U365" s="16">
        <v>1.73E-3</v>
      </c>
      <c r="V365" s="16" t="s">
        <v>2429</v>
      </c>
    </row>
    <row r="366" spans="1:22">
      <c r="A366" s="16" t="s">
        <v>2856</v>
      </c>
      <c r="B366" s="16" t="s">
        <v>3867</v>
      </c>
      <c r="C366" s="16" t="s">
        <v>4041</v>
      </c>
      <c r="D366" s="16">
        <v>3381626</v>
      </c>
      <c r="E366" s="16">
        <v>3382026</v>
      </c>
      <c r="F366" s="16" t="s">
        <v>4066</v>
      </c>
      <c r="G366" s="16">
        <v>400</v>
      </c>
      <c r="H366" s="16">
        <v>26</v>
      </c>
      <c r="I366" s="16">
        <v>61</v>
      </c>
      <c r="K366" s="19" t="s">
        <v>3581</v>
      </c>
      <c r="L366" s="16" t="s">
        <v>3590</v>
      </c>
      <c r="M366" s="16">
        <v>123</v>
      </c>
      <c r="N366" s="16" t="s">
        <v>55</v>
      </c>
      <c r="O366" s="16">
        <v>11</v>
      </c>
      <c r="P366" s="16">
        <v>5</v>
      </c>
      <c r="Q366" s="16">
        <v>17</v>
      </c>
      <c r="R366" s="16">
        <v>369</v>
      </c>
      <c r="S366" s="16">
        <v>357</v>
      </c>
      <c r="T366" s="17">
        <v>2.1399999999999998E-5</v>
      </c>
      <c r="U366" s="16">
        <v>1.73E-3</v>
      </c>
      <c r="V366" s="16" t="s">
        <v>2429</v>
      </c>
    </row>
    <row r="367" spans="1:22">
      <c r="A367" s="16" t="s">
        <v>2590</v>
      </c>
      <c r="B367" s="16" t="s">
        <v>3685</v>
      </c>
      <c r="C367" s="16" t="s">
        <v>2590</v>
      </c>
      <c r="D367" s="16">
        <v>11443007</v>
      </c>
      <c r="E367" s="16">
        <v>11443407</v>
      </c>
      <c r="F367" s="16" t="s">
        <v>4065</v>
      </c>
      <c r="G367" s="16">
        <v>400</v>
      </c>
      <c r="H367" s="16">
        <v>224</v>
      </c>
      <c r="I367" s="16">
        <v>264</v>
      </c>
      <c r="K367" s="19" t="s">
        <v>3584</v>
      </c>
      <c r="L367" s="16" t="s">
        <v>3590</v>
      </c>
      <c r="M367" s="16">
        <v>123</v>
      </c>
      <c r="N367" s="16" t="s">
        <v>55</v>
      </c>
      <c r="O367" s="16">
        <v>11</v>
      </c>
      <c r="P367" s="16">
        <v>6</v>
      </c>
      <c r="Q367" s="16">
        <v>18</v>
      </c>
      <c r="R367" s="16">
        <v>170</v>
      </c>
      <c r="S367" s="16">
        <v>158</v>
      </c>
      <c r="T367" s="17">
        <v>5.7900000000000002E-8</v>
      </c>
      <c r="U367" s="17">
        <v>1.3499999999999999E-5</v>
      </c>
      <c r="V367" s="16" t="s">
        <v>2389</v>
      </c>
    </row>
    <row r="368" spans="1:22">
      <c r="A368" s="16" t="s">
        <v>2591</v>
      </c>
      <c r="B368" s="16" t="s">
        <v>3685</v>
      </c>
      <c r="C368" s="16" t="s">
        <v>2591</v>
      </c>
      <c r="D368" s="16">
        <v>12232896</v>
      </c>
      <c r="E368" s="16">
        <v>12233296</v>
      </c>
      <c r="F368" s="16" t="s">
        <v>4066</v>
      </c>
      <c r="G368" s="16">
        <v>400</v>
      </c>
      <c r="H368" s="16">
        <v>38</v>
      </c>
      <c r="I368" s="16">
        <v>74</v>
      </c>
      <c r="K368" s="19" t="s">
        <v>3584</v>
      </c>
      <c r="L368" s="16" t="s">
        <v>3590</v>
      </c>
      <c r="M368" s="16">
        <v>123</v>
      </c>
      <c r="N368" s="16" t="s">
        <v>55</v>
      </c>
      <c r="O368" s="16">
        <v>11</v>
      </c>
      <c r="P368" s="16">
        <v>6</v>
      </c>
      <c r="Q368" s="16">
        <v>18</v>
      </c>
      <c r="R368" s="16">
        <v>356</v>
      </c>
      <c r="S368" s="16">
        <v>344</v>
      </c>
      <c r="T368" s="17">
        <v>1.31E-8</v>
      </c>
      <c r="U368" s="17">
        <v>4.95E-6</v>
      </c>
      <c r="V368" s="16" t="s">
        <v>64</v>
      </c>
    </row>
    <row r="369" spans="1:22">
      <c r="A369" s="16" t="s">
        <v>2588</v>
      </c>
      <c r="B369" s="16" t="s">
        <v>3685</v>
      </c>
      <c r="C369" s="16" t="s">
        <v>2588</v>
      </c>
      <c r="D369" s="16">
        <v>2094404</v>
      </c>
      <c r="E369" s="16">
        <v>2094804</v>
      </c>
      <c r="F369" s="16" t="s">
        <v>4066</v>
      </c>
      <c r="G369" s="16">
        <v>400</v>
      </c>
      <c r="H369" s="16">
        <v>250</v>
      </c>
      <c r="I369" s="16">
        <v>400</v>
      </c>
      <c r="K369" s="19" t="s">
        <v>3584</v>
      </c>
      <c r="L369" s="16" t="s">
        <v>3590</v>
      </c>
      <c r="M369" s="16">
        <v>123</v>
      </c>
      <c r="N369" s="16" t="s">
        <v>55</v>
      </c>
      <c r="O369" s="16">
        <v>11</v>
      </c>
      <c r="P369" s="16">
        <v>11</v>
      </c>
      <c r="Q369" s="16">
        <v>23</v>
      </c>
      <c r="R369" s="16">
        <v>139</v>
      </c>
      <c r="S369" s="16">
        <v>127</v>
      </c>
      <c r="T369" s="17">
        <v>8.3599999999999994E-8</v>
      </c>
      <c r="U369" s="17">
        <v>1.3499999999999999E-5</v>
      </c>
      <c r="V369" s="16" t="s">
        <v>2390</v>
      </c>
    </row>
    <row r="370" spans="1:22">
      <c r="A370" s="16" t="s">
        <v>2610</v>
      </c>
      <c r="B370" s="16" t="s">
        <v>3685</v>
      </c>
      <c r="C370" s="16" t="s">
        <v>2610</v>
      </c>
      <c r="D370" s="16">
        <v>2700265</v>
      </c>
      <c r="E370" s="16">
        <v>2700665</v>
      </c>
      <c r="F370" s="16" t="s">
        <v>4065</v>
      </c>
      <c r="G370" s="16">
        <v>400</v>
      </c>
      <c r="H370" s="16">
        <v>27</v>
      </c>
      <c r="I370" s="16">
        <v>63</v>
      </c>
      <c r="K370" s="19" t="s">
        <v>3584</v>
      </c>
      <c r="L370" s="16" t="s">
        <v>3590</v>
      </c>
      <c r="M370" s="16">
        <v>123</v>
      </c>
      <c r="N370" s="16" t="s">
        <v>55</v>
      </c>
      <c r="O370" s="16">
        <v>11</v>
      </c>
      <c r="P370" s="16">
        <v>12</v>
      </c>
      <c r="Q370" s="16">
        <v>24</v>
      </c>
      <c r="R370" s="16">
        <v>361</v>
      </c>
      <c r="S370" s="16">
        <v>349</v>
      </c>
      <c r="T370" s="17">
        <v>1.31E-8</v>
      </c>
      <c r="U370" s="17">
        <v>4.95E-6</v>
      </c>
      <c r="V370" s="16" t="s">
        <v>64</v>
      </c>
    </row>
    <row r="371" spans="1:22">
      <c r="A371" s="16" t="s">
        <v>2592</v>
      </c>
      <c r="B371" s="16" t="s">
        <v>3685</v>
      </c>
      <c r="C371" s="16" t="s">
        <v>2592</v>
      </c>
      <c r="D371" s="16">
        <v>1546997</v>
      </c>
      <c r="E371" s="16">
        <v>1547397</v>
      </c>
      <c r="F371" s="16" t="s">
        <v>4066</v>
      </c>
      <c r="G371" s="16">
        <v>400</v>
      </c>
      <c r="H371" s="16">
        <v>56</v>
      </c>
      <c r="I371" s="16">
        <v>96</v>
      </c>
      <c r="K371" s="19" t="s">
        <v>3584</v>
      </c>
      <c r="L371" s="16" t="s">
        <v>3590</v>
      </c>
      <c r="M371" s="16">
        <v>123</v>
      </c>
      <c r="N371" s="16" t="s">
        <v>55</v>
      </c>
      <c r="O371" s="16">
        <v>11</v>
      </c>
      <c r="P371" s="16">
        <v>18</v>
      </c>
      <c r="Q371" s="16">
        <v>30</v>
      </c>
      <c r="R371" s="16">
        <v>326</v>
      </c>
      <c r="S371" s="16">
        <v>314</v>
      </c>
      <c r="T371" s="17">
        <v>1.31E-8</v>
      </c>
      <c r="U371" s="17">
        <v>4.95E-6</v>
      </c>
      <c r="V371" s="16" t="s">
        <v>64</v>
      </c>
    </row>
    <row r="372" spans="1:22">
      <c r="A372" s="16" t="s">
        <v>2594</v>
      </c>
      <c r="B372" s="16" t="s">
        <v>3685</v>
      </c>
      <c r="C372" s="16" t="s">
        <v>2594</v>
      </c>
      <c r="D372" s="16">
        <v>4182825</v>
      </c>
      <c r="E372" s="16">
        <v>4183225</v>
      </c>
      <c r="F372" s="16" t="s">
        <v>4066</v>
      </c>
      <c r="G372" s="16">
        <v>400</v>
      </c>
      <c r="H372" s="16">
        <v>300</v>
      </c>
      <c r="I372" s="16">
        <v>340</v>
      </c>
      <c r="K372" s="19" t="s">
        <v>3584</v>
      </c>
      <c r="L372" s="16" t="s">
        <v>3590</v>
      </c>
      <c r="M372" s="16">
        <v>123</v>
      </c>
      <c r="N372" s="16" t="s">
        <v>55</v>
      </c>
      <c r="O372" s="16">
        <v>11</v>
      </c>
      <c r="P372" s="16">
        <v>9</v>
      </c>
      <c r="Q372" s="16">
        <v>21</v>
      </c>
      <c r="R372" s="16">
        <v>91</v>
      </c>
      <c r="S372" s="16">
        <v>79</v>
      </c>
      <c r="T372" s="17">
        <v>6.8200000000000002E-8</v>
      </c>
      <c r="U372" s="17">
        <v>1.3499999999999999E-5</v>
      </c>
      <c r="V372" s="16" t="s">
        <v>2391</v>
      </c>
    </row>
    <row r="373" spans="1:22">
      <c r="A373" s="16" t="s">
        <v>2595</v>
      </c>
      <c r="B373" s="16" t="s">
        <v>3685</v>
      </c>
      <c r="C373" s="16" t="s">
        <v>2595</v>
      </c>
      <c r="D373" s="16">
        <v>1612087</v>
      </c>
      <c r="E373" s="16">
        <v>1612487</v>
      </c>
      <c r="F373" s="16" t="s">
        <v>4065</v>
      </c>
      <c r="G373" s="16">
        <v>400</v>
      </c>
      <c r="H373" s="16">
        <v>212</v>
      </c>
      <c r="I373" s="16">
        <v>249</v>
      </c>
      <c r="K373" s="19" t="s">
        <v>3584</v>
      </c>
      <c r="L373" s="16" t="s">
        <v>3590</v>
      </c>
      <c r="M373" s="16">
        <v>123</v>
      </c>
      <c r="N373" s="16" t="s">
        <v>55</v>
      </c>
      <c r="O373" s="16">
        <v>11</v>
      </c>
      <c r="P373" s="16">
        <v>18</v>
      </c>
      <c r="Q373" s="16">
        <v>30</v>
      </c>
      <c r="R373" s="16">
        <v>170</v>
      </c>
      <c r="S373" s="16">
        <v>158</v>
      </c>
      <c r="T373" s="17">
        <v>8.3599999999999994E-8</v>
      </c>
      <c r="U373" s="17">
        <v>1.3499999999999999E-5</v>
      </c>
      <c r="V373" s="16" t="s">
        <v>2390</v>
      </c>
    </row>
    <row r="374" spans="1:22">
      <c r="A374" s="16" t="s">
        <v>2774</v>
      </c>
      <c r="B374" s="16" t="s">
        <v>3685</v>
      </c>
      <c r="C374" s="16" t="s">
        <v>4045</v>
      </c>
      <c r="D374" s="16">
        <v>533351</v>
      </c>
      <c r="E374" s="16">
        <v>533751</v>
      </c>
      <c r="F374" s="16" t="s">
        <v>4065</v>
      </c>
      <c r="G374" s="16">
        <v>400</v>
      </c>
      <c r="H374" s="16">
        <v>35</v>
      </c>
      <c r="I374" s="16">
        <v>196</v>
      </c>
      <c r="K374" s="19" t="s">
        <v>3581</v>
      </c>
      <c r="L374" s="16" t="s">
        <v>3590</v>
      </c>
      <c r="M374" s="16">
        <v>23</v>
      </c>
      <c r="N374" s="16" t="s">
        <v>78</v>
      </c>
      <c r="O374" s="16">
        <v>11</v>
      </c>
      <c r="P374" s="16">
        <v>7</v>
      </c>
      <c r="Q374" s="16">
        <v>19</v>
      </c>
      <c r="R374" s="16">
        <v>358</v>
      </c>
      <c r="S374" s="16">
        <v>346</v>
      </c>
      <c r="T374" s="17">
        <v>3.7500000000000001E-6</v>
      </c>
      <c r="U374" s="16">
        <v>3.5000000000000001E-3</v>
      </c>
      <c r="V374" s="16" t="s">
        <v>2499</v>
      </c>
    </row>
    <row r="375" spans="1:22">
      <c r="A375" s="16" t="s">
        <v>2774</v>
      </c>
      <c r="B375" s="16" t="s">
        <v>3685</v>
      </c>
      <c r="C375" s="16" t="s">
        <v>4045</v>
      </c>
      <c r="D375" s="16">
        <v>639364</v>
      </c>
      <c r="E375" s="16">
        <v>639764</v>
      </c>
      <c r="F375" s="16" t="s">
        <v>4066</v>
      </c>
      <c r="G375" s="16">
        <v>400</v>
      </c>
      <c r="H375" s="16">
        <v>39</v>
      </c>
      <c r="I375" s="16">
        <v>81</v>
      </c>
      <c r="K375" s="19" t="s">
        <v>3581</v>
      </c>
      <c r="L375" s="16" t="s">
        <v>3590</v>
      </c>
      <c r="M375" s="16">
        <v>23</v>
      </c>
      <c r="N375" s="16" t="s">
        <v>78</v>
      </c>
      <c r="O375" s="16">
        <v>11</v>
      </c>
      <c r="P375" s="16">
        <v>7</v>
      </c>
      <c r="Q375" s="16">
        <v>19</v>
      </c>
      <c r="R375" s="16">
        <v>354</v>
      </c>
      <c r="S375" s="16">
        <v>342</v>
      </c>
      <c r="T375" s="17">
        <v>3.7500000000000001E-6</v>
      </c>
      <c r="U375" s="17">
        <v>3.5000000000000001E-3</v>
      </c>
      <c r="V375" s="16" t="s">
        <v>2499</v>
      </c>
    </row>
    <row r="376" spans="1:22">
      <c r="A376" s="16" t="s">
        <v>2775</v>
      </c>
      <c r="B376" s="16" t="s">
        <v>3685</v>
      </c>
      <c r="C376" s="16" t="s">
        <v>2775</v>
      </c>
      <c r="D376" s="16">
        <v>404227</v>
      </c>
      <c r="E376" s="16">
        <v>404627</v>
      </c>
      <c r="F376" s="16" t="s">
        <v>4065</v>
      </c>
      <c r="G376" s="16">
        <v>400</v>
      </c>
      <c r="H376" s="16">
        <v>314</v>
      </c>
      <c r="I376" s="16">
        <v>368</v>
      </c>
      <c r="K376" s="19" t="s">
        <v>3584</v>
      </c>
      <c r="L376" s="16" t="s">
        <v>3590</v>
      </c>
      <c r="M376" s="16">
        <v>23</v>
      </c>
      <c r="N376" s="16" t="s">
        <v>78</v>
      </c>
      <c r="O376" s="16">
        <v>11</v>
      </c>
      <c r="P376" s="16">
        <v>8</v>
      </c>
      <c r="Q376" s="16">
        <v>20</v>
      </c>
      <c r="R376" s="16">
        <v>78</v>
      </c>
      <c r="S376" s="16">
        <v>66</v>
      </c>
      <c r="T376" s="17">
        <v>1.96E-8</v>
      </c>
      <c r="U376" s="17">
        <v>2.9300000000000001E-5</v>
      </c>
      <c r="V376" s="16" t="s">
        <v>79</v>
      </c>
    </row>
    <row r="377" spans="1:22">
      <c r="A377" s="16" t="s">
        <v>2776</v>
      </c>
      <c r="B377" s="16" t="s">
        <v>3685</v>
      </c>
      <c r="C377" s="16" t="s">
        <v>2776</v>
      </c>
      <c r="D377" s="16">
        <v>2552270</v>
      </c>
      <c r="E377" s="16">
        <v>2552670</v>
      </c>
      <c r="F377" s="16" t="s">
        <v>4065</v>
      </c>
      <c r="G377" s="16">
        <v>400</v>
      </c>
      <c r="H377" s="16">
        <v>152</v>
      </c>
      <c r="I377" s="16">
        <v>205</v>
      </c>
      <c r="K377" s="19" t="s">
        <v>3584</v>
      </c>
      <c r="L377" s="16" t="s">
        <v>3590</v>
      </c>
      <c r="M377" s="16">
        <v>23</v>
      </c>
      <c r="N377" s="16" t="s">
        <v>78</v>
      </c>
      <c r="O377" s="16">
        <v>11</v>
      </c>
      <c r="P377" s="16">
        <v>10</v>
      </c>
      <c r="Q377" s="16">
        <v>22</v>
      </c>
      <c r="R377" s="16">
        <v>238</v>
      </c>
      <c r="S377" s="16">
        <v>226</v>
      </c>
      <c r="T377" s="17">
        <v>1.96E-8</v>
      </c>
      <c r="U377" s="17">
        <v>2.9300000000000001E-5</v>
      </c>
      <c r="V377" s="16" t="s">
        <v>79</v>
      </c>
    </row>
    <row r="378" spans="1:22">
      <c r="A378" s="16" t="s">
        <v>2777</v>
      </c>
      <c r="B378" s="16" t="s">
        <v>3685</v>
      </c>
      <c r="C378" s="16" t="s">
        <v>2777</v>
      </c>
      <c r="D378" s="16">
        <v>7846215</v>
      </c>
      <c r="E378" s="16">
        <v>7846615</v>
      </c>
      <c r="F378" s="16" t="s">
        <v>4066</v>
      </c>
      <c r="G378" s="16">
        <v>400</v>
      </c>
      <c r="H378" s="16">
        <v>284</v>
      </c>
      <c r="I378" s="16">
        <v>337</v>
      </c>
      <c r="K378" s="19" t="s">
        <v>3584</v>
      </c>
      <c r="L378" s="16" t="s">
        <v>3590</v>
      </c>
      <c r="M378" s="16">
        <v>23</v>
      </c>
      <c r="N378" s="16" t="s">
        <v>78</v>
      </c>
      <c r="O378" s="16">
        <v>11</v>
      </c>
      <c r="P378" s="16">
        <v>8</v>
      </c>
      <c r="Q378" s="16">
        <v>20</v>
      </c>
      <c r="R378" s="16">
        <v>108</v>
      </c>
      <c r="S378" s="16">
        <v>96</v>
      </c>
      <c r="T378" s="17">
        <v>1.96E-8</v>
      </c>
      <c r="U378" s="17">
        <v>2.9300000000000001E-5</v>
      </c>
      <c r="V378" s="16" t="s">
        <v>79</v>
      </c>
    </row>
    <row r="379" spans="1:22">
      <c r="A379" s="16" t="s">
        <v>2778</v>
      </c>
      <c r="B379" s="16" t="s">
        <v>3685</v>
      </c>
      <c r="C379" s="16" t="s">
        <v>2778</v>
      </c>
      <c r="D379" s="16">
        <v>9176017</v>
      </c>
      <c r="E379" s="16">
        <v>9176417</v>
      </c>
      <c r="F379" s="16" t="s">
        <v>4065</v>
      </c>
      <c r="G379" s="16">
        <v>400</v>
      </c>
      <c r="H379" s="16">
        <v>357</v>
      </c>
      <c r="I379" s="16">
        <v>400</v>
      </c>
      <c r="K379" s="19" t="s">
        <v>3584</v>
      </c>
      <c r="L379" s="16" t="s">
        <v>3590</v>
      </c>
      <c r="M379" s="16">
        <v>23</v>
      </c>
      <c r="N379" s="16" t="s">
        <v>78</v>
      </c>
      <c r="O379" s="16">
        <v>11</v>
      </c>
      <c r="P379" s="16">
        <v>9</v>
      </c>
      <c r="Q379" s="16">
        <v>21</v>
      </c>
      <c r="R379" s="16">
        <v>34</v>
      </c>
      <c r="S379" s="16">
        <v>22</v>
      </c>
      <c r="T379" s="17">
        <v>1.96E-8</v>
      </c>
      <c r="U379" s="17">
        <v>2.9300000000000001E-5</v>
      </c>
      <c r="V379" s="16" t="s">
        <v>79</v>
      </c>
    </row>
    <row r="380" spans="1:22">
      <c r="A380" s="16" t="s">
        <v>2779</v>
      </c>
      <c r="B380" s="16" t="s">
        <v>3685</v>
      </c>
      <c r="C380" s="16" t="s">
        <v>4103</v>
      </c>
      <c r="D380" s="16">
        <v>3045245</v>
      </c>
      <c r="E380" s="16">
        <v>3045645</v>
      </c>
      <c r="F380" s="16" t="s">
        <v>4065</v>
      </c>
      <c r="G380" s="16">
        <v>400</v>
      </c>
      <c r="H380" s="16">
        <v>350</v>
      </c>
      <c r="I380" s="16">
        <v>399</v>
      </c>
      <c r="K380" s="19" t="s">
        <v>3584</v>
      </c>
      <c r="L380" s="16" t="s">
        <v>3590</v>
      </c>
      <c r="M380" s="16">
        <v>23</v>
      </c>
      <c r="N380" s="16" t="s">
        <v>78</v>
      </c>
      <c r="O380" s="16">
        <v>11</v>
      </c>
      <c r="P380" s="16">
        <v>14</v>
      </c>
      <c r="Q380" s="16">
        <v>26</v>
      </c>
      <c r="R380" s="16">
        <v>36</v>
      </c>
      <c r="S380" s="16">
        <v>24</v>
      </c>
      <c r="T380" s="17">
        <v>1.96E-8</v>
      </c>
      <c r="U380" s="17">
        <v>2.9300000000000001E-5</v>
      </c>
      <c r="V380" s="16" t="s">
        <v>79</v>
      </c>
    </row>
    <row r="381" spans="1:22">
      <c r="A381" s="16" t="s">
        <v>2783</v>
      </c>
      <c r="B381" s="16" t="s">
        <v>3685</v>
      </c>
      <c r="C381" s="16" t="s">
        <v>4059</v>
      </c>
      <c r="D381" s="16">
        <v>867890</v>
      </c>
      <c r="E381" s="16">
        <v>868290</v>
      </c>
      <c r="F381" s="16" t="s">
        <v>4065</v>
      </c>
      <c r="G381" s="16">
        <v>400</v>
      </c>
      <c r="H381" s="16">
        <v>162</v>
      </c>
      <c r="I381" s="16">
        <v>192</v>
      </c>
      <c r="K381" s="19" t="s">
        <v>3581</v>
      </c>
      <c r="L381" s="16" t="s">
        <v>3590</v>
      </c>
      <c r="M381" s="16">
        <v>24</v>
      </c>
      <c r="N381" s="16" t="s">
        <v>78</v>
      </c>
      <c r="O381" s="16">
        <v>11</v>
      </c>
      <c r="P381" s="16">
        <v>9</v>
      </c>
      <c r="Q381" s="16">
        <v>21</v>
      </c>
      <c r="R381" s="16">
        <v>229</v>
      </c>
      <c r="S381" s="16">
        <v>217</v>
      </c>
      <c r="T381" s="17">
        <v>1.96E-8</v>
      </c>
      <c r="U381" s="17">
        <v>1.6399999999999999E-5</v>
      </c>
      <c r="V381" s="16" t="s">
        <v>79</v>
      </c>
    </row>
    <row r="382" spans="1:22">
      <c r="A382" s="16" t="s">
        <v>2783</v>
      </c>
      <c r="B382" s="16" t="s">
        <v>3685</v>
      </c>
      <c r="C382" s="16" t="s">
        <v>4059</v>
      </c>
      <c r="D382" s="16">
        <v>867890</v>
      </c>
      <c r="E382" s="16">
        <v>868290</v>
      </c>
      <c r="F382" s="16" t="s">
        <v>4065</v>
      </c>
      <c r="G382" s="16">
        <v>400</v>
      </c>
      <c r="H382" s="16">
        <v>163</v>
      </c>
      <c r="I382" s="16">
        <v>192</v>
      </c>
      <c r="K382" s="19" t="s">
        <v>3581</v>
      </c>
      <c r="L382" s="16" t="s">
        <v>3590</v>
      </c>
      <c r="M382" s="16">
        <v>24</v>
      </c>
      <c r="N382" s="16" t="s">
        <v>78</v>
      </c>
      <c r="O382" s="16">
        <v>11</v>
      </c>
      <c r="P382" s="16">
        <v>8</v>
      </c>
      <c r="Q382" s="16">
        <v>20</v>
      </c>
      <c r="R382" s="16">
        <v>229</v>
      </c>
      <c r="S382" s="16">
        <v>217</v>
      </c>
      <c r="T382" s="17">
        <v>1.96E-8</v>
      </c>
      <c r="U382" s="17">
        <v>1.6399999999999999E-5</v>
      </c>
      <c r="V382" s="16" t="s">
        <v>79</v>
      </c>
    </row>
    <row r="383" spans="1:22">
      <c r="A383" s="16" t="s">
        <v>2775</v>
      </c>
      <c r="B383" s="16" t="s">
        <v>3685</v>
      </c>
      <c r="C383" s="16" t="s">
        <v>2775</v>
      </c>
      <c r="D383" s="16">
        <v>404227</v>
      </c>
      <c r="E383" s="16">
        <v>404627</v>
      </c>
      <c r="F383" s="16" t="s">
        <v>4065</v>
      </c>
      <c r="G383" s="16">
        <v>400</v>
      </c>
      <c r="H383" s="16">
        <v>304</v>
      </c>
      <c r="I383" s="16">
        <v>357</v>
      </c>
      <c r="K383" s="19" t="s">
        <v>3584</v>
      </c>
      <c r="L383" s="16" t="s">
        <v>3590</v>
      </c>
      <c r="M383" s="16">
        <v>24</v>
      </c>
      <c r="N383" s="16" t="s">
        <v>78</v>
      </c>
      <c r="O383" s="16">
        <v>11</v>
      </c>
      <c r="P383" s="16">
        <v>10</v>
      </c>
      <c r="Q383" s="16">
        <v>22</v>
      </c>
      <c r="R383" s="16">
        <v>86</v>
      </c>
      <c r="S383" s="16">
        <v>74</v>
      </c>
      <c r="T383" s="17">
        <v>1.96E-8</v>
      </c>
      <c r="U383" s="17">
        <v>1.6399999999999999E-5</v>
      </c>
      <c r="V383" s="16" t="s">
        <v>79</v>
      </c>
    </row>
    <row r="384" spans="1:22">
      <c r="A384" s="16" t="s">
        <v>2775</v>
      </c>
      <c r="B384" s="16" t="s">
        <v>3685</v>
      </c>
      <c r="C384" s="16" t="s">
        <v>2775</v>
      </c>
      <c r="D384" s="16">
        <v>404227</v>
      </c>
      <c r="E384" s="16">
        <v>404627</v>
      </c>
      <c r="F384" s="16" t="s">
        <v>4065</v>
      </c>
      <c r="G384" s="16">
        <v>400</v>
      </c>
      <c r="H384" s="16">
        <v>302</v>
      </c>
      <c r="I384" s="16">
        <v>333</v>
      </c>
      <c r="K384" s="19" t="s">
        <v>3584</v>
      </c>
      <c r="L384" s="16" t="s">
        <v>3590</v>
      </c>
      <c r="M384" s="16">
        <v>24</v>
      </c>
      <c r="N384" s="16" t="s">
        <v>78</v>
      </c>
      <c r="O384" s="16">
        <v>11</v>
      </c>
      <c r="P384" s="16">
        <v>2</v>
      </c>
      <c r="Q384" s="16">
        <v>14</v>
      </c>
      <c r="R384" s="16">
        <v>96</v>
      </c>
      <c r="S384" s="16">
        <v>84</v>
      </c>
      <c r="T384" s="17">
        <v>1.96E-8</v>
      </c>
      <c r="U384" s="17">
        <v>1.6399999999999999E-5</v>
      </c>
      <c r="V384" s="16" t="s">
        <v>79</v>
      </c>
    </row>
    <row r="385" spans="1:22">
      <c r="A385" s="16" t="s">
        <v>2778</v>
      </c>
      <c r="B385" s="16" t="s">
        <v>3685</v>
      </c>
      <c r="C385" s="16" t="s">
        <v>2778</v>
      </c>
      <c r="D385" s="16">
        <v>9176017</v>
      </c>
      <c r="E385" s="16">
        <v>9176417</v>
      </c>
      <c r="F385" s="16" t="s">
        <v>4065</v>
      </c>
      <c r="G385" s="16">
        <v>400</v>
      </c>
      <c r="H385" s="16">
        <v>356</v>
      </c>
      <c r="I385" s="16">
        <v>386</v>
      </c>
      <c r="K385" s="19" t="s">
        <v>3584</v>
      </c>
      <c r="L385" s="16" t="s">
        <v>3590</v>
      </c>
      <c r="M385" s="16">
        <v>24</v>
      </c>
      <c r="N385" s="16" t="s">
        <v>78</v>
      </c>
      <c r="O385" s="16">
        <v>11</v>
      </c>
      <c r="P385" s="16">
        <v>10</v>
      </c>
      <c r="Q385" s="16">
        <v>22</v>
      </c>
      <c r="R385" s="16">
        <v>34</v>
      </c>
      <c r="S385" s="16">
        <v>22</v>
      </c>
      <c r="T385" s="17">
        <v>1.96E-8</v>
      </c>
      <c r="U385" s="17">
        <v>1.6399999999999999E-5</v>
      </c>
      <c r="V385" s="16" t="s">
        <v>79</v>
      </c>
    </row>
    <row r="386" spans="1:22">
      <c r="A386" s="16" t="s">
        <v>2779</v>
      </c>
      <c r="B386" s="16" t="s">
        <v>3685</v>
      </c>
      <c r="C386" s="16" t="s">
        <v>2779</v>
      </c>
      <c r="D386" s="16">
        <v>3045245</v>
      </c>
      <c r="E386" s="16">
        <v>3045645</v>
      </c>
      <c r="F386" s="16" t="s">
        <v>4065</v>
      </c>
      <c r="G386" s="16">
        <v>400</v>
      </c>
      <c r="H386" s="16">
        <v>349</v>
      </c>
      <c r="I386" s="16">
        <v>379</v>
      </c>
      <c r="K386" s="19" t="s">
        <v>3584</v>
      </c>
      <c r="L386" s="16" t="s">
        <v>3590</v>
      </c>
      <c r="M386" s="16">
        <v>24</v>
      </c>
      <c r="N386" s="16" t="s">
        <v>78</v>
      </c>
      <c r="O386" s="16">
        <v>11</v>
      </c>
      <c r="P386" s="16">
        <v>15</v>
      </c>
      <c r="Q386" s="16">
        <v>27</v>
      </c>
      <c r="R386" s="16">
        <v>36</v>
      </c>
      <c r="S386" s="16">
        <v>24</v>
      </c>
      <c r="T386" s="17">
        <v>1.96E-8</v>
      </c>
      <c r="U386" s="17">
        <v>1.6399999999999999E-5</v>
      </c>
      <c r="V386" s="16" t="s">
        <v>79</v>
      </c>
    </row>
    <row r="387" spans="1:22">
      <c r="A387" s="16" t="s">
        <v>2779</v>
      </c>
      <c r="B387" s="16" t="s">
        <v>3685</v>
      </c>
      <c r="C387" s="16" t="s">
        <v>2779</v>
      </c>
      <c r="D387" s="16">
        <v>3045245</v>
      </c>
      <c r="E387" s="16">
        <v>3045645</v>
      </c>
      <c r="F387" s="16" t="s">
        <v>4065</v>
      </c>
      <c r="G387" s="16">
        <v>400</v>
      </c>
      <c r="H387" s="16">
        <v>356</v>
      </c>
      <c r="I387" s="16">
        <v>400</v>
      </c>
      <c r="K387" s="19" t="s">
        <v>3584</v>
      </c>
      <c r="L387" s="16" t="s">
        <v>3590</v>
      </c>
      <c r="M387" s="16">
        <v>24</v>
      </c>
      <c r="N387" s="16" t="s">
        <v>78</v>
      </c>
      <c r="O387" s="16">
        <v>11</v>
      </c>
      <c r="P387" s="16">
        <v>8</v>
      </c>
      <c r="Q387" s="16">
        <v>20</v>
      </c>
      <c r="R387" s="16">
        <v>36</v>
      </c>
      <c r="S387" s="16">
        <v>24</v>
      </c>
      <c r="T387" s="17">
        <v>1.96E-8</v>
      </c>
      <c r="U387" s="17">
        <v>1.6399999999999999E-5</v>
      </c>
      <c r="V387" s="16" t="s">
        <v>79</v>
      </c>
    </row>
    <row r="388" spans="1:22">
      <c r="A388" s="16" t="s">
        <v>2833</v>
      </c>
      <c r="B388" s="16" t="s">
        <v>3711</v>
      </c>
      <c r="C388" s="16" t="s">
        <v>4020</v>
      </c>
      <c r="D388" s="16">
        <v>324981</v>
      </c>
      <c r="E388" s="16">
        <v>325381</v>
      </c>
      <c r="F388" s="16" t="s">
        <v>4066</v>
      </c>
      <c r="G388" s="16">
        <v>400</v>
      </c>
      <c r="H388" s="16">
        <v>253</v>
      </c>
      <c r="I388" s="16">
        <v>292</v>
      </c>
      <c r="K388" s="19" t="s">
        <v>3581</v>
      </c>
      <c r="L388" s="16" t="s">
        <v>3590</v>
      </c>
      <c r="M388" s="16">
        <v>70</v>
      </c>
      <c r="N388" s="16" t="s">
        <v>78</v>
      </c>
      <c r="O388" s="16">
        <v>11</v>
      </c>
      <c r="P388" s="16">
        <v>11</v>
      </c>
      <c r="Q388" s="16">
        <v>23</v>
      </c>
      <c r="R388" s="16">
        <v>136</v>
      </c>
      <c r="S388" s="16">
        <v>124</v>
      </c>
      <c r="T388" s="17">
        <v>1.96E-8</v>
      </c>
      <c r="U388" s="17">
        <v>4.2599999999999999E-5</v>
      </c>
      <c r="V388" s="16" t="s">
        <v>79</v>
      </c>
    </row>
    <row r="389" spans="1:22">
      <c r="A389" s="16" t="s">
        <v>2833</v>
      </c>
      <c r="B389" s="16" t="s">
        <v>3711</v>
      </c>
      <c r="C389" s="16" t="s">
        <v>4020</v>
      </c>
      <c r="D389" s="16">
        <v>324981</v>
      </c>
      <c r="E389" s="16">
        <v>325381</v>
      </c>
      <c r="F389" s="16" t="s">
        <v>4066</v>
      </c>
      <c r="G389" s="16">
        <v>400</v>
      </c>
      <c r="H389" s="16">
        <v>258</v>
      </c>
      <c r="I389" s="16">
        <v>325</v>
      </c>
      <c r="K389" s="19" t="s">
        <v>3581</v>
      </c>
      <c r="L389" s="16" t="s">
        <v>3590</v>
      </c>
      <c r="M389" s="16">
        <v>70</v>
      </c>
      <c r="N389" s="16" t="s">
        <v>78</v>
      </c>
      <c r="O389" s="16">
        <v>11</v>
      </c>
      <c r="P389" s="16">
        <v>6</v>
      </c>
      <c r="Q389" s="16">
        <v>18</v>
      </c>
      <c r="R389" s="16">
        <v>136</v>
      </c>
      <c r="S389" s="16">
        <v>124</v>
      </c>
      <c r="T389" s="17">
        <v>1.96E-8</v>
      </c>
      <c r="U389" s="17">
        <v>4.2599999999999999E-5</v>
      </c>
      <c r="V389" s="16" t="s">
        <v>79</v>
      </c>
    </row>
    <row r="390" spans="1:22">
      <c r="A390" s="16" t="s">
        <v>2834</v>
      </c>
      <c r="B390" s="16" t="s">
        <v>3685</v>
      </c>
      <c r="C390" s="16" t="s">
        <v>2834</v>
      </c>
      <c r="D390" s="16">
        <v>867225</v>
      </c>
      <c r="E390" s="16">
        <v>867625</v>
      </c>
      <c r="F390" s="16" t="s">
        <v>4066</v>
      </c>
      <c r="G390" s="16">
        <v>400</v>
      </c>
      <c r="H390" s="16">
        <v>305</v>
      </c>
      <c r="I390" s="16">
        <v>344</v>
      </c>
      <c r="K390" s="19" t="s">
        <v>3584</v>
      </c>
      <c r="L390" s="16" t="s">
        <v>3590</v>
      </c>
      <c r="M390" s="16">
        <v>70</v>
      </c>
      <c r="N390" s="16" t="s">
        <v>78</v>
      </c>
      <c r="O390" s="16">
        <v>11</v>
      </c>
      <c r="P390" s="16">
        <v>15</v>
      </c>
      <c r="Q390" s="16">
        <v>27</v>
      </c>
      <c r="R390" s="16">
        <v>80</v>
      </c>
      <c r="S390" s="16">
        <v>68</v>
      </c>
      <c r="T390" s="17">
        <v>7.6499999999999998E-7</v>
      </c>
      <c r="U390" s="17">
        <v>6.6500000000000001E-4</v>
      </c>
      <c r="V390" s="16" t="s">
        <v>2534</v>
      </c>
    </row>
    <row r="391" spans="1:22">
      <c r="A391" s="16" t="s">
        <v>2835</v>
      </c>
      <c r="B391" s="16" t="s">
        <v>3685</v>
      </c>
      <c r="C391" s="16" t="s">
        <v>2835</v>
      </c>
      <c r="D391" s="16">
        <v>612694</v>
      </c>
      <c r="E391" s="16">
        <v>613094</v>
      </c>
      <c r="F391" s="16" t="s">
        <v>4065</v>
      </c>
      <c r="G391" s="16">
        <v>400</v>
      </c>
      <c r="H391" s="16">
        <v>304</v>
      </c>
      <c r="I391" s="16">
        <v>343</v>
      </c>
      <c r="K391" s="19" t="s">
        <v>3584</v>
      </c>
      <c r="L391" s="16" t="s">
        <v>3590</v>
      </c>
      <c r="M391" s="16">
        <v>70</v>
      </c>
      <c r="N391" s="16" t="s">
        <v>78</v>
      </c>
      <c r="O391" s="16">
        <v>11</v>
      </c>
      <c r="P391" s="16">
        <v>15</v>
      </c>
      <c r="Q391" s="16">
        <v>27</v>
      </c>
      <c r="R391" s="16">
        <v>81</v>
      </c>
      <c r="S391" s="16">
        <v>69</v>
      </c>
      <c r="T391" s="17">
        <v>6.6699999999999995E-8</v>
      </c>
      <c r="U391" s="17">
        <v>7.25E-5</v>
      </c>
      <c r="V391" s="16" t="s">
        <v>2535</v>
      </c>
    </row>
    <row r="392" spans="1:22">
      <c r="A392" s="16" t="s">
        <v>2836</v>
      </c>
      <c r="B392" s="16" t="s">
        <v>3685</v>
      </c>
      <c r="C392" s="16" t="s">
        <v>2836</v>
      </c>
      <c r="D392" s="16">
        <v>208608</v>
      </c>
      <c r="E392" s="16">
        <v>209008</v>
      </c>
      <c r="F392" s="16" t="s">
        <v>4066</v>
      </c>
      <c r="G392" s="16">
        <v>400</v>
      </c>
      <c r="H392" s="16">
        <v>107</v>
      </c>
      <c r="I392" s="16">
        <v>146</v>
      </c>
      <c r="K392" s="19" t="s">
        <v>3584</v>
      </c>
      <c r="L392" s="16" t="s">
        <v>3590</v>
      </c>
      <c r="M392" s="16">
        <v>70</v>
      </c>
      <c r="N392" s="16" t="s">
        <v>78</v>
      </c>
      <c r="O392" s="16">
        <v>11</v>
      </c>
      <c r="P392" s="16">
        <v>14</v>
      </c>
      <c r="Q392" s="16">
        <v>26</v>
      </c>
      <c r="R392" s="16">
        <v>279</v>
      </c>
      <c r="S392" s="16">
        <v>267</v>
      </c>
      <c r="T392" s="17">
        <v>6.6699999999999995E-8</v>
      </c>
      <c r="U392" s="17">
        <v>7.25E-5</v>
      </c>
      <c r="V392" s="16" t="s">
        <v>2535</v>
      </c>
    </row>
    <row r="393" spans="1:22">
      <c r="A393" s="16" t="s">
        <v>2829</v>
      </c>
      <c r="B393" s="16" t="s">
        <v>3685</v>
      </c>
      <c r="C393" s="16" t="s">
        <v>4028</v>
      </c>
      <c r="D393" s="16">
        <v>26595</v>
      </c>
      <c r="E393" s="16">
        <v>26995</v>
      </c>
      <c r="F393" s="16" t="s">
        <v>4066</v>
      </c>
      <c r="G393" s="16">
        <v>400</v>
      </c>
      <c r="H393" s="16">
        <v>140</v>
      </c>
      <c r="I393" s="16">
        <v>209</v>
      </c>
      <c r="K393" s="19" t="s">
        <v>3581</v>
      </c>
      <c r="L393" s="16" t="s">
        <v>3590</v>
      </c>
      <c r="M393" s="16">
        <v>67</v>
      </c>
      <c r="N393" s="16" t="s">
        <v>73</v>
      </c>
      <c r="O393" s="16">
        <v>6</v>
      </c>
      <c r="P393" s="16">
        <v>12</v>
      </c>
      <c r="Q393" s="16">
        <v>19</v>
      </c>
      <c r="R393" s="16">
        <v>248</v>
      </c>
      <c r="S393" s="16">
        <v>241</v>
      </c>
      <c r="T393" s="17">
        <v>1.9899999999999999E-5</v>
      </c>
      <c r="U393" s="16">
        <v>1.18E-2</v>
      </c>
      <c r="V393" s="16" t="s">
        <v>2409</v>
      </c>
    </row>
    <row r="394" spans="1:22">
      <c r="A394" s="16" t="s">
        <v>2829</v>
      </c>
      <c r="B394" s="16" t="s">
        <v>3685</v>
      </c>
      <c r="C394" s="16" t="s">
        <v>4028</v>
      </c>
      <c r="D394" s="16">
        <v>26595</v>
      </c>
      <c r="E394" s="16">
        <v>26995</v>
      </c>
      <c r="F394" s="16" t="s">
        <v>4066</v>
      </c>
      <c r="G394" s="16">
        <v>400</v>
      </c>
      <c r="H394" s="16">
        <v>140</v>
      </c>
      <c r="I394" s="16">
        <v>209</v>
      </c>
      <c r="K394" s="19" t="s">
        <v>3581</v>
      </c>
      <c r="L394" s="16" t="s">
        <v>3590</v>
      </c>
      <c r="M394" s="16">
        <v>67</v>
      </c>
      <c r="N394" s="16" t="s">
        <v>73</v>
      </c>
      <c r="O394" s="16">
        <v>6</v>
      </c>
      <c r="P394" s="16">
        <v>12</v>
      </c>
      <c r="Q394" s="16">
        <v>19</v>
      </c>
      <c r="R394" s="16">
        <v>248</v>
      </c>
      <c r="S394" s="16">
        <v>241</v>
      </c>
      <c r="T394" s="17">
        <v>1.9899999999999999E-5</v>
      </c>
      <c r="U394" s="17">
        <v>1.18E-2</v>
      </c>
      <c r="V394" s="16" t="s">
        <v>2409</v>
      </c>
    </row>
    <row r="395" spans="1:22">
      <c r="A395" s="16" t="s">
        <v>2670</v>
      </c>
      <c r="B395" s="16" t="s">
        <v>3685</v>
      </c>
      <c r="C395" s="16" t="s">
        <v>2670</v>
      </c>
      <c r="D395" s="16">
        <v>2830664</v>
      </c>
      <c r="E395" s="16">
        <v>2831064</v>
      </c>
      <c r="F395" s="16" t="s">
        <v>4065</v>
      </c>
      <c r="G395" s="16">
        <v>400</v>
      </c>
      <c r="H395" s="16">
        <v>109</v>
      </c>
      <c r="I395" s="16">
        <v>258</v>
      </c>
      <c r="K395" s="19" t="s">
        <v>3584</v>
      </c>
      <c r="L395" s="16" t="s">
        <v>3590</v>
      </c>
      <c r="M395" s="16">
        <v>67</v>
      </c>
      <c r="N395" s="16" t="s">
        <v>73</v>
      </c>
      <c r="O395" s="16">
        <v>6</v>
      </c>
      <c r="P395" s="16">
        <v>48</v>
      </c>
      <c r="Q395" s="16">
        <v>55</v>
      </c>
      <c r="R395" s="16">
        <v>243</v>
      </c>
      <c r="S395" s="16">
        <v>236</v>
      </c>
      <c r="T395" s="17">
        <v>9.1100000000000005E-5</v>
      </c>
      <c r="U395" s="16">
        <v>4.6199999999999998E-2</v>
      </c>
      <c r="V395" s="16" t="s">
        <v>2406</v>
      </c>
    </row>
    <row r="396" spans="1:22">
      <c r="A396" s="16" t="s">
        <v>2596</v>
      </c>
      <c r="B396" s="16" t="s">
        <v>3782</v>
      </c>
      <c r="C396" s="16" t="s">
        <v>4064</v>
      </c>
      <c r="D396" s="16">
        <v>690202</v>
      </c>
      <c r="E396" s="16">
        <v>690602</v>
      </c>
      <c r="F396" s="16" t="s">
        <v>4066</v>
      </c>
      <c r="G396" s="16">
        <v>400</v>
      </c>
      <c r="H396" s="16">
        <v>164</v>
      </c>
      <c r="I396" s="16">
        <v>204</v>
      </c>
      <c r="K396" s="19" t="s">
        <v>3581</v>
      </c>
      <c r="L396" s="16" t="s">
        <v>3590</v>
      </c>
      <c r="M396" s="16">
        <v>1</v>
      </c>
      <c r="N396" s="16" t="s">
        <v>56</v>
      </c>
      <c r="O396" s="16">
        <v>9</v>
      </c>
      <c r="P396" s="16">
        <v>14</v>
      </c>
      <c r="Q396" s="16">
        <v>24</v>
      </c>
      <c r="R396" s="16">
        <v>222</v>
      </c>
      <c r="S396" s="16">
        <v>212</v>
      </c>
      <c r="T396" s="17">
        <v>2.3300000000000001E-7</v>
      </c>
      <c r="U396" s="17">
        <v>8.8599999999999999E-5</v>
      </c>
      <c r="V396" s="16" t="s">
        <v>65</v>
      </c>
    </row>
    <row r="397" spans="1:22">
      <c r="A397" s="16" t="s">
        <v>2596</v>
      </c>
      <c r="B397" s="16" t="s">
        <v>3782</v>
      </c>
      <c r="C397" s="16" t="s">
        <v>4064</v>
      </c>
      <c r="D397" s="16">
        <v>690202</v>
      </c>
      <c r="E397" s="16">
        <v>690602</v>
      </c>
      <c r="F397" s="16" t="s">
        <v>4066</v>
      </c>
      <c r="G397" s="16">
        <v>400</v>
      </c>
      <c r="H397" s="16">
        <v>166</v>
      </c>
      <c r="I397" s="16">
        <v>205</v>
      </c>
      <c r="K397" s="19" t="s">
        <v>3581</v>
      </c>
      <c r="L397" s="16" t="s">
        <v>3590</v>
      </c>
      <c r="M397" s="16">
        <v>1</v>
      </c>
      <c r="N397" s="16" t="s">
        <v>56</v>
      </c>
      <c r="O397" s="16">
        <v>9</v>
      </c>
      <c r="P397" s="16">
        <v>12</v>
      </c>
      <c r="Q397" s="16">
        <v>22</v>
      </c>
      <c r="R397" s="16">
        <v>222</v>
      </c>
      <c r="S397" s="16">
        <v>212</v>
      </c>
      <c r="T397" s="17">
        <v>2.3300000000000001E-7</v>
      </c>
      <c r="U397" s="17">
        <v>8.8599999999999999E-5</v>
      </c>
      <c r="V397" s="16" t="s">
        <v>65</v>
      </c>
    </row>
    <row r="398" spans="1:22">
      <c r="A398" s="16" t="s">
        <v>2596</v>
      </c>
      <c r="B398" s="16" t="s">
        <v>3782</v>
      </c>
      <c r="C398" s="16" t="s">
        <v>4064</v>
      </c>
      <c r="D398" s="16">
        <v>690202</v>
      </c>
      <c r="E398" s="16">
        <v>690602</v>
      </c>
      <c r="F398" s="16" t="s">
        <v>4066</v>
      </c>
      <c r="G398" s="16">
        <v>400</v>
      </c>
      <c r="H398" s="16">
        <v>169</v>
      </c>
      <c r="I398" s="16">
        <v>205</v>
      </c>
      <c r="K398" s="19" t="s">
        <v>3581</v>
      </c>
      <c r="L398" s="16" t="s">
        <v>3590</v>
      </c>
      <c r="M398" s="16">
        <v>1</v>
      </c>
      <c r="N398" s="16" t="s">
        <v>56</v>
      </c>
      <c r="O398" s="16">
        <v>9</v>
      </c>
      <c r="P398" s="16">
        <v>9</v>
      </c>
      <c r="Q398" s="16">
        <v>19</v>
      </c>
      <c r="R398" s="16">
        <v>222</v>
      </c>
      <c r="S398" s="16">
        <v>212</v>
      </c>
      <c r="T398" s="17">
        <v>2.3300000000000001E-7</v>
      </c>
      <c r="U398" s="17">
        <v>8.8599999999999999E-5</v>
      </c>
      <c r="V398" s="16" t="s">
        <v>65</v>
      </c>
    </row>
    <row r="399" spans="1:22">
      <c r="A399" s="16" t="s">
        <v>2590</v>
      </c>
      <c r="B399" s="16" t="s">
        <v>3685</v>
      </c>
      <c r="C399" s="16" t="s">
        <v>2590</v>
      </c>
      <c r="D399" s="16">
        <v>11443007</v>
      </c>
      <c r="E399" s="16">
        <v>11443407</v>
      </c>
      <c r="F399" s="16" t="s">
        <v>4065</v>
      </c>
      <c r="G399" s="16">
        <v>400</v>
      </c>
      <c r="H399" s="16">
        <v>223</v>
      </c>
      <c r="I399" s="16">
        <v>264</v>
      </c>
      <c r="K399" s="19" t="s">
        <v>3584</v>
      </c>
      <c r="L399" s="16" t="s">
        <v>3590</v>
      </c>
      <c r="M399" s="16">
        <v>1</v>
      </c>
      <c r="N399" s="16" t="s">
        <v>56</v>
      </c>
      <c r="O399" s="16">
        <v>9</v>
      </c>
      <c r="P399" s="16">
        <v>13</v>
      </c>
      <c r="Q399" s="16">
        <v>23</v>
      </c>
      <c r="R399" s="16">
        <v>164</v>
      </c>
      <c r="S399" s="16">
        <v>154</v>
      </c>
      <c r="T399" s="17">
        <v>2.44E-5</v>
      </c>
      <c r="U399" s="16">
        <v>8.1200000000000005E-3</v>
      </c>
      <c r="V399" s="16" t="s">
        <v>2393</v>
      </c>
    </row>
    <row r="400" spans="1:22">
      <c r="A400" s="16" t="s">
        <v>2638</v>
      </c>
      <c r="B400" s="16" t="s">
        <v>3685</v>
      </c>
      <c r="C400" s="16" t="s">
        <v>4021</v>
      </c>
      <c r="D400" s="16">
        <v>73811</v>
      </c>
      <c r="E400" s="16">
        <v>74211</v>
      </c>
      <c r="F400" s="16" t="s">
        <v>4066</v>
      </c>
      <c r="G400" s="16">
        <v>400</v>
      </c>
      <c r="H400" s="16">
        <v>311</v>
      </c>
      <c r="I400" s="16">
        <v>350</v>
      </c>
      <c r="K400" s="19" t="s">
        <v>3581</v>
      </c>
      <c r="L400" s="16" t="s">
        <v>3590</v>
      </c>
      <c r="M400" s="16">
        <v>3</v>
      </c>
      <c r="N400" s="16" t="s">
        <v>56</v>
      </c>
      <c r="O400" s="16">
        <v>9</v>
      </c>
      <c r="P400" s="16">
        <v>13</v>
      </c>
      <c r="Q400" s="16">
        <v>23</v>
      </c>
      <c r="R400" s="16">
        <v>76</v>
      </c>
      <c r="S400" s="16">
        <v>66</v>
      </c>
      <c r="T400" s="17">
        <v>9.6500000000000001E-5</v>
      </c>
      <c r="U400" s="16">
        <v>8.2699999999999996E-2</v>
      </c>
      <c r="V400" s="16" t="s">
        <v>2431</v>
      </c>
    </row>
    <row r="401" spans="1:22">
      <c r="A401" s="16" t="s">
        <v>2638</v>
      </c>
      <c r="B401" s="16" t="s">
        <v>3685</v>
      </c>
      <c r="C401" s="16" t="s">
        <v>4021</v>
      </c>
      <c r="D401" s="16">
        <v>73811</v>
      </c>
      <c r="E401" s="16">
        <v>74211</v>
      </c>
      <c r="F401" s="16" t="s">
        <v>4066</v>
      </c>
      <c r="G401" s="16">
        <v>400</v>
      </c>
      <c r="H401" s="16">
        <v>315</v>
      </c>
      <c r="I401" s="16">
        <v>351</v>
      </c>
      <c r="K401" s="19" t="s">
        <v>3581</v>
      </c>
      <c r="L401" s="16" t="s">
        <v>3590</v>
      </c>
      <c r="M401" s="16">
        <v>3</v>
      </c>
      <c r="N401" s="16" t="s">
        <v>56</v>
      </c>
      <c r="O401" s="16">
        <v>9</v>
      </c>
      <c r="P401" s="16">
        <v>9</v>
      </c>
      <c r="Q401" s="16">
        <v>19</v>
      </c>
      <c r="R401" s="16">
        <v>76</v>
      </c>
      <c r="S401" s="16">
        <v>66</v>
      </c>
      <c r="T401" s="17">
        <v>9.6500000000000001E-5</v>
      </c>
      <c r="U401" s="16">
        <v>8.2699999999999996E-2</v>
      </c>
      <c r="V401" s="16" t="s">
        <v>2431</v>
      </c>
    </row>
    <row r="402" spans="1:22">
      <c r="A402" s="16" t="s">
        <v>2638</v>
      </c>
      <c r="B402" s="16" t="s">
        <v>3685</v>
      </c>
      <c r="C402" s="16" t="s">
        <v>4021</v>
      </c>
      <c r="D402" s="16">
        <v>73811</v>
      </c>
      <c r="E402" s="16">
        <v>74211</v>
      </c>
      <c r="F402" s="16" t="s">
        <v>4066</v>
      </c>
      <c r="G402" s="16">
        <v>400</v>
      </c>
      <c r="H402" s="16">
        <v>316</v>
      </c>
      <c r="I402" s="16">
        <v>352</v>
      </c>
      <c r="K402" s="19" t="s">
        <v>3581</v>
      </c>
      <c r="L402" s="16" t="s">
        <v>3590</v>
      </c>
      <c r="M402" s="16">
        <v>3</v>
      </c>
      <c r="N402" s="16" t="s">
        <v>56</v>
      </c>
      <c r="O402" s="16">
        <v>9</v>
      </c>
      <c r="P402" s="16">
        <v>8</v>
      </c>
      <c r="Q402" s="16">
        <v>18</v>
      </c>
      <c r="R402" s="16">
        <v>76</v>
      </c>
      <c r="S402" s="16">
        <v>66</v>
      </c>
      <c r="T402" s="17">
        <v>9.6500000000000001E-5</v>
      </c>
      <c r="U402" s="16">
        <v>8.2699999999999996E-2</v>
      </c>
      <c r="V402" s="16" t="s">
        <v>2431</v>
      </c>
    </row>
    <row r="403" spans="1:22">
      <c r="A403" s="16" t="s">
        <v>2641</v>
      </c>
      <c r="B403" s="16" t="s">
        <v>3968</v>
      </c>
      <c r="C403" s="16" t="s">
        <v>4022</v>
      </c>
      <c r="D403" s="16">
        <v>1093743</v>
      </c>
      <c r="E403" s="16">
        <v>1094143</v>
      </c>
      <c r="F403" s="16" t="s">
        <v>4065</v>
      </c>
      <c r="G403" s="16">
        <v>400</v>
      </c>
      <c r="H403" s="16">
        <v>111</v>
      </c>
      <c r="I403" s="16">
        <v>151</v>
      </c>
      <c r="K403" s="19" t="s">
        <v>3581</v>
      </c>
      <c r="L403" s="16" t="s">
        <v>3590</v>
      </c>
      <c r="M403" s="16">
        <v>3</v>
      </c>
      <c r="N403" s="16" t="s">
        <v>56</v>
      </c>
      <c r="O403" s="16">
        <v>9</v>
      </c>
      <c r="P403" s="16">
        <v>14</v>
      </c>
      <c r="Q403" s="16">
        <v>24</v>
      </c>
      <c r="R403" s="16">
        <v>275</v>
      </c>
      <c r="S403" s="16">
        <v>265</v>
      </c>
      <c r="T403" s="17">
        <v>4.1600000000000002E-5</v>
      </c>
      <c r="U403" s="16">
        <v>4.9399999999999999E-2</v>
      </c>
      <c r="V403" s="16" t="s">
        <v>2432</v>
      </c>
    </row>
    <row r="404" spans="1:22">
      <c r="A404" s="16" t="s">
        <v>2641</v>
      </c>
      <c r="B404" s="16" t="s">
        <v>3968</v>
      </c>
      <c r="C404" s="16" t="s">
        <v>4022</v>
      </c>
      <c r="D404" s="16">
        <v>1093743</v>
      </c>
      <c r="E404" s="16">
        <v>1094143</v>
      </c>
      <c r="F404" s="16" t="s">
        <v>4065</v>
      </c>
      <c r="G404" s="16">
        <v>400</v>
      </c>
      <c r="H404" s="16">
        <v>115</v>
      </c>
      <c r="I404" s="16">
        <v>152</v>
      </c>
      <c r="K404" s="19" t="s">
        <v>3581</v>
      </c>
      <c r="L404" s="16" t="s">
        <v>3590</v>
      </c>
      <c r="M404" s="16">
        <v>3</v>
      </c>
      <c r="N404" s="16" t="s">
        <v>56</v>
      </c>
      <c r="O404" s="16">
        <v>9</v>
      </c>
      <c r="P404" s="16">
        <v>10</v>
      </c>
      <c r="Q404" s="16">
        <v>20</v>
      </c>
      <c r="R404" s="16">
        <v>275</v>
      </c>
      <c r="S404" s="16">
        <v>265</v>
      </c>
      <c r="T404" s="17">
        <v>4.1600000000000002E-5</v>
      </c>
      <c r="U404" s="16">
        <v>4.9399999999999999E-2</v>
      </c>
      <c r="V404" s="16" t="s">
        <v>2432</v>
      </c>
    </row>
    <row r="405" spans="1:22">
      <c r="A405" s="16" t="s">
        <v>2641</v>
      </c>
      <c r="B405" s="16" t="s">
        <v>3968</v>
      </c>
      <c r="C405" s="16" t="s">
        <v>4022</v>
      </c>
      <c r="D405" s="16">
        <v>1093743</v>
      </c>
      <c r="E405" s="16">
        <v>1094143</v>
      </c>
      <c r="F405" s="16" t="s">
        <v>4065</v>
      </c>
      <c r="G405" s="16">
        <v>400</v>
      </c>
      <c r="H405" s="16">
        <v>116</v>
      </c>
      <c r="I405" s="16">
        <v>165</v>
      </c>
      <c r="K405" s="19" t="s">
        <v>3581</v>
      </c>
      <c r="L405" s="16" t="s">
        <v>3590</v>
      </c>
      <c r="M405" s="16">
        <v>3</v>
      </c>
      <c r="N405" s="16" t="s">
        <v>56</v>
      </c>
      <c r="O405" s="16">
        <v>9</v>
      </c>
      <c r="P405" s="16">
        <v>9</v>
      </c>
      <c r="Q405" s="16">
        <v>19</v>
      </c>
      <c r="R405" s="16">
        <v>275</v>
      </c>
      <c r="S405" s="16">
        <v>265</v>
      </c>
      <c r="T405" s="17">
        <v>4.1600000000000002E-5</v>
      </c>
      <c r="U405" s="16">
        <v>4.9399999999999999E-2</v>
      </c>
      <c r="V405" s="16" t="s">
        <v>2432</v>
      </c>
    </row>
    <row r="406" spans="1:22">
      <c r="A406" s="16" t="s">
        <v>2642</v>
      </c>
      <c r="B406" s="16" t="s">
        <v>3975</v>
      </c>
      <c r="C406" s="16" t="s">
        <v>4031</v>
      </c>
      <c r="D406" s="16">
        <v>610587</v>
      </c>
      <c r="E406" s="16">
        <v>610987</v>
      </c>
      <c r="F406" s="16" t="s">
        <v>4066</v>
      </c>
      <c r="G406" s="16">
        <v>400</v>
      </c>
      <c r="H406" s="16">
        <v>138</v>
      </c>
      <c r="I406" s="16">
        <v>235</v>
      </c>
      <c r="K406" s="19" t="s">
        <v>3581</v>
      </c>
      <c r="L406" s="16" t="s">
        <v>3590</v>
      </c>
      <c r="M406" s="16">
        <v>3</v>
      </c>
      <c r="N406" s="16" t="s">
        <v>56</v>
      </c>
      <c r="O406" s="16">
        <v>9</v>
      </c>
      <c r="P406" s="16">
        <v>8</v>
      </c>
      <c r="Q406" s="16">
        <v>18</v>
      </c>
      <c r="R406" s="16">
        <v>254</v>
      </c>
      <c r="S406" s="16">
        <v>244</v>
      </c>
      <c r="T406" s="17">
        <v>2.2500000000000001E-5</v>
      </c>
      <c r="U406" s="16">
        <v>4.7E-2</v>
      </c>
      <c r="V406" s="16" t="s">
        <v>2433</v>
      </c>
    </row>
    <row r="407" spans="1:22">
      <c r="A407" s="16" t="s">
        <v>2640</v>
      </c>
      <c r="B407" s="16" t="s">
        <v>3685</v>
      </c>
      <c r="C407" s="16" t="s">
        <v>4059</v>
      </c>
      <c r="D407" s="16">
        <v>2084688</v>
      </c>
      <c r="E407" s="16">
        <v>2085088</v>
      </c>
      <c r="F407" s="16" t="s">
        <v>4065</v>
      </c>
      <c r="G407" s="16">
        <v>400</v>
      </c>
      <c r="H407" s="16">
        <v>26</v>
      </c>
      <c r="I407" s="16">
        <v>65</v>
      </c>
      <c r="K407" s="19" t="s">
        <v>3581</v>
      </c>
      <c r="L407" s="16" t="s">
        <v>3590</v>
      </c>
      <c r="M407" s="16">
        <v>3</v>
      </c>
      <c r="N407" s="16" t="s">
        <v>56</v>
      </c>
      <c r="O407" s="16">
        <v>9</v>
      </c>
      <c r="P407" s="16">
        <v>13</v>
      </c>
      <c r="Q407" s="16">
        <v>23</v>
      </c>
      <c r="R407" s="16">
        <v>361</v>
      </c>
      <c r="S407" s="16">
        <v>351</v>
      </c>
      <c r="T407" s="17">
        <v>1.02E-6</v>
      </c>
      <c r="U407" s="16">
        <v>3.13E-3</v>
      </c>
      <c r="V407" s="16" t="s">
        <v>2434</v>
      </c>
    </row>
    <row r="408" spans="1:22">
      <c r="A408" s="16" t="s">
        <v>2640</v>
      </c>
      <c r="B408" s="16" t="s">
        <v>3685</v>
      </c>
      <c r="C408" s="16" t="s">
        <v>4059</v>
      </c>
      <c r="D408" s="16">
        <v>2084688</v>
      </c>
      <c r="E408" s="16">
        <v>2085088</v>
      </c>
      <c r="F408" s="16" t="s">
        <v>4065</v>
      </c>
      <c r="G408" s="16">
        <v>400</v>
      </c>
      <c r="H408" s="16">
        <v>30</v>
      </c>
      <c r="I408" s="16">
        <v>66</v>
      </c>
      <c r="K408" s="19" t="s">
        <v>3581</v>
      </c>
      <c r="L408" s="16" t="s">
        <v>3590</v>
      </c>
      <c r="M408" s="16">
        <v>3</v>
      </c>
      <c r="N408" s="16" t="s">
        <v>56</v>
      </c>
      <c r="O408" s="16">
        <v>9</v>
      </c>
      <c r="P408" s="16">
        <v>9</v>
      </c>
      <c r="Q408" s="16">
        <v>19</v>
      </c>
      <c r="R408" s="16">
        <v>361</v>
      </c>
      <c r="S408" s="16">
        <v>351</v>
      </c>
      <c r="T408" s="17">
        <v>1.02E-6</v>
      </c>
      <c r="U408" s="16">
        <v>3.13E-3</v>
      </c>
      <c r="V408" s="16" t="s">
        <v>2434</v>
      </c>
    </row>
    <row r="409" spans="1:22">
      <c r="A409" s="16" t="s">
        <v>2640</v>
      </c>
      <c r="B409" s="16" t="s">
        <v>3685</v>
      </c>
      <c r="C409" s="16" t="s">
        <v>4059</v>
      </c>
      <c r="D409" s="16">
        <v>2084688</v>
      </c>
      <c r="E409" s="16">
        <v>2085088</v>
      </c>
      <c r="F409" s="16" t="s">
        <v>4065</v>
      </c>
      <c r="G409" s="16">
        <v>400</v>
      </c>
      <c r="H409" s="16">
        <v>31</v>
      </c>
      <c r="I409" s="16">
        <v>66</v>
      </c>
      <c r="K409" s="19" t="s">
        <v>3581</v>
      </c>
      <c r="L409" s="16" t="s">
        <v>3590</v>
      </c>
      <c r="M409" s="16">
        <v>3</v>
      </c>
      <c r="N409" s="16" t="s">
        <v>56</v>
      </c>
      <c r="O409" s="16">
        <v>9</v>
      </c>
      <c r="P409" s="16">
        <v>8</v>
      </c>
      <c r="Q409" s="16">
        <v>18</v>
      </c>
      <c r="R409" s="16">
        <v>361</v>
      </c>
      <c r="S409" s="16">
        <v>351</v>
      </c>
      <c r="T409" s="17">
        <v>1.02E-6</v>
      </c>
      <c r="U409" s="16">
        <v>3.13E-3</v>
      </c>
      <c r="V409" s="16" t="s">
        <v>2434</v>
      </c>
    </row>
    <row r="410" spans="1:22">
      <c r="A410" s="16" t="s">
        <v>2590</v>
      </c>
      <c r="B410" s="16" t="s">
        <v>3685</v>
      </c>
      <c r="C410" s="16" t="s">
        <v>2590</v>
      </c>
      <c r="D410" s="16">
        <v>11443007</v>
      </c>
      <c r="E410" s="16">
        <v>11443407</v>
      </c>
      <c r="F410" s="16" t="s">
        <v>4065</v>
      </c>
      <c r="G410" s="16">
        <v>400</v>
      </c>
      <c r="H410" s="16">
        <v>228</v>
      </c>
      <c r="I410" s="16">
        <v>265</v>
      </c>
      <c r="K410" s="19" t="s">
        <v>3584</v>
      </c>
      <c r="L410" s="16" t="s">
        <v>3590</v>
      </c>
      <c r="M410" s="16">
        <v>3</v>
      </c>
      <c r="N410" s="16" t="s">
        <v>56</v>
      </c>
      <c r="O410" s="16">
        <v>9</v>
      </c>
      <c r="P410" s="16">
        <v>13</v>
      </c>
      <c r="Q410" s="16">
        <v>23</v>
      </c>
      <c r="R410" s="16">
        <v>159</v>
      </c>
      <c r="S410" s="16">
        <v>149</v>
      </c>
      <c r="T410" s="17">
        <v>2.44E-5</v>
      </c>
      <c r="U410" s="16">
        <v>4.7E-2</v>
      </c>
      <c r="V410" s="16" t="s">
        <v>2393</v>
      </c>
    </row>
    <row r="411" spans="1:22">
      <c r="A411" s="16" t="s">
        <v>2718</v>
      </c>
      <c r="B411" s="16" t="s">
        <v>3735</v>
      </c>
      <c r="C411" s="16" t="s">
        <v>4034</v>
      </c>
      <c r="D411" s="16">
        <v>1179190</v>
      </c>
      <c r="E411" s="16">
        <v>1179590</v>
      </c>
      <c r="F411" s="16" t="s">
        <v>4065</v>
      </c>
      <c r="G411" s="16">
        <v>400</v>
      </c>
      <c r="H411" s="16">
        <v>41</v>
      </c>
      <c r="I411" s="16">
        <v>82</v>
      </c>
      <c r="K411" s="19" t="s">
        <v>3581</v>
      </c>
      <c r="L411" s="16" t="s">
        <v>3590</v>
      </c>
      <c r="M411" s="16">
        <v>12</v>
      </c>
      <c r="N411" s="16" t="s">
        <v>56</v>
      </c>
      <c r="O411" s="16">
        <v>9</v>
      </c>
      <c r="P411" s="16">
        <v>15</v>
      </c>
      <c r="Q411" s="16">
        <v>25</v>
      </c>
      <c r="R411" s="16">
        <v>344</v>
      </c>
      <c r="S411" s="16">
        <v>334</v>
      </c>
      <c r="T411" s="17">
        <v>2.3300000000000001E-7</v>
      </c>
      <c r="U411" s="16">
        <v>3.1500000000000001E-4</v>
      </c>
      <c r="V411" s="16" t="s">
        <v>65</v>
      </c>
    </row>
    <row r="412" spans="1:22">
      <c r="A412" s="16" t="s">
        <v>2719</v>
      </c>
      <c r="B412" s="16" t="s">
        <v>3781</v>
      </c>
      <c r="C412" s="16" t="s">
        <v>4063</v>
      </c>
      <c r="D412" s="16">
        <v>107856</v>
      </c>
      <c r="E412" s="16">
        <v>108256</v>
      </c>
      <c r="F412" s="16" t="s">
        <v>4065</v>
      </c>
      <c r="G412" s="16">
        <v>400</v>
      </c>
      <c r="H412" s="16">
        <v>79</v>
      </c>
      <c r="I412" s="16">
        <v>119</v>
      </c>
      <c r="K412" s="19" t="s">
        <v>3581</v>
      </c>
      <c r="L412" s="16" t="s">
        <v>3590</v>
      </c>
      <c r="M412" s="16">
        <v>12</v>
      </c>
      <c r="N412" s="16" t="s">
        <v>56</v>
      </c>
      <c r="O412" s="16">
        <v>9</v>
      </c>
      <c r="P412" s="16">
        <v>14</v>
      </c>
      <c r="Q412" s="16">
        <v>24</v>
      </c>
      <c r="R412" s="16">
        <v>307</v>
      </c>
      <c r="S412" s="16">
        <v>297</v>
      </c>
      <c r="T412" s="17">
        <v>2.3300000000000001E-7</v>
      </c>
      <c r="U412" s="16">
        <v>3.1500000000000001E-4</v>
      </c>
      <c r="V412" s="16" t="s">
        <v>65</v>
      </c>
    </row>
    <row r="413" spans="1:22">
      <c r="A413" s="16" t="s">
        <v>2719</v>
      </c>
      <c r="B413" s="16" t="s">
        <v>3781</v>
      </c>
      <c r="C413" s="16" t="s">
        <v>4063</v>
      </c>
      <c r="D413" s="16">
        <v>107856</v>
      </c>
      <c r="E413" s="16">
        <v>108256</v>
      </c>
      <c r="F413" s="16" t="s">
        <v>4065</v>
      </c>
      <c r="G413" s="16">
        <v>400</v>
      </c>
      <c r="H413" s="16">
        <v>86</v>
      </c>
      <c r="I413" s="16">
        <v>120</v>
      </c>
      <c r="K413" s="19" t="s">
        <v>3581</v>
      </c>
      <c r="L413" s="16" t="s">
        <v>3590</v>
      </c>
      <c r="M413" s="16">
        <v>12</v>
      </c>
      <c r="N413" s="16" t="s">
        <v>56</v>
      </c>
      <c r="O413" s="16">
        <v>9</v>
      </c>
      <c r="P413" s="16">
        <v>7</v>
      </c>
      <c r="Q413" s="16">
        <v>17</v>
      </c>
      <c r="R413" s="16">
        <v>307</v>
      </c>
      <c r="S413" s="16">
        <v>297</v>
      </c>
      <c r="T413" s="17">
        <v>2.3300000000000001E-7</v>
      </c>
      <c r="U413" s="16">
        <v>3.1500000000000001E-4</v>
      </c>
      <c r="V413" s="16" t="s">
        <v>65</v>
      </c>
    </row>
    <row r="414" spans="1:22">
      <c r="A414" s="16" t="s">
        <v>2719</v>
      </c>
      <c r="B414" s="16" t="s">
        <v>3781</v>
      </c>
      <c r="C414" s="16" t="s">
        <v>4063</v>
      </c>
      <c r="D414" s="16">
        <v>107856</v>
      </c>
      <c r="E414" s="16">
        <v>108256</v>
      </c>
      <c r="F414" s="16" t="s">
        <v>4065</v>
      </c>
      <c r="G414" s="16">
        <v>400</v>
      </c>
      <c r="H414" s="16">
        <v>87</v>
      </c>
      <c r="I414" s="16">
        <v>120</v>
      </c>
      <c r="K414" s="19" t="s">
        <v>3581</v>
      </c>
      <c r="L414" s="16" t="s">
        <v>3590</v>
      </c>
      <c r="M414" s="16">
        <v>12</v>
      </c>
      <c r="N414" s="16" t="s">
        <v>56</v>
      </c>
      <c r="O414" s="16">
        <v>9</v>
      </c>
      <c r="P414" s="16">
        <v>6</v>
      </c>
      <c r="Q414" s="16">
        <v>16</v>
      </c>
      <c r="R414" s="16">
        <v>307</v>
      </c>
      <c r="S414" s="16">
        <v>297</v>
      </c>
      <c r="T414" s="17">
        <v>2.3300000000000001E-7</v>
      </c>
      <c r="U414" s="16">
        <v>3.1500000000000001E-4</v>
      </c>
      <c r="V414" s="16" t="s">
        <v>65</v>
      </c>
    </row>
    <row r="415" spans="1:22">
      <c r="A415" s="16" t="s">
        <v>2590</v>
      </c>
      <c r="B415" s="16" t="s">
        <v>3685</v>
      </c>
      <c r="C415" s="16" t="s">
        <v>2590</v>
      </c>
      <c r="D415" s="16">
        <v>11443007</v>
      </c>
      <c r="E415" s="16">
        <v>11443407</v>
      </c>
      <c r="F415" s="16" t="s">
        <v>4065</v>
      </c>
      <c r="G415" s="16">
        <v>400</v>
      </c>
      <c r="H415" s="16">
        <v>224</v>
      </c>
      <c r="I415" s="16">
        <v>265</v>
      </c>
      <c r="K415" s="19" t="s">
        <v>3584</v>
      </c>
      <c r="L415" s="16" t="s">
        <v>3590</v>
      </c>
      <c r="M415" s="16">
        <v>12</v>
      </c>
      <c r="N415" s="16" t="s">
        <v>56</v>
      </c>
      <c r="O415" s="16">
        <v>9</v>
      </c>
      <c r="P415" s="16">
        <v>12</v>
      </c>
      <c r="Q415" s="16">
        <v>22</v>
      </c>
      <c r="R415" s="16">
        <v>164</v>
      </c>
      <c r="S415" s="16">
        <v>154</v>
      </c>
      <c r="T415" s="17">
        <v>2.44E-5</v>
      </c>
      <c r="U415" s="16">
        <v>2.3599999999999999E-2</v>
      </c>
      <c r="V415" s="16" t="s">
        <v>2393</v>
      </c>
    </row>
    <row r="416" spans="1:22">
      <c r="A416" s="16" t="s">
        <v>2590</v>
      </c>
      <c r="B416" s="16" t="s">
        <v>3685</v>
      </c>
      <c r="C416" s="16" t="s">
        <v>2590</v>
      </c>
      <c r="D416" s="16">
        <v>11443007</v>
      </c>
      <c r="E416" s="16">
        <v>11443407</v>
      </c>
      <c r="F416" s="16" t="s">
        <v>4065</v>
      </c>
      <c r="G416" s="16">
        <v>400</v>
      </c>
      <c r="H416" s="16">
        <v>227</v>
      </c>
      <c r="I416" s="16">
        <v>264</v>
      </c>
      <c r="K416" s="19" t="s">
        <v>3584</v>
      </c>
      <c r="L416" s="16" t="s">
        <v>3590</v>
      </c>
      <c r="M416" s="16">
        <v>12</v>
      </c>
      <c r="N416" s="16" t="s">
        <v>56</v>
      </c>
      <c r="O416" s="16">
        <v>9</v>
      </c>
      <c r="P416" s="16">
        <v>13</v>
      </c>
      <c r="Q416" s="16">
        <v>23</v>
      </c>
      <c r="R416" s="16">
        <v>160</v>
      </c>
      <c r="S416" s="16">
        <v>150</v>
      </c>
      <c r="T416" s="17">
        <v>2.44E-5</v>
      </c>
      <c r="U416" s="16">
        <v>2.3599999999999999E-2</v>
      </c>
      <c r="V416" s="16" t="s">
        <v>2393</v>
      </c>
    </row>
    <row r="417" spans="1:22">
      <c r="A417" s="16" t="s">
        <v>2590</v>
      </c>
      <c r="B417" s="16" t="s">
        <v>3685</v>
      </c>
      <c r="C417" s="16" t="s">
        <v>2590</v>
      </c>
      <c r="D417" s="16">
        <v>11443007</v>
      </c>
      <c r="E417" s="16">
        <v>11443407</v>
      </c>
      <c r="F417" s="16" t="s">
        <v>4065</v>
      </c>
      <c r="G417" s="16">
        <v>400</v>
      </c>
      <c r="H417" s="16">
        <v>227</v>
      </c>
      <c r="I417" s="16">
        <v>264</v>
      </c>
      <c r="K417" s="19" t="s">
        <v>3584</v>
      </c>
      <c r="L417" s="16" t="s">
        <v>3590</v>
      </c>
      <c r="M417" s="16">
        <v>12</v>
      </c>
      <c r="N417" s="16" t="s">
        <v>56</v>
      </c>
      <c r="O417" s="16">
        <v>9</v>
      </c>
      <c r="P417" s="16">
        <v>14</v>
      </c>
      <c r="Q417" s="16">
        <v>24</v>
      </c>
      <c r="R417" s="16">
        <v>159</v>
      </c>
      <c r="S417" s="16">
        <v>149</v>
      </c>
      <c r="T417" s="17">
        <v>2.44E-5</v>
      </c>
      <c r="U417" s="16">
        <v>2.3599999999999999E-2</v>
      </c>
      <c r="V417" s="16" t="s">
        <v>2393</v>
      </c>
    </row>
    <row r="418" spans="1:22">
      <c r="A418" s="16" t="s">
        <v>2590</v>
      </c>
      <c r="B418" s="16" t="s">
        <v>3685</v>
      </c>
      <c r="C418" s="16" t="s">
        <v>2590</v>
      </c>
      <c r="D418" s="16">
        <v>11443007</v>
      </c>
      <c r="E418" s="16">
        <v>11443407</v>
      </c>
      <c r="F418" s="16" t="s">
        <v>4065</v>
      </c>
      <c r="G418" s="16">
        <v>400</v>
      </c>
      <c r="H418" s="16">
        <v>224</v>
      </c>
      <c r="I418" s="16">
        <v>264</v>
      </c>
      <c r="K418" s="19" t="s">
        <v>3584</v>
      </c>
      <c r="L418" s="16" t="s">
        <v>3590</v>
      </c>
      <c r="M418" s="16">
        <v>12</v>
      </c>
      <c r="N418" s="16" t="s">
        <v>56</v>
      </c>
      <c r="O418" s="16">
        <v>9</v>
      </c>
      <c r="P418" s="16">
        <v>9</v>
      </c>
      <c r="Q418" s="16">
        <v>19</v>
      </c>
      <c r="R418" s="16">
        <v>167</v>
      </c>
      <c r="S418" s="16">
        <v>157</v>
      </c>
      <c r="T418" s="17">
        <v>2.44E-5</v>
      </c>
      <c r="U418" s="16">
        <v>2.3599999999999999E-2</v>
      </c>
      <c r="V418" s="16" t="s">
        <v>2393</v>
      </c>
    </row>
    <row r="419" spans="1:22">
      <c r="A419" s="16" t="s">
        <v>2773</v>
      </c>
      <c r="B419" s="16" t="s">
        <v>3710</v>
      </c>
      <c r="C419" s="16" t="s">
        <v>4020</v>
      </c>
      <c r="D419" s="16">
        <v>1184</v>
      </c>
      <c r="E419" s="16">
        <v>1584</v>
      </c>
      <c r="F419" s="16" t="s">
        <v>4065</v>
      </c>
      <c r="G419" s="16">
        <v>400</v>
      </c>
      <c r="H419" s="16">
        <v>8</v>
      </c>
      <c r="I419" s="16">
        <v>48</v>
      </c>
      <c r="K419" s="19" t="s">
        <v>3581</v>
      </c>
      <c r="L419" s="16" t="s">
        <v>3590</v>
      </c>
      <c r="M419" s="16">
        <v>23</v>
      </c>
      <c r="N419" s="16" t="s">
        <v>56</v>
      </c>
      <c r="O419" s="16">
        <v>9</v>
      </c>
      <c r="P419" s="16">
        <v>13</v>
      </c>
      <c r="Q419" s="16">
        <v>23</v>
      </c>
      <c r="R419" s="16">
        <v>379</v>
      </c>
      <c r="S419" s="16">
        <v>369</v>
      </c>
      <c r="T419" s="17">
        <v>1.02E-6</v>
      </c>
      <c r="U419" s="17">
        <v>1.33E-3</v>
      </c>
      <c r="V419" s="16" t="s">
        <v>2434</v>
      </c>
    </row>
    <row r="420" spans="1:22">
      <c r="A420" s="16" t="s">
        <v>2773</v>
      </c>
      <c r="B420" s="16" t="s">
        <v>3710</v>
      </c>
      <c r="C420" s="16" t="s">
        <v>4020</v>
      </c>
      <c r="D420" s="16">
        <v>1184</v>
      </c>
      <c r="E420" s="16">
        <v>1584</v>
      </c>
      <c r="F420" s="16" t="s">
        <v>4065</v>
      </c>
      <c r="G420" s="16">
        <v>400</v>
      </c>
      <c r="H420" s="16">
        <v>12</v>
      </c>
      <c r="I420" s="16">
        <v>52</v>
      </c>
      <c r="K420" s="19" t="s">
        <v>3581</v>
      </c>
      <c r="L420" s="16" t="s">
        <v>3590</v>
      </c>
      <c r="M420" s="16">
        <v>23</v>
      </c>
      <c r="N420" s="16" t="s">
        <v>56</v>
      </c>
      <c r="O420" s="16">
        <v>9</v>
      </c>
      <c r="P420" s="16">
        <v>9</v>
      </c>
      <c r="Q420" s="16">
        <v>19</v>
      </c>
      <c r="R420" s="16">
        <v>379</v>
      </c>
      <c r="S420" s="16">
        <v>369</v>
      </c>
      <c r="T420" s="17">
        <v>1.02E-6</v>
      </c>
      <c r="U420" s="16">
        <v>1.33E-3</v>
      </c>
      <c r="V420" s="16" t="s">
        <v>2434</v>
      </c>
    </row>
    <row r="421" spans="1:22">
      <c r="A421" s="16" t="s">
        <v>2773</v>
      </c>
      <c r="B421" s="16" t="s">
        <v>3710</v>
      </c>
      <c r="C421" s="16" t="s">
        <v>4020</v>
      </c>
      <c r="D421" s="16">
        <v>1184</v>
      </c>
      <c r="E421" s="16">
        <v>1584</v>
      </c>
      <c r="F421" s="16" t="s">
        <v>4065</v>
      </c>
      <c r="G421" s="16">
        <v>400</v>
      </c>
      <c r="H421" s="16">
        <v>13</v>
      </c>
      <c r="I421" s="16">
        <v>49</v>
      </c>
      <c r="K421" s="19" t="s">
        <v>3581</v>
      </c>
      <c r="L421" s="16" t="s">
        <v>3590</v>
      </c>
      <c r="M421" s="16">
        <v>23</v>
      </c>
      <c r="N421" s="16" t="s">
        <v>56</v>
      </c>
      <c r="O421" s="16">
        <v>9</v>
      </c>
      <c r="P421" s="16">
        <v>8</v>
      </c>
      <c r="Q421" s="16">
        <v>18</v>
      </c>
      <c r="R421" s="16">
        <v>379</v>
      </c>
      <c r="S421" s="16">
        <v>369</v>
      </c>
      <c r="T421" s="17">
        <v>1.02E-6</v>
      </c>
      <c r="U421" s="16">
        <v>1.33E-3</v>
      </c>
      <c r="V421" s="16" t="s">
        <v>2434</v>
      </c>
    </row>
    <row r="422" spans="1:22">
      <c r="A422" s="16" t="s">
        <v>2768</v>
      </c>
      <c r="B422" s="16" t="s">
        <v>3712</v>
      </c>
      <c r="C422" s="16" t="s">
        <v>4021</v>
      </c>
      <c r="D422" s="16">
        <v>810493</v>
      </c>
      <c r="E422" s="16">
        <v>810893</v>
      </c>
      <c r="F422" s="16" t="s">
        <v>4065</v>
      </c>
      <c r="G422" s="16">
        <v>400</v>
      </c>
      <c r="H422" s="16">
        <v>8</v>
      </c>
      <c r="I422" s="16">
        <v>49</v>
      </c>
      <c r="K422" s="19" t="s">
        <v>3581</v>
      </c>
      <c r="L422" s="16" t="s">
        <v>3590</v>
      </c>
      <c r="M422" s="16">
        <v>23</v>
      </c>
      <c r="N422" s="16" t="s">
        <v>56</v>
      </c>
      <c r="O422" s="16">
        <v>9</v>
      </c>
      <c r="P422" s="16">
        <v>14</v>
      </c>
      <c r="Q422" s="16">
        <v>24</v>
      </c>
      <c r="R422" s="16">
        <v>378</v>
      </c>
      <c r="S422" s="16">
        <v>368</v>
      </c>
      <c r="T422" s="17">
        <v>2.8399999999999999E-6</v>
      </c>
      <c r="U422" s="17">
        <v>1.5900000000000001E-3</v>
      </c>
      <c r="V422" s="16" t="s">
        <v>2500</v>
      </c>
    </row>
    <row r="423" spans="1:22">
      <c r="A423" s="16" t="s">
        <v>2768</v>
      </c>
      <c r="B423" s="16" t="s">
        <v>3712</v>
      </c>
      <c r="C423" s="16" t="s">
        <v>4021</v>
      </c>
      <c r="D423" s="16">
        <v>810493</v>
      </c>
      <c r="E423" s="16">
        <v>810893</v>
      </c>
      <c r="F423" s="16" t="s">
        <v>4065</v>
      </c>
      <c r="G423" s="16">
        <v>400</v>
      </c>
      <c r="H423" s="16">
        <v>12</v>
      </c>
      <c r="I423" s="16">
        <v>49</v>
      </c>
      <c r="K423" s="19" t="s">
        <v>3581</v>
      </c>
      <c r="L423" s="16" t="s">
        <v>3590</v>
      </c>
      <c r="M423" s="16">
        <v>23</v>
      </c>
      <c r="N423" s="16" t="s">
        <v>56</v>
      </c>
      <c r="O423" s="16">
        <v>9</v>
      </c>
      <c r="P423" s="16">
        <v>10</v>
      </c>
      <c r="Q423" s="16">
        <v>20</v>
      </c>
      <c r="R423" s="16">
        <v>378</v>
      </c>
      <c r="S423" s="16">
        <v>368</v>
      </c>
      <c r="T423" s="17">
        <v>2.8399999999999999E-6</v>
      </c>
      <c r="U423" s="16">
        <v>1.5900000000000001E-3</v>
      </c>
      <c r="V423" s="16" t="s">
        <v>2500</v>
      </c>
    </row>
    <row r="424" spans="1:22">
      <c r="A424" s="16" t="s">
        <v>2768</v>
      </c>
      <c r="B424" s="16" t="s">
        <v>3712</v>
      </c>
      <c r="C424" s="16" t="s">
        <v>4021</v>
      </c>
      <c r="D424" s="16">
        <v>810493</v>
      </c>
      <c r="E424" s="16">
        <v>810893</v>
      </c>
      <c r="F424" s="16" t="s">
        <v>4065</v>
      </c>
      <c r="G424" s="16">
        <v>400</v>
      </c>
      <c r="H424" s="16">
        <v>13</v>
      </c>
      <c r="I424" s="16">
        <v>51</v>
      </c>
      <c r="K424" s="19" t="s">
        <v>3581</v>
      </c>
      <c r="L424" s="16" t="s">
        <v>3590</v>
      </c>
      <c r="M424" s="16">
        <v>23</v>
      </c>
      <c r="N424" s="16" t="s">
        <v>56</v>
      </c>
      <c r="O424" s="16">
        <v>9</v>
      </c>
      <c r="P424" s="16">
        <v>9</v>
      </c>
      <c r="Q424" s="16">
        <v>19</v>
      </c>
      <c r="R424" s="16">
        <v>378</v>
      </c>
      <c r="S424" s="16">
        <v>368</v>
      </c>
      <c r="T424" s="17">
        <v>2.8399999999999999E-6</v>
      </c>
      <c r="U424" s="16">
        <v>1.5900000000000001E-3</v>
      </c>
      <c r="V424" s="16" t="s">
        <v>2500</v>
      </c>
    </row>
    <row r="425" spans="1:22">
      <c r="A425" s="16" t="s">
        <v>2590</v>
      </c>
      <c r="B425" s="16" t="s">
        <v>3685</v>
      </c>
      <c r="C425" s="16" t="s">
        <v>2590</v>
      </c>
      <c r="D425" s="16">
        <v>11443007</v>
      </c>
      <c r="E425" s="16">
        <v>11443407</v>
      </c>
      <c r="F425" s="16" t="s">
        <v>4065</v>
      </c>
      <c r="G425" s="16">
        <v>400</v>
      </c>
      <c r="H425" s="16">
        <v>224</v>
      </c>
      <c r="I425" s="16">
        <v>264</v>
      </c>
      <c r="K425" s="19" t="s">
        <v>3584</v>
      </c>
      <c r="L425" s="16" t="s">
        <v>3590</v>
      </c>
      <c r="M425" s="16">
        <v>23</v>
      </c>
      <c r="N425" s="16" t="s">
        <v>56</v>
      </c>
      <c r="O425" s="16">
        <v>9</v>
      </c>
      <c r="P425" s="16">
        <v>13</v>
      </c>
      <c r="Q425" s="16">
        <v>23</v>
      </c>
      <c r="R425" s="16">
        <v>163</v>
      </c>
      <c r="S425" s="16">
        <v>153</v>
      </c>
      <c r="T425" s="17">
        <v>2.44E-5</v>
      </c>
      <c r="U425" s="16">
        <v>1.2E-2</v>
      </c>
      <c r="V425" s="16" t="s">
        <v>2393</v>
      </c>
    </row>
    <row r="426" spans="1:22">
      <c r="A426" s="16" t="s">
        <v>2784</v>
      </c>
      <c r="B426" s="16" t="s">
        <v>3749</v>
      </c>
      <c r="C426" s="16" t="s">
        <v>4042</v>
      </c>
      <c r="D426" s="16">
        <v>2071102</v>
      </c>
      <c r="E426" s="16">
        <v>2071502</v>
      </c>
      <c r="F426" s="16" t="s">
        <v>4066</v>
      </c>
      <c r="G426" s="16">
        <v>400</v>
      </c>
      <c r="H426" s="16">
        <v>5</v>
      </c>
      <c r="I426" s="16">
        <v>45</v>
      </c>
      <c r="K426" s="19" t="s">
        <v>3581</v>
      </c>
      <c r="L426" s="16" t="s">
        <v>3590</v>
      </c>
      <c r="M426" s="16">
        <v>24</v>
      </c>
      <c r="N426" s="16" t="s">
        <v>56</v>
      </c>
      <c r="O426" s="16">
        <v>9</v>
      </c>
      <c r="P426" s="16">
        <v>14</v>
      </c>
      <c r="Q426" s="16">
        <v>24</v>
      </c>
      <c r="R426" s="16">
        <v>381</v>
      </c>
      <c r="S426" s="16">
        <v>371</v>
      </c>
      <c r="T426" s="17">
        <v>4.1699999999999999E-7</v>
      </c>
      <c r="U426" s="17">
        <v>4.1899999999999999E-4</v>
      </c>
      <c r="V426" s="16" t="s">
        <v>2503</v>
      </c>
    </row>
    <row r="427" spans="1:22">
      <c r="A427" s="16" t="s">
        <v>2784</v>
      </c>
      <c r="B427" s="16" t="s">
        <v>3749</v>
      </c>
      <c r="C427" s="16" t="s">
        <v>4042</v>
      </c>
      <c r="D427" s="16">
        <v>2071102</v>
      </c>
      <c r="E427" s="16">
        <v>2071502</v>
      </c>
      <c r="F427" s="16" t="s">
        <v>4066</v>
      </c>
      <c r="G427" s="16">
        <v>400</v>
      </c>
      <c r="H427" s="16">
        <v>9</v>
      </c>
      <c r="I427" s="16">
        <v>46</v>
      </c>
      <c r="K427" s="19" t="s">
        <v>3581</v>
      </c>
      <c r="L427" s="16" t="s">
        <v>3590</v>
      </c>
      <c r="M427" s="16">
        <v>24</v>
      </c>
      <c r="N427" s="16" t="s">
        <v>56</v>
      </c>
      <c r="O427" s="16">
        <v>9</v>
      </c>
      <c r="P427" s="16">
        <v>10</v>
      </c>
      <c r="Q427" s="16">
        <v>20</v>
      </c>
      <c r="R427" s="16">
        <v>381</v>
      </c>
      <c r="S427" s="16">
        <v>371</v>
      </c>
      <c r="T427" s="17">
        <v>4.1699999999999999E-7</v>
      </c>
      <c r="U427" s="17">
        <v>4.1899999999999999E-4</v>
      </c>
      <c r="V427" s="16" t="s">
        <v>2503</v>
      </c>
    </row>
    <row r="428" spans="1:22">
      <c r="A428" s="16" t="s">
        <v>2784</v>
      </c>
      <c r="B428" s="16" t="s">
        <v>3749</v>
      </c>
      <c r="C428" s="16" t="s">
        <v>4042</v>
      </c>
      <c r="D428" s="16">
        <v>2071102</v>
      </c>
      <c r="E428" s="16">
        <v>2071502</v>
      </c>
      <c r="F428" s="16" t="s">
        <v>4066</v>
      </c>
      <c r="G428" s="16">
        <v>400</v>
      </c>
      <c r="H428" s="16">
        <v>10</v>
      </c>
      <c r="I428" s="16">
        <v>46</v>
      </c>
      <c r="K428" s="19" t="s">
        <v>3581</v>
      </c>
      <c r="L428" s="16" t="s">
        <v>3590</v>
      </c>
      <c r="M428" s="16">
        <v>24</v>
      </c>
      <c r="N428" s="16" t="s">
        <v>56</v>
      </c>
      <c r="O428" s="16">
        <v>9</v>
      </c>
      <c r="P428" s="16">
        <v>9</v>
      </c>
      <c r="Q428" s="16">
        <v>19</v>
      </c>
      <c r="R428" s="16">
        <v>381</v>
      </c>
      <c r="S428" s="16">
        <v>371</v>
      </c>
      <c r="T428" s="17">
        <v>4.1699999999999999E-7</v>
      </c>
      <c r="U428" s="17">
        <v>4.1899999999999999E-4</v>
      </c>
      <c r="V428" s="16" t="s">
        <v>2503</v>
      </c>
    </row>
    <row r="429" spans="1:22">
      <c r="A429" s="16" t="s">
        <v>2590</v>
      </c>
      <c r="B429" s="16" t="s">
        <v>3685</v>
      </c>
      <c r="C429" s="16" t="s">
        <v>2590</v>
      </c>
      <c r="D429" s="16">
        <v>11443007</v>
      </c>
      <c r="E429" s="16">
        <v>11443407</v>
      </c>
      <c r="F429" s="16" t="s">
        <v>4065</v>
      </c>
      <c r="G429" s="16">
        <v>400</v>
      </c>
      <c r="H429" s="16">
        <v>224</v>
      </c>
      <c r="I429" s="16">
        <v>265</v>
      </c>
      <c r="K429" s="19" t="s">
        <v>3584</v>
      </c>
      <c r="L429" s="16" t="s">
        <v>3590</v>
      </c>
      <c r="M429" s="16">
        <v>24</v>
      </c>
      <c r="N429" s="16" t="s">
        <v>56</v>
      </c>
      <c r="O429" s="16">
        <v>9</v>
      </c>
      <c r="P429" s="16">
        <v>13</v>
      </c>
      <c r="Q429" s="16">
        <v>23</v>
      </c>
      <c r="R429" s="16">
        <v>163</v>
      </c>
      <c r="S429" s="16">
        <v>153</v>
      </c>
      <c r="T429" s="17">
        <v>2.44E-5</v>
      </c>
      <c r="U429" s="16">
        <v>2.1100000000000001E-2</v>
      </c>
      <c r="V429" s="16" t="s">
        <v>2393</v>
      </c>
    </row>
    <row r="430" spans="1:22">
      <c r="A430" s="16" t="s">
        <v>2803</v>
      </c>
      <c r="B430" s="16" t="s">
        <v>3984</v>
      </c>
      <c r="C430" s="16" t="s">
        <v>4040</v>
      </c>
      <c r="D430" s="16">
        <v>186652</v>
      </c>
      <c r="E430" s="16">
        <v>187052</v>
      </c>
      <c r="F430" s="16" t="s">
        <v>4065</v>
      </c>
      <c r="G430" s="16">
        <v>400</v>
      </c>
      <c r="H430" s="16">
        <v>27</v>
      </c>
      <c r="I430" s="16">
        <v>67</v>
      </c>
      <c r="K430" s="19" t="s">
        <v>3581</v>
      </c>
      <c r="L430" s="16" t="s">
        <v>3590</v>
      </c>
      <c r="M430" s="16">
        <v>41</v>
      </c>
      <c r="N430" s="16" t="s">
        <v>56</v>
      </c>
      <c r="O430" s="16">
        <v>9</v>
      </c>
      <c r="P430" s="16">
        <v>14</v>
      </c>
      <c r="Q430" s="16">
        <v>24</v>
      </c>
      <c r="R430" s="16">
        <v>359</v>
      </c>
      <c r="S430" s="16">
        <v>349</v>
      </c>
      <c r="T430" s="17">
        <v>2.3300000000000001E-7</v>
      </c>
      <c r="U430" s="16">
        <v>3.1100000000000002E-4</v>
      </c>
      <c r="V430" s="16" t="s">
        <v>65</v>
      </c>
    </row>
    <row r="431" spans="1:22">
      <c r="A431" s="16" t="s">
        <v>2803</v>
      </c>
      <c r="B431" s="16" t="s">
        <v>3984</v>
      </c>
      <c r="C431" s="16" t="s">
        <v>4040</v>
      </c>
      <c r="D431" s="16">
        <v>186652</v>
      </c>
      <c r="E431" s="16">
        <v>187052</v>
      </c>
      <c r="F431" s="16" t="s">
        <v>4065</v>
      </c>
      <c r="G431" s="16">
        <v>400</v>
      </c>
      <c r="H431" s="16">
        <v>27</v>
      </c>
      <c r="I431" s="16">
        <v>68</v>
      </c>
      <c r="K431" s="19" t="s">
        <v>3581</v>
      </c>
      <c r="L431" s="16" t="s">
        <v>3590</v>
      </c>
      <c r="M431" s="16">
        <v>41</v>
      </c>
      <c r="N431" s="16" t="s">
        <v>56</v>
      </c>
      <c r="O431" s="16">
        <v>9</v>
      </c>
      <c r="P431" s="16">
        <v>14</v>
      </c>
      <c r="Q431" s="16">
        <v>24</v>
      </c>
      <c r="R431" s="16">
        <v>359</v>
      </c>
      <c r="S431" s="16">
        <v>349</v>
      </c>
      <c r="T431" s="17">
        <v>2.3300000000000001E-7</v>
      </c>
      <c r="U431" s="17">
        <v>3.1100000000000002E-4</v>
      </c>
      <c r="V431" s="16" t="s">
        <v>65</v>
      </c>
    </row>
    <row r="432" spans="1:22">
      <c r="A432" s="16" t="s">
        <v>2803</v>
      </c>
      <c r="B432" s="16" t="s">
        <v>3984</v>
      </c>
      <c r="C432" s="16" t="s">
        <v>4040</v>
      </c>
      <c r="D432" s="16">
        <v>186652</v>
      </c>
      <c r="E432" s="16">
        <v>187052</v>
      </c>
      <c r="F432" s="16" t="s">
        <v>4065</v>
      </c>
      <c r="G432" s="16">
        <v>400</v>
      </c>
      <c r="H432" s="16">
        <v>31</v>
      </c>
      <c r="I432" s="16">
        <v>68</v>
      </c>
      <c r="K432" s="19" t="s">
        <v>3581</v>
      </c>
      <c r="L432" s="16" t="s">
        <v>3590</v>
      </c>
      <c r="M432" s="16">
        <v>41</v>
      </c>
      <c r="N432" s="16" t="s">
        <v>56</v>
      </c>
      <c r="O432" s="16">
        <v>9</v>
      </c>
      <c r="P432" s="16">
        <v>10</v>
      </c>
      <c r="Q432" s="16">
        <v>20</v>
      </c>
      <c r="R432" s="16">
        <v>359</v>
      </c>
      <c r="S432" s="16">
        <v>349</v>
      </c>
      <c r="T432" s="17">
        <v>2.3300000000000001E-7</v>
      </c>
      <c r="U432" s="17">
        <v>3.1100000000000002E-4</v>
      </c>
      <c r="V432" s="16" t="s">
        <v>65</v>
      </c>
    </row>
    <row r="433" spans="1:22">
      <c r="A433" s="16" t="s">
        <v>2803</v>
      </c>
      <c r="B433" s="16" t="s">
        <v>3984</v>
      </c>
      <c r="C433" s="16" t="s">
        <v>4040</v>
      </c>
      <c r="D433" s="16">
        <v>186652</v>
      </c>
      <c r="E433" s="16">
        <v>187052</v>
      </c>
      <c r="F433" s="16" t="s">
        <v>4065</v>
      </c>
      <c r="G433" s="16">
        <v>400</v>
      </c>
      <c r="H433" s="16">
        <v>32</v>
      </c>
      <c r="I433" s="16">
        <v>70</v>
      </c>
      <c r="K433" s="19" t="s">
        <v>3581</v>
      </c>
      <c r="L433" s="16" t="s">
        <v>3590</v>
      </c>
      <c r="M433" s="16">
        <v>41</v>
      </c>
      <c r="N433" s="16" t="s">
        <v>56</v>
      </c>
      <c r="O433" s="16">
        <v>9</v>
      </c>
      <c r="P433" s="16">
        <v>9</v>
      </c>
      <c r="Q433" s="16">
        <v>19</v>
      </c>
      <c r="R433" s="16">
        <v>359</v>
      </c>
      <c r="S433" s="16">
        <v>349</v>
      </c>
      <c r="T433" s="17">
        <v>2.3300000000000001E-7</v>
      </c>
      <c r="U433" s="16">
        <v>3.1100000000000002E-4</v>
      </c>
      <c r="V433" s="16" t="s">
        <v>65</v>
      </c>
    </row>
    <row r="434" spans="1:22">
      <c r="A434" s="16" t="s">
        <v>2590</v>
      </c>
      <c r="B434" s="16" t="s">
        <v>3685</v>
      </c>
      <c r="C434" s="16" t="s">
        <v>2590</v>
      </c>
      <c r="D434" s="16">
        <v>11443007</v>
      </c>
      <c r="E434" s="16">
        <v>11443407</v>
      </c>
      <c r="F434" s="16" t="s">
        <v>4065</v>
      </c>
      <c r="G434" s="16">
        <v>400</v>
      </c>
      <c r="H434" s="16">
        <v>224</v>
      </c>
      <c r="I434" s="16">
        <v>264</v>
      </c>
      <c r="K434" s="19" t="s">
        <v>3584</v>
      </c>
      <c r="L434" s="16" t="s">
        <v>3590</v>
      </c>
      <c r="M434" s="16">
        <v>41</v>
      </c>
      <c r="N434" s="16" t="s">
        <v>56</v>
      </c>
      <c r="O434" s="16">
        <v>9</v>
      </c>
      <c r="P434" s="16">
        <v>13</v>
      </c>
      <c r="Q434" s="16">
        <v>23</v>
      </c>
      <c r="R434" s="16">
        <v>163</v>
      </c>
      <c r="S434" s="16">
        <v>153</v>
      </c>
      <c r="T434" s="17">
        <v>2.44E-5</v>
      </c>
      <c r="U434" s="16">
        <v>2.8000000000000001E-2</v>
      </c>
      <c r="V434" s="16" t="s">
        <v>2393</v>
      </c>
    </row>
    <row r="435" spans="1:22">
      <c r="A435" s="16" t="s">
        <v>2809</v>
      </c>
      <c r="B435" s="16" t="s">
        <v>4007</v>
      </c>
      <c r="C435" s="16" t="s">
        <v>4059</v>
      </c>
      <c r="D435" s="16">
        <v>1778459</v>
      </c>
      <c r="E435" s="16">
        <v>1778859</v>
      </c>
      <c r="F435" s="16" t="s">
        <v>4066</v>
      </c>
      <c r="G435" s="16">
        <v>400</v>
      </c>
      <c r="H435" s="16">
        <v>127</v>
      </c>
      <c r="I435" s="16">
        <v>162</v>
      </c>
      <c r="K435" s="19" t="s">
        <v>3581</v>
      </c>
      <c r="L435" s="16" t="s">
        <v>3590</v>
      </c>
      <c r="M435" s="16">
        <v>46</v>
      </c>
      <c r="N435" s="16" t="s">
        <v>56</v>
      </c>
      <c r="O435" s="16">
        <v>9</v>
      </c>
      <c r="P435" s="16">
        <v>9</v>
      </c>
      <c r="Q435" s="16">
        <v>19</v>
      </c>
      <c r="R435" s="16">
        <v>264</v>
      </c>
      <c r="S435" s="16">
        <v>254</v>
      </c>
      <c r="T435" s="17">
        <v>1.02E-6</v>
      </c>
      <c r="U435" s="16">
        <v>7.0299999999999996E-4</v>
      </c>
      <c r="V435" s="16" t="s">
        <v>2434</v>
      </c>
    </row>
    <row r="436" spans="1:22">
      <c r="A436" s="16" t="s">
        <v>2809</v>
      </c>
      <c r="B436" s="16" t="s">
        <v>4007</v>
      </c>
      <c r="C436" s="16" t="s">
        <v>4059</v>
      </c>
      <c r="D436" s="16">
        <v>1778459</v>
      </c>
      <c r="E436" s="16">
        <v>1778859</v>
      </c>
      <c r="F436" s="16" t="s">
        <v>4066</v>
      </c>
      <c r="G436" s="16">
        <v>400</v>
      </c>
      <c r="H436" s="16">
        <v>127</v>
      </c>
      <c r="I436" s="16">
        <v>162</v>
      </c>
      <c r="K436" s="19" t="s">
        <v>3581</v>
      </c>
      <c r="L436" s="16" t="s">
        <v>3590</v>
      </c>
      <c r="M436" s="16">
        <v>46</v>
      </c>
      <c r="N436" s="16" t="s">
        <v>56</v>
      </c>
      <c r="O436" s="16">
        <v>9</v>
      </c>
      <c r="P436" s="16">
        <v>9</v>
      </c>
      <c r="Q436" s="16">
        <v>19</v>
      </c>
      <c r="R436" s="16">
        <v>264</v>
      </c>
      <c r="S436" s="16">
        <v>254</v>
      </c>
      <c r="T436" s="17">
        <v>1.02E-6</v>
      </c>
      <c r="U436" s="17">
        <v>7.0299999999999996E-4</v>
      </c>
      <c r="V436" s="16" t="s">
        <v>2434</v>
      </c>
    </row>
    <row r="437" spans="1:22">
      <c r="A437" s="16" t="s">
        <v>2809</v>
      </c>
      <c r="B437" s="16" t="s">
        <v>4007</v>
      </c>
      <c r="C437" s="16" t="s">
        <v>4059</v>
      </c>
      <c r="D437" s="16">
        <v>1778459</v>
      </c>
      <c r="E437" s="16">
        <v>1778859</v>
      </c>
      <c r="F437" s="16" t="s">
        <v>4066</v>
      </c>
      <c r="G437" s="16">
        <v>400</v>
      </c>
      <c r="H437" s="16">
        <v>128</v>
      </c>
      <c r="I437" s="16">
        <v>162</v>
      </c>
      <c r="K437" s="19" t="s">
        <v>3581</v>
      </c>
      <c r="L437" s="16" t="s">
        <v>3590</v>
      </c>
      <c r="M437" s="16">
        <v>46</v>
      </c>
      <c r="N437" s="16" t="s">
        <v>56</v>
      </c>
      <c r="O437" s="16">
        <v>9</v>
      </c>
      <c r="P437" s="16">
        <v>8</v>
      </c>
      <c r="Q437" s="16">
        <v>18</v>
      </c>
      <c r="R437" s="16">
        <v>264</v>
      </c>
      <c r="S437" s="16">
        <v>254</v>
      </c>
      <c r="T437" s="17">
        <v>1.02E-6</v>
      </c>
      <c r="U437" s="16">
        <v>7.0299999999999996E-4</v>
      </c>
      <c r="V437" s="16" t="s">
        <v>2434</v>
      </c>
    </row>
    <row r="438" spans="1:22">
      <c r="A438" s="16" t="s">
        <v>2590</v>
      </c>
      <c r="B438" s="16" t="s">
        <v>3685</v>
      </c>
      <c r="C438" s="16" t="s">
        <v>2590</v>
      </c>
      <c r="D438" s="16">
        <v>11443007</v>
      </c>
      <c r="E438" s="16">
        <v>11443407</v>
      </c>
      <c r="F438" s="16" t="s">
        <v>4065</v>
      </c>
      <c r="G438" s="16">
        <v>400</v>
      </c>
      <c r="H438" s="16">
        <v>228</v>
      </c>
      <c r="I438" s="16">
        <v>265</v>
      </c>
      <c r="K438" s="19" t="s">
        <v>3584</v>
      </c>
      <c r="L438" s="16" t="s">
        <v>3590</v>
      </c>
      <c r="M438" s="16">
        <v>46</v>
      </c>
      <c r="N438" s="16" t="s">
        <v>56</v>
      </c>
      <c r="O438" s="16">
        <v>9</v>
      </c>
      <c r="P438" s="16">
        <v>12</v>
      </c>
      <c r="Q438" s="16">
        <v>22</v>
      </c>
      <c r="R438" s="16">
        <v>160</v>
      </c>
      <c r="S438" s="16">
        <v>150</v>
      </c>
      <c r="T438" s="17">
        <v>2.44E-5</v>
      </c>
      <c r="U438" s="16">
        <v>1.12E-2</v>
      </c>
      <c r="V438" s="16" t="s">
        <v>2393</v>
      </c>
    </row>
    <row r="439" spans="1:22">
      <c r="A439" s="16" t="s">
        <v>2590</v>
      </c>
      <c r="B439" s="16" t="s">
        <v>3685</v>
      </c>
      <c r="C439" s="16" t="s">
        <v>2590</v>
      </c>
      <c r="D439" s="16">
        <v>11443007</v>
      </c>
      <c r="E439" s="16">
        <v>11443407</v>
      </c>
      <c r="F439" s="16" t="s">
        <v>4065</v>
      </c>
      <c r="G439" s="16">
        <v>400</v>
      </c>
      <c r="H439" s="16">
        <v>223</v>
      </c>
      <c r="I439" s="16">
        <v>265</v>
      </c>
      <c r="K439" s="19" t="s">
        <v>3584</v>
      </c>
      <c r="L439" s="16" t="s">
        <v>3590</v>
      </c>
      <c r="M439" s="16">
        <v>46</v>
      </c>
      <c r="N439" s="16" t="s">
        <v>56</v>
      </c>
      <c r="O439" s="16">
        <v>9</v>
      </c>
      <c r="P439" s="16">
        <v>9</v>
      </c>
      <c r="Q439" s="16">
        <v>19</v>
      </c>
      <c r="R439" s="16">
        <v>168</v>
      </c>
      <c r="S439" s="16">
        <v>158</v>
      </c>
      <c r="T439" s="17">
        <v>2.44E-5</v>
      </c>
      <c r="U439" s="16">
        <v>1.12E-2</v>
      </c>
      <c r="V439" s="16" t="s">
        <v>2393</v>
      </c>
    </row>
    <row r="440" spans="1:22">
      <c r="A440" s="16" t="s">
        <v>2813</v>
      </c>
      <c r="B440" s="16" t="s">
        <v>3827</v>
      </c>
      <c r="C440" s="16" t="s">
        <v>4032</v>
      </c>
      <c r="D440" s="16">
        <v>1035755</v>
      </c>
      <c r="E440" s="16">
        <v>1036155</v>
      </c>
      <c r="F440" s="16" t="s">
        <v>4065</v>
      </c>
      <c r="G440" s="16">
        <v>400</v>
      </c>
      <c r="H440" s="16">
        <v>54</v>
      </c>
      <c r="I440" s="16">
        <v>172</v>
      </c>
      <c r="K440" s="19" t="s">
        <v>3581</v>
      </c>
      <c r="L440" s="16" t="s">
        <v>3590</v>
      </c>
      <c r="M440" s="16">
        <v>51</v>
      </c>
      <c r="N440" s="16" t="s">
        <v>56</v>
      </c>
      <c r="O440" s="16">
        <v>9</v>
      </c>
      <c r="P440" s="16">
        <v>15</v>
      </c>
      <c r="Q440" s="16">
        <v>25</v>
      </c>
      <c r="R440" s="16">
        <v>331</v>
      </c>
      <c r="S440" s="16">
        <v>321</v>
      </c>
      <c r="T440" s="17">
        <v>5.5199999999999997E-6</v>
      </c>
      <c r="U440" s="16">
        <v>3.48E-3</v>
      </c>
      <c r="V440" s="16" t="s">
        <v>2519</v>
      </c>
    </row>
    <row r="441" spans="1:22">
      <c r="A441" s="16" t="s">
        <v>2813</v>
      </c>
      <c r="B441" s="16" t="s">
        <v>3827</v>
      </c>
      <c r="C441" s="16" t="s">
        <v>4032</v>
      </c>
      <c r="D441" s="16">
        <v>1257788</v>
      </c>
      <c r="E441" s="16">
        <v>1258188</v>
      </c>
      <c r="F441" s="16" t="s">
        <v>4066</v>
      </c>
      <c r="G441" s="16">
        <v>400</v>
      </c>
      <c r="H441" s="16">
        <v>11</v>
      </c>
      <c r="I441" s="16">
        <v>52</v>
      </c>
      <c r="K441" s="19" t="s">
        <v>3581</v>
      </c>
      <c r="L441" s="16" t="s">
        <v>3590</v>
      </c>
      <c r="M441" s="16">
        <v>51</v>
      </c>
      <c r="N441" s="16" t="s">
        <v>56</v>
      </c>
      <c r="O441" s="16">
        <v>9</v>
      </c>
      <c r="P441" s="16">
        <v>15</v>
      </c>
      <c r="Q441" s="16">
        <v>25</v>
      </c>
      <c r="R441" s="16">
        <v>374</v>
      </c>
      <c r="S441" s="16">
        <v>364</v>
      </c>
      <c r="T441" s="17">
        <v>5.5199999999999997E-6</v>
      </c>
      <c r="U441" s="17">
        <v>3.48E-3</v>
      </c>
      <c r="V441" s="16" t="s">
        <v>2519</v>
      </c>
    </row>
    <row r="442" spans="1:22">
      <c r="A442" s="16" t="s">
        <v>2590</v>
      </c>
      <c r="B442" s="16" t="s">
        <v>3685</v>
      </c>
      <c r="C442" s="16" t="s">
        <v>2590</v>
      </c>
      <c r="D442" s="16">
        <v>11443007</v>
      </c>
      <c r="E442" s="16">
        <v>11443407</v>
      </c>
      <c r="F442" s="16" t="s">
        <v>4065</v>
      </c>
      <c r="G442" s="16">
        <v>400</v>
      </c>
      <c r="H442" s="16">
        <v>227</v>
      </c>
      <c r="I442" s="16">
        <v>262</v>
      </c>
      <c r="K442" s="19" t="s">
        <v>3584</v>
      </c>
      <c r="L442" s="16" t="s">
        <v>3590</v>
      </c>
      <c r="M442" s="16">
        <v>51</v>
      </c>
      <c r="N442" s="16" t="s">
        <v>56</v>
      </c>
      <c r="O442" s="16">
        <v>9</v>
      </c>
      <c r="P442" s="16">
        <v>10</v>
      </c>
      <c r="Q442" s="16">
        <v>20</v>
      </c>
      <c r="R442" s="16">
        <v>163</v>
      </c>
      <c r="S442" s="16">
        <v>153</v>
      </c>
      <c r="T442" s="17">
        <v>2.44E-5</v>
      </c>
      <c r="U442" s="16">
        <v>9.2200000000000008E-3</v>
      </c>
      <c r="V442" s="16" t="s">
        <v>2393</v>
      </c>
    </row>
    <row r="443" spans="1:22">
      <c r="A443" s="16" t="s">
        <v>2590</v>
      </c>
      <c r="B443" s="16" t="s">
        <v>3685</v>
      </c>
      <c r="C443" s="16" t="s">
        <v>2590</v>
      </c>
      <c r="D443" s="16">
        <v>11443007</v>
      </c>
      <c r="E443" s="16">
        <v>11443407</v>
      </c>
      <c r="F443" s="16" t="s">
        <v>4065</v>
      </c>
      <c r="G443" s="16">
        <v>400</v>
      </c>
      <c r="H443" s="16">
        <v>229</v>
      </c>
      <c r="I443" s="16">
        <v>264</v>
      </c>
      <c r="K443" s="19" t="s">
        <v>3584</v>
      </c>
      <c r="L443" s="16" t="s">
        <v>3590</v>
      </c>
      <c r="M443" s="16">
        <v>51</v>
      </c>
      <c r="N443" s="16" t="s">
        <v>56</v>
      </c>
      <c r="O443" s="16">
        <v>9</v>
      </c>
      <c r="P443" s="16">
        <v>14</v>
      </c>
      <c r="Q443" s="16">
        <v>24</v>
      </c>
      <c r="R443" s="16">
        <v>157</v>
      </c>
      <c r="S443" s="16">
        <v>147</v>
      </c>
      <c r="T443" s="17">
        <v>2.44E-5</v>
      </c>
      <c r="U443" s="16">
        <v>9.2200000000000008E-3</v>
      </c>
      <c r="V443" s="16" t="s">
        <v>2393</v>
      </c>
    </row>
    <row r="444" spans="1:22">
      <c r="A444" s="16" t="s">
        <v>2831</v>
      </c>
      <c r="B444" s="16" t="s">
        <v>3751</v>
      </c>
      <c r="C444" s="16" t="s">
        <v>4043</v>
      </c>
      <c r="D444" s="16">
        <v>1147798</v>
      </c>
      <c r="E444" s="16">
        <v>1148198</v>
      </c>
      <c r="F444" s="16" t="s">
        <v>4066</v>
      </c>
      <c r="G444" s="16">
        <v>400</v>
      </c>
      <c r="H444" s="16">
        <v>11</v>
      </c>
      <c r="I444" s="16">
        <v>50</v>
      </c>
      <c r="K444" s="19" t="s">
        <v>3581</v>
      </c>
      <c r="L444" s="16" t="s">
        <v>3590</v>
      </c>
      <c r="M444" s="16">
        <v>67</v>
      </c>
      <c r="N444" s="16" t="s">
        <v>56</v>
      </c>
      <c r="O444" s="16">
        <v>9</v>
      </c>
      <c r="P444" s="16">
        <v>13</v>
      </c>
      <c r="Q444" s="16">
        <v>23</v>
      </c>
      <c r="R444" s="16">
        <v>376</v>
      </c>
      <c r="S444" s="16">
        <v>366</v>
      </c>
      <c r="T444" s="17">
        <v>1.9099999999999999E-6</v>
      </c>
      <c r="U444" s="16">
        <v>1.31E-3</v>
      </c>
      <c r="V444" s="16" t="s">
        <v>2509</v>
      </c>
    </row>
    <row r="445" spans="1:22">
      <c r="A445" s="16" t="s">
        <v>2831</v>
      </c>
      <c r="B445" s="16" t="s">
        <v>3751</v>
      </c>
      <c r="C445" s="16" t="s">
        <v>4043</v>
      </c>
      <c r="D445" s="16">
        <v>1147798</v>
      </c>
      <c r="E445" s="16">
        <v>1148198</v>
      </c>
      <c r="F445" s="16" t="s">
        <v>4066</v>
      </c>
      <c r="G445" s="16">
        <v>400</v>
      </c>
      <c r="H445" s="16">
        <v>16</v>
      </c>
      <c r="I445" s="16">
        <v>55</v>
      </c>
      <c r="K445" s="19" t="s">
        <v>3581</v>
      </c>
      <c r="L445" s="16" t="s">
        <v>3590</v>
      </c>
      <c r="M445" s="16">
        <v>67</v>
      </c>
      <c r="N445" s="16" t="s">
        <v>56</v>
      </c>
      <c r="O445" s="16">
        <v>9</v>
      </c>
      <c r="P445" s="16">
        <v>8</v>
      </c>
      <c r="Q445" s="16">
        <v>18</v>
      </c>
      <c r="R445" s="16">
        <v>376</v>
      </c>
      <c r="S445" s="16">
        <v>366</v>
      </c>
      <c r="T445" s="17">
        <v>1.9099999999999999E-6</v>
      </c>
      <c r="U445" s="16">
        <v>1.31E-3</v>
      </c>
      <c r="V445" s="16" t="s">
        <v>2509</v>
      </c>
    </row>
    <row r="446" spans="1:22">
      <c r="A446" s="16" t="s">
        <v>2590</v>
      </c>
      <c r="B446" s="16" t="s">
        <v>3685</v>
      </c>
      <c r="C446" s="16" t="s">
        <v>2590</v>
      </c>
      <c r="D446" s="16">
        <v>11443007</v>
      </c>
      <c r="E446" s="16">
        <v>11443407</v>
      </c>
      <c r="F446" s="16" t="s">
        <v>4065</v>
      </c>
      <c r="G446" s="16">
        <v>400</v>
      </c>
      <c r="H446" s="16">
        <v>224</v>
      </c>
      <c r="I446" s="16">
        <v>265</v>
      </c>
      <c r="K446" s="19" t="s">
        <v>3584</v>
      </c>
      <c r="L446" s="16" t="s">
        <v>3590</v>
      </c>
      <c r="M446" s="16">
        <v>67</v>
      </c>
      <c r="N446" s="16" t="s">
        <v>56</v>
      </c>
      <c r="O446" s="16">
        <v>9</v>
      </c>
      <c r="P446" s="16">
        <v>13</v>
      </c>
      <c r="Q446" s="16">
        <v>23</v>
      </c>
      <c r="R446" s="16">
        <v>163</v>
      </c>
      <c r="S446" s="16">
        <v>153</v>
      </c>
      <c r="T446" s="17">
        <v>2.44E-5</v>
      </c>
      <c r="U446" s="16">
        <v>1.3899999999999999E-2</v>
      </c>
      <c r="V446" s="16" t="s">
        <v>2393</v>
      </c>
    </row>
    <row r="447" spans="1:22">
      <c r="A447" s="16" t="s">
        <v>2837</v>
      </c>
      <c r="B447" s="16" t="s">
        <v>3922</v>
      </c>
      <c r="C447" s="16" t="s">
        <v>4058</v>
      </c>
      <c r="D447" s="16">
        <v>326413</v>
      </c>
      <c r="E447" s="16">
        <v>326813</v>
      </c>
      <c r="F447" s="16" t="s">
        <v>4066</v>
      </c>
      <c r="G447" s="16">
        <v>400</v>
      </c>
      <c r="H447" s="16">
        <v>20</v>
      </c>
      <c r="I447" s="16">
        <v>62</v>
      </c>
      <c r="K447" s="19" t="s">
        <v>3581</v>
      </c>
      <c r="L447" s="16" t="s">
        <v>3590</v>
      </c>
      <c r="M447" s="16">
        <v>81</v>
      </c>
      <c r="N447" s="16" t="s">
        <v>56</v>
      </c>
      <c r="O447" s="16">
        <v>9</v>
      </c>
      <c r="P447" s="16">
        <v>14</v>
      </c>
      <c r="Q447" s="16">
        <v>24</v>
      </c>
      <c r="R447" s="16">
        <v>366</v>
      </c>
      <c r="S447" s="16">
        <v>356</v>
      </c>
      <c r="T447" s="17">
        <v>2.3300000000000001E-7</v>
      </c>
      <c r="U447" s="17">
        <v>6.2500000000000001E-5</v>
      </c>
      <c r="V447" s="16" t="s">
        <v>65</v>
      </c>
    </row>
    <row r="448" spans="1:22">
      <c r="A448" s="16" t="s">
        <v>2590</v>
      </c>
      <c r="B448" s="16" t="s">
        <v>3685</v>
      </c>
      <c r="C448" s="16" t="s">
        <v>2590</v>
      </c>
      <c r="D448" s="16">
        <v>11443007</v>
      </c>
      <c r="E448" s="16">
        <v>11443407</v>
      </c>
      <c r="F448" s="16" t="s">
        <v>4065</v>
      </c>
      <c r="G448" s="16">
        <v>400</v>
      </c>
      <c r="H448" s="16">
        <v>226</v>
      </c>
      <c r="I448" s="16">
        <v>269</v>
      </c>
      <c r="K448" s="19" t="s">
        <v>3584</v>
      </c>
      <c r="L448" s="16" t="s">
        <v>3590</v>
      </c>
      <c r="M448" s="16">
        <v>81</v>
      </c>
      <c r="N448" s="16" t="s">
        <v>56</v>
      </c>
      <c r="O448" s="16">
        <v>9</v>
      </c>
      <c r="P448" s="16">
        <v>13</v>
      </c>
      <c r="Q448" s="16">
        <v>23</v>
      </c>
      <c r="R448" s="16">
        <v>161</v>
      </c>
      <c r="S448" s="16">
        <v>151</v>
      </c>
      <c r="T448" s="17">
        <v>2.44E-5</v>
      </c>
      <c r="U448" s="16">
        <v>4.3600000000000002E-3</v>
      </c>
      <c r="V448" s="16" t="s">
        <v>2393</v>
      </c>
    </row>
    <row r="449" spans="1:22">
      <c r="A449" s="16" t="s">
        <v>2856</v>
      </c>
      <c r="B449" s="16" t="s">
        <v>3867</v>
      </c>
      <c r="C449" s="16" t="s">
        <v>4041</v>
      </c>
      <c r="D449" s="16">
        <v>3381626</v>
      </c>
      <c r="E449" s="16">
        <v>3382026</v>
      </c>
      <c r="F449" s="16" t="s">
        <v>4066</v>
      </c>
      <c r="G449" s="16">
        <v>400</v>
      </c>
      <c r="H449" s="16">
        <v>25</v>
      </c>
      <c r="I449" s="16">
        <v>61</v>
      </c>
      <c r="K449" s="19" t="s">
        <v>3581</v>
      </c>
      <c r="L449" s="16" t="s">
        <v>3590</v>
      </c>
      <c r="M449" s="16">
        <v>123</v>
      </c>
      <c r="N449" s="16" t="s">
        <v>56</v>
      </c>
      <c r="O449" s="16">
        <v>9</v>
      </c>
      <c r="P449" s="16">
        <v>9</v>
      </c>
      <c r="Q449" s="16">
        <v>19</v>
      </c>
      <c r="R449" s="16">
        <v>366</v>
      </c>
      <c r="S449" s="16">
        <v>356</v>
      </c>
      <c r="T449" s="17">
        <v>1.02E-6</v>
      </c>
      <c r="U449" s="16">
        <v>1.7799999999999999E-4</v>
      </c>
      <c r="V449" s="16" t="s">
        <v>2434</v>
      </c>
    </row>
    <row r="450" spans="1:22">
      <c r="A450" s="16" t="s">
        <v>2856</v>
      </c>
      <c r="B450" s="16" t="s">
        <v>3867</v>
      </c>
      <c r="C450" s="16" t="s">
        <v>4041</v>
      </c>
      <c r="D450" s="16">
        <v>3381626</v>
      </c>
      <c r="E450" s="16">
        <v>3382026</v>
      </c>
      <c r="F450" s="16" t="s">
        <v>4066</v>
      </c>
      <c r="G450" s="16">
        <v>400</v>
      </c>
      <c r="H450" s="16">
        <v>26</v>
      </c>
      <c r="I450" s="16">
        <v>61</v>
      </c>
      <c r="K450" s="19" t="s">
        <v>3581</v>
      </c>
      <c r="L450" s="16" t="s">
        <v>3590</v>
      </c>
      <c r="M450" s="16">
        <v>123</v>
      </c>
      <c r="N450" s="16" t="s">
        <v>56</v>
      </c>
      <c r="O450" s="16">
        <v>9</v>
      </c>
      <c r="P450" s="16">
        <v>8</v>
      </c>
      <c r="Q450" s="16">
        <v>18</v>
      </c>
      <c r="R450" s="16">
        <v>366</v>
      </c>
      <c r="S450" s="16">
        <v>356</v>
      </c>
      <c r="T450" s="17">
        <v>1.02E-6</v>
      </c>
      <c r="U450" s="16">
        <v>1.7799999999999999E-4</v>
      </c>
      <c r="V450" s="16" t="s">
        <v>2434</v>
      </c>
    </row>
    <row r="451" spans="1:22">
      <c r="A451" s="16" t="s">
        <v>2590</v>
      </c>
      <c r="B451" s="16" t="s">
        <v>3685</v>
      </c>
      <c r="C451" s="16" t="s">
        <v>2590</v>
      </c>
      <c r="D451" s="16">
        <v>11443007</v>
      </c>
      <c r="E451" s="16">
        <v>11443407</v>
      </c>
      <c r="F451" s="16" t="s">
        <v>4065</v>
      </c>
      <c r="G451" s="16">
        <v>400</v>
      </c>
      <c r="H451" s="16">
        <v>224</v>
      </c>
      <c r="I451" s="16">
        <v>264</v>
      </c>
      <c r="K451" s="19" t="s">
        <v>3584</v>
      </c>
      <c r="L451" s="16" t="s">
        <v>3590</v>
      </c>
      <c r="M451" s="16">
        <v>123</v>
      </c>
      <c r="N451" s="16" t="s">
        <v>56</v>
      </c>
      <c r="O451" s="16">
        <v>9</v>
      </c>
      <c r="P451" s="16">
        <v>9</v>
      </c>
      <c r="Q451" s="16">
        <v>19</v>
      </c>
      <c r="R451" s="16">
        <v>167</v>
      </c>
      <c r="S451" s="16">
        <v>157</v>
      </c>
      <c r="T451" s="17">
        <v>2.44E-5</v>
      </c>
      <c r="U451" s="16">
        <v>3.7399999999999998E-3</v>
      </c>
      <c r="V451" s="16" t="s">
        <v>2393</v>
      </c>
    </row>
    <row r="452" spans="1:22">
      <c r="A452" s="16" t="s">
        <v>2596</v>
      </c>
      <c r="B452" s="16" t="s">
        <v>3782</v>
      </c>
      <c r="C452" s="16" t="s">
        <v>4064</v>
      </c>
      <c r="D452" s="16">
        <v>690202</v>
      </c>
      <c r="E452" s="16">
        <v>690602</v>
      </c>
      <c r="F452" s="16" t="s">
        <v>4066</v>
      </c>
      <c r="G452" s="16">
        <v>400</v>
      </c>
      <c r="H452" s="16">
        <v>164</v>
      </c>
      <c r="I452" s="16">
        <v>204</v>
      </c>
      <c r="K452" s="19" t="s">
        <v>3581</v>
      </c>
      <c r="L452" s="16" t="s">
        <v>3590</v>
      </c>
      <c r="M452" s="16">
        <v>1</v>
      </c>
      <c r="N452" s="16" t="s">
        <v>57</v>
      </c>
      <c r="O452" s="16">
        <v>6</v>
      </c>
      <c r="P452" s="16">
        <v>2</v>
      </c>
      <c r="Q452" s="16">
        <v>9</v>
      </c>
      <c r="R452" s="16">
        <v>234</v>
      </c>
      <c r="S452" s="16">
        <v>227</v>
      </c>
      <c r="T452" s="17">
        <v>3.18E-5</v>
      </c>
      <c r="U452" s="16">
        <v>1.14E-2</v>
      </c>
      <c r="V452" s="16" t="s">
        <v>2394</v>
      </c>
    </row>
    <row r="453" spans="1:22">
      <c r="A453" s="16" t="s">
        <v>2590</v>
      </c>
      <c r="B453" s="16" t="s">
        <v>3685</v>
      </c>
      <c r="C453" s="16" t="s">
        <v>2590</v>
      </c>
      <c r="D453" s="16">
        <v>11443007</v>
      </c>
      <c r="E453" s="16">
        <v>11443407</v>
      </c>
      <c r="F453" s="16" t="s">
        <v>4065</v>
      </c>
      <c r="G453" s="16">
        <v>400</v>
      </c>
      <c r="H453" s="16">
        <v>224</v>
      </c>
      <c r="I453" s="16">
        <v>264</v>
      </c>
      <c r="K453" s="19" t="s">
        <v>3584</v>
      </c>
      <c r="L453" s="16" t="s">
        <v>3590</v>
      </c>
      <c r="M453" s="16">
        <v>1</v>
      </c>
      <c r="N453" s="16" t="s">
        <v>57</v>
      </c>
      <c r="O453" s="16">
        <v>6</v>
      </c>
      <c r="P453" s="16">
        <v>2</v>
      </c>
      <c r="Q453" s="16">
        <v>9</v>
      </c>
      <c r="R453" s="16">
        <v>174</v>
      </c>
      <c r="S453" s="16">
        <v>167</v>
      </c>
      <c r="T453" s="17">
        <v>3.18E-5</v>
      </c>
      <c r="U453" s="16">
        <v>1.14E-2</v>
      </c>
      <c r="V453" s="16" t="s">
        <v>2394</v>
      </c>
    </row>
    <row r="454" spans="1:22">
      <c r="A454" s="16" t="s">
        <v>2591</v>
      </c>
      <c r="B454" s="16" t="s">
        <v>3685</v>
      </c>
      <c r="C454" s="16" t="s">
        <v>2591</v>
      </c>
      <c r="D454" s="16">
        <v>12232896</v>
      </c>
      <c r="E454" s="16">
        <v>12233296</v>
      </c>
      <c r="F454" s="16" t="s">
        <v>4066</v>
      </c>
      <c r="G454" s="16">
        <v>400</v>
      </c>
      <c r="H454" s="16">
        <v>209</v>
      </c>
      <c r="I454" s="16">
        <v>248</v>
      </c>
      <c r="K454" s="19" t="s">
        <v>3584</v>
      </c>
      <c r="L454" s="16" t="s">
        <v>3590</v>
      </c>
      <c r="M454" s="16">
        <v>1</v>
      </c>
      <c r="N454" s="16" t="s">
        <v>57</v>
      </c>
      <c r="O454" s="16">
        <v>6</v>
      </c>
      <c r="P454" s="16">
        <v>2</v>
      </c>
      <c r="Q454" s="16">
        <v>9</v>
      </c>
      <c r="R454" s="16">
        <v>189</v>
      </c>
      <c r="S454" s="16">
        <v>182</v>
      </c>
      <c r="T454" s="17">
        <v>3.18E-5</v>
      </c>
      <c r="U454" s="16">
        <v>1.14E-2</v>
      </c>
      <c r="V454" s="16" t="s">
        <v>2394</v>
      </c>
    </row>
    <row r="455" spans="1:22">
      <c r="A455" s="16" t="s">
        <v>2592</v>
      </c>
      <c r="B455" s="16" t="s">
        <v>3685</v>
      </c>
      <c r="C455" s="16" t="s">
        <v>2592</v>
      </c>
      <c r="D455" s="16">
        <v>1546997</v>
      </c>
      <c r="E455" s="16">
        <v>1547397</v>
      </c>
      <c r="F455" s="16" t="s">
        <v>4066</v>
      </c>
      <c r="G455" s="16">
        <v>400</v>
      </c>
      <c r="H455" s="16">
        <v>56</v>
      </c>
      <c r="I455" s="16">
        <v>96</v>
      </c>
      <c r="K455" s="19" t="s">
        <v>3584</v>
      </c>
      <c r="L455" s="16" t="s">
        <v>3590</v>
      </c>
      <c r="M455" s="16">
        <v>1</v>
      </c>
      <c r="N455" s="16" t="s">
        <v>57</v>
      </c>
      <c r="O455" s="16">
        <v>6</v>
      </c>
      <c r="P455" s="16">
        <v>14</v>
      </c>
      <c r="Q455" s="16">
        <v>21</v>
      </c>
      <c r="R455" s="16">
        <v>330</v>
      </c>
      <c r="S455" s="16">
        <v>323</v>
      </c>
      <c r="T455" s="17">
        <v>3.18E-5</v>
      </c>
      <c r="U455" s="16">
        <v>1.14E-2</v>
      </c>
      <c r="V455" s="16" t="s">
        <v>2394</v>
      </c>
    </row>
    <row r="456" spans="1:22">
      <c r="A456" s="16" t="s">
        <v>2594</v>
      </c>
      <c r="B456" s="16" t="s">
        <v>3685</v>
      </c>
      <c r="C456" s="16" t="s">
        <v>2594</v>
      </c>
      <c r="D456" s="16">
        <v>4182825</v>
      </c>
      <c r="E456" s="16">
        <v>4183225</v>
      </c>
      <c r="F456" s="16" t="s">
        <v>4066</v>
      </c>
      <c r="G456" s="16">
        <v>400</v>
      </c>
      <c r="H456" s="16">
        <v>300</v>
      </c>
      <c r="I456" s="16">
        <v>340</v>
      </c>
      <c r="K456" s="19" t="s">
        <v>3584</v>
      </c>
      <c r="L456" s="16" t="s">
        <v>3590</v>
      </c>
      <c r="M456" s="16">
        <v>1</v>
      </c>
      <c r="N456" s="16" t="s">
        <v>57</v>
      </c>
      <c r="O456" s="16">
        <v>6</v>
      </c>
      <c r="P456" s="16">
        <v>5</v>
      </c>
      <c r="Q456" s="16">
        <v>12</v>
      </c>
      <c r="R456" s="16">
        <v>95</v>
      </c>
      <c r="S456" s="16">
        <v>88</v>
      </c>
      <c r="T456" s="17">
        <v>3.18E-5</v>
      </c>
      <c r="U456" s="16">
        <v>1.14E-2</v>
      </c>
      <c r="V456" s="16" t="s">
        <v>2394</v>
      </c>
    </row>
    <row r="457" spans="1:22">
      <c r="A457" s="16" t="s">
        <v>2623</v>
      </c>
      <c r="B457" s="16" t="s">
        <v>4009</v>
      </c>
      <c r="C457" s="16" t="s">
        <v>4060</v>
      </c>
      <c r="D457" s="16">
        <v>442476</v>
      </c>
      <c r="E457" s="16">
        <v>442876</v>
      </c>
      <c r="F457" s="16" t="s">
        <v>4065</v>
      </c>
      <c r="G457" s="16">
        <v>400</v>
      </c>
      <c r="H457" s="16">
        <v>235</v>
      </c>
      <c r="I457" s="16">
        <v>276</v>
      </c>
      <c r="K457" s="19" t="s">
        <v>3581</v>
      </c>
      <c r="L457" s="16" t="s">
        <v>3590</v>
      </c>
      <c r="M457" s="16">
        <v>3</v>
      </c>
      <c r="N457" s="16" t="s">
        <v>57</v>
      </c>
      <c r="O457" s="16">
        <v>6</v>
      </c>
      <c r="P457" s="16">
        <v>1</v>
      </c>
      <c r="Q457" s="16">
        <v>8</v>
      </c>
      <c r="R457" s="16">
        <v>164</v>
      </c>
      <c r="S457" s="16">
        <v>157</v>
      </c>
      <c r="T457" s="17">
        <v>8.6299999999999997E-5</v>
      </c>
      <c r="U457" s="16">
        <v>0.10100000000000001</v>
      </c>
      <c r="V457" s="16" t="s">
        <v>2435</v>
      </c>
    </row>
    <row r="458" spans="1:22">
      <c r="A458" s="16" t="s">
        <v>2590</v>
      </c>
      <c r="B458" s="16" t="s">
        <v>3685</v>
      </c>
      <c r="C458" s="16" t="s">
        <v>2590</v>
      </c>
      <c r="D458" s="16">
        <v>11443007</v>
      </c>
      <c r="E458" s="16">
        <v>11443407</v>
      </c>
      <c r="F458" s="16" t="s">
        <v>4065</v>
      </c>
      <c r="G458" s="16">
        <v>400</v>
      </c>
      <c r="H458" s="16">
        <v>228</v>
      </c>
      <c r="I458" s="16">
        <v>264</v>
      </c>
      <c r="K458" s="19" t="s">
        <v>3584</v>
      </c>
      <c r="L458" s="16" t="s">
        <v>3590</v>
      </c>
      <c r="M458" s="16">
        <v>3</v>
      </c>
      <c r="N458" s="16" t="s">
        <v>57</v>
      </c>
      <c r="O458" s="16">
        <v>6</v>
      </c>
      <c r="P458" s="16">
        <v>2</v>
      </c>
      <c r="Q458" s="16">
        <v>9</v>
      </c>
      <c r="R458" s="16">
        <v>170</v>
      </c>
      <c r="S458" s="16">
        <v>163</v>
      </c>
      <c r="T458" s="17">
        <v>3.18E-5</v>
      </c>
      <c r="U458" s="16">
        <v>4.3499999999999997E-2</v>
      </c>
      <c r="V458" s="16" t="s">
        <v>2394</v>
      </c>
    </row>
    <row r="459" spans="1:22">
      <c r="A459" s="16" t="s">
        <v>2591</v>
      </c>
      <c r="B459" s="16" t="s">
        <v>3685</v>
      </c>
      <c r="C459" s="16" t="s">
        <v>2591</v>
      </c>
      <c r="D459" s="16">
        <v>12232896</v>
      </c>
      <c r="E459" s="16">
        <v>12233296</v>
      </c>
      <c r="F459" s="16" t="s">
        <v>4066</v>
      </c>
      <c r="G459" s="16">
        <v>400</v>
      </c>
      <c r="H459" s="16">
        <v>361</v>
      </c>
      <c r="I459" s="16">
        <v>400</v>
      </c>
      <c r="K459" s="19" t="s">
        <v>3584</v>
      </c>
      <c r="L459" s="16" t="s">
        <v>3590</v>
      </c>
      <c r="M459" s="16">
        <v>3</v>
      </c>
      <c r="N459" s="16" t="s">
        <v>57</v>
      </c>
      <c r="O459" s="16">
        <v>6</v>
      </c>
      <c r="P459" s="16">
        <v>2</v>
      </c>
      <c r="Q459" s="16">
        <v>9</v>
      </c>
      <c r="R459" s="16">
        <v>37</v>
      </c>
      <c r="S459" s="16">
        <v>30</v>
      </c>
      <c r="T459" s="17">
        <v>3.18E-5</v>
      </c>
      <c r="U459" s="16">
        <v>4.3499999999999997E-2</v>
      </c>
      <c r="V459" s="16" t="s">
        <v>2394</v>
      </c>
    </row>
    <row r="460" spans="1:22">
      <c r="A460" s="16" t="s">
        <v>2610</v>
      </c>
      <c r="B460" s="16" t="s">
        <v>3685</v>
      </c>
      <c r="C460" s="16" t="s">
        <v>2610</v>
      </c>
      <c r="D460" s="16">
        <v>2700265</v>
      </c>
      <c r="E460" s="16">
        <v>2700665</v>
      </c>
      <c r="F460" s="16" t="s">
        <v>4065</v>
      </c>
      <c r="G460" s="16">
        <v>400</v>
      </c>
      <c r="H460" s="16">
        <v>345</v>
      </c>
      <c r="I460" s="16">
        <v>387</v>
      </c>
      <c r="K460" s="19" t="s">
        <v>3584</v>
      </c>
      <c r="L460" s="16" t="s">
        <v>3590</v>
      </c>
      <c r="M460" s="16">
        <v>3</v>
      </c>
      <c r="N460" s="16" t="s">
        <v>57</v>
      </c>
      <c r="O460" s="16">
        <v>6</v>
      </c>
      <c r="P460" s="16">
        <v>8</v>
      </c>
      <c r="Q460" s="16">
        <v>15</v>
      </c>
      <c r="R460" s="16">
        <v>47</v>
      </c>
      <c r="S460" s="16">
        <v>40</v>
      </c>
      <c r="T460" s="17">
        <v>3.18E-5</v>
      </c>
      <c r="U460" s="16">
        <v>4.3499999999999997E-2</v>
      </c>
      <c r="V460" s="16" t="s">
        <v>2394</v>
      </c>
    </row>
    <row r="461" spans="1:22">
      <c r="A461" s="16" t="s">
        <v>2592</v>
      </c>
      <c r="B461" s="16" t="s">
        <v>3685</v>
      </c>
      <c r="C461" s="16" t="s">
        <v>2592</v>
      </c>
      <c r="D461" s="16">
        <v>1546997</v>
      </c>
      <c r="E461" s="16">
        <v>1547397</v>
      </c>
      <c r="F461" s="16" t="s">
        <v>4066</v>
      </c>
      <c r="G461" s="16">
        <v>400</v>
      </c>
      <c r="H461" s="16">
        <v>55</v>
      </c>
      <c r="I461" s="16">
        <v>96</v>
      </c>
      <c r="K461" s="19" t="s">
        <v>3584</v>
      </c>
      <c r="L461" s="16" t="s">
        <v>3590</v>
      </c>
      <c r="M461" s="16">
        <v>3</v>
      </c>
      <c r="N461" s="16" t="s">
        <v>57</v>
      </c>
      <c r="O461" s="16">
        <v>6</v>
      </c>
      <c r="P461" s="16">
        <v>14</v>
      </c>
      <c r="Q461" s="16">
        <v>21</v>
      </c>
      <c r="R461" s="16">
        <v>331</v>
      </c>
      <c r="S461" s="16">
        <v>324</v>
      </c>
      <c r="T461" s="17">
        <v>3.18E-5</v>
      </c>
      <c r="U461" s="16">
        <v>4.3499999999999997E-2</v>
      </c>
      <c r="V461" s="16" t="s">
        <v>2394</v>
      </c>
    </row>
    <row r="462" spans="1:22">
      <c r="A462" s="16" t="s">
        <v>2594</v>
      </c>
      <c r="B462" s="16" t="s">
        <v>3685</v>
      </c>
      <c r="C462" s="16" t="s">
        <v>2594</v>
      </c>
      <c r="D462" s="16">
        <v>4182825</v>
      </c>
      <c r="E462" s="16">
        <v>4183225</v>
      </c>
      <c r="F462" s="16" t="s">
        <v>4066</v>
      </c>
      <c r="G462" s="16">
        <v>400</v>
      </c>
      <c r="H462" s="16">
        <v>300</v>
      </c>
      <c r="I462" s="16">
        <v>341</v>
      </c>
      <c r="K462" s="19" t="s">
        <v>3584</v>
      </c>
      <c r="L462" s="16" t="s">
        <v>3590</v>
      </c>
      <c r="M462" s="16">
        <v>3</v>
      </c>
      <c r="N462" s="16" t="s">
        <v>57</v>
      </c>
      <c r="O462" s="16">
        <v>6</v>
      </c>
      <c r="P462" s="16">
        <v>5</v>
      </c>
      <c r="Q462" s="16">
        <v>12</v>
      </c>
      <c r="R462" s="16">
        <v>95</v>
      </c>
      <c r="S462" s="16">
        <v>88</v>
      </c>
      <c r="T462" s="17">
        <v>3.18E-5</v>
      </c>
      <c r="U462" s="16">
        <v>4.3499999999999997E-2</v>
      </c>
      <c r="V462" s="16" t="s">
        <v>2394</v>
      </c>
    </row>
    <row r="463" spans="1:22">
      <c r="A463" s="16" t="s">
        <v>2595</v>
      </c>
      <c r="B463" s="16" t="s">
        <v>3685</v>
      </c>
      <c r="C463" s="16" t="s">
        <v>2595</v>
      </c>
      <c r="D463" s="16">
        <v>1612087</v>
      </c>
      <c r="E463" s="16">
        <v>1612487</v>
      </c>
      <c r="F463" s="16" t="s">
        <v>4065</v>
      </c>
      <c r="G463" s="16">
        <v>400</v>
      </c>
      <c r="H463" s="16">
        <v>214</v>
      </c>
      <c r="I463" s="16">
        <v>248</v>
      </c>
      <c r="K463" s="19" t="s">
        <v>3584</v>
      </c>
      <c r="L463" s="16" t="s">
        <v>3590</v>
      </c>
      <c r="M463" s="16">
        <v>3</v>
      </c>
      <c r="N463" s="16" t="s">
        <v>57</v>
      </c>
      <c r="O463" s="16">
        <v>6</v>
      </c>
      <c r="P463" s="16">
        <v>13</v>
      </c>
      <c r="Q463" s="16">
        <v>20</v>
      </c>
      <c r="R463" s="16">
        <v>173</v>
      </c>
      <c r="S463" s="16">
        <v>166</v>
      </c>
      <c r="T463" s="17">
        <v>8.6299999999999997E-5</v>
      </c>
      <c r="U463" s="16">
        <v>0.10100000000000001</v>
      </c>
      <c r="V463" s="16" t="s">
        <v>2435</v>
      </c>
    </row>
    <row r="464" spans="1:22">
      <c r="A464" s="16" t="s">
        <v>2785</v>
      </c>
      <c r="B464" s="16" t="s">
        <v>3998</v>
      </c>
      <c r="C464" s="16" t="s">
        <v>4051</v>
      </c>
      <c r="D464" s="16">
        <v>903367</v>
      </c>
      <c r="E464" s="16">
        <v>903767</v>
      </c>
      <c r="F464" s="16" t="s">
        <v>4065</v>
      </c>
      <c r="G464" s="16">
        <v>400</v>
      </c>
      <c r="H464" s="16">
        <v>15</v>
      </c>
      <c r="I464" s="16">
        <v>123</v>
      </c>
      <c r="K464" s="19" t="s">
        <v>3581</v>
      </c>
      <c r="L464" s="16" t="s">
        <v>3590</v>
      </c>
      <c r="M464" s="16">
        <v>24</v>
      </c>
      <c r="N464" s="16" t="s">
        <v>57</v>
      </c>
      <c r="O464" s="16">
        <v>6</v>
      </c>
      <c r="P464" s="16">
        <v>52</v>
      </c>
      <c r="Q464" s="16">
        <v>59</v>
      </c>
      <c r="R464" s="16">
        <v>333</v>
      </c>
      <c r="S464" s="16">
        <v>326</v>
      </c>
      <c r="T464" s="17">
        <v>8.6299999999999997E-5</v>
      </c>
      <c r="U464" s="16">
        <v>9.4100000000000003E-2</v>
      </c>
      <c r="V464" s="16" t="s">
        <v>2435</v>
      </c>
    </row>
    <row r="465" spans="1:22">
      <c r="A465" s="16" t="s">
        <v>2590</v>
      </c>
      <c r="B465" s="16" t="s">
        <v>3685</v>
      </c>
      <c r="C465" s="16" t="s">
        <v>2590</v>
      </c>
      <c r="D465" s="16">
        <v>11443007</v>
      </c>
      <c r="E465" s="16">
        <v>11443407</v>
      </c>
      <c r="F465" s="16" t="s">
        <v>4065</v>
      </c>
      <c r="G465" s="16">
        <v>400</v>
      </c>
      <c r="H465" s="16">
        <v>229</v>
      </c>
      <c r="I465" s="16">
        <v>264</v>
      </c>
      <c r="K465" s="19" t="s">
        <v>3584</v>
      </c>
      <c r="L465" s="16" t="s">
        <v>3590</v>
      </c>
      <c r="M465" s="16">
        <v>24</v>
      </c>
      <c r="N465" s="16" t="s">
        <v>57</v>
      </c>
      <c r="O465" s="16">
        <v>6</v>
      </c>
      <c r="P465" s="16">
        <v>2</v>
      </c>
      <c r="Q465" s="16">
        <v>9</v>
      </c>
      <c r="R465" s="16">
        <v>169</v>
      </c>
      <c r="S465" s="16">
        <v>162</v>
      </c>
      <c r="T465" s="17">
        <v>3.18E-5</v>
      </c>
      <c r="U465" s="16">
        <v>4.1599999999999998E-2</v>
      </c>
      <c r="V465" s="16" t="s">
        <v>2394</v>
      </c>
    </row>
    <row r="466" spans="1:22">
      <c r="A466" s="16" t="s">
        <v>2591</v>
      </c>
      <c r="B466" s="16" t="s">
        <v>3685</v>
      </c>
      <c r="C466" s="16" t="s">
        <v>2591</v>
      </c>
      <c r="D466" s="16">
        <v>12232896</v>
      </c>
      <c r="E466" s="16">
        <v>12233296</v>
      </c>
      <c r="F466" s="16" t="s">
        <v>4066</v>
      </c>
      <c r="G466" s="16">
        <v>400</v>
      </c>
      <c r="H466" s="16">
        <v>361</v>
      </c>
      <c r="I466" s="16">
        <v>400</v>
      </c>
      <c r="K466" s="19" t="s">
        <v>3584</v>
      </c>
      <c r="L466" s="16" t="s">
        <v>3590</v>
      </c>
      <c r="M466" s="16">
        <v>24</v>
      </c>
      <c r="N466" s="16" t="s">
        <v>57</v>
      </c>
      <c r="O466" s="16">
        <v>6</v>
      </c>
      <c r="P466" s="16">
        <v>2</v>
      </c>
      <c r="Q466" s="16">
        <v>9</v>
      </c>
      <c r="R466" s="16">
        <v>37</v>
      </c>
      <c r="S466" s="16">
        <v>30</v>
      </c>
      <c r="T466" s="17">
        <v>3.18E-5</v>
      </c>
      <c r="U466" s="16">
        <v>4.1599999999999998E-2</v>
      </c>
      <c r="V466" s="16" t="s">
        <v>2394</v>
      </c>
    </row>
    <row r="467" spans="1:22">
      <c r="A467" s="16" t="s">
        <v>2592</v>
      </c>
      <c r="B467" s="16" t="s">
        <v>3685</v>
      </c>
      <c r="C467" s="16" t="s">
        <v>2592</v>
      </c>
      <c r="D467" s="16">
        <v>1546997</v>
      </c>
      <c r="E467" s="16">
        <v>1547397</v>
      </c>
      <c r="F467" s="16" t="s">
        <v>4066</v>
      </c>
      <c r="G467" s="16">
        <v>400</v>
      </c>
      <c r="H467" s="16">
        <v>59</v>
      </c>
      <c r="I467" s="16">
        <v>97</v>
      </c>
      <c r="K467" s="19" t="s">
        <v>3584</v>
      </c>
      <c r="L467" s="16" t="s">
        <v>3590</v>
      </c>
      <c r="M467" s="16">
        <v>24</v>
      </c>
      <c r="N467" s="16" t="s">
        <v>57</v>
      </c>
      <c r="O467" s="16">
        <v>6</v>
      </c>
      <c r="P467" s="16">
        <v>14</v>
      </c>
      <c r="Q467" s="16">
        <v>21</v>
      </c>
      <c r="R467" s="16">
        <v>327</v>
      </c>
      <c r="S467" s="16">
        <v>320</v>
      </c>
      <c r="T467" s="17">
        <v>3.18E-5</v>
      </c>
      <c r="U467" s="16">
        <v>4.1599999999999998E-2</v>
      </c>
      <c r="V467" s="16" t="s">
        <v>2394</v>
      </c>
    </row>
    <row r="468" spans="1:22">
      <c r="A468" s="16" t="s">
        <v>2782</v>
      </c>
      <c r="B468" s="16" t="s">
        <v>3685</v>
      </c>
      <c r="C468" s="16" t="s">
        <v>2782</v>
      </c>
      <c r="D468" s="16">
        <v>269009</v>
      </c>
      <c r="E468" s="16">
        <v>269409</v>
      </c>
      <c r="F468" s="16" t="s">
        <v>4066</v>
      </c>
      <c r="G468" s="16">
        <v>400</v>
      </c>
      <c r="H468" s="16">
        <v>355</v>
      </c>
      <c r="I468" s="16">
        <v>396</v>
      </c>
      <c r="K468" s="19" t="s">
        <v>3584</v>
      </c>
      <c r="L468" s="16" t="s">
        <v>3590</v>
      </c>
      <c r="M468" s="16">
        <v>24</v>
      </c>
      <c r="N468" s="16" t="s">
        <v>57</v>
      </c>
      <c r="O468" s="16">
        <v>6</v>
      </c>
      <c r="P468" s="16">
        <v>14</v>
      </c>
      <c r="Q468" s="16">
        <v>21</v>
      </c>
      <c r="R468" s="16">
        <v>31</v>
      </c>
      <c r="S468" s="16">
        <v>24</v>
      </c>
      <c r="T468" s="17">
        <v>3.18E-5</v>
      </c>
      <c r="U468" s="16">
        <v>4.1599999999999998E-2</v>
      </c>
      <c r="V468" s="16" t="s">
        <v>2394</v>
      </c>
    </row>
    <row r="469" spans="1:22">
      <c r="A469" s="16" t="s">
        <v>2594</v>
      </c>
      <c r="B469" s="16" t="s">
        <v>3685</v>
      </c>
      <c r="C469" s="16" t="s">
        <v>2594</v>
      </c>
      <c r="D469" s="16">
        <v>4182825</v>
      </c>
      <c r="E469" s="16">
        <v>4183225</v>
      </c>
      <c r="F469" s="16" t="s">
        <v>4066</v>
      </c>
      <c r="G469" s="16">
        <v>400</v>
      </c>
      <c r="H469" s="16">
        <v>300</v>
      </c>
      <c r="I469" s="16">
        <v>340</v>
      </c>
      <c r="K469" s="19" t="s">
        <v>3584</v>
      </c>
      <c r="L469" s="16" t="s">
        <v>3590</v>
      </c>
      <c r="M469" s="16">
        <v>24</v>
      </c>
      <c r="N469" s="16" t="s">
        <v>57</v>
      </c>
      <c r="O469" s="16">
        <v>6</v>
      </c>
      <c r="P469" s="16">
        <v>5</v>
      </c>
      <c r="Q469" s="16">
        <v>12</v>
      </c>
      <c r="R469" s="16">
        <v>95</v>
      </c>
      <c r="S469" s="16">
        <v>88</v>
      </c>
      <c r="T469" s="17">
        <v>3.18E-5</v>
      </c>
      <c r="U469" s="16">
        <v>4.1599999999999998E-2</v>
      </c>
      <c r="V469" s="16" t="s">
        <v>2394</v>
      </c>
    </row>
    <row r="470" spans="1:22">
      <c r="A470" s="16" t="s">
        <v>2734</v>
      </c>
      <c r="B470" s="16" t="s">
        <v>3685</v>
      </c>
      <c r="C470" s="16" t="s">
        <v>4054</v>
      </c>
      <c r="D470" s="16">
        <v>24607</v>
      </c>
      <c r="E470" s="16">
        <v>25007</v>
      </c>
      <c r="F470" s="16" t="s">
        <v>4066</v>
      </c>
      <c r="G470" s="16">
        <v>400</v>
      </c>
      <c r="H470" s="16">
        <v>1</v>
      </c>
      <c r="I470" s="16">
        <v>215</v>
      </c>
      <c r="K470" s="19" t="s">
        <v>3581</v>
      </c>
      <c r="L470" s="16" t="s">
        <v>3590</v>
      </c>
      <c r="M470" s="16">
        <v>16</v>
      </c>
      <c r="N470" s="16" t="s">
        <v>80</v>
      </c>
      <c r="O470" s="16">
        <v>11</v>
      </c>
      <c r="P470" s="16">
        <v>29</v>
      </c>
      <c r="Q470" s="16">
        <v>41</v>
      </c>
      <c r="R470" s="16">
        <v>370</v>
      </c>
      <c r="S470" s="16">
        <v>358</v>
      </c>
      <c r="T470" s="17">
        <v>1.74E-7</v>
      </c>
      <c r="U470" s="17">
        <v>1.5E-5</v>
      </c>
      <c r="V470" s="16" t="s">
        <v>2484</v>
      </c>
    </row>
    <row r="471" spans="1:22">
      <c r="A471" s="16" t="s">
        <v>2734</v>
      </c>
      <c r="B471" s="16" t="s">
        <v>3685</v>
      </c>
      <c r="C471" s="16" t="s">
        <v>4054</v>
      </c>
      <c r="D471" s="16">
        <v>24607</v>
      </c>
      <c r="E471" s="16">
        <v>25007</v>
      </c>
      <c r="F471" s="16" t="s">
        <v>4066</v>
      </c>
      <c r="G471" s="16">
        <v>400</v>
      </c>
      <c r="H471" s="16">
        <v>17</v>
      </c>
      <c r="I471" s="16">
        <v>215</v>
      </c>
      <c r="K471" s="19" t="s">
        <v>3581</v>
      </c>
      <c r="L471" s="16" t="s">
        <v>3590</v>
      </c>
      <c r="M471" s="16">
        <v>16</v>
      </c>
      <c r="N471" s="16" t="s">
        <v>80</v>
      </c>
      <c r="O471" s="16">
        <v>11</v>
      </c>
      <c r="P471" s="16">
        <v>13</v>
      </c>
      <c r="Q471" s="16">
        <v>25</v>
      </c>
      <c r="R471" s="16">
        <v>370</v>
      </c>
      <c r="S471" s="16">
        <v>358</v>
      </c>
      <c r="T471" s="17">
        <v>1.74E-7</v>
      </c>
      <c r="U471" s="17">
        <v>1.5E-5</v>
      </c>
      <c r="V471" s="16" t="s">
        <v>2484</v>
      </c>
    </row>
    <row r="472" spans="1:22">
      <c r="A472" s="16" t="s">
        <v>2734</v>
      </c>
      <c r="B472" s="16" t="s">
        <v>3685</v>
      </c>
      <c r="C472" s="16" t="s">
        <v>4054</v>
      </c>
      <c r="D472" s="16">
        <v>24607</v>
      </c>
      <c r="E472" s="16">
        <v>25007</v>
      </c>
      <c r="F472" s="16" t="s">
        <v>4066</v>
      </c>
      <c r="G472" s="16">
        <v>400</v>
      </c>
      <c r="H472" s="16">
        <v>20</v>
      </c>
      <c r="I472" s="16">
        <v>216</v>
      </c>
      <c r="K472" s="19" t="s">
        <v>3581</v>
      </c>
      <c r="L472" s="16" t="s">
        <v>3590</v>
      </c>
      <c r="M472" s="16">
        <v>16</v>
      </c>
      <c r="N472" s="16" t="s">
        <v>80</v>
      </c>
      <c r="O472" s="16">
        <v>11</v>
      </c>
      <c r="P472" s="16">
        <v>10</v>
      </c>
      <c r="Q472" s="16">
        <v>22</v>
      </c>
      <c r="R472" s="16">
        <v>370</v>
      </c>
      <c r="S472" s="16">
        <v>358</v>
      </c>
      <c r="T472" s="17">
        <v>1.74E-7</v>
      </c>
      <c r="U472" s="17">
        <v>1.5E-5</v>
      </c>
      <c r="V472" s="16" t="s">
        <v>2484</v>
      </c>
    </row>
    <row r="473" spans="1:22">
      <c r="A473" s="16" t="s">
        <v>2735</v>
      </c>
      <c r="B473" s="16" t="s">
        <v>3685</v>
      </c>
      <c r="C473" s="16" t="s">
        <v>2735</v>
      </c>
      <c r="D473" s="16">
        <v>3026564</v>
      </c>
      <c r="E473" s="16">
        <v>3026964</v>
      </c>
      <c r="F473" s="16" t="s">
        <v>4065</v>
      </c>
      <c r="G473" s="16">
        <v>400</v>
      </c>
      <c r="H473" s="16">
        <v>171</v>
      </c>
      <c r="I473" s="16">
        <v>369</v>
      </c>
      <c r="K473" s="19" t="s">
        <v>3584</v>
      </c>
      <c r="L473" s="16" t="s">
        <v>3590</v>
      </c>
      <c r="M473" s="16">
        <v>16</v>
      </c>
      <c r="N473" s="16" t="s">
        <v>80</v>
      </c>
      <c r="O473" s="16">
        <v>11</v>
      </c>
      <c r="P473" s="16">
        <v>20</v>
      </c>
      <c r="Q473" s="16">
        <v>32</v>
      </c>
      <c r="R473" s="16">
        <v>209</v>
      </c>
      <c r="S473" s="16">
        <v>197</v>
      </c>
      <c r="T473" s="17">
        <v>1.97E-7</v>
      </c>
      <c r="U473" s="17">
        <v>1.6399999999999999E-5</v>
      </c>
      <c r="V473" s="16" t="s">
        <v>2485</v>
      </c>
    </row>
    <row r="474" spans="1:22">
      <c r="A474" s="16" t="s">
        <v>2736</v>
      </c>
      <c r="B474" s="16" t="s">
        <v>3685</v>
      </c>
      <c r="C474" s="16" t="s">
        <v>2736</v>
      </c>
      <c r="D474" s="16">
        <v>42771</v>
      </c>
      <c r="E474" s="16">
        <v>43171</v>
      </c>
      <c r="F474" s="16" t="s">
        <v>4065</v>
      </c>
      <c r="G474" s="16">
        <v>400</v>
      </c>
      <c r="H474" s="16">
        <v>170</v>
      </c>
      <c r="I474" s="16">
        <v>377</v>
      </c>
      <c r="K474" s="19" t="s">
        <v>3584</v>
      </c>
      <c r="L474" s="16" t="s">
        <v>3590</v>
      </c>
      <c r="M474" s="16">
        <v>16</v>
      </c>
      <c r="N474" s="16" t="s">
        <v>80</v>
      </c>
      <c r="O474" s="16">
        <v>11</v>
      </c>
      <c r="P474" s="16">
        <v>37</v>
      </c>
      <c r="Q474" s="16">
        <v>49</v>
      </c>
      <c r="R474" s="16">
        <v>193</v>
      </c>
      <c r="S474" s="16">
        <v>181</v>
      </c>
      <c r="T474" s="17">
        <v>2.6799999999999998E-8</v>
      </c>
      <c r="U474" s="17">
        <v>3.8E-6</v>
      </c>
      <c r="V474" s="16" t="s">
        <v>81</v>
      </c>
    </row>
    <row r="475" spans="1:22">
      <c r="A475" s="16" t="s">
        <v>2737</v>
      </c>
      <c r="B475" s="16" t="s">
        <v>3685</v>
      </c>
      <c r="C475" s="16" t="s">
        <v>2737</v>
      </c>
      <c r="D475" s="16">
        <v>2577063</v>
      </c>
      <c r="E475" s="16">
        <v>2577463</v>
      </c>
      <c r="F475" s="16" t="s">
        <v>4066</v>
      </c>
      <c r="G475" s="16">
        <v>400</v>
      </c>
      <c r="H475" s="16">
        <v>171</v>
      </c>
      <c r="I475" s="16">
        <v>370</v>
      </c>
      <c r="K475" s="19" t="s">
        <v>3584</v>
      </c>
      <c r="L475" s="16" t="s">
        <v>3590</v>
      </c>
      <c r="M475" s="16">
        <v>16</v>
      </c>
      <c r="N475" s="16" t="s">
        <v>80</v>
      </c>
      <c r="O475" s="16">
        <v>11</v>
      </c>
      <c r="P475" s="16">
        <v>20</v>
      </c>
      <c r="Q475" s="16">
        <v>32</v>
      </c>
      <c r="R475" s="16">
        <v>209</v>
      </c>
      <c r="S475" s="16">
        <v>197</v>
      </c>
      <c r="T475" s="17">
        <v>2.6799999999999998E-8</v>
      </c>
      <c r="U475" s="17">
        <v>3.8E-6</v>
      </c>
      <c r="V475" s="16" t="s">
        <v>81</v>
      </c>
    </row>
    <row r="476" spans="1:22">
      <c r="A476" s="16" t="s">
        <v>2738</v>
      </c>
      <c r="B476" s="16" t="s">
        <v>3685</v>
      </c>
      <c r="C476" s="16" t="s">
        <v>2738</v>
      </c>
      <c r="D476" s="16">
        <v>2642640</v>
      </c>
      <c r="E476" s="16">
        <v>2643040</v>
      </c>
      <c r="F476" s="16" t="s">
        <v>4065</v>
      </c>
      <c r="G476" s="16">
        <v>400</v>
      </c>
      <c r="H476" s="16">
        <v>170</v>
      </c>
      <c r="I476" s="16">
        <v>369</v>
      </c>
      <c r="K476" s="19" t="s">
        <v>3584</v>
      </c>
      <c r="L476" s="16" t="s">
        <v>3590</v>
      </c>
      <c r="M476" s="16">
        <v>16</v>
      </c>
      <c r="N476" s="16" t="s">
        <v>80</v>
      </c>
      <c r="O476" s="16">
        <v>11</v>
      </c>
      <c r="P476" s="16">
        <v>20</v>
      </c>
      <c r="Q476" s="16">
        <v>32</v>
      </c>
      <c r="R476" s="16">
        <v>210</v>
      </c>
      <c r="S476" s="16">
        <v>198</v>
      </c>
      <c r="T476" s="17">
        <v>2.6799999999999998E-8</v>
      </c>
      <c r="U476" s="17">
        <v>3.8E-6</v>
      </c>
      <c r="V476" s="16" t="s">
        <v>81</v>
      </c>
    </row>
    <row r="477" spans="1:22">
      <c r="A477" s="16" t="s">
        <v>2739</v>
      </c>
      <c r="B477" s="16" t="s">
        <v>3685</v>
      </c>
      <c r="C477" s="16" t="s">
        <v>2739</v>
      </c>
      <c r="D477" s="16">
        <v>2042110</v>
      </c>
      <c r="E477" s="16">
        <v>2042510</v>
      </c>
      <c r="F477" s="16" t="s">
        <v>4065</v>
      </c>
      <c r="G477" s="16">
        <v>400</v>
      </c>
      <c r="H477" s="16">
        <v>171</v>
      </c>
      <c r="I477" s="16">
        <v>369</v>
      </c>
      <c r="K477" s="19" t="s">
        <v>3584</v>
      </c>
      <c r="L477" s="16" t="s">
        <v>3590</v>
      </c>
      <c r="M477" s="16">
        <v>16</v>
      </c>
      <c r="N477" s="16" t="s">
        <v>80</v>
      </c>
      <c r="O477" s="16">
        <v>11</v>
      </c>
      <c r="P477" s="16">
        <v>18</v>
      </c>
      <c r="Q477" s="16">
        <v>30</v>
      </c>
      <c r="R477" s="16">
        <v>211</v>
      </c>
      <c r="S477" s="16">
        <v>199</v>
      </c>
      <c r="T477" s="17">
        <v>2.6799999999999998E-8</v>
      </c>
      <c r="U477" s="17">
        <v>3.8E-6</v>
      </c>
      <c r="V477" s="16" t="s">
        <v>81</v>
      </c>
    </row>
    <row r="478" spans="1:22">
      <c r="A478" s="16" t="s">
        <v>2740</v>
      </c>
      <c r="B478" s="16" t="s">
        <v>3685</v>
      </c>
      <c r="C478" s="16" t="s">
        <v>2740</v>
      </c>
      <c r="D478" s="16">
        <v>10377326</v>
      </c>
      <c r="E478" s="16">
        <v>10377726</v>
      </c>
      <c r="F478" s="16" t="s">
        <v>4065</v>
      </c>
      <c r="G478" s="16">
        <v>400</v>
      </c>
      <c r="H478" s="16">
        <v>170</v>
      </c>
      <c r="I478" s="16">
        <v>369</v>
      </c>
      <c r="K478" s="19" t="s">
        <v>3584</v>
      </c>
      <c r="L478" s="16" t="s">
        <v>3590</v>
      </c>
      <c r="M478" s="16">
        <v>16</v>
      </c>
      <c r="N478" s="16" t="s">
        <v>80</v>
      </c>
      <c r="O478" s="16">
        <v>11</v>
      </c>
      <c r="P478" s="16">
        <v>15</v>
      </c>
      <c r="Q478" s="16">
        <v>27</v>
      </c>
      <c r="R478" s="16">
        <v>215</v>
      </c>
      <c r="S478" s="16">
        <v>203</v>
      </c>
      <c r="T478" s="17">
        <v>2.6799999999999998E-8</v>
      </c>
      <c r="U478" s="17">
        <v>3.8E-6</v>
      </c>
      <c r="V478" s="16" t="s">
        <v>81</v>
      </c>
    </row>
    <row r="479" spans="1:22">
      <c r="A479" s="16" t="s">
        <v>2741</v>
      </c>
      <c r="B479" s="16" t="s">
        <v>3685</v>
      </c>
      <c r="C479" s="16" t="s">
        <v>2741</v>
      </c>
      <c r="D479" s="16">
        <v>8025734</v>
      </c>
      <c r="E479" s="16">
        <v>8026134</v>
      </c>
      <c r="F479" s="16" t="s">
        <v>4065</v>
      </c>
      <c r="G479" s="16">
        <v>400</v>
      </c>
      <c r="H479" s="16">
        <v>170</v>
      </c>
      <c r="I479" s="16">
        <v>377</v>
      </c>
      <c r="K479" s="19" t="s">
        <v>3584</v>
      </c>
      <c r="L479" s="16" t="s">
        <v>3590</v>
      </c>
      <c r="M479" s="16">
        <v>16</v>
      </c>
      <c r="N479" s="16" t="s">
        <v>80</v>
      </c>
      <c r="O479" s="16">
        <v>11</v>
      </c>
      <c r="P479" s="16">
        <v>14</v>
      </c>
      <c r="Q479" s="16">
        <v>26</v>
      </c>
      <c r="R479" s="16">
        <v>216</v>
      </c>
      <c r="S479" s="16">
        <v>204</v>
      </c>
      <c r="T479" s="17">
        <v>2.6799999999999998E-8</v>
      </c>
      <c r="U479" s="17">
        <v>3.8E-6</v>
      </c>
      <c r="V479" s="16" t="s">
        <v>81</v>
      </c>
    </row>
    <row r="480" spans="1:22">
      <c r="A480" s="16" t="s">
        <v>2742</v>
      </c>
      <c r="B480" s="16" t="s">
        <v>3685</v>
      </c>
      <c r="C480" s="16" t="s">
        <v>2742</v>
      </c>
      <c r="D480" s="16">
        <v>399738</v>
      </c>
      <c r="E480" s="16">
        <v>400138</v>
      </c>
      <c r="F480" s="16" t="s">
        <v>4066</v>
      </c>
      <c r="G480" s="16">
        <v>400</v>
      </c>
      <c r="H480" s="16">
        <v>171</v>
      </c>
      <c r="I480" s="16">
        <v>370</v>
      </c>
      <c r="K480" s="19" t="s">
        <v>3584</v>
      </c>
      <c r="L480" s="16" t="s">
        <v>3590</v>
      </c>
      <c r="M480" s="16">
        <v>16</v>
      </c>
      <c r="N480" s="16" t="s">
        <v>80</v>
      </c>
      <c r="O480" s="16">
        <v>11</v>
      </c>
      <c r="P480" s="16">
        <v>14</v>
      </c>
      <c r="Q480" s="16">
        <v>26</v>
      </c>
      <c r="R480" s="16">
        <v>215</v>
      </c>
      <c r="S480" s="16">
        <v>203</v>
      </c>
      <c r="T480" s="17">
        <v>2.6799999999999998E-8</v>
      </c>
      <c r="U480" s="17">
        <v>3.8E-6</v>
      </c>
      <c r="V480" s="16" t="s">
        <v>81</v>
      </c>
    </row>
    <row r="481" spans="1:22">
      <c r="A481" s="16" t="s">
        <v>2743</v>
      </c>
      <c r="B481" s="16" t="s">
        <v>3685</v>
      </c>
      <c r="C481" s="16" t="s">
        <v>2743</v>
      </c>
      <c r="D481" s="16">
        <v>1083087</v>
      </c>
      <c r="E481" s="16">
        <v>1083487</v>
      </c>
      <c r="F481" s="16" t="s">
        <v>4066</v>
      </c>
      <c r="G481" s="16">
        <v>400</v>
      </c>
      <c r="H481" s="16">
        <v>156</v>
      </c>
      <c r="I481" s="16">
        <v>371</v>
      </c>
      <c r="K481" s="19" t="s">
        <v>3584</v>
      </c>
      <c r="L481" s="16" t="s">
        <v>3590</v>
      </c>
      <c r="M481" s="16">
        <v>16</v>
      </c>
      <c r="N481" s="16" t="s">
        <v>80</v>
      </c>
      <c r="O481" s="16">
        <v>11</v>
      </c>
      <c r="P481" s="16">
        <v>36</v>
      </c>
      <c r="Q481" s="16">
        <v>48</v>
      </c>
      <c r="R481" s="16">
        <v>208</v>
      </c>
      <c r="S481" s="16">
        <v>196</v>
      </c>
      <c r="T481" s="17">
        <v>1.04E-7</v>
      </c>
      <c r="U481" s="17">
        <v>1.2300000000000001E-5</v>
      </c>
      <c r="V481" s="16" t="s">
        <v>2486</v>
      </c>
    </row>
    <row r="482" spans="1:22">
      <c r="A482" s="16" t="s">
        <v>2744</v>
      </c>
      <c r="B482" s="16" t="s">
        <v>3685</v>
      </c>
      <c r="C482" s="16" t="s">
        <v>2744</v>
      </c>
      <c r="D482" s="16">
        <v>132698</v>
      </c>
      <c r="E482" s="16">
        <v>133098</v>
      </c>
      <c r="F482" s="16" t="s">
        <v>4066</v>
      </c>
      <c r="G482" s="16">
        <v>400</v>
      </c>
      <c r="H482" s="16">
        <v>171</v>
      </c>
      <c r="I482" s="16">
        <v>378</v>
      </c>
      <c r="K482" s="19" t="s">
        <v>3584</v>
      </c>
      <c r="L482" s="16" t="s">
        <v>3590</v>
      </c>
      <c r="M482" s="16">
        <v>16</v>
      </c>
      <c r="N482" s="16" t="s">
        <v>80</v>
      </c>
      <c r="O482" s="16">
        <v>11</v>
      </c>
      <c r="P482" s="16">
        <v>37</v>
      </c>
      <c r="Q482" s="16">
        <v>49</v>
      </c>
      <c r="R482" s="16">
        <v>192</v>
      </c>
      <c r="S482" s="16">
        <v>180</v>
      </c>
      <c r="T482" s="17">
        <v>2.6799999999999998E-8</v>
      </c>
      <c r="U482" s="17">
        <v>3.8E-6</v>
      </c>
      <c r="V482" s="16" t="s">
        <v>81</v>
      </c>
    </row>
    <row r="483" spans="1:22">
      <c r="A483" s="16" t="s">
        <v>2745</v>
      </c>
      <c r="B483" s="16" t="s">
        <v>3685</v>
      </c>
      <c r="C483" s="16" t="s">
        <v>2745</v>
      </c>
      <c r="D483" s="16">
        <v>2521684</v>
      </c>
      <c r="E483" s="16">
        <v>2522084</v>
      </c>
      <c r="F483" s="16" t="s">
        <v>4065</v>
      </c>
      <c r="G483" s="16">
        <v>400</v>
      </c>
      <c r="H483" s="16">
        <v>171</v>
      </c>
      <c r="I483" s="16">
        <v>369</v>
      </c>
      <c r="K483" s="19" t="s">
        <v>3584</v>
      </c>
      <c r="L483" s="16" t="s">
        <v>3590</v>
      </c>
      <c r="M483" s="16">
        <v>16</v>
      </c>
      <c r="N483" s="16" t="s">
        <v>80</v>
      </c>
      <c r="O483" s="16">
        <v>11</v>
      </c>
      <c r="P483" s="16">
        <v>18</v>
      </c>
      <c r="Q483" s="16">
        <v>30</v>
      </c>
      <c r="R483" s="16">
        <v>211</v>
      </c>
      <c r="S483" s="16">
        <v>199</v>
      </c>
      <c r="T483" s="17">
        <v>2.6799999999999998E-8</v>
      </c>
      <c r="U483" s="17">
        <v>3.8E-6</v>
      </c>
      <c r="V483" s="16" t="s">
        <v>81</v>
      </c>
    </row>
    <row r="484" spans="1:22">
      <c r="A484" s="16" t="s">
        <v>2746</v>
      </c>
      <c r="B484" s="16" t="s">
        <v>3685</v>
      </c>
      <c r="C484" s="16" t="s">
        <v>2746</v>
      </c>
      <c r="D484" s="16">
        <v>3989335</v>
      </c>
      <c r="E484" s="16">
        <v>3989735</v>
      </c>
      <c r="F484" s="16" t="s">
        <v>4066</v>
      </c>
      <c r="G484" s="16">
        <v>400</v>
      </c>
      <c r="H484" s="16">
        <v>174</v>
      </c>
      <c r="I484" s="16">
        <v>370</v>
      </c>
      <c r="K484" s="19" t="s">
        <v>3584</v>
      </c>
      <c r="L484" s="16" t="s">
        <v>3590</v>
      </c>
      <c r="M484" s="16">
        <v>16</v>
      </c>
      <c r="N484" s="16" t="s">
        <v>80</v>
      </c>
      <c r="O484" s="16">
        <v>11</v>
      </c>
      <c r="P484" s="16">
        <v>12</v>
      </c>
      <c r="Q484" s="16">
        <v>24</v>
      </c>
      <c r="R484" s="16">
        <v>214</v>
      </c>
      <c r="S484" s="16">
        <v>202</v>
      </c>
      <c r="T484" s="17">
        <v>2.6799999999999998E-8</v>
      </c>
      <c r="U484" s="17">
        <v>3.8E-6</v>
      </c>
      <c r="V484" s="16" t="s">
        <v>81</v>
      </c>
    </row>
    <row r="485" spans="1:22">
      <c r="A485" s="16" t="s">
        <v>2747</v>
      </c>
      <c r="B485" s="16" t="s">
        <v>3685</v>
      </c>
      <c r="C485" s="16" t="s">
        <v>2747</v>
      </c>
      <c r="D485" s="16">
        <v>1438154</v>
      </c>
      <c r="E485" s="16">
        <v>1438554</v>
      </c>
      <c r="F485" s="16" t="s">
        <v>4066</v>
      </c>
      <c r="G485" s="16">
        <v>400</v>
      </c>
      <c r="H485" s="16">
        <v>170</v>
      </c>
      <c r="I485" s="16">
        <v>370</v>
      </c>
      <c r="K485" s="19" t="s">
        <v>3584</v>
      </c>
      <c r="L485" s="16" t="s">
        <v>3590</v>
      </c>
      <c r="M485" s="16">
        <v>16</v>
      </c>
      <c r="N485" s="16" t="s">
        <v>80</v>
      </c>
      <c r="O485" s="16">
        <v>11</v>
      </c>
      <c r="P485" s="16">
        <v>17</v>
      </c>
      <c r="Q485" s="16">
        <v>29</v>
      </c>
      <c r="R485" s="16">
        <v>213</v>
      </c>
      <c r="S485" s="16">
        <v>201</v>
      </c>
      <c r="T485" s="17">
        <v>2.6799999999999998E-8</v>
      </c>
      <c r="U485" s="17">
        <v>3.8E-6</v>
      </c>
      <c r="V485" s="16" t="s">
        <v>81</v>
      </c>
    </row>
    <row r="486" spans="1:22">
      <c r="A486" s="16" t="s">
        <v>2748</v>
      </c>
      <c r="B486" s="16" t="s">
        <v>3685</v>
      </c>
      <c r="C486" s="16" t="s">
        <v>2748</v>
      </c>
      <c r="D486" s="16">
        <v>1973816</v>
      </c>
      <c r="E486" s="16">
        <v>1974216</v>
      </c>
      <c r="F486" s="16" t="s">
        <v>4066</v>
      </c>
      <c r="G486" s="16">
        <v>400</v>
      </c>
      <c r="H486" s="16">
        <v>156</v>
      </c>
      <c r="I486" s="16">
        <v>371</v>
      </c>
      <c r="K486" s="19" t="s">
        <v>3584</v>
      </c>
      <c r="L486" s="16" t="s">
        <v>3590</v>
      </c>
      <c r="M486" s="16">
        <v>16</v>
      </c>
      <c r="N486" s="16" t="s">
        <v>80</v>
      </c>
      <c r="O486" s="16">
        <v>11</v>
      </c>
      <c r="P486" s="16">
        <v>39</v>
      </c>
      <c r="Q486" s="16">
        <v>51</v>
      </c>
      <c r="R486" s="16">
        <v>205</v>
      </c>
      <c r="S486" s="16">
        <v>193</v>
      </c>
      <c r="T486" s="17">
        <v>1.04E-7</v>
      </c>
      <c r="U486" s="17">
        <v>1.2300000000000001E-5</v>
      </c>
      <c r="V486" s="16" t="s">
        <v>2486</v>
      </c>
    </row>
    <row r="487" spans="1:22">
      <c r="A487" s="16" t="s">
        <v>2749</v>
      </c>
      <c r="B487" s="16" t="s">
        <v>3685</v>
      </c>
      <c r="C487" s="16" t="s">
        <v>2749</v>
      </c>
      <c r="D487" s="16">
        <v>4524040</v>
      </c>
      <c r="E487" s="16">
        <v>4524440</v>
      </c>
      <c r="F487" s="16" t="s">
        <v>4066</v>
      </c>
      <c r="G487" s="16">
        <v>400</v>
      </c>
      <c r="H487" s="16">
        <v>171</v>
      </c>
      <c r="I487" s="16">
        <v>370</v>
      </c>
      <c r="K487" s="19" t="s">
        <v>3584</v>
      </c>
      <c r="L487" s="16" t="s">
        <v>3590</v>
      </c>
      <c r="M487" s="16">
        <v>16</v>
      </c>
      <c r="N487" s="16" t="s">
        <v>80</v>
      </c>
      <c r="O487" s="16">
        <v>11</v>
      </c>
      <c r="P487" s="16">
        <v>15</v>
      </c>
      <c r="Q487" s="16">
        <v>27</v>
      </c>
      <c r="R487" s="16">
        <v>214</v>
      </c>
      <c r="S487" s="16">
        <v>202</v>
      </c>
      <c r="T487" s="17">
        <v>2.6799999999999998E-8</v>
      </c>
      <c r="U487" s="17">
        <v>3.8E-6</v>
      </c>
      <c r="V487" s="16" t="s">
        <v>81</v>
      </c>
    </row>
    <row r="488" spans="1:22">
      <c r="A488" s="16" t="s">
        <v>2750</v>
      </c>
      <c r="B488" s="16" t="s">
        <v>3685</v>
      </c>
      <c r="C488" s="16" t="s">
        <v>2750</v>
      </c>
      <c r="D488" s="16">
        <v>6835464</v>
      </c>
      <c r="E488" s="16">
        <v>6835864</v>
      </c>
      <c r="F488" s="16" t="s">
        <v>4065</v>
      </c>
      <c r="G488" s="16">
        <v>400</v>
      </c>
      <c r="H488" s="16">
        <v>170</v>
      </c>
      <c r="I488" s="16">
        <v>369</v>
      </c>
      <c r="K488" s="19" t="s">
        <v>3584</v>
      </c>
      <c r="L488" s="16" t="s">
        <v>3590</v>
      </c>
      <c r="M488" s="16">
        <v>16</v>
      </c>
      <c r="N488" s="16" t="s">
        <v>80</v>
      </c>
      <c r="O488" s="16">
        <v>11</v>
      </c>
      <c r="P488" s="16">
        <v>14</v>
      </c>
      <c r="Q488" s="16">
        <v>26</v>
      </c>
      <c r="R488" s="16">
        <v>216</v>
      </c>
      <c r="S488" s="16">
        <v>204</v>
      </c>
      <c r="T488" s="17">
        <v>2.6799999999999998E-8</v>
      </c>
      <c r="U488" s="17">
        <v>3.8E-6</v>
      </c>
      <c r="V488" s="16" t="s">
        <v>81</v>
      </c>
    </row>
    <row r="489" spans="1:22">
      <c r="A489" s="16" t="s">
        <v>2751</v>
      </c>
      <c r="B489" s="16" t="s">
        <v>3685</v>
      </c>
      <c r="C489" s="16" t="s">
        <v>2751</v>
      </c>
      <c r="D489" s="16">
        <v>216250</v>
      </c>
      <c r="E489" s="16">
        <v>216650</v>
      </c>
      <c r="F489" s="16" t="s">
        <v>4066</v>
      </c>
      <c r="G489" s="16">
        <v>400</v>
      </c>
      <c r="H489" s="16">
        <v>167</v>
      </c>
      <c r="I489" s="16">
        <v>229</v>
      </c>
      <c r="K489" s="19" t="s">
        <v>3584</v>
      </c>
      <c r="L489" s="16" t="s">
        <v>3590</v>
      </c>
      <c r="M489" s="16">
        <v>16</v>
      </c>
      <c r="N489" s="16" t="s">
        <v>80</v>
      </c>
      <c r="O489" s="16">
        <v>11</v>
      </c>
      <c r="P489" s="16">
        <v>39</v>
      </c>
      <c r="Q489" s="16">
        <v>51</v>
      </c>
      <c r="R489" s="16">
        <v>194</v>
      </c>
      <c r="S489" s="16">
        <v>182</v>
      </c>
      <c r="T489" s="17">
        <v>1.04E-7</v>
      </c>
      <c r="U489" s="17">
        <v>1.2300000000000001E-5</v>
      </c>
      <c r="V489" s="16" t="s">
        <v>2486</v>
      </c>
    </row>
    <row r="490" spans="1:22">
      <c r="A490" s="16" t="s">
        <v>2752</v>
      </c>
      <c r="B490" s="16" t="s">
        <v>3685</v>
      </c>
      <c r="C490" s="16" t="s">
        <v>2752</v>
      </c>
      <c r="D490" s="16">
        <v>8021235</v>
      </c>
      <c r="E490" s="16">
        <v>8021635</v>
      </c>
      <c r="F490" s="16" t="s">
        <v>4065</v>
      </c>
      <c r="G490" s="16">
        <v>400</v>
      </c>
      <c r="H490" s="16">
        <v>155</v>
      </c>
      <c r="I490" s="16">
        <v>370</v>
      </c>
      <c r="K490" s="19" t="s">
        <v>3584</v>
      </c>
      <c r="L490" s="16" t="s">
        <v>3590</v>
      </c>
      <c r="M490" s="16">
        <v>16</v>
      </c>
      <c r="N490" s="16" t="s">
        <v>80</v>
      </c>
      <c r="O490" s="16">
        <v>11</v>
      </c>
      <c r="P490" s="16">
        <v>29</v>
      </c>
      <c r="Q490" s="16">
        <v>41</v>
      </c>
      <c r="R490" s="16">
        <v>216</v>
      </c>
      <c r="S490" s="16">
        <v>204</v>
      </c>
      <c r="T490" s="17">
        <v>1.04E-7</v>
      </c>
      <c r="U490" s="17">
        <v>1.2300000000000001E-5</v>
      </c>
      <c r="V490" s="16" t="s">
        <v>2486</v>
      </c>
    </row>
    <row r="491" spans="1:22">
      <c r="A491" s="16" t="s">
        <v>2753</v>
      </c>
      <c r="B491" s="16" t="s">
        <v>3685</v>
      </c>
      <c r="C491" s="16" t="s">
        <v>2753</v>
      </c>
      <c r="D491" s="16">
        <v>848321</v>
      </c>
      <c r="E491" s="16">
        <v>848721</v>
      </c>
      <c r="F491" s="16" t="s">
        <v>4066</v>
      </c>
      <c r="G491" s="16">
        <v>400</v>
      </c>
      <c r="H491" s="16">
        <v>171</v>
      </c>
      <c r="I491" s="16">
        <v>370</v>
      </c>
      <c r="K491" s="19" t="s">
        <v>3584</v>
      </c>
      <c r="L491" s="16" t="s">
        <v>3590</v>
      </c>
      <c r="M491" s="16">
        <v>16</v>
      </c>
      <c r="N491" s="16" t="s">
        <v>80</v>
      </c>
      <c r="O491" s="16">
        <v>11</v>
      </c>
      <c r="P491" s="16">
        <v>16</v>
      </c>
      <c r="Q491" s="16">
        <v>28</v>
      </c>
      <c r="R491" s="16">
        <v>213</v>
      </c>
      <c r="S491" s="16">
        <v>201</v>
      </c>
      <c r="T491" s="17">
        <v>2.6799999999999998E-8</v>
      </c>
      <c r="U491" s="17">
        <v>3.8E-6</v>
      </c>
      <c r="V491" s="16" t="s">
        <v>81</v>
      </c>
    </row>
    <row r="492" spans="1:22">
      <c r="A492" s="16" t="s">
        <v>2754</v>
      </c>
      <c r="B492" s="16" t="s">
        <v>3685</v>
      </c>
      <c r="C492" s="16" t="s">
        <v>2754</v>
      </c>
      <c r="D492" s="16">
        <v>1153038</v>
      </c>
      <c r="E492" s="16">
        <v>1153438</v>
      </c>
      <c r="F492" s="16" t="s">
        <v>4065</v>
      </c>
      <c r="G492" s="16">
        <v>400</v>
      </c>
      <c r="H492" s="16">
        <v>144</v>
      </c>
      <c r="I492" s="16">
        <v>343</v>
      </c>
      <c r="K492" s="19" t="s">
        <v>3584</v>
      </c>
      <c r="L492" s="16" t="s">
        <v>3590</v>
      </c>
      <c r="M492" s="16">
        <v>16</v>
      </c>
      <c r="N492" s="16" t="s">
        <v>80</v>
      </c>
      <c r="O492" s="16">
        <v>11</v>
      </c>
      <c r="P492" s="16">
        <v>15</v>
      </c>
      <c r="Q492" s="16">
        <v>27</v>
      </c>
      <c r="R492" s="16">
        <v>241</v>
      </c>
      <c r="S492" s="16">
        <v>229</v>
      </c>
      <c r="T492" s="17">
        <v>2.6799999999999998E-8</v>
      </c>
      <c r="U492" s="17">
        <v>3.8E-6</v>
      </c>
      <c r="V492" s="16" t="s">
        <v>81</v>
      </c>
    </row>
    <row r="493" spans="1:22">
      <c r="A493" s="16" t="s">
        <v>2755</v>
      </c>
      <c r="B493" s="16" t="s">
        <v>3685</v>
      </c>
      <c r="C493" s="16" t="s">
        <v>2755</v>
      </c>
      <c r="D493" s="16">
        <v>4321636</v>
      </c>
      <c r="E493" s="16">
        <v>4322036</v>
      </c>
      <c r="F493" s="16" t="s">
        <v>4066</v>
      </c>
      <c r="G493" s="16">
        <v>400</v>
      </c>
      <c r="H493" s="16">
        <v>174</v>
      </c>
      <c r="I493" s="16">
        <v>370</v>
      </c>
      <c r="K493" s="19" t="s">
        <v>3584</v>
      </c>
      <c r="L493" s="16" t="s">
        <v>3590</v>
      </c>
      <c r="M493" s="16">
        <v>16</v>
      </c>
      <c r="N493" s="16" t="s">
        <v>80</v>
      </c>
      <c r="O493" s="16">
        <v>11</v>
      </c>
      <c r="P493" s="16">
        <v>11</v>
      </c>
      <c r="Q493" s="16">
        <v>23</v>
      </c>
      <c r="R493" s="16">
        <v>215</v>
      </c>
      <c r="S493" s="16">
        <v>203</v>
      </c>
      <c r="T493" s="17">
        <v>2.6799999999999998E-8</v>
      </c>
      <c r="U493" s="17">
        <v>3.8E-6</v>
      </c>
      <c r="V493" s="16" t="s">
        <v>81</v>
      </c>
    </row>
    <row r="494" spans="1:22">
      <c r="A494" s="16" t="s">
        <v>2756</v>
      </c>
      <c r="B494" s="16" t="s">
        <v>3685</v>
      </c>
      <c r="C494" s="16" t="s">
        <v>2756</v>
      </c>
      <c r="D494" s="16">
        <v>2539423</v>
      </c>
      <c r="E494" s="16">
        <v>2539823</v>
      </c>
      <c r="F494" s="16" t="s">
        <v>4065</v>
      </c>
      <c r="G494" s="16">
        <v>400</v>
      </c>
      <c r="H494" s="16">
        <v>168</v>
      </c>
      <c r="I494" s="16">
        <v>366</v>
      </c>
      <c r="K494" s="19" t="s">
        <v>3584</v>
      </c>
      <c r="L494" s="16" t="s">
        <v>3590</v>
      </c>
      <c r="M494" s="16">
        <v>16</v>
      </c>
      <c r="N494" s="16" t="s">
        <v>80</v>
      </c>
      <c r="O494" s="16">
        <v>11</v>
      </c>
      <c r="P494" s="16">
        <v>16</v>
      </c>
      <c r="Q494" s="16">
        <v>28</v>
      </c>
      <c r="R494" s="16">
        <v>216</v>
      </c>
      <c r="S494" s="16">
        <v>204</v>
      </c>
      <c r="T494" s="17">
        <v>2.6799999999999998E-8</v>
      </c>
      <c r="U494" s="17">
        <v>3.8E-6</v>
      </c>
      <c r="V494" s="16" t="s">
        <v>81</v>
      </c>
    </row>
    <row r="495" spans="1:22">
      <c r="A495" s="16" t="s">
        <v>2757</v>
      </c>
      <c r="B495" s="16" t="s">
        <v>3685</v>
      </c>
      <c r="C495" s="16" t="s">
        <v>2757</v>
      </c>
      <c r="D495" s="16">
        <v>687492</v>
      </c>
      <c r="E495" s="16">
        <v>687892</v>
      </c>
      <c r="F495" s="16" t="s">
        <v>4065</v>
      </c>
      <c r="G495" s="16">
        <v>400</v>
      </c>
      <c r="H495" s="16">
        <v>11</v>
      </c>
      <c r="I495" s="16">
        <v>225</v>
      </c>
      <c r="K495" s="19" t="s">
        <v>3584</v>
      </c>
      <c r="L495" s="16" t="s">
        <v>3590</v>
      </c>
      <c r="M495" s="16">
        <v>16</v>
      </c>
      <c r="N495" s="16" t="s">
        <v>80</v>
      </c>
      <c r="O495" s="16">
        <v>11</v>
      </c>
      <c r="P495" s="16">
        <v>33</v>
      </c>
      <c r="Q495" s="16">
        <v>45</v>
      </c>
      <c r="R495" s="16">
        <v>356</v>
      </c>
      <c r="S495" s="16">
        <v>344</v>
      </c>
      <c r="T495" s="17">
        <v>2.6799999999999998E-8</v>
      </c>
      <c r="U495" s="17">
        <v>3.8E-6</v>
      </c>
      <c r="V495" s="16" t="s">
        <v>81</v>
      </c>
    </row>
    <row r="496" spans="1:22">
      <c r="A496" s="16" t="s">
        <v>2758</v>
      </c>
      <c r="B496" s="16" t="s">
        <v>3685</v>
      </c>
      <c r="C496" s="16" t="s">
        <v>2758</v>
      </c>
      <c r="D496" s="16">
        <v>1420306</v>
      </c>
      <c r="E496" s="16">
        <v>1420706</v>
      </c>
      <c r="F496" s="16" t="s">
        <v>4066</v>
      </c>
      <c r="G496" s="16">
        <v>400</v>
      </c>
      <c r="H496" s="16">
        <v>171</v>
      </c>
      <c r="I496" s="16">
        <v>370</v>
      </c>
      <c r="K496" s="19" t="s">
        <v>3584</v>
      </c>
      <c r="L496" s="16" t="s">
        <v>3590</v>
      </c>
      <c r="M496" s="16">
        <v>16</v>
      </c>
      <c r="N496" s="16" t="s">
        <v>80</v>
      </c>
      <c r="O496" s="16">
        <v>11</v>
      </c>
      <c r="P496" s="16">
        <v>18</v>
      </c>
      <c r="Q496" s="16">
        <v>30</v>
      </c>
      <c r="R496" s="16">
        <v>211</v>
      </c>
      <c r="S496" s="16">
        <v>199</v>
      </c>
      <c r="T496" s="17">
        <v>2.6799999999999998E-8</v>
      </c>
      <c r="U496" s="17">
        <v>3.8E-6</v>
      </c>
      <c r="V496" s="16" t="s">
        <v>81</v>
      </c>
    </row>
    <row r="497" spans="1:22">
      <c r="A497" s="16" t="s">
        <v>2759</v>
      </c>
      <c r="B497" s="16" t="s">
        <v>3685</v>
      </c>
      <c r="C497" s="16" t="s">
        <v>2759</v>
      </c>
      <c r="D497" s="16">
        <v>2855867</v>
      </c>
      <c r="E497" s="16">
        <v>2856267</v>
      </c>
      <c r="F497" s="16" t="s">
        <v>4066</v>
      </c>
      <c r="G497" s="16">
        <v>400</v>
      </c>
      <c r="H497" s="16">
        <v>174</v>
      </c>
      <c r="I497" s="16">
        <v>370</v>
      </c>
      <c r="K497" s="19" t="s">
        <v>3584</v>
      </c>
      <c r="L497" s="16" t="s">
        <v>3590</v>
      </c>
      <c r="M497" s="16">
        <v>16</v>
      </c>
      <c r="N497" s="16" t="s">
        <v>80</v>
      </c>
      <c r="O497" s="16">
        <v>11</v>
      </c>
      <c r="P497" s="16">
        <v>17</v>
      </c>
      <c r="Q497" s="16">
        <v>29</v>
      </c>
      <c r="R497" s="16">
        <v>209</v>
      </c>
      <c r="S497" s="16">
        <v>197</v>
      </c>
      <c r="T497" s="17">
        <v>2.6799999999999998E-8</v>
      </c>
      <c r="U497" s="17">
        <v>3.8E-6</v>
      </c>
      <c r="V497" s="16" t="s">
        <v>81</v>
      </c>
    </row>
    <row r="498" spans="1:22">
      <c r="A498" s="16" t="s">
        <v>2828</v>
      </c>
      <c r="B498" s="16" t="s">
        <v>3685</v>
      </c>
      <c r="C498" s="16" t="s">
        <v>4026</v>
      </c>
      <c r="D498" s="16">
        <v>40478</v>
      </c>
      <c r="E498" s="16">
        <v>40878</v>
      </c>
      <c r="F498" s="16" t="s">
        <v>4066</v>
      </c>
      <c r="G498" s="16">
        <v>400</v>
      </c>
      <c r="H498" s="16">
        <v>183</v>
      </c>
      <c r="I498" s="16">
        <v>265</v>
      </c>
      <c r="K498" s="19" t="s">
        <v>3581</v>
      </c>
      <c r="L498" s="16" t="s">
        <v>3590</v>
      </c>
      <c r="M498" s="16">
        <v>60</v>
      </c>
      <c r="N498" s="16" t="s">
        <v>80</v>
      </c>
      <c r="O498" s="16">
        <v>11</v>
      </c>
      <c r="P498" s="16">
        <v>34</v>
      </c>
      <c r="Q498" s="16">
        <v>46</v>
      </c>
      <c r="R498" s="16">
        <v>183</v>
      </c>
      <c r="S498" s="16">
        <v>171</v>
      </c>
      <c r="T498" s="17">
        <v>3.7000000000000002E-6</v>
      </c>
      <c r="U498" s="16">
        <v>2.8999999999999998E-3</v>
      </c>
      <c r="V498" s="16" t="s">
        <v>2529</v>
      </c>
    </row>
    <row r="499" spans="1:22">
      <c r="A499" s="16" t="s">
        <v>2757</v>
      </c>
      <c r="B499" s="16" t="s">
        <v>3685</v>
      </c>
      <c r="C499" s="16" t="s">
        <v>2757</v>
      </c>
      <c r="D499" s="16">
        <v>687492</v>
      </c>
      <c r="E499" s="16">
        <v>687892</v>
      </c>
      <c r="F499" s="16" t="s">
        <v>4065</v>
      </c>
      <c r="G499" s="16">
        <v>400</v>
      </c>
      <c r="H499" s="16">
        <v>6</v>
      </c>
      <c r="I499" s="16">
        <v>88</v>
      </c>
      <c r="K499" s="19" t="s">
        <v>3584</v>
      </c>
      <c r="L499" s="16" t="s">
        <v>3590</v>
      </c>
      <c r="M499" s="16">
        <v>60</v>
      </c>
      <c r="N499" s="16" t="s">
        <v>80</v>
      </c>
      <c r="O499" s="16">
        <v>11</v>
      </c>
      <c r="P499" s="16">
        <v>38</v>
      </c>
      <c r="Q499" s="16">
        <v>50</v>
      </c>
      <c r="R499" s="16">
        <v>356</v>
      </c>
      <c r="S499" s="16">
        <v>344</v>
      </c>
      <c r="T499" s="17">
        <v>2.6799999999999998E-8</v>
      </c>
      <c r="U499" s="17">
        <v>4.1999999999999998E-5</v>
      </c>
      <c r="V499" s="16" t="s">
        <v>81</v>
      </c>
    </row>
    <row r="500" spans="1:22">
      <c r="A500" s="16" t="s">
        <v>2720</v>
      </c>
      <c r="B500" s="16" t="s">
        <v>3973</v>
      </c>
      <c r="C500" s="16" t="s">
        <v>4028</v>
      </c>
      <c r="D500" s="16">
        <v>655622</v>
      </c>
      <c r="E500" s="16">
        <v>656022</v>
      </c>
      <c r="F500" s="16" t="s">
        <v>4065</v>
      </c>
      <c r="G500" s="16">
        <v>400</v>
      </c>
      <c r="H500" s="16">
        <v>62</v>
      </c>
      <c r="I500" s="16">
        <v>307</v>
      </c>
      <c r="K500" s="19" t="s">
        <v>3581</v>
      </c>
      <c r="L500" s="16" t="s">
        <v>3587</v>
      </c>
      <c r="M500" s="16">
        <v>13</v>
      </c>
      <c r="N500" s="16" t="s">
        <v>54</v>
      </c>
      <c r="O500" s="16">
        <v>13</v>
      </c>
      <c r="P500" s="16">
        <v>5</v>
      </c>
      <c r="Q500" s="16">
        <v>19</v>
      </c>
      <c r="R500" s="16">
        <v>333</v>
      </c>
      <c r="S500" s="16">
        <v>319</v>
      </c>
      <c r="T500" s="17">
        <v>2.7699999999999999E-5</v>
      </c>
      <c r="U500" s="16">
        <v>0.24</v>
      </c>
      <c r="V500" s="16" t="s">
        <v>2474</v>
      </c>
    </row>
    <row r="501" spans="1:22">
      <c r="A501" s="16" t="s">
        <v>2721</v>
      </c>
      <c r="B501" s="16" t="s">
        <v>3610</v>
      </c>
      <c r="C501" s="16" t="s">
        <v>2721</v>
      </c>
      <c r="D501" s="16">
        <v>237672</v>
      </c>
      <c r="E501" s="16">
        <v>238072</v>
      </c>
      <c r="F501" s="16" t="s">
        <v>4066</v>
      </c>
      <c r="G501" s="16">
        <v>400</v>
      </c>
      <c r="H501" s="16">
        <v>4</v>
      </c>
      <c r="I501" s="16">
        <v>246</v>
      </c>
      <c r="K501" s="19" t="s">
        <v>3583</v>
      </c>
      <c r="L501" s="16" t="s">
        <v>3587</v>
      </c>
      <c r="M501" s="16">
        <v>13</v>
      </c>
      <c r="N501" s="16" t="s">
        <v>54</v>
      </c>
      <c r="O501" s="16">
        <v>13</v>
      </c>
      <c r="P501" s="16">
        <v>8</v>
      </c>
      <c r="Q501" s="16">
        <v>22</v>
      </c>
      <c r="R501" s="16">
        <v>388</v>
      </c>
      <c r="S501" s="16">
        <v>374</v>
      </c>
      <c r="T501" s="17">
        <v>5.8100000000000003E-5</v>
      </c>
      <c r="U501" s="16">
        <v>0.252</v>
      </c>
      <c r="V501" s="16" t="s">
        <v>2475</v>
      </c>
    </row>
    <row r="502" spans="1:22">
      <c r="A502" s="16" t="s">
        <v>2801</v>
      </c>
      <c r="B502" s="16" t="s">
        <v>3966</v>
      </c>
      <c r="C502" s="16" t="s">
        <v>4021</v>
      </c>
      <c r="D502" s="16">
        <v>744829</v>
      </c>
      <c r="E502" s="16">
        <v>745229</v>
      </c>
      <c r="F502" s="16" t="s">
        <v>4065</v>
      </c>
      <c r="G502" s="16">
        <v>400</v>
      </c>
      <c r="H502" s="16">
        <v>190</v>
      </c>
      <c r="I502" s="16">
        <v>253</v>
      </c>
      <c r="K502" s="19" t="s">
        <v>3581</v>
      </c>
      <c r="L502" s="16" t="s">
        <v>3587</v>
      </c>
      <c r="M502" s="16">
        <v>41</v>
      </c>
      <c r="N502" s="16" t="s">
        <v>58</v>
      </c>
      <c r="O502" s="16">
        <v>13</v>
      </c>
      <c r="P502" s="16">
        <v>3</v>
      </c>
      <c r="Q502" s="16">
        <v>17</v>
      </c>
      <c r="R502" s="16">
        <v>207</v>
      </c>
      <c r="S502" s="16">
        <v>193</v>
      </c>
      <c r="T502" s="17">
        <v>8.25E-5</v>
      </c>
      <c r="U502" s="16">
        <v>0.29699999999999999</v>
      </c>
      <c r="V502" s="16" t="s">
        <v>2513</v>
      </c>
    </row>
    <row r="503" spans="1:22">
      <c r="A503" s="16" t="s">
        <v>2802</v>
      </c>
      <c r="B503" s="16" t="s">
        <v>3948</v>
      </c>
      <c r="C503" s="16" t="s">
        <v>2802</v>
      </c>
      <c r="D503" s="16">
        <v>1686721</v>
      </c>
      <c r="E503" s="16">
        <v>1687121</v>
      </c>
      <c r="F503" s="16" t="s">
        <v>4066</v>
      </c>
      <c r="G503" s="16">
        <v>400</v>
      </c>
      <c r="H503" s="16">
        <v>74</v>
      </c>
      <c r="I503" s="16">
        <v>137</v>
      </c>
      <c r="K503" s="19" t="s">
        <v>3583</v>
      </c>
      <c r="L503" s="16" t="s">
        <v>3587</v>
      </c>
      <c r="M503" s="16">
        <v>41</v>
      </c>
      <c r="N503" s="16" t="s">
        <v>58</v>
      </c>
      <c r="O503" s="16">
        <v>13</v>
      </c>
      <c r="P503" s="16">
        <v>3</v>
      </c>
      <c r="Q503" s="16">
        <v>17</v>
      </c>
      <c r="R503" s="16">
        <v>323</v>
      </c>
      <c r="S503" s="16">
        <v>309</v>
      </c>
      <c r="T503" s="17">
        <v>8.25E-5</v>
      </c>
      <c r="U503" s="16">
        <v>0.29699999999999999</v>
      </c>
      <c r="V503" s="16" t="s">
        <v>2513</v>
      </c>
    </row>
    <row r="504" spans="1:22">
      <c r="A504" s="16" t="s">
        <v>2804</v>
      </c>
      <c r="B504" s="16" t="s">
        <v>3685</v>
      </c>
      <c r="C504" s="16" t="s">
        <v>4040</v>
      </c>
      <c r="D504" s="16">
        <v>1288657</v>
      </c>
      <c r="E504" s="16">
        <v>1289057</v>
      </c>
      <c r="F504" s="16" t="s">
        <v>4066</v>
      </c>
      <c r="G504" s="16">
        <v>400</v>
      </c>
      <c r="H504" s="16">
        <v>132</v>
      </c>
      <c r="I504" s="16">
        <v>237</v>
      </c>
      <c r="K504" s="19" t="s">
        <v>3581</v>
      </c>
      <c r="L504" s="16" t="s">
        <v>3587</v>
      </c>
      <c r="M504" s="16">
        <v>45</v>
      </c>
      <c r="N504" s="16" t="s">
        <v>69</v>
      </c>
      <c r="O504" s="16">
        <v>10</v>
      </c>
      <c r="P504" s="16">
        <v>16</v>
      </c>
      <c r="Q504" s="16">
        <v>27</v>
      </c>
      <c r="R504" s="16">
        <v>252</v>
      </c>
      <c r="S504" s="16">
        <v>241</v>
      </c>
      <c r="T504" s="17">
        <v>2.2900000000000001E-6</v>
      </c>
      <c r="U504" s="16">
        <v>1.4E-3</v>
      </c>
      <c r="V504" s="16" t="s">
        <v>2514</v>
      </c>
    </row>
    <row r="505" spans="1:22">
      <c r="A505" s="16" t="s">
        <v>2805</v>
      </c>
      <c r="B505" s="16" t="s">
        <v>3610</v>
      </c>
      <c r="C505" s="16" t="s">
        <v>2805</v>
      </c>
      <c r="D505" s="16">
        <v>3561036</v>
      </c>
      <c r="E505" s="16">
        <v>3561436</v>
      </c>
      <c r="F505" s="16" t="s">
        <v>4065</v>
      </c>
      <c r="G505" s="16">
        <v>400</v>
      </c>
      <c r="H505" s="16">
        <v>137</v>
      </c>
      <c r="I505" s="16">
        <v>176</v>
      </c>
      <c r="K505" s="19" t="s">
        <v>3583</v>
      </c>
      <c r="L505" s="16" t="s">
        <v>3587</v>
      </c>
      <c r="M505" s="16">
        <v>45</v>
      </c>
      <c r="N505" s="16" t="s">
        <v>69</v>
      </c>
      <c r="O505" s="16">
        <v>10</v>
      </c>
      <c r="P505" s="16">
        <v>25</v>
      </c>
      <c r="Q505" s="16">
        <v>36</v>
      </c>
      <c r="R505" s="16">
        <v>238</v>
      </c>
      <c r="S505" s="16">
        <v>227</v>
      </c>
      <c r="T505" s="17">
        <v>5.2599999999999998E-5</v>
      </c>
      <c r="U505" s="16">
        <v>2.1499999999999998E-2</v>
      </c>
      <c r="V505" s="16" t="s">
        <v>2515</v>
      </c>
    </row>
    <row r="506" spans="1:22">
      <c r="A506" s="16" t="s">
        <v>2817</v>
      </c>
      <c r="B506" s="16" t="s">
        <v>3751</v>
      </c>
      <c r="C506" s="16" t="s">
        <v>4041</v>
      </c>
      <c r="D506" s="16">
        <v>2629420</v>
      </c>
      <c r="E506" s="16">
        <v>2629820</v>
      </c>
      <c r="F506" s="16" t="s">
        <v>4066</v>
      </c>
      <c r="G506" s="16">
        <v>400</v>
      </c>
      <c r="H506" s="16">
        <v>26</v>
      </c>
      <c r="I506" s="16">
        <v>143</v>
      </c>
      <c r="K506" s="19" t="s">
        <v>3581</v>
      </c>
      <c r="L506" s="16" t="s">
        <v>3587</v>
      </c>
      <c r="M506" s="16">
        <v>54</v>
      </c>
      <c r="N506" s="16" t="s">
        <v>69</v>
      </c>
      <c r="O506" s="16">
        <v>10</v>
      </c>
      <c r="P506" s="16">
        <v>27</v>
      </c>
      <c r="Q506" s="16">
        <v>38</v>
      </c>
      <c r="R506" s="16">
        <v>347</v>
      </c>
      <c r="S506" s="16">
        <v>336</v>
      </c>
      <c r="T506" s="17">
        <v>5.9400000000000005E-7</v>
      </c>
      <c r="U506" s="17">
        <v>3.2599999999999999E-3</v>
      </c>
      <c r="V506" s="16" t="s">
        <v>2523</v>
      </c>
    </row>
    <row r="507" spans="1:22">
      <c r="A507" s="16" t="s">
        <v>2818</v>
      </c>
      <c r="B507" s="16" t="s">
        <v>3946</v>
      </c>
      <c r="C507" s="16" t="s">
        <v>2818</v>
      </c>
      <c r="D507" s="16">
        <v>828202</v>
      </c>
      <c r="E507" s="16">
        <v>828602</v>
      </c>
      <c r="F507" s="16" t="s">
        <v>4065</v>
      </c>
      <c r="G507" s="16">
        <v>400</v>
      </c>
      <c r="H507" s="16">
        <v>1</v>
      </c>
      <c r="I507" s="16">
        <v>118</v>
      </c>
      <c r="K507" s="19" t="s">
        <v>3583</v>
      </c>
      <c r="L507" s="16" t="s">
        <v>3587</v>
      </c>
      <c r="M507" s="16">
        <v>54</v>
      </c>
      <c r="N507" s="16" t="s">
        <v>69</v>
      </c>
      <c r="O507" s="16">
        <v>10</v>
      </c>
      <c r="P507" s="16">
        <v>27</v>
      </c>
      <c r="Q507" s="16">
        <v>38</v>
      </c>
      <c r="R507" s="16">
        <v>372</v>
      </c>
      <c r="S507" s="16">
        <v>361</v>
      </c>
      <c r="T507" s="17">
        <v>9.7499999999999998E-5</v>
      </c>
      <c r="U507" s="17">
        <v>0.26800000000000002</v>
      </c>
      <c r="V507" s="16" t="s">
        <v>2524</v>
      </c>
    </row>
    <row r="508" spans="1:22">
      <c r="A508" s="16" t="s">
        <v>2838</v>
      </c>
      <c r="B508" s="16" t="s">
        <v>4005</v>
      </c>
      <c r="C508" s="16" t="s">
        <v>4058</v>
      </c>
      <c r="D508" s="16">
        <v>1134472</v>
      </c>
      <c r="E508" s="16">
        <v>1134872</v>
      </c>
      <c r="F508" s="16" t="s">
        <v>4066</v>
      </c>
      <c r="G508" s="16">
        <v>400</v>
      </c>
      <c r="H508" s="16">
        <v>115</v>
      </c>
      <c r="I508" s="16">
        <v>256</v>
      </c>
      <c r="K508" s="19" t="s">
        <v>3581</v>
      </c>
      <c r="L508" s="16" t="s">
        <v>3587</v>
      </c>
      <c r="M508" s="16">
        <v>83</v>
      </c>
      <c r="N508" s="16" t="s">
        <v>71</v>
      </c>
      <c r="O508" s="16">
        <v>13</v>
      </c>
      <c r="P508" s="16">
        <v>17</v>
      </c>
      <c r="Q508" s="16">
        <v>31</v>
      </c>
      <c r="R508" s="16">
        <v>268</v>
      </c>
      <c r="S508" s="16">
        <v>254</v>
      </c>
      <c r="T508" s="17">
        <v>2.3300000000000001E-7</v>
      </c>
      <c r="U508" s="16">
        <v>1.2899999999999999E-4</v>
      </c>
      <c r="V508" s="16" t="s">
        <v>2536</v>
      </c>
    </row>
    <row r="509" spans="1:22">
      <c r="A509" s="16" t="s">
        <v>2838</v>
      </c>
      <c r="B509" s="16" t="s">
        <v>4005</v>
      </c>
      <c r="C509" s="16" t="s">
        <v>4058</v>
      </c>
      <c r="D509" s="16">
        <v>1134472</v>
      </c>
      <c r="E509" s="16">
        <v>1134872</v>
      </c>
      <c r="F509" s="16" t="s">
        <v>4066</v>
      </c>
      <c r="G509" s="16">
        <v>400</v>
      </c>
      <c r="H509" s="16">
        <v>116</v>
      </c>
      <c r="I509" s="16">
        <v>184</v>
      </c>
      <c r="K509" s="19" t="s">
        <v>3581</v>
      </c>
      <c r="L509" s="16" t="s">
        <v>3587</v>
      </c>
      <c r="M509" s="16">
        <v>83</v>
      </c>
      <c r="N509" s="16" t="s">
        <v>71</v>
      </c>
      <c r="O509" s="16">
        <v>13</v>
      </c>
      <c r="P509" s="16">
        <v>16</v>
      </c>
      <c r="Q509" s="16">
        <v>30</v>
      </c>
      <c r="R509" s="16">
        <v>268</v>
      </c>
      <c r="S509" s="16">
        <v>254</v>
      </c>
      <c r="T509" s="17">
        <v>2.3300000000000001E-7</v>
      </c>
      <c r="U509" s="16">
        <v>1.2899999999999999E-4</v>
      </c>
      <c r="V509" s="16" t="s">
        <v>2536</v>
      </c>
    </row>
    <row r="510" spans="1:22">
      <c r="A510" s="16" t="s">
        <v>2839</v>
      </c>
      <c r="B510" s="16" t="s">
        <v>3947</v>
      </c>
      <c r="C510" s="16" t="s">
        <v>2839</v>
      </c>
      <c r="D510" s="16">
        <v>1083628</v>
      </c>
      <c r="E510" s="16">
        <v>1084028</v>
      </c>
      <c r="F510" s="16" t="s">
        <v>4066</v>
      </c>
      <c r="G510" s="16">
        <v>400</v>
      </c>
      <c r="H510" s="16">
        <v>90</v>
      </c>
      <c r="I510" s="16">
        <v>230</v>
      </c>
      <c r="K510" s="19" t="s">
        <v>3583</v>
      </c>
      <c r="L510" s="16" t="s">
        <v>3587</v>
      </c>
      <c r="M510" s="16">
        <v>83</v>
      </c>
      <c r="N510" s="16" t="s">
        <v>71</v>
      </c>
      <c r="O510" s="16">
        <v>13</v>
      </c>
      <c r="P510" s="16">
        <v>17</v>
      </c>
      <c r="Q510" s="16">
        <v>31</v>
      </c>
      <c r="R510" s="16">
        <v>293</v>
      </c>
      <c r="S510" s="16">
        <v>279</v>
      </c>
      <c r="T510" s="17">
        <v>6.1999999999999999E-7</v>
      </c>
      <c r="U510" s="16">
        <v>2.2900000000000001E-4</v>
      </c>
      <c r="V510" s="16" t="s">
        <v>2537</v>
      </c>
    </row>
    <row r="511" spans="1:22">
      <c r="A511" s="16" t="s">
        <v>2765</v>
      </c>
      <c r="B511" s="16" t="s">
        <v>4003</v>
      </c>
      <c r="C511" s="16" t="s">
        <v>4057</v>
      </c>
      <c r="D511" s="16">
        <v>736616</v>
      </c>
      <c r="E511" s="16">
        <v>737016</v>
      </c>
      <c r="F511" s="16" t="s">
        <v>4065</v>
      </c>
      <c r="G511" s="16">
        <v>400</v>
      </c>
      <c r="H511" s="16">
        <v>51</v>
      </c>
      <c r="I511" s="16">
        <v>180</v>
      </c>
      <c r="K511" s="19" t="s">
        <v>3581</v>
      </c>
      <c r="L511" s="16" t="s">
        <v>3587</v>
      </c>
      <c r="M511" s="16">
        <v>18</v>
      </c>
      <c r="N511" s="16" t="s">
        <v>55</v>
      </c>
      <c r="O511" s="16">
        <v>11</v>
      </c>
      <c r="P511" s="16">
        <v>19</v>
      </c>
      <c r="Q511" s="16">
        <v>31</v>
      </c>
      <c r="R511" s="16">
        <v>330</v>
      </c>
      <c r="S511" s="16">
        <v>318</v>
      </c>
      <c r="T511" s="17">
        <v>1.2E-5</v>
      </c>
      <c r="U511" s="17">
        <v>2.4799999999999999E-2</v>
      </c>
      <c r="V511" s="16" t="s">
        <v>2491</v>
      </c>
    </row>
    <row r="512" spans="1:22">
      <c r="A512" s="16" t="s">
        <v>2766</v>
      </c>
      <c r="B512" s="16" t="s">
        <v>3610</v>
      </c>
      <c r="C512" s="16" t="s">
        <v>2766</v>
      </c>
      <c r="D512" s="16">
        <v>281219</v>
      </c>
      <c r="E512" s="16">
        <v>281619</v>
      </c>
      <c r="F512" s="16" t="s">
        <v>4066</v>
      </c>
      <c r="G512" s="16">
        <v>400</v>
      </c>
      <c r="H512" s="16">
        <v>124</v>
      </c>
      <c r="I512" s="16">
        <v>280</v>
      </c>
      <c r="K512" s="19" t="s">
        <v>3583</v>
      </c>
      <c r="L512" s="16" t="s">
        <v>3587</v>
      </c>
      <c r="M512" s="16">
        <v>18</v>
      </c>
      <c r="N512" s="16" t="s">
        <v>55</v>
      </c>
      <c r="O512" s="16">
        <v>11</v>
      </c>
      <c r="P512" s="16">
        <v>24</v>
      </c>
      <c r="Q512" s="16">
        <v>36</v>
      </c>
      <c r="R512" s="16">
        <v>252</v>
      </c>
      <c r="S512" s="16">
        <v>240</v>
      </c>
      <c r="T512" s="17">
        <v>3.4999999999999997E-5</v>
      </c>
      <c r="U512" s="16">
        <v>3.6200000000000003E-2</v>
      </c>
      <c r="V512" s="16" t="s">
        <v>2492</v>
      </c>
    </row>
    <row r="513" spans="1:22">
      <c r="A513" s="16" t="s">
        <v>2606</v>
      </c>
      <c r="B513" s="16" t="s">
        <v>3685</v>
      </c>
      <c r="C513" s="16" t="s">
        <v>2606</v>
      </c>
      <c r="D513" s="16">
        <v>3040228</v>
      </c>
      <c r="E513" s="16">
        <v>3040628</v>
      </c>
      <c r="F513" s="16" t="s">
        <v>4066</v>
      </c>
      <c r="G513" s="16">
        <v>400</v>
      </c>
      <c r="H513" s="16">
        <v>1</v>
      </c>
      <c r="I513" s="16">
        <v>262</v>
      </c>
      <c r="K513" s="19" t="s">
        <v>3584</v>
      </c>
      <c r="L513" s="16" t="s">
        <v>3588</v>
      </c>
      <c r="M513" s="16">
        <v>2</v>
      </c>
      <c r="N513" s="16" t="s">
        <v>66</v>
      </c>
      <c r="O513" s="16">
        <v>6</v>
      </c>
      <c r="P513" s="16">
        <v>36</v>
      </c>
      <c r="Q513" s="16">
        <v>43</v>
      </c>
      <c r="R513" s="16">
        <v>363</v>
      </c>
      <c r="S513" s="16">
        <v>356</v>
      </c>
      <c r="T513" s="17">
        <v>6.9499999999999995E-5</v>
      </c>
      <c r="U513" s="16">
        <v>0.252</v>
      </c>
      <c r="V513" s="16" t="s">
        <v>2400</v>
      </c>
    </row>
    <row r="514" spans="1:22">
      <c r="A514" s="16" t="s">
        <v>2607</v>
      </c>
      <c r="B514" s="16" t="s">
        <v>3685</v>
      </c>
      <c r="C514" s="16" t="s">
        <v>2607</v>
      </c>
      <c r="D514" s="16">
        <v>131675</v>
      </c>
      <c r="E514" s="16">
        <v>132075</v>
      </c>
      <c r="F514" s="16" t="s">
        <v>4065</v>
      </c>
      <c r="G514" s="16">
        <v>400</v>
      </c>
      <c r="H514" s="16">
        <v>72</v>
      </c>
      <c r="I514" s="16">
        <v>123</v>
      </c>
      <c r="K514" s="19" t="s">
        <v>3584</v>
      </c>
      <c r="L514" s="16" t="s">
        <v>3588</v>
      </c>
      <c r="M514" s="16">
        <v>2</v>
      </c>
      <c r="N514" s="16" t="s">
        <v>66</v>
      </c>
      <c r="O514" s="16">
        <v>6</v>
      </c>
      <c r="P514" s="16">
        <v>38</v>
      </c>
      <c r="Q514" s="16">
        <v>45</v>
      </c>
      <c r="R514" s="16">
        <v>290</v>
      </c>
      <c r="S514" s="16">
        <v>283</v>
      </c>
      <c r="T514" s="17">
        <v>1.1800000000000001E-5</v>
      </c>
      <c r="U514" s="16">
        <v>6.4299999999999996E-2</v>
      </c>
      <c r="V514" s="16" t="s">
        <v>67</v>
      </c>
    </row>
    <row r="515" spans="1:22">
      <c r="A515" s="16" t="s">
        <v>2608</v>
      </c>
      <c r="B515" s="16" t="s">
        <v>3610</v>
      </c>
      <c r="C515" s="16" t="s">
        <v>2608</v>
      </c>
      <c r="D515" s="16">
        <v>4030468</v>
      </c>
      <c r="E515" s="16">
        <v>4030868</v>
      </c>
      <c r="F515" s="16" t="s">
        <v>4065</v>
      </c>
      <c r="G515" s="16">
        <v>400</v>
      </c>
      <c r="H515" s="16">
        <v>131</v>
      </c>
      <c r="I515" s="16">
        <v>186</v>
      </c>
      <c r="K515" s="19" t="s">
        <v>3583</v>
      </c>
      <c r="L515" s="16" t="s">
        <v>3588</v>
      </c>
      <c r="M515" s="16">
        <v>2</v>
      </c>
      <c r="N515" s="16" t="s">
        <v>66</v>
      </c>
      <c r="O515" s="16">
        <v>6</v>
      </c>
      <c r="P515" s="16">
        <v>28</v>
      </c>
      <c r="Q515" s="16">
        <v>35</v>
      </c>
      <c r="R515" s="16">
        <v>241</v>
      </c>
      <c r="S515" s="16">
        <v>234</v>
      </c>
      <c r="T515" s="17">
        <v>1.1800000000000001E-5</v>
      </c>
      <c r="U515" s="16">
        <v>6.4299999999999996E-2</v>
      </c>
      <c r="V515" s="16" t="s">
        <v>67</v>
      </c>
    </row>
    <row r="516" spans="1:22">
      <c r="A516" s="16" t="s">
        <v>2633</v>
      </c>
      <c r="B516" s="16" t="s">
        <v>3685</v>
      </c>
      <c r="C516" s="16" t="s">
        <v>2633</v>
      </c>
      <c r="D516" s="16">
        <v>1569955</v>
      </c>
      <c r="E516" s="16">
        <v>1570355</v>
      </c>
      <c r="F516" s="16" t="s">
        <v>4066</v>
      </c>
      <c r="G516" s="16">
        <v>400</v>
      </c>
      <c r="H516" s="16">
        <v>154</v>
      </c>
      <c r="I516" s="16">
        <v>190</v>
      </c>
      <c r="K516" s="19" t="s">
        <v>3584</v>
      </c>
      <c r="L516" s="16" t="s">
        <v>3588</v>
      </c>
      <c r="M516" s="16">
        <v>51</v>
      </c>
      <c r="N516" s="16" t="s">
        <v>69</v>
      </c>
      <c r="O516" s="16">
        <v>10</v>
      </c>
      <c r="P516" s="16">
        <v>18</v>
      </c>
      <c r="Q516" s="16">
        <v>29</v>
      </c>
      <c r="R516" s="16">
        <v>228</v>
      </c>
      <c r="S516" s="16">
        <v>217</v>
      </c>
      <c r="T516" s="17">
        <v>4.15E-7</v>
      </c>
      <c r="U516" s="16">
        <v>7.2999999999999996E-4</v>
      </c>
      <c r="V516" s="16" t="s">
        <v>2386</v>
      </c>
    </row>
    <row r="517" spans="1:22">
      <c r="A517" s="16" t="s">
        <v>2812</v>
      </c>
      <c r="B517" s="16" t="s">
        <v>3669</v>
      </c>
      <c r="C517" s="16" t="s">
        <v>2812</v>
      </c>
      <c r="D517" s="16">
        <v>1141306</v>
      </c>
      <c r="E517" s="16">
        <v>1141706</v>
      </c>
      <c r="F517" s="16" t="s">
        <v>4066</v>
      </c>
      <c r="G517" s="16">
        <v>400</v>
      </c>
      <c r="H517" s="16">
        <v>1</v>
      </c>
      <c r="I517" s="16">
        <v>130</v>
      </c>
      <c r="K517" s="19" t="s">
        <v>3583</v>
      </c>
      <c r="L517" s="16" t="s">
        <v>3588</v>
      </c>
      <c r="M517" s="16">
        <v>51</v>
      </c>
      <c r="N517" s="16" t="s">
        <v>69</v>
      </c>
      <c r="O517" s="16">
        <v>10</v>
      </c>
      <c r="P517" s="16">
        <v>45</v>
      </c>
      <c r="Q517" s="16">
        <v>56</v>
      </c>
      <c r="R517" s="16">
        <v>354</v>
      </c>
      <c r="S517" s="16">
        <v>343</v>
      </c>
      <c r="T517" s="17">
        <v>8.5699999999999996E-5</v>
      </c>
      <c r="U517" s="16">
        <v>7.5399999999999995E-2</v>
      </c>
      <c r="V517" s="16" t="s">
        <v>2424</v>
      </c>
    </row>
    <row r="518" spans="1:22">
      <c r="A518" s="16" t="s">
        <v>2590</v>
      </c>
      <c r="B518" s="16" t="s">
        <v>3685</v>
      </c>
      <c r="C518" s="16" t="s">
        <v>2590</v>
      </c>
      <c r="D518" s="16">
        <v>11443007</v>
      </c>
      <c r="E518" s="16">
        <v>11443407</v>
      </c>
      <c r="F518" s="16" t="s">
        <v>4065</v>
      </c>
      <c r="G518" s="16">
        <v>400</v>
      </c>
      <c r="H518" s="16">
        <v>227</v>
      </c>
      <c r="I518" s="16">
        <v>264</v>
      </c>
      <c r="K518" s="19" t="s">
        <v>3584</v>
      </c>
      <c r="L518" s="16" t="s">
        <v>3588</v>
      </c>
      <c r="M518" s="16">
        <v>13</v>
      </c>
      <c r="N518" s="16" t="s">
        <v>56</v>
      </c>
      <c r="O518" s="16">
        <v>9</v>
      </c>
      <c r="P518" s="16">
        <v>10</v>
      </c>
      <c r="Q518" s="16">
        <v>20</v>
      </c>
      <c r="R518" s="16">
        <v>163</v>
      </c>
      <c r="S518" s="16">
        <v>153</v>
      </c>
      <c r="T518" s="17">
        <v>2.44E-5</v>
      </c>
      <c r="U518" s="16">
        <v>7.0599999999999996E-2</v>
      </c>
      <c r="V518" s="16" t="s">
        <v>2393</v>
      </c>
    </row>
    <row r="519" spans="1:22">
      <c r="A519" s="16" t="s">
        <v>2590</v>
      </c>
      <c r="B519" s="16" t="s">
        <v>3685</v>
      </c>
      <c r="C519" s="16" t="s">
        <v>2590</v>
      </c>
      <c r="D519" s="16">
        <v>11443007</v>
      </c>
      <c r="E519" s="16">
        <v>11443407</v>
      </c>
      <c r="F519" s="16" t="s">
        <v>4065</v>
      </c>
      <c r="G519" s="16">
        <v>400</v>
      </c>
      <c r="H519" s="16">
        <v>223</v>
      </c>
      <c r="I519" s="16">
        <v>264</v>
      </c>
      <c r="K519" s="19" t="s">
        <v>3584</v>
      </c>
      <c r="L519" s="16" t="s">
        <v>3588</v>
      </c>
      <c r="M519" s="16">
        <v>13</v>
      </c>
      <c r="N519" s="16" t="s">
        <v>56</v>
      </c>
      <c r="O519" s="16">
        <v>9</v>
      </c>
      <c r="P519" s="16">
        <v>13</v>
      </c>
      <c r="Q519" s="16">
        <v>23</v>
      </c>
      <c r="R519" s="16">
        <v>164</v>
      </c>
      <c r="S519" s="16">
        <v>154</v>
      </c>
      <c r="T519" s="17">
        <v>2.44E-5</v>
      </c>
      <c r="U519" s="16">
        <v>7.0599999999999996E-2</v>
      </c>
      <c r="V519" s="16" t="s">
        <v>2393</v>
      </c>
    </row>
    <row r="520" spans="1:22">
      <c r="A520" s="16" t="s">
        <v>2724</v>
      </c>
      <c r="B520" s="16" t="s">
        <v>3685</v>
      </c>
      <c r="C520" s="16" t="s">
        <v>2724</v>
      </c>
      <c r="D520" s="16">
        <v>3491779</v>
      </c>
      <c r="E520" s="16">
        <v>3492179</v>
      </c>
      <c r="F520" s="16" t="s">
        <v>4065</v>
      </c>
      <c r="G520" s="16">
        <v>400</v>
      </c>
      <c r="H520" s="16">
        <v>311</v>
      </c>
      <c r="I520" s="16">
        <v>394</v>
      </c>
      <c r="K520" s="19" t="s">
        <v>3584</v>
      </c>
      <c r="L520" s="16" t="s">
        <v>3588</v>
      </c>
      <c r="M520" s="16">
        <v>13</v>
      </c>
      <c r="N520" s="16" t="s">
        <v>56</v>
      </c>
      <c r="O520" s="16">
        <v>9</v>
      </c>
      <c r="P520" s="16">
        <v>12</v>
      </c>
      <c r="Q520" s="16">
        <v>22</v>
      </c>
      <c r="R520" s="16">
        <v>77</v>
      </c>
      <c r="S520" s="16">
        <v>67</v>
      </c>
      <c r="T520" s="17">
        <v>1.11E-5</v>
      </c>
      <c r="U520" s="16">
        <v>6.4399999999999999E-2</v>
      </c>
      <c r="V520" s="16" t="s">
        <v>2479</v>
      </c>
    </row>
    <row r="521" spans="1:22">
      <c r="A521" s="16" t="s">
        <v>2725</v>
      </c>
      <c r="B521" s="16" t="s">
        <v>3962</v>
      </c>
      <c r="C521" s="16" t="s">
        <v>2725</v>
      </c>
      <c r="D521" s="16">
        <v>48036</v>
      </c>
      <c r="E521" s="16">
        <v>48436</v>
      </c>
      <c r="F521" s="16" t="s">
        <v>4066</v>
      </c>
      <c r="G521" s="16">
        <v>400</v>
      </c>
      <c r="H521" s="16">
        <v>300</v>
      </c>
      <c r="I521" s="16">
        <v>399</v>
      </c>
      <c r="K521" s="19" t="s">
        <v>3583</v>
      </c>
      <c r="L521" s="16" t="s">
        <v>3588</v>
      </c>
      <c r="M521" s="16">
        <v>13</v>
      </c>
      <c r="N521" s="16" t="s">
        <v>56</v>
      </c>
      <c r="O521" s="16">
        <v>9</v>
      </c>
      <c r="P521" s="16">
        <v>24</v>
      </c>
      <c r="Q521" s="16">
        <v>34</v>
      </c>
      <c r="R521" s="16">
        <v>76</v>
      </c>
      <c r="S521" s="16">
        <v>66</v>
      </c>
      <c r="T521" s="17">
        <v>4.4299999999999999E-6</v>
      </c>
      <c r="U521" s="16">
        <v>5.1299999999999998E-2</v>
      </c>
      <c r="V521" s="16" t="s">
        <v>2480</v>
      </c>
    </row>
    <row r="522" spans="1:22">
      <c r="A522" s="16" t="s">
        <v>2585</v>
      </c>
      <c r="B522" s="16" t="s">
        <v>3685</v>
      </c>
      <c r="C522" s="16" t="s">
        <v>2585</v>
      </c>
      <c r="D522" s="16">
        <v>8748407</v>
      </c>
      <c r="E522" s="16">
        <v>8748807</v>
      </c>
      <c r="F522" s="16" t="s">
        <v>4065</v>
      </c>
      <c r="G522" s="16">
        <v>400</v>
      </c>
      <c r="H522" s="16">
        <v>263</v>
      </c>
      <c r="I522" s="16">
        <v>331</v>
      </c>
      <c r="K522" s="19" t="s">
        <v>3584</v>
      </c>
      <c r="L522" s="16" t="s">
        <v>3593</v>
      </c>
      <c r="M522" s="16">
        <v>1</v>
      </c>
      <c r="N522" s="16" t="s">
        <v>54</v>
      </c>
      <c r="O522" s="16">
        <v>13</v>
      </c>
      <c r="P522" s="16">
        <v>19</v>
      </c>
      <c r="Q522" s="16">
        <v>33</v>
      </c>
      <c r="R522" s="16">
        <v>118</v>
      </c>
      <c r="S522" s="16">
        <v>104</v>
      </c>
      <c r="T522" s="17">
        <v>2.0100000000000001E-5</v>
      </c>
      <c r="U522" s="16">
        <v>4.4200000000000003E-2</v>
      </c>
      <c r="V522" s="16" t="s">
        <v>2382</v>
      </c>
    </row>
    <row r="523" spans="1:22">
      <c r="A523" s="16" t="s">
        <v>2691</v>
      </c>
      <c r="B523" s="16" t="s">
        <v>3970</v>
      </c>
      <c r="C523" s="16" t="s">
        <v>4023</v>
      </c>
      <c r="D523" s="16">
        <v>238955</v>
      </c>
      <c r="E523" s="16">
        <v>239355</v>
      </c>
      <c r="F523" s="16" t="s">
        <v>4065</v>
      </c>
      <c r="G523" s="16">
        <v>400</v>
      </c>
      <c r="H523" s="16">
        <v>216</v>
      </c>
      <c r="I523" s="16">
        <v>297</v>
      </c>
      <c r="K523" s="19" t="s">
        <v>3581</v>
      </c>
      <c r="L523" s="16" t="s">
        <v>3593</v>
      </c>
      <c r="M523" s="16">
        <v>12</v>
      </c>
      <c r="N523" s="16" t="s">
        <v>54</v>
      </c>
      <c r="O523" s="16">
        <v>13</v>
      </c>
      <c r="P523" s="16">
        <v>9</v>
      </c>
      <c r="Q523" s="16">
        <v>23</v>
      </c>
      <c r="R523" s="16">
        <v>175</v>
      </c>
      <c r="S523" s="16">
        <v>161</v>
      </c>
      <c r="T523" s="17">
        <v>8.8399999999999994E-5</v>
      </c>
      <c r="U523" s="16">
        <v>0.91300000000000003</v>
      </c>
      <c r="V523" s="16" t="s">
        <v>2466</v>
      </c>
    </row>
    <row r="524" spans="1:22">
      <c r="A524" s="16" t="s">
        <v>2797</v>
      </c>
      <c r="B524" s="16" t="s">
        <v>3949</v>
      </c>
      <c r="C524" s="16" t="s">
        <v>2797</v>
      </c>
      <c r="D524" s="16">
        <v>717257</v>
      </c>
      <c r="E524" s="16">
        <v>717657</v>
      </c>
      <c r="F524" s="16" t="s">
        <v>4065</v>
      </c>
      <c r="G524" s="16">
        <v>400</v>
      </c>
      <c r="H524" s="16">
        <v>7</v>
      </c>
      <c r="I524" s="16">
        <v>247</v>
      </c>
      <c r="K524" s="19" t="s">
        <v>3583</v>
      </c>
      <c r="L524" s="16" t="s">
        <v>3593</v>
      </c>
      <c r="M524" s="16">
        <v>26</v>
      </c>
      <c r="N524" s="16" t="s">
        <v>54</v>
      </c>
      <c r="O524" s="16">
        <v>13</v>
      </c>
      <c r="P524" s="16">
        <v>30</v>
      </c>
      <c r="Q524" s="16">
        <v>44</v>
      </c>
      <c r="R524" s="16">
        <v>363</v>
      </c>
      <c r="S524" s="16">
        <v>349</v>
      </c>
      <c r="T524" s="17">
        <v>4.4799999999999998E-5</v>
      </c>
      <c r="U524" s="16">
        <v>7.5899999999999995E-2</v>
      </c>
      <c r="V524" s="16" t="s">
        <v>2508</v>
      </c>
    </row>
    <row r="525" spans="1:22">
      <c r="A525" s="16" t="s">
        <v>2762</v>
      </c>
      <c r="B525" s="16" t="s">
        <v>3610</v>
      </c>
      <c r="C525" s="16" t="s">
        <v>2762</v>
      </c>
      <c r="D525" s="16">
        <v>565865</v>
      </c>
      <c r="E525" s="16">
        <v>566265</v>
      </c>
      <c r="F525" s="16" t="s">
        <v>4065</v>
      </c>
      <c r="G525" s="16">
        <v>400</v>
      </c>
      <c r="H525" s="16">
        <v>307</v>
      </c>
      <c r="I525" s="16">
        <v>391</v>
      </c>
      <c r="K525" s="19" t="s">
        <v>3583</v>
      </c>
      <c r="L525" s="16" t="s">
        <v>3593</v>
      </c>
      <c r="M525" s="16">
        <v>18</v>
      </c>
      <c r="N525" s="16" t="s">
        <v>58</v>
      </c>
      <c r="O525" s="16">
        <v>13</v>
      </c>
      <c r="P525" s="16">
        <v>28</v>
      </c>
      <c r="Q525" s="16">
        <v>42</v>
      </c>
      <c r="R525" s="16">
        <v>65</v>
      </c>
      <c r="S525" s="16">
        <v>51</v>
      </c>
      <c r="T525" s="17">
        <v>2.3600000000000001E-5</v>
      </c>
      <c r="U525" s="17">
        <v>4.7199999999999999E-2</v>
      </c>
      <c r="V525" s="16" t="s">
        <v>2489</v>
      </c>
    </row>
    <row r="526" spans="1:22">
      <c r="A526" s="16" t="s">
        <v>2832</v>
      </c>
      <c r="B526" s="16" t="s">
        <v>3685</v>
      </c>
      <c r="C526" s="16" t="s">
        <v>4048</v>
      </c>
      <c r="D526" s="16">
        <v>370095</v>
      </c>
      <c r="E526" s="16">
        <v>370495</v>
      </c>
      <c r="F526" s="16" t="s">
        <v>4065</v>
      </c>
      <c r="G526" s="16">
        <v>400</v>
      </c>
      <c r="H526" s="16">
        <v>111</v>
      </c>
      <c r="I526" s="16">
        <v>133</v>
      </c>
      <c r="K526" s="19" t="s">
        <v>3581</v>
      </c>
      <c r="L526" s="16" t="s">
        <v>3593</v>
      </c>
      <c r="M526" s="16">
        <v>69</v>
      </c>
      <c r="N526" s="16" t="s">
        <v>58</v>
      </c>
      <c r="O526" s="16">
        <v>13</v>
      </c>
      <c r="P526" s="16">
        <v>3</v>
      </c>
      <c r="Q526" s="16">
        <v>17</v>
      </c>
      <c r="R526" s="16">
        <v>286</v>
      </c>
      <c r="S526" s="16">
        <v>272</v>
      </c>
      <c r="T526" s="17">
        <v>9.7900000000000003E-9</v>
      </c>
      <c r="U526" s="17">
        <v>9.7699999999999996E-6</v>
      </c>
      <c r="V526" s="16" t="s">
        <v>2533</v>
      </c>
    </row>
    <row r="527" spans="1:22">
      <c r="A527" s="16" t="s">
        <v>2832</v>
      </c>
      <c r="B527" s="16" t="s">
        <v>3685</v>
      </c>
      <c r="C527" s="16" t="s">
        <v>4048</v>
      </c>
      <c r="D527" s="16">
        <v>370095</v>
      </c>
      <c r="E527" s="16">
        <v>370495</v>
      </c>
      <c r="F527" s="16" t="s">
        <v>4065</v>
      </c>
      <c r="G527" s="16">
        <v>400</v>
      </c>
      <c r="H527" s="16">
        <v>112</v>
      </c>
      <c r="I527" s="16">
        <v>133</v>
      </c>
      <c r="K527" s="19" t="s">
        <v>3581</v>
      </c>
      <c r="L527" s="16" t="s">
        <v>3593</v>
      </c>
      <c r="M527" s="16">
        <v>69</v>
      </c>
      <c r="N527" s="16" t="s">
        <v>58</v>
      </c>
      <c r="O527" s="16">
        <v>13</v>
      </c>
      <c r="P527" s="16">
        <v>2</v>
      </c>
      <c r="Q527" s="16">
        <v>16</v>
      </c>
      <c r="R527" s="16">
        <v>286</v>
      </c>
      <c r="S527" s="16">
        <v>272</v>
      </c>
      <c r="T527" s="17">
        <v>9.7900000000000003E-9</v>
      </c>
      <c r="U527" s="17">
        <v>9.7699999999999996E-6</v>
      </c>
      <c r="V527" s="16" t="s">
        <v>2533</v>
      </c>
    </row>
    <row r="528" spans="1:22">
      <c r="A528" s="16" t="s">
        <v>2633</v>
      </c>
      <c r="B528" s="16" t="s">
        <v>3685</v>
      </c>
      <c r="C528" s="16" t="s">
        <v>2633</v>
      </c>
      <c r="D528" s="16">
        <v>1569955</v>
      </c>
      <c r="E528" s="16">
        <v>1570355</v>
      </c>
      <c r="F528" s="16" t="s">
        <v>4066</v>
      </c>
      <c r="G528" s="16">
        <v>400</v>
      </c>
      <c r="H528" s="16">
        <v>156</v>
      </c>
      <c r="I528" s="16">
        <v>190</v>
      </c>
      <c r="K528" s="19" t="s">
        <v>3584</v>
      </c>
      <c r="L528" s="16" t="s">
        <v>3593</v>
      </c>
      <c r="M528" s="16">
        <v>67</v>
      </c>
      <c r="N528" s="16" t="s">
        <v>69</v>
      </c>
      <c r="O528" s="16">
        <v>10</v>
      </c>
      <c r="P528" s="16">
        <v>18</v>
      </c>
      <c r="Q528" s="16">
        <v>29</v>
      </c>
      <c r="R528" s="16">
        <v>226</v>
      </c>
      <c r="S528" s="16">
        <v>215</v>
      </c>
      <c r="T528" s="17">
        <v>4.15E-7</v>
      </c>
      <c r="U528" s="16">
        <v>1.3500000000000001E-3</v>
      </c>
      <c r="V528" s="16" t="s">
        <v>2386</v>
      </c>
    </row>
    <row r="529" spans="1:22">
      <c r="A529" s="16" t="s">
        <v>2701</v>
      </c>
      <c r="B529" s="16" t="s">
        <v>3980</v>
      </c>
      <c r="C529" s="16" t="s">
        <v>4033</v>
      </c>
      <c r="D529" s="16">
        <v>576191</v>
      </c>
      <c r="E529" s="16">
        <v>576591</v>
      </c>
      <c r="F529" s="16" t="s">
        <v>4065</v>
      </c>
      <c r="G529" s="16">
        <v>400</v>
      </c>
      <c r="H529" s="16">
        <v>74</v>
      </c>
      <c r="I529" s="16">
        <v>287</v>
      </c>
      <c r="K529" s="19" t="s">
        <v>3581</v>
      </c>
      <c r="L529" s="16" t="s">
        <v>3593</v>
      </c>
      <c r="M529" s="16">
        <v>12</v>
      </c>
      <c r="N529" s="16" t="s">
        <v>72</v>
      </c>
      <c r="O529" s="16">
        <v>13</v>
      </c>
      <c r="P529" s="16">
        <v>39</v>
      </c>
      <c r="Q529" s="16">
        <v>53</v>
      </c>
      <c r="R529" s="16">
        <v>287</v>
      </c>
      <c r="S529" s="16">
        <v>273</v>
      </c>
      <c r="T529" s="17">
        <v>8.6199999999999995E-5</v>
      </c>
      <c r="U529" s="16">
        <v>0.88400000000000001</v>
      </c>
      <c r="V529" s="16" t="s">
        <v>2469</v>
      </c>
    </row>
    <row r="530" spans="1:22">
      <c r="A530" s="16" t="s">
        <v>2643</v>
      </c>
      <c r="B530" s="16" t="s">
        <v>3887</v>
      </c>
      <c r="C530" s="16" t="s">
        <v>4045</v>
      </c>
      <c r="D530" s="16">
        <v>533351</v>
      </c>
      <c r="E530" s="16">
        <v>533751</v>
      </c>
      <c r="F530" s="16" t="s">
        <v>4065</v>
      </c>
      <c r="G530" s="16">
        <v>400</v>
      </c>
      <c r="H530" s="16">
        <v>61</v>
      </c>
      <c r="I530" s="16">
        <v>133</v>
      </c>
      <c r="K530" s="19" t="s">
        <v>3581</v>
      </c>
      <c r="L530" s="16" t="s">
        <v>3593</v>
      </c>
      <c r="M530" s="16">
        <v>6</v>
      </c>
      <c r="N530" s="16" t="s">
        <v>71</v>
      </c>
      <c r="O530" s="16">
        <v>13</v>
      </c>
      <c r="P530" s="16">
        <v>27</v>
      </c>
      <c r="Q530" s="16">
        <v>41</v>
      </c>
      <c r="R530" s="16">
        <v>312</v>
      </c>
      <c r="S530" s="16">
        <v>298</v>
      </c>
      <c r="T530" s="17">
        <v>2.84E-8</v>
      </c>
      <c r="U530" s="17">
        <v>2.48E-5</v>
      </c>
      <c r="V530" s="16" t="s">
        <v>2439</v>
      </c>
    </row>
    <row r="531" spans="1:22">
      <c r="A531" s="16" t="s">
        <v>2729</v>
      </c>
      <c r="B531" s="16" t="s">
        <v>3685</v>
      </c>
      <c r="C531" s="16" t="s">
        <v>2729</v>
      </c>
      <c r="D531" s="16">
        <v>1572491</v>
      </c>
      <c r="E531" s="16">
        <v>1572891</v>
      </c>
      <c r="F531" s="16" t="s">
        <v>4066</v>
      </c>
      <c r="G531" s="16">
        <v>400</v>
      </c>
      <c r="H531" s="16">
        <v>25</v>
      </c>
      <c r="I531" s="16">
        <v>224</v>
      </c>
      <c r="K531" s="19" t="s">
        <v>3584</v>
      </c>
      <c r="L531" s="16" t="s">
        <v>3593</v>
      </c>
      <c r="M531" s="16">
        <v>14</v>
      </c>
      <c r="N531" s="16" t="s">
        <v>71</v>
      </c>
      <c r="O531" s="16">
        <v>13</v>
      </c>
      <c r="P531" s="16">
        <v>29</v>
      </c>
      <c r="Q531" s="16">
        <v>43</v>
      </c>
      <c r="R531" s="16">
        <v>346</v>
      </c>
      <c r="S531" s="16">
        <v>332</v>
      </c>
      <c r="T531" s="17">
        <v>6.6899999999999999E-9</v>
      </c>
      <c r="U531" s="17">
        <v>4.2400000000000001E-6</v>
      </c>
      <c r="V531" s="16" t="s">
        <v>2440</v>
      </c>
    </row>
    <row r="532" spans="1:22">
      <c r="A532" s="16" t="s">
        <v>2645</v>
      </c>
      <c r="B532" s="16" t="s">
        <v>3685</v>
      </c>
      <c r="C532" s="16" t="s">
        <v>2645</v>
      </c>
      <c r="D532" s="16">
        <v>802537</v>
      </c>
      <c r="E532" s="16">
        <v>802937</v>
      </c>
      <c r="F532" s="16" t="s">
        <v>4066</v>
      </c>
      <c r="G532" s="16">
        <v>400</v>
      </c>
      <c r="H532" s="16">
        <v>18</v>
      </c>
      <c r="I532" s="16">
        <v>174</v>
      </c>
      <c r="K532" s="19" t="s">
        <v>3584</v>
      </c>
      <c r="L532" s="16" t="s">
        <v>3593</v>
      </c>
      <c r="M532" s="16">
        <v>14</v>
      </c>
      <c r="N532" s="16" t="s">
        <v>71</v>
      </c>
      <c r="O532" s="16">
        <v>13</v>
      </c>
      <c r="P532" s="16">
        <v>22</v>
      </c>
      <c r="Q532" s="16">
        <v>36</v>
      </c>
      <c r="R532" s="16">
        <v>360</v>
      </c>
      <c r="S532" s="16">
        <v>346</v>
      </c>
      <c r="T532" s="17">
        <v>6.8700000000000001E-10</v>
      </c>
      <c r="U532" s="17">
        <v>5.2200000000000004E-7</v>
      </c>
      <c r="V532" s="16" t="s">
        <v>2441</v>
      </c>
    </row>
    <row r="533" spans="1:22">
      <c r="A533" s="16" t="s">
        <v>2646</v>
      </c>
      <c r="B533" s="16" t="s">
        <v>3685</v>
      </c>
      <c r="C533" s="16" t="s">
        <v>2646</v>
      </c>
      <c r="D533" s="16">
        <v>1567251</v>
      </c>
      <c r="E533" s="16">
        <v>1567651</v>
      </c>
      <c r="F533" s="16" t="s">
        <v>4065</v>
      </c>
      <c r="G533" s="16">
        <v>400</v>
      </c>
      <c r="H533" s="16">
        <v>17</v>
      </c>
      <c r="I533" s="16">
        <v>161</v>
      </c>
      <c r="K533" s="19" t="s">
        <v>3584</v>
      </c>
      <c r="L533" s="16" t="s">
        <v>3593</v>
      </c>
      <c r="M533" s="16">
        <v>14</v>
      </c>
      <c r="N533" s="16" t="s">
        <v>71</v>
      </c>
      <c r="O533" s="16">
        <v>13</v>
      </c>
      <c r="P533" s="16">
        <v>31</v>
      </c>
      <c r="Q533" s="16">
        <v>45</v>
      </c>
      <c r="R533" s="16">
        <v>352</v>
      </c>
      <c r="S533" s="16">
        <v>338</v>
      </c>
      <c r="T533" s="17">
        <v>6.8700000000000001E-10</v>
      </c>
      <c r="U533" s="17">
        <v>5.2200000000000004E-7</v>
      </c>
      <c r="V533" s="16" t="s">
        <v>2441</v>
      </c>
    </row>
    <row r="534" spans="1:22">
      <c r="A534" s="16" t="s">
        <v>2647</v>
      </c>
      <c r="B534" s="16" t="s">
        <v>3685</v>
      </c>
      <c r="C534" s="16" t="s">
        <v>2647</v>
      </c>
      <c r="D534" s="16">
        <v>8783312</v>
      </c>
      <c r="E534" s="16">
        <v>8783712</v>
      </c>
      <c r="F534" s="16" t="s">
        <v>4065</v>
      </c>
      <c r="G534" s="16">
        <v>400</v>
      </c>
      <c r="H534" s="16">
        <v>16</v>
      </c>
      <c r="I534" s="16">
        <v>172</v>
      </c>
      <c r="K534" s="19" t="s">
        <v>3584</v>
      </c>
      <c r="L534" s="16" t="s">
        <v>3593</v>
      </c>
      <c r="M534" s="16">
        <v>14</v>
      </c>
      <c r="N534" s="16" t="s">
        <v>71</v>
      </c>
      <c r="O534" s="16">
        <v>13</v>
      </c>
      <c r="P534" s="16">
        <v>21</v>
      </c>
      <c r="Q534" s="16">
        <v>35</v>
      </c>
      <c r="R534" s="16">
        <v>363</v>
      </c>
      <c r="S534" s="16">
        <v>349</v>
      </c>
      <c r="T534" s="17">
        <v>1.2E-8</v>
      </c>
      <c r="U534" s="17">
        <v>6.5300000000000002E-6</v>
      </c>
      <c r="V534" s="16" t="s">
        <v>2442</v>
      </c>
    </row>
    <row r="535" spans="1:22">
      <c r="A535" s="16" t="s">
        <v>2728</v>
      </c>
      <c r="B535" s="16" t="s">
        <v>3685</v>
      </c>
      <c r="C535" s="16" t="s">
        <v>2728</v>
      </c>
      <c r="D535" s="16">
        <v>4344404</v>
      </c>
      <c r="E535" s="16">
        <v>4344804</v>
      </c>
      <c r="F535" s="16" t="s">
        <v>4065</v>
      </c>
      <c r="G535" s="16">
        <v>400</v>
      </c>
      <c r="H535" s="16">
        <v>43</v>
      </c>
      <c r="I535" s="16">
        <v>285</v>
      </c>
      <c r="K535" s="19" t="s">
        <v>3584</v>
      </c>
      <c r="L535" s="16" t="s">
        <v>3593</v>
      </c>
      <c r="M535" s="16">
        <v>14</v>
      </c>
      <c r="N535" s="16" t="s">
        <v>71</v>
      </c>
      <c r="O535" s="16">
        <v>13</v>
      </c>
      <c r="P535" s="16">
        <v>21</v>
      </c>
      <c r="Q535" s="16">
        <v>35</v>
      </c>
      <c r="R535" s="16">
        <v>336</v>
      </c>
      <c r="S535" s="16">
        <v>322</v>
      </c>
      <c r="T535" s="17">
        <v>6.8700000000000001E-10</v>
      </c>
      <c r="U535" s="17">
        <v>5.2200000000000004E-7</v>
      </c>
      <c r="V535" s="16" t="s">
        <v>2441</v>
      </c>
    </row>
    <row r="536" spans="1:22">
      <c r="A536" s="16" t="s">
        <v>2648</v>
      </c>
      <c r="B536" s="16" t="s">
        <v>3685</v>
      </c>
      <c r="C536" s="16" t="s">
        <v>2648</v>
      </c>
      <c r="D536" s="16">
        <v>184168</v>
      </c>
      <c r="E536" s="16">
        <v>184568</v>
      </c>
      <c r="F536" s="16" t="s">
        <v>4066</v>
      </c>
      <c r="G536" s="16">
        <v>400</v>
      </c>
      <c r="H536" s="16">
        <v>24</v>
      </c>
      <c r="I536" s="16">
        <v>180</v>
      </c>
      <c r="K536" s="19" t="s">
        <v>3584</v>
      </c>
      <c r="L536" s="16" t="s">
        <v>3593</v>
      </c>
      <c r="M536" s="16">
        <v>14</v>
      </c>
      <c r="N536" s="16" t="s">
        <v>71</v>
      </c>
      <c r="O536" s="16">
        <v>13</v>
      </c>
      <c r="P536" s="16">
        <v>42</v>
      </c>
      <c r="Q536" s="16">
        <v>56</v>
      </c>
      <c r="R536" s="16">
        <v>334</v>
      </c>
      <c r="S536" s="16">
        <v>320</v>
      </c>
      <c r="T536" s="17">
        <v>6.8700000000000001E-10</v>
      </c>
      <c r="U536" s="17">
        <v>5.2200000000000004E-7</v>
      </c>
      <c r="V536" s="16" t="s">
        <v>2441</v>
      </c>
    </row>
    <row r="537" spans="1:22">
      <c r="A537" s="16" t="s">
        <v>2649</v>
      </c>
      <c r="B537" s="16" t="s">
        <v>3685</v>
      </c>
      <c r="C537" s="16" t="s">
        <v>2649</v>
      </c>
      <c r="D537" s="16">
        <v>4349538</v>
      </c>
      <c r="E537" s="16">
        <v>4349938</v>
      </c>
      <c r="F537" s="16" t="s">
        <v>4066</v>
      </c>
      <c r="G537" s="16">
        <v>400</v>
      </c>
      <c r="H537" s="16">
        <v>27</v>
      </c>
      <c r="I537" s="16">
        <v>183</v>
      </c>
      <c r="K537" s="19" t="s">
        <v>3584</v>
      </c>
      <c r="L537" s="16" t="s">
        <v>3593</v>
      </c>
      <c r="M537" s="16">
        <v>14</v>
      </c>
      <c r="N537" s="16" t="s">
        <v>71</v>
      </c>
      <c r="O537" s="16">
        <v>13</v>
      </c>
      <c r="P537" s="16">
        <v>21</v>
      </c>
      <c r="Q537" s="16">
        <v>35</v>
      </c>
      <c r="R537" s="16">
        <v>352</v>
      </c>
      <c r="S537" s="16">
        <v>338</v>
      </c>
      <c r="T537" s="17">
        <v>6.8700000000000001E-10</v>
      </c>
      <c r="U537" s="17">
        <v>5.2200000000000004E-7</v>
      </c>
      <c r="V537" s="16" t="s">
        <v>2441</v>
      </c>
    </row>
    <row r="538" spans="1:22">
      <c r="A538" s="16" t="s">
        <v>2732</v>
      </c>
      <c r="B538" s="16" t="s">
        <v>3950</v>
      </c>
      <c r="C538" s="16" t="s">
        <v>2732</v>
      </c>
      <c r="D538" s="16">
        <v>1477858</v>
      </c>
      <c r="E538" s="16">
        <v>1478258</v>
      </c>
      <c r="F538" s="16" t="s">
        <v>4065</v>
      </c>
      <c r="G538" s="16">
        <v>400</v>
      </c>
      <c r="H538" s="16">
        <v>1</v>
      </c>
      <c r="I538" s="16">
        <v>98</v>
      </c>
      <c r="K538" s="19" t="s">
        <v>3583</v>
      </c>
      <c r="L538" s="16" t="s">
        <v>3593</v>
      </c>
      <c r="M538" s="16">
        <v>15</v>
      </c>
      <c r="N538" s="16" t="s">
        <v>71</v>
      </c>
      <c r="O538" s="16">
        <v>13</v>
      </c>
      <c r="P538" s="16">
        <v>15</v>
      </c>
      <c r="Q538" s="16">
        <v>29</v>
      </c>
      <c r="R538" s="16">
        <v>384</v>
      </c>
      <c r="S538" s="16">
        <v>370</v>
      </c>
      <c r="T538" s="17">
        <v>8.2200000000000006E-5</v>
      </c>
      <c r="U538" s="16">
        <v>0.42199999999999999</v>
      </c>
      <c r="V538" s="16" t="s">
        <v>2483</v>
      </c>
    </row>
    <row r="539" spans="1:22">
      <c r="A539" s="16" t="s">
        <v>2767</v>
      </c>
      <c r="B539" s="16" t="s">
        <v>4000</v>
      </c>
      <c r="C539" s="16" t="s">
        <v>4051</v>
      </c>
      <c r="D539" s="16">
        <v>1991381</v>
      </c>
      <c r="E539" s="16">
        <v>1991781</v>
      </c>
      <c r="F539" s="16" t="s">
        <v>4065</v>
      </c>
      <c r="G539" s="16">
        <v>400</v>
      </c>
      <c r="H539" s="16">
        <v>84</v>
      </c>
      <c r="I539" s="16">
        <v>149</v>
      </c>
      <c r="K539" s="19" t="s">
        <v>3581</v>
      </c>
      <c r="L539" s="16" t="s">
        <v>3593</v>
      </c>
      <c r="M539" s="16">
        <v>20</v>
      </c>
      <c r="N539" s="16" t="s">
        <v>71</v>
      </c>
      <c r="O539" s="16">
        <v>13</v>
      </c>
      <c r="P539" s="16">
        <v>26</v>
      </c>
      <c r="Q539" s="16">
        <v>40</v>
      </c>
      <c r="R539" s="16">
        <v>290</v>
      </c>
      <c r="S539" s="16">
        <v>276</v>
      </c>
      <c r="T539" s="17">
        <v>8.5600000000000004E-7</v>
      </c>
      <c r="U539" s="16">
        <v>2.63E-3</v>
      </c>
      <c r="V539" s="16" t="s">
        <v>2493</v>
      </c>
    </row>
    <row r="540" spans="1:22">
      <c r="A540" s="16" t="s">
        <v>2720</v>
      </c>
      <c r="B540" s="16" t="s">
        <v>3973</v>
      </c>
      <c r="C540" s="16" t="s">
        <v>4028</v>
      </c>
      <c r="D540" s="16">
        <v>655622</v>
      </c>
      <c r="E540" s="16">
        <v>656022</v>
      </c>
      <c r="F540" s="16" t="s">
        <v>4065</v>
      </c>
      <c r="G540" s="16">
        <v>400</v>
      </c>
      <c r="H540" s="16">
        <v>175</v>
      </c>
      <c r="I540" s="16">
        <v>307</v>
      </c>
      <c r="K540" s="19" t="s">
        <v>3581</v>
      </c>
      <c r="L540" s="16" t="s">
        <v>3593</v>
      </c>
      <c r="M540" s="16">
        <v>13</v>
      </c>
      <c r="N540" s="16" t="s">
        <v>76</v>
      </c>
      <c r="O540" s="16">
        <v>6</v>
      </c>
      <c r="P540" s="16">
        <v>46</v>
      </c>
      <c r="Q540" s="16">
        <v>53</v>
      </c>
      <c r="R540" s="16">
        <v>179</v>
      </c>
      <c r="S540" s="16">
        <v>172</v>
      </c>
      <c r="T540" s="17">
        <v>3.4600000000000001E-5</v>
      </c>
      <c r="U540" s="16">
        <v>0.39900000000000002</v>
      </c>
      <c r="V540" s="16" t="s">
        <v>2478</v>
      </c>
    </row>
    <row r="541" spans="1:22">
      <c r="A541" s="16" t="s">
        <v>2590</v>
      </c>
      <c r="B541" s="16" t="s">
        <v>3685</v>
      </c>
      <c r="C541" s="16" t="s">
        <v>2590</v>
      </c>
      <c r="D541" s="16">
        <v>11443007</v>
      </c>
      <c r="E541" s="16">
        <v>11443407</v>
      </c>
      <c r="F541" s="16" t="s">
        <v>4065</v>
      </c>
      <c r="G541" s="16">
        <v>400</v>
      </c>
      <c r="H541" s="16">
        <v>224</v>
      </c>
      <c r="I541" s="16">
        <v>264</v>
      </c>
      <c r="K541" s="19" t="s">
        <v>3584</v>
      </c>
      <c r="L541" s="16" t="s">
        <v>3593</v>
      </c>
      <c r="M541" s="16">
        <v>1</v>
      </c>
      <c r="N541" s="16" t="s">
        <v>55</v>
      </c>
      <c r="O541" s="16">
        <v>11</v>
      </c>
      <c r="P541" s="16">
        <v>10</v>
      </c>
      <c r="Q541" s="16">
        <v>22</v>
      </c>
      <c r="R541" s="16">
        <v>166</v>
      </c>
      <c r="S541" s="16">
        <v>154</v>
      </c>
      <c r="T541" s="17">
        <v>5.7900000000000002E-8</v>
      </c>
      <c r="U541" s="17">
        <v>3.01E-5</v>
      </c>
      <c r="V541" s="16" t="s">
        <v>2389</v>
      </c>
    </row>
    <row r="542" spans="1:22">
      <c r="A542" s="16" t="s">
        <v>2591</v>
      </c>
      <c r="B542" s="16" t="s">
        <v>3685</v>
      </c>
      <c r="C542" s="16" t="s">
        <v>2591</v>
      </c>
      <c r="D542" s="16">
        <v>12232896</v>
      </c>
      <c r="E542" s="16">
        <v>12233296</v>
      </c>
      <c r="F542" s="16" t="s">
        <v>4066</v>
      </c>
      <c r="G542" s="16">
        <v>400</v>
      </c>
      <c r="H542" s="16">
        <v>361</v>
      </c>
      <c r="I542" s="16">
        <v>394</v>
      </c>
      <c r="K542" s="19" t="s">
        <v>3584</v>
      </c>
      <c r="L542" s="16" t="s">
        <v>3593</v>
      </c>
      <c r="M542" s="16">
        <v>1</v>
      </c>
      <c r="N542" s="16" t="s">
        <v>55</v>
      </c>
      <c r="O542" s="16">
        <v>11</v>
      </c>
      <c r="P542" s="16">
        <v>10</v>
      </c>
      <c r="Q542" s="16">
        <v>22</v>
      </c>
      <c r="R542" s="16">
        <v>29</v>
      </c>
      <c r="S542" s="16">
        <v>17</v>
      </c>
      <c r="T542" s="17">
        <v>1.31E-8</v>
      </c>
      <c r="U542" s="17">
        <v>1.1E-5</v>
      </c>
      <c r="V542" s="16" t="s">
        <v>64</v>
      </c>
    </row>
    <row r="543" spans="1:22">
      <c r="A543" s="16" t="s">
        <v>2588</v>
      </c>
      <c r="B543" s="16" t="s">
        <v>3685</v>
      </c>
      <c r="C543" s="16" t="s">
        <v>2588</v>
      </c>
      <c r="D543" s="16">
        <v>2094404</v>
      </c>
      <c r="E543" s="16">
        <v>2094804</v>
      </c>
      <c r="F543" s="16" t="s">
        <v>4066</v>
      </c>
      <c r="G543" s="16">
        <v>400</v>
      </c>
      <c r="H543" s="16">
        <v>285</v>
      </c>
      <c r="I543" s="16">
        <v>332</v>
      </c>
      <c r="K543" s="19" t="s">
        <v>3584</v>
      </c>
      <c r="L543" s="16" t="s">
        <v>3593</v>
      </c>
      <c r="M543" s="16">
        <v>1</v>
      </c>
      <c r="N543" s="16" t="s">
        <v>55</v>
      </c>
      <c r="O543" s="16">
        <v>11</v>
      </c>
      <c r="P543" s="16">
        <v>11</v>
      </c>
      <c r="Q543" s="16">
        <v>23</v>
      </c>
      <c r="R543" s="16">
        <v>104</v>
      </c>
      <c r="S543" s="16">
        <v>92</v>
      </c>
      <c r="T543" s="17">
        <v>8.3599999999999994E-8</v>
      </c>
      <c r="U543" s="17">
        <v>3.01E-5</v>
      </c>
      <c r="V543" s="16" t="s">
        <v>2390</v>
      </c>
    </row>
    <row r="544" spans="1:22">
      <c r="A544" s="16" t="s">
        <v>2592</v>
      </c>
      <c r="B544" s="16" t="s">
        <v>3685</v>
      </c>
      <c r="C544" s="16" t="s">
        <v>2592</v>
      </c>
      <c r="D544" s="16">
        <v>1546997</v>
      </c>
      <c r="E544" s="16">
        <v>1547397</v>
      </c>
      <c r="F544" s="16" t="s">
        <v>4066</v>
      </c>
      <c r="G544" s="16">
        <v>400</v>
      </c>
      <c r="H544" s="16">
        <v>56</v>
      </c>
      <c r="I544" s="16">
        <v>96</v>
      </c>
      <c r="K544" s="19" t="s">
        <v>3584</v>
      </c>
      <c r="L544" s="16" t="s">
        <v>3593</v>
      </c>
      <c r="M544" s="16">
        <v>1</v>
      </c>
      <c r="N544" s="16" t="s">
        <v>55</v>
      </c>
      <c r="O544" s="16">
        <v>11</v>
      </c>
      <c r="P544" s="16">
        <v>22</v>
      </c>
      <c r="Q544" s="16">
        <v>34</v>
      </c>
      <c r="R544" s="16">
        <v>322</v>
      </c>
      <c r="S544" s="16">
        <v>310</v>
      </c>
      <c r="T544" s="17">
        <v>1.31E-8</v>
      </c>
      <c r="U544" s="17">
        <v>1.1E-5</v>
      </c>
      <c r="V544" s="16" t="s">
        <v>64</v>
      </c>
    </row>
    <row r="545" spans="1:22">
      <c r="A545" s="16" t="s">
        <v>2593</v>
      </c>
      <c r="B545" s="16" t="s">
        <v>3685</v>
      </c>
      <c r="C545" s="16" t="s">
        <v>2593</v>
      </c>
      <c r="D545" s="16">
        <v>11050281</v>
      </c>
      <c r="E545" s="16">
        <v>11050681</v>
      </c>
      <c r="F545" s="16" t="s">
        <v>4065</v>
      </c>
      <c r="G545" s="16">
        <v>400</v>
      </c>
      <c r="H545" s="16">
        <v>38</v>
      </c>
      <c r="I545" s="16">
        <v>70</v>
      </c>
      <c r="K545" s="19" t="s">
        <v>3584</v>
      </c>
      <c r="L545" s="16" t="s">
        <v>3593</v>
      </c>
      <c r="M545" s="16">
        <v>1</v>
      </c>
      <c r="N545" s="16" t="s">
        <v>55</v>
      </c>
      <c r="O545" s="16">
        <v>11</v>
      </c>
      <c r="P545" s="16">
        <v>10</v>
      </c>
      <c r="Q545" s="16">
        <v>22</v>
      </c>
      <c r="R545" s="16">
        <v>352</v>
      </c>
      <c r="S545" s="16">
        <v>340</v>
      </c>
      <c r="T545" s="17">
        <v>1.31E-8</v>
      </c>
      <c r="U545" s="17">
        <v>1.1E-5</v>
      </c>
      <c r="V545" s="16" t="s">
        <v>64</v>
      </c>
    </row>
    <row r="546" spans="1:22">
      <c r="A546" s="16" t="s">
        <v>2594</v>
      </c>
      <c r="B546" s="16" t="s">
        <v>3685</v>
      </c>
      <c r="C546" s="16" t="s">
        <v>2594</v>
      </c>
      <c r="D546" s="16">
        <v>4182825</v>
      </c>
      <c r="E546" s="16">
        <v>4183225</v>
      </c>
      <c r="F546" s="16" t="s">
        <v>4066</v>
      </c>
      <c r="G546" s="16">
        <v>400</v>
      </c>
      <c r="H546" s="16">
        <v>300</v>
      </c>
      <c r="I546" s="16">
        <v>340</v>
      </c>
      <c r="K546" s="19" t="s">
        <v>3584</v>
      </c>
      <c r="L546" s="16" t="s">
        <v>3593</v>
      </c>
      <c r="M546" s="16">
        <v>1</v>
      </c>
      <c r="N546" s="16" t="s">
        <v>55</v>
      </c>
      <c r="O546" s="16">
        <v>11</v>
      </c>
      <c r="P546" s="16">
        <v>13</v>
      </c>
      <c r="Q546" s="16">
        <v>25</v>
      </c>
      <c r="R546" s="16">
        <v>87</v>
      </c>
      <c r="S546" s="16">
        <v>75</v>
      </c>
      <c r="T546" s="17">
        <v>6.8200000000000002E-8</v>
      </c>
      <c r="U546" s="17">
        <v>3.01E-5</v>
      </c>
      <c r="V546" s="16" t="s">
        <v>2391</v>
      </c>
    </row>
    <row r="547" spans="1:22">
      <c r="A547" s="16" t="s">
        <v>2595</v>
      </c>
      <c r="B547" s="16" t="s">
        <v>3685</v>
      </c>
      <c r="C547" s="16" t="s">
        <v>2595</v>
      </c>
      <c r="D547" s="16">
        <v>1612087</v>
      </c>
      <c r="E547" s="16">
        <v>1612487</v>
      </c>
      <c r="F547" s="16" t="s">
        <v>4065</v>
      </c>
      <c r="G547" s="16">
        <v>400</v>
      </c>
      <c r="H547" s="16">
        <v>211</v>
      </c>
      <c r="I547" s="16">
        <v>248</v>
      </c>
      <c r="K547" s="19" t="s">
        <v>3584</v>
      </c>
      <c r="L547" s="16" t="s">
        <v>3593</v>
      </c>
      <c r="M547" s="16">
        <v>1</v>
      </c>
      <c r="N547" s="16" t="s">
        <v>55</v>
      </c>
      <c r="O547" s="16">
        <v>11</v>
      </c>
      <c r="P547" s="16">
        <v>20</v>
      </c>
      <c r="Q547" s="16">
        <v>32</v>
      </c>
      <c r="R547" s="16">
        <v>169</v>
      </c>
      <c r="S547" s="16">
        <v>157</v>
      </c>
      <c r="T547" s="17">
        <v>8.3599999999999994E-8</v>
      </c>
      <c r="U547" s="17">
        <v>3.01E-5</v>
      </c>
      <c r="V547" s="16" t="s">
        <v>2390</v>
      </c>
    </row>
    <row r="548" spans="1:22">
      <c r="A548" s="16" t="s">
        <v>2609</v>
      </c>
      <c r="B548" s="16" t="s">
        <v>3685</v>
      </c>
      <c r="C548" s="16" t="s">
        <v>2609</v>
      </c>
      <c r="D548" s="16">
        <v>8762973</v>
      </c>
      <c r="E548" s="16">
        <v>8763373</v>
      </c>
      <c r="F548" s="16" t="s">
        <v>4065</v>
      </c>
      <c r="G548" s="16">
        <v>400</v>
      </c>
      <c r="H548" s="16">
        <v>317</v>
      </c>
      <c r="I548" s="16">
        <v>350</v>
      </c>
      <c r="K548" s="19" t="s">
        <v>3584</v>
      </c>
      <c r="L548" s="16" t="s">
        <v>3593</v>
      </c>
      <c r="M548" s="16">
        <v>2</v>
      </c>
      <c r="N548" s="16" t="s">
        <v>55</v>
      </c>
      <c r="O548" s="16">
        <v>11</v>
      </c>
      <c r="P548" s="16">
        <v>11</v>
      </c>
      <c r="Q548" s="16">
        <v>23</v>
      </c>
      <c r="R548" s="16">
        <v>72</v>
      </c>
      <c r="S548" s="16">
        <v>60</v>
      </c>
      <c r="T548" s="17">
        <v>8.3599999999999994E-8</v>
      </c>
      <c r="U548" s="17">
        <v>6.5300000000000002E-5</v>
      </c>
      <c r="V548" s="16" t="s">
        <v>2390</v>
      </c>
    </row>
    <row r="549" spans="1:22">
      <c r="A549" s="16" t="s">
        <v>2590</v>
      </c>
      <c r="B549" s="16" t="s">
        <v>3685</v>
      </c>
      <c r="C549" s="16" t="s">
        <v>2590</v>
      </c>
      <c r="D549" s="16">
        <v>11443007</v>
      </c>
      <c r="E549" s="16">
        <v>11443407</v>
      </c>
      <c r="F549" s="16" t="s">
        <v>4065</v>
      </c>
      <c r="G549" s="16">
        <v>400</v>
      </c>
      <c r="H549" s="16">
        <v>225</v>
      </c>
      <c r="I549" s="16">
        <v>259</v>
      </c>
      <c r="K549" s="19" t="s">
        <v>3584</v>
      </c>
      <c r="L549" s="16" t="s">
        <v>3593</v>
      </c>
      <c r="M549" s="16">
        <v>2</v>
      </c>
      <c r="N549" s="16" t="s">
        <v>55</v>
      </c>
      <c r="O549" s="16">
        <v>11</v>
      </c>
      <c r="P549" s="16">
        <v>10</v>
      </c>
      <c r="Q549" s="16">
        <v>22</v>
      </c>
      <c r="R549" s="16">
        <v>165</v>
      </c>
      <c r="S549" s="16">
        <v>153</v>
      </c>
      <c r="T549" s="17">
        <v>5.7900000000000002E-8</v>
      </c>
      <c r="U549" s="17">
        <v>6.5300000000000002E-5</v>
      </c>
      <c r="V549" s="16" t="s">
        <v>2389</v>
      </c>
    </row>
    <row r="550" spans="1:22">
      <c r="A550" s="16" t="s">
        <v>2590</v>
      </c>
      <c r="B550" s="16" t="s">
        <v>3685</v>
      </c>
      <c r="C550" s="16" t="s">
        <v>2590</v>
      </c>
      <c r="D550" s="16">
        <v>11443007</v>
      </c>
      <c r="E550" s="16">
        <v>11443407</v>
      </c>
      <c r="F550" s="16" t="s">
        <v>4065</v>
      </c>
      <c r="G550" s="16">
        <v>400</v>
      </c>
      <c r="H550" s="16">
        <v>228</v>
      </c>
      <c r="I550" s="16">
        <v>265</v>
      </c>
      <c r="K550" s="19" t="s">
        <v>3584</v>
      </c>
      <c r="L550" s="16" t="s">
        <v>3593</v>
      </c>
      <c r="M550" s="16">
        <v>2</v>
      </c>
      <c r="N550" s="16" t="s">
        <v>55</v>
      </c>
      <c r="O550" s="16">
        <v>11</v>
      </c>
      <c r="P550" s="16">
        <v>9</v>
      </c>
      <c r="Q550" s="16">
        <v>21</v>
      </c>
      <c r="R550" s="16">
        <v>163</v>
      </c>
      <c r="S550" s="16">
        <v>151</v>
      </c>
      <c r="T550" s="17">
        <v>5.7900000000000002E-8</v>
      </c>
      <c r="U550" s="17">
        <v>6.5300000000000002E-5</v>
      </c>
      <c r="V550" s="16" t="s">
        <v>2389</v>
      </c>
    </row>
    <row r="551" spans="1:22">
      <c r="A551" s="16" t="s">
        <v>2591</v>
      </c>
      <c r="B551" s="16" t="s">
        <v>3685</v>
      </c>
      <c r="C551" s="16" t="s">
        <v>2591</v>
      </c>
      <c r="D551" s="16">
        <v>12232896</v>
      </c>
      <c r="E551" s="16">
        <v>12233296</v>
      </c>
      <c r="F551" s="16" t="s">
        <v>4066</v>
      </c>
      <c r="G551" s="16">
        <v>400</v>
      </c>
      <c r="H551" s="16">
        <v>362</v>
      </c>
      <c r="I551" s="16">
        <v>400</v>
      </c>
      <c r="K551" s="19" t="s">
        <v>3584</v>
      </c>
      <c r="L551" s="16" t="s">
        <v>3593</v>
      </c>
      <c r="M551" s="16">
        <v>2</v>
      </c>
      <c r="N551" s="16" t="s">
        <v>55</v>
      </c>
      <c r="O551" s="16">
        <v>11</v>
      </c>
      <c r="P551" s="16">
        <v>10</v>
      </c>
      <c r="Q551" s="16">
        <v>22</v>
      </c>
      <c r="R551" s="16">
        <v>28</v>
      </c>
      <c r="S551" s="16">
        <v>16</v>
      </c>
      <c r="T551" s="17">
        <v>1.31E-8</v>
      </c>
      <c r="U551" s="17">
        <v>2.3900000000000002E-5</v>
      </c>
      <c r="V551" s="16" t="s">
        <v>64</v>
      </c>
    </row>
    <row r="552" spans="1:22">
      <c r="A552" s="16" t="s">
        <v>2591</v>
      </c>
      <c r="B552" s="16" t="s">
        <v>3685</v>
      </c>
      <c r="C552" s="16" t="s">
        <v>2591</v>
      </c>
      <c r="D552" s="16">
        <v>12232896</v>
      </c>
      <c r="E552" s="16">
        <v>12233296</v>
      </c>
      <c r="F552" s="16" t="s">
        <v>4066</v>
      </c>
      <c r="G552" s="16">
        <v>400</v>
      </c>
      <c r="H552" s="16">
        <v>361</v>
      </c>
      <c r="I552" s="16">
        <v>400</v>
      </c>
      <c r="K552" s="19" t="s">
        <v>3584</v>
      </c>
      <c r="L552" s="16" t="s">
        <v>3593</v>
      </c>
      <c r="M552" s="16">
        <v>2</v>
      </c>
      <c r="N552" s="16" t="s">
        <v>55</v>
      </c>
      <c r="O552" s="16">
        <v>11</v>
      </c>
      <c r="P552" s="16">
        <v>9</v>
      </c>
      <c r="Q552" s="16">
        <v>21</v>
      </c>
      <c r="R552" s="16">
        <v>30</v>
      </c>
      <c r="S552" s="16">
        <v>18</v>
      </c>
      <c r="T552" s="17">
        <v>1.31E-8</v>
      </c>
      <c r="U552" s="17">
        <v>2.3900000000000002E-5</v>
      </c>
      <c r="V552" s="16" t="s">
        <v>64</v>
      </c>
    </row>
    <row r="553" spans="1:22">
      <c r="A553" s="16" t="s">
        <v>2588</v>
      </c>
      <c r="B553" s="16" t="s">
        <v>3685</v>
      </c>
      <c r="C553" s="16" t="s">
        <v>2588</v>
      </c>
      <c r="D553" s="16">
        <v>2094404</v>
      </c>
      <c r="E553" s="16">
        <v>2094804</v>
      </c>
      <c r="F553" s="16" t="s">
        <v>4066</v>
      </c>
      <c r="G553" s="16">
        <v>400</v>
      </c>
      <c r="H553" s="16">
        <v>250</v>
      </c>
      <c r="I553" s="16">
        <v>286</v>
      </c>
      <c r="K553" s="19" t="s">
        <v>3584</v>
      </c>
      <c r="L553" s="16" t="s">
        <v>3593</v>
      </c>
      <c r="M553" s="16">
        <v>2</v>
      </c>
      <c r="N553" s="16" t="s">
        <v>55</v>
      </c>
      <c r="O553" s="16">
        <v>11</v>
      </c>
      <c r="P553" s="16">
        <v>11</v>
      </c>
      <c r="Q553" s="16">
        <v>23</v>
      </c>
      <c r="R553" s="16">
        <v>139</v>
      </c>
      <c r="S553" s="16">
        <v>127</v>
      </c>
      <c r="T553" s="17">
        <v>8.3599999999999994E-8</v>
      </c>
      <c r="U553" s="17">
        <v>6.5300000000000002E-5</v>
      </c>
      <c r="V553" s="16" t="s">
        <v>2390</v>
      </c>
    </row>
    <row r="554" spans="1:22">
      <c r="A554" s="16" t="s">
        <v>2610</v>
      </c>
      <c r="B554" s="16" t="s">
        <v>3685</v>
      </c>
      <c r="C554" s="16" t="s">
        <v>2610</v>
      </c>
      <c r="D554" s="16">
        <v>2700265</v>
      </c>
      <c r="E554" s="16">
        <v>2700665</v>
      </c>
      <c r="F554" s="16" t="s">
        <v>4065</v>
      </c>
      <c r="G554" s="16">
        <v>400</v>
      </c>
      <c r="H554" s="16">
        <v>38</v>
      </c>
      <c r="I554" s="16">
        <v>65</v>
      </c>
      <c r="K554" s="19" t="s">
        <v>3584</v>
      </c>
      <c r="L554" s="16" t="s">
        <v>3593</v>
      </c>
      <c r="M554" s="16">
        <v>2</v>
      </c>
      <c r="N554" s="16" t="s">
        <v>55</v>
      </c>
      <c r="O554" s="16">
        <v>11</v>
      </c>
      <c r="P554" s="16">
        <v>16</v>
      </c>
      <c r="Q554" s="16">
        <v>28</v>
      </c>
      <c r="R554" s="16">
        <v>346</v>
      </c>
      <c r="S554" s="16">
        <v>334</v>
      </c>
      <c r="T554" s="17">
        <v>1.31E-8</v>
      </c>
      <c r="U554" s="17">
        <v>2.3900000000000002E-5</v>
      </c>
      <c r="V554" s="16" t="s">
        <v>64</v>
      </c>
    </row>
    <row r="555" spans="1:22">
      <c r="A555" s="16" t="s">
        <v>2592</v>
      </c>
      <c r="B555" s="16" t="s">
        <v>3685</v>
      </c>
      <c r="C555" s="16" t="s">
        <v>2592</v>
      </c>
      <c r="D555" s="16">
        <v>1546997</v>
      </c>
      <c r="E555" s="16">
        <v>1547397</v>
      </c>
      <c r="F555" s="16" t="s">
        <v>4066</v>
      </c>
      <c r="G555" s="16">
        <v>400</v>
      </c>
      <c r="H555" s="16">
        <v>61</v>
      </c>
      <c r="I555" s="16">
        <v>97</v>
      </c>
      <c r="K555" s="19" t="s">
        <v>3584</v>
      </c>
      <c r="L555" s="16" t="s">
        <v>3593</v>
      </c>
      <c r="M555" s="16">
        <v>2</v>
      </c>
      <c r="N555" s="16" t="s">
        <v>55</v>
      </c>
      <c r="O555" s="16">
        <v>11</v>
      </c>
      <c r="P555" s="16">
        <v>21</v>
      </c>
      <c r="Q555" s="16">
        <v>33</v>
      </c>
      <c r="R555" s="16">
        <v>318</v>
      </c>
      <c r="S555" s="16">
        <v>306</v>
      </c>
      <c r="T555" s="17">
        <v>1.31E-8</v>
      </c>
      <c r="U555" s="17">
        <v>2.3900000000000002E-5</v>
      </c>
      <c r="V555" s="16" t="s">
        <v>64</v>
      </c>
    </row>
    <row r="556" spans="1:22">
      <c r="A556" s="16" t="s">
        <v>2592</v>
      </c>
      <c r="B556" s="16" t="s">
        <v>3685</v>
      </c>
      <c r="C556" s="16" t="s">
        <v>2592</v>
      </c>
      <c r="D556" s="16">
        <v>1546997</v>
      </c>
      <c r="E556" s="16">
        <v>1547397</v>
      </c>
      <c r="F556" s="16" t="s">
        <v>4066</v>
      </c>
      <c r="G556" s="16">
        <v>400</v>
      </c>
      <c r="H556" s="16">
        <v>56</v>
      </c>
      <c r="I556" s="16">
        <v>96</v>
      </c>
      <c r="K556" s="19" t="s">
        <v>3584</v>
      </c>
      <c r="L556" s="16" t="s">
        <v>3593</v>
      </c>
      <c r="M556" s="16">
        <v>2</v>
      </c>
      <c r="N556" s="16" t="s">
        <v>55</v>
      </c>
      <c r="O556" s="16">
        <v>11</v>
      </c>
      <c r="P556" s="16">
        <v>22</v>
      </c>
      <c r="Q556" s="16">
        <v>34</v>
      </c>
      <c r="R556" s="16">
        <v>322</v>
      </c>
      <c r="S556" s="16">
        <v>310</v>
      </c>
      <c r="T556" s="17">
        <v>1.31E-8</v>
      </c>
      <c r="U556" s="17">
        <v>2.3900000000000002E-5</v>
      </c>
      <c r="V556" s="16" t="s">
        <v>64</v>
      </c>
    </row>
    <row r="557" spans="1:22">
      <c r="A557" s="16" t="s">
        <v>2593</v>
      </c>
      <c r="B557" s="16" t="s">
        <v>3685</v>
      </c>
      <c r="C557" s="16" t="s">
        <v>2593</v>
      </c>
      <c r="D557" s="16">
        <v>11050281</v>
      </c>
      <c r="E557" s="16">
        <v>11050681</v>
      </c>
      <c r="F557" s="16" t="s">
        <v>4065</v>
      </c>
      <c r="G557" s="16">
        <v>400</v>
      </c>
      <c r="H557" s="16">
        <v>45</v>
      </c>
      <c r="I557" s="16">
        <v>70</v>
      </c>
      <c r="K557" s="19" t="s">
        <v>3584</v>
      </c>
      <c r="L557" s="16" t="s">
        <v>3593</v>
      </c>
      <c r="M557" s="16">
        <v>2</v>
      </c>
      <c r="N557" s="16" t="s">
        <v>55</v>
      </c>
      <c r="O557" s="16">
        <v>11</v>
      </c>
      <c r="P557" s="16">
        <v>10</v>
      </c>
      <c r="Q557" s="16">
        <v>22</v>
      </c>
      <c r="R557" s="16">
        <v>345</v>
      </c>
      <c r="S557" s="16">
        <v>333</v>
      </c>
      <c r="T557" s="17">
        <v>1.31E-8</v>
      </c>
      <c r="U557" s="17">
        <v>2.3900000000000002E-5</v>
      </c>
      <c r="V557" s="16" t="s">
        <v>64</v>
      </c>
    </row>
    <row r="558" spans="1:22">
      <c r="A558" s="16" t="s">
        <v>2594</v>
      </c>
      <c r="B558" s="16" t="s">
        <v>3685</v>
      </c>
      <c r="C558" s="16" t="s">
        <v>2594</v>
      </c>
      <c r="D558" s="16">
        <v>4182825</v>
      </c>
      <c r="E558" s="16">
        <v>4183225</v>
      </c>
      <c r="F558" s="16" t="s">
        <v>4066</v>
      </c>
      <c r="G558" s="16">
        <v>400</v>
      </c>
      <c r="H558" s="16">
        <v>138</v>
      </c>
      <c r="I558" s="16">
        <v>173</v>
      </c>
      <c r="K558" s="19" t="s">
        <v>3584</v>
      </c>
      <c r="L558" s="16" t="s">
        <v>3593</v>
      </c>
      <c r="M558" s="16">
        <v>2</v>
      </c>
      <c r="N558" s="16" t="s">
        <v>55</v>
      </c>
      <c r="O558" s="16">
        <v>11</v>
      </c>
      <c r="P558" s="16">
        <v>13</v>
      </c>
      <c r="Q558" s="16">
        <v>25</v>
      </c>
      <c r="R558" s="16">
        <v>249</v>
      </c>
      <c r="S558" s="16">
        <v>237</v>
      </c>
      <c r="T558" s="17">
        <v>6.8200000000000002E-8</v>
      </c>
      <c r="U558" s="17">
        <v>6.5300000000000002E-5</v>
      </c>
      <c r="V558" s="16" t="s">
        <v>2391</v>
      </c>
    </row>
    <row r="559" spans="1:22">
      <c r="A559" s="16" t="s">
        <v>2595</v>
      </c>
      <c r="B559" s="16" t="s">
        <v>3685</v>
      </c>
      <c r="C559" s="16" t="s">
        <v>2595</v>
      </c>
      <c r="D559" s="16">
        <v>1612087</v>
      </c>
      <c r="E559" s="16">
        <v>1612487</v>
      </c>
      <c r="F559" s="16" t="s">
        <v>4065</v>
      </c>
      <c r="G559" s="16">
        <v>400</v>
      </c>
      <c r="H559" s="16">
        <v>211</v>
      </c>
      <c r="I559" s="16">
        <v>252</v>
      </c>
      <c r="K559" s="19" t="s">
        <v>3584</v>
      </c>
      <c r="L559" s="16" t="s">
        <v>3593</v>
      </c>
      <c r="M559" s="16">
        <v>2</v>
      </c>
      <c r="N559" s="16" t="s">
        <v>55</v>
      </c>
      <c r="O559" s="16">
        <v>11</v>
      </c>
      <c r="P559" s="16">
        <v>17</v>
      </c>
      <c r="Q559" s="16">
        <v>29</v>
      </c>
      <c r="R559" s="16">
        <v>172</v>
      </c>
      <c r="S559" s="16">
        <v>160</v>
      </c>
      <c r="T559" s="17">
        <v>8.3599999999999994E-8</v>
      </c>
      <c r="U559" s="17">
        <v>6.5300000000000002E-5</v>
      </c>
      <c r="V559" s="16" t="s">
        <v>2390</v>
      </c>
    </row>
    <row r="560" spans="1:22">
      <c r="A560" s="16" t="s">
        <v>2595</v>
      </c>
      <c r="B560" s="16" t="s">
        <v>3685</v>
      </c>
      <c r="C560" s="16" t="s">
        <v>2595</v>
      </c>
      <c r="D560" s="16">
        <v>1612087</v>
      </c>
      <c r="E560" s="16">
        <v>1612487</v>
      </c>
      <c r="F560" s="16" t="s">
        <v>4065</v>
      </c>
      <c r="G560" s="16">
        <v>400</v>
      </c>
      <c r="H560" s="16">
        <v>211</v>
      </c>
      <c r="I560" s="16">
        <v>248</v>
      </c>
      <c r="K560" s="19" t="s">
        <v>3584</v>
      </c>
      <c r="L560" s="16" t="s">
        <v>3593</v>
      </c>
      <c r="M560" s="16">
        <v>2</v>
      </c>
      <c r="N560" s="16" t="s">
        <v>55</v>
      </c>
      <c r="O560" s="16">
        <v>11</v>
      </c>
      <c r="P560" s="16">
        <v>18</v>
      </c>
      <c r="Q560" s="16">
        <v>30</v>
      </c>
      <c r="R560" s="16">
        <v>171</v>
      </c>
      <c r="S560" s="16">
        <v>159</v>
      </c>
      <c r="T560" s="17">
        <v>8.3599999999999994E-8</v>
      </c>
      <c r="U560" s="17">
        <v>6.5300000000000002E-5</v>
      </c>
      <c r="V560" s="16" t="s">
        <v>2390</v>
      </c>
    </row>
    <row r="561" spans="1:22">
      <c r="A561" s="16" t="s">
        <v>2590</v>
      </c>
      <c r="B561" s="16" t="s">
        <v>3685</v>
      </c>
      <c r="C561" s="16" t="s">
        <v>2590</v>
      </c>
      <c r="D561" s="16">
        <v>11443007</v>
      </c>
      <c r="E561" s="16">
        <v>11443407</v>
      </c>
      <c r="F561" s="16" t="s">
        <v>4065</v>
      </c>
      <c r="G561" s="16">
        <v>400</v>
      </c>
      <c r="H561" s="16">
        <v>227</v>
      </c>
      <c r="I561" s="16">
        <v>264</v>
      </c>
      <c r="K561" s="19" t="s">
        <v>3584</v>
      </c>
      <c r="L561" s="16" t="s">
        <v>3593</v>
      </c>
      <c r="M561" s="16">
        <v>11</v>
      </c>
      <c r="N561" s="16" t="s">
        <v>55</v>
      </c>
      <c r="O561" s="16">
        <v>11</v>
      </c>
      <c r="P561" s="16">
        <v>10</v>
      </c>
      <c r="Q561" s="16">
        <v>22</v>
      </c>
      <c r="R561" s="16">
        <v>163</v>
      </c>
      <c r="S561" s="16">
        <v>151</v>
      </c>
      <c r="T561" s="17">
        <v>5.7900000000000002E-8</v>
      </c>
      <c r="U561" s="16">
        <v>1.9100000000000001E-4</v>
      </c>
      <c r="V561" s="16" t="s">
        <v>2389</v>
      </c>
    </row>
    <row r="562" spans="1:22">
      <c r="A562" s="16" t="s">
        <v>2590</v>
      </c>
      <c r="B562" s="16" t="s">
        <v>3685</v>
      </c>
      <c r="C562" s="16" t="s">
        <v>2590</v>
      </c>
      <c r="D562" s="16">
        <v>11443007</v>
      </c>
      <c r="E562" s="16">
        <v>11443407</v>
      </c>
      <c r="F562" s="16" t="s">
        <v>4065</v>
      </c>
      <c r="G562" s="16">
        <v>400</v>
      </c>
      <c r="H562" s="16">
        <v>227</v>
      </c>
      <c r="I562" s="16">
        <v>264</v>
      </c>
      <c r="K562" s="19" t="s">
        <v>3584</v>
      </c>
      <c r="L562" s="16" t="s">
        <v>3593</v>
      </c>
      <c r="M562" s="16">
        <v>11</v>
      </c>
      <c r="N562" s="16" t="s">
        <v>55</v>
      </c>
      <c r="O562" s="16">
        <v>11</v>
      </c>
      <c r="P562" s="16">
        <v>7</v>
      </c>
      <c r="Q562" s="16">
        <v>19</v>
      </c>
      <c r="R562" s="16">
        <v>166</v>
      </c>
      <c r="S562" s="16">
        <v>154</v>
      </c>
      <c r="T562" s="17">
        <v>5.7900000000000002E-8</v>
      </c>
      <c r="U562" s="16">
        <v>1.9100000000000001E-4</v>
      </c>
      <c r="V562" s="16" t="s">
        <v>2389</v>
      </c>
    </row>
    <row r="563" spans="1:22">
      <c r="A563" s="16" t="s">
        <v>2591</v>
      </c>
      <c r="B563" s="16" t="s">
        <v>3685</v>
      </c>
      <c r="C563" s="16" t="s">
        <v>2591</v>
      </c>
      <c r="D563" s="16">
        <v>12232896</v>
      </c>
      <c r="E563" s="16">
        <v>12233296</v>
      </c>
      <c r="F563" s="16" t="s">
        <v>4066</v>
      </c>
      <c r="G563" s="16">
        <v>400</v>
      </c>
      <c r="H563" s="16">
        <v>361</v>
      </c>
      <c r="I563" s="16">
        <v>400</v>
      </c>
      <c r="K563" s="19" t="s">
        <v>3584</v>
      </c>
      <c r="L563" s="16" t="s">
        <v>3593</v>
      </c>
      <c r="M563" s="16">
        <v>11</v>
      </c>
      <c r="N563" s="16" t="s">
        <v>55</v>
      </c>
      <c r="O563" s="16">
        <v>11</v>
      </c>
      <c r="P563" s="16">
        <v>10</v>
      </c>
      <c r="Q563" s="16">
        <v>22</v>
      </c>
      <c r="R563" s="16">
        <v>29</v>
      </c>
      <c r="S563" s="16">
        <v>17</v>
      </c>
      <c r="T563" s="17">
        <v>1.31E-8</v>
      </c>
      <c r="U563" s="17">
        <v>6.6000000000000005E-5</v>
      </c>
      <c r="V563" s="16" t="s">
        <v>64</v>
      </c>
    </row>
    <row r="564" spans="1:22">
      <c r="A564" s="16" t="s">
        <v>2591</v>
      </c>
      <c r="B564" s="16" t="s">
        <v>3685</v>
      </c>
      <c r="C564" s="16" t="s">
        <v>2591</v>
      </c>
      <c r="D564" s="16">
        <v>12232896</v>
      </c>
      <c r="E564" s="16">
        <v>12233296</v>
      </c>
      <c r="F564" s="16" t="s">
        <v>4066</v>
      </c>
      <c r="G564" s="16">
        <v>400</v>
      </c>
      <c r="H564" s="16">
        <v>361</v>
      </c>
      <c r="I564" s="16">
        <v>400</v>
      </c>
      <c r="K564" s="19" t="s">
        <v>3584</v>
      </c>
      <c r="L564" s="16" t="s">
        <v>3593</v>
      </c>
      <c r="M564" s="16">
        <v>11</v>
      </c>
      <c r="N564" s="16" t="s">
        <v>55</v>
      </c>
      <c r="O564" s="16">
        <v>11</v>
      </c>
      <c r="P564" s="16">
        <v>7</v>
      </c>
      <c r="Q564" s="16">
        <v>19</v>
      </c>
      <c r="R564" s="16">
        <v>32</v>
      </c>
      <c r="S564" s="16">
        <v>20</v>
      </c>
      <c r="T564" s="17">
        <v>1.31E-8</v>
      </c>
      <c r="U564" s="17">
        <v>6.6000000000000005E-5</v>
      </c>
      <c r="V564" s="16" t="s">
        <v>64</v>
      </c>
    </row>
    <row r="565" spans="1:22">
      <c r="A565" s="16" t="s">
        <v>2588</v>
      </c>
      <c r="B565" s="16" t="s">
        <v>3685</v>
      </c>
      <c r="C565" s="16" t="s">
        <v>2588</v>
      </c>
      <c r="D565" s="16">
        <v>2094404</v>
      </c>
      <c r="E565" s="16">
        <v>2094804</v>
      </c>
      <c r="F565" s="16" t="s">
        <v>4066</v>
      </c>
      <c r="G565" s="16">
        <v>400</v>
      </c>
      <c r="H565" s="16">
        <v>250</v>
      </c>
      <c r="I565" s="16">
        <v>287</v>
      </c>
      <c r="K565" s="19" t="s">
        <v>3584</v>
      </c>
      <c r="L565" s="16" t="s">
        <v>3593</v>
      </c>
      <c r="M565" s="16">
        <v>11</v>
      </c>
      <c r="N565" s="16" t="s">
        <v>55</v>
      </c>
      <c r="O565" s="16">
        <v>11</v>
      </c>
      <c r="P565" s="16">
        <v>11</v>
      </c>
      <c r="Q565" s="16">
        <v>23</v>
      </c>
      <c r="R565" s="16">
        <v>139</v>
      </c>
      <c r="S565" s="16">
        <v>127</v>
      </c>
      <c r="T565" s="17">
        <v>8.3599999999999994E-8</v>
      </c>
      <c r="U565" s="16">
        <v>1.9100000000000001E-4</v>
      </c>
      <c r="V565" s="16" t="s">
        <v>2390</v>
      </c>
    </row>
    <row r="566" spans="1:22">
      <c r="A566" s="16" t="s">
        <v>2592</v>
      </c>
      <c r="B566" s="16" t="s">
        <v>3685</v>
      </c>
      <c r="C566" s="16" t="s">
        <v>2592</v>
      </c>
      <c r="D566" s="16">
        <v>1546997</v>
      </c>
      <c r="E566" s="16">
        <v>1547397</v>
      </c>
      <c r="F566" s="16" t="s">
        <v>4066</v>
      </c>
      <c r="G566" s="16">
        <v>400</v>
      </c>
      <c r="H566" s="16">
        <v>56</v>
      </c>
      <c r="I566" s="16">
        <v>96</v>
      </c>
      <c r="K566" s="19" t="s">
        <v>3584</v>
      </c>
      <c r="L566" s="16" t="s">
        <v>3593</v>
      </c>
      <c r="M566" s="16">
        <v>11</v>
      </c>
      <c r="N566" s="16" t="s">
        <v>55</v>
      </c>
      <c r="O566" s="16">
        <v>11</v>
      </c>
      <c r="P566" s="16">
        <v>19</v>
      </c>
      <c r="Q566" s="16">
        <v>31</v>
      </c>
      <c r="R566" s="16">
        <v>325</v>
      </c>
      <c r="S566" s="16">
        <v>313</v>
      </c>
      <c r="T566" s="17">
        <v>1.31E-8</v>
      </c>
      <c r="U566" s="17">
        <v>6.6000000000000005E-5</v>
      </c>
      <c r="V566" s="16" t="s">
        <v>64</v>
      </c>
    </row>
    <row r="567" spans="1:22">
      <c r="A567" s="16" t="s">
        <v>2592</v>
      </c>
      <c r="B567" s="16" t="s">
        <v>3685</v>
      </c>
      <c r="C567" s="16" t="s">
        <v>2592</v>
      </c>
      <c r="D567" s="16">
        <v>1546997</v>
      </c>
      <c r="E567" s="16">
        <v>1547397</v>
      </c>
      <c r="F567" s="16" t="s">
        <v>4066</v>
      </c>
      <c r="G567" s="16">
        <v>400</v>
      </c>
      <c r="H567" s="16">
        <v>60</v>
      </c>
      <c r="I567" s="16">
        <v>96</v>
      </c>
      <c r="K567" s="19" t="s">
        <v>3584</v>
      </c>
      <c r="L567" s="16" t="s">
        <v>3593</v>
      </c>
      <c r="M567" s="16">
        <v>11</v>
      </c>
      <c r="N567" s="16" t="s">
        <v>55</v>
      </c>
      <c r="O567" s="16">
        <v>11</v>
      </c>
      <c r="P567" s="16">
        <v>22</v>
      </c>
      <c r="Q567" s="16">
        <v>34</v>
      </c>
      <c r="R567" s="16">
        <v>318</v>
      </c>
      <c r="S567" s="16">
        <v>306</v>
      </c>
      <c r="T567" s="17">
        <v>1.31E-8</v>
      </c>
      <c r="U567" s="17">
        <v>6.6000000000000005E-5</v>
      </c>
      <c r="V567" s="16" t="s">
        <v>64</v>
      </c>
    </row>
    <row r="568" spans="1:22">
      <c r="A568" s="16" t="s">
        <v>2593</v>
      </c>
      <c r="B568" s="16" t="s">
        <v>3685</v>
      </c>
      <c r="C568" s="16" t="s">
        <v>2593</v>
      </c>
      <c r="D568" s="16">
        <v>11050281</v>
      </c>
      <c r="E568" s="16">
        <v>11050681</v>
      </c>
      <c r="F568" s="16" t="s">
        <v>4065</v>
      </c>
      <c r="G568" s="16">
        <v>400</v>
      </c>
      <c r="H568" s="16">
        <v>33</v>
      </c>
      <c r="I568" s="16">
        <v>72</v>
      </c>
      <c r="K568" s="19" t="s">
        <v>3584</v>
      </c>
      <c r="L568" s="16" t="s">
        <v>3593</v>
      </c>
      <c r="M568" s="16">
        <v>11</v>
      </c>
      <c r="N568" s="16" t="s">
        <v>55</v>
      </c>
      <c r="O568" s="16">
        <v>11</v>
      </c>
      <c r="P568" s="16">
        <v>7</v>
      </c>
      <c r="Q568" s="16">
        <v>19</v>
      </c>
      <c r="R568" s="16">
        <v>360</v>
      </c>
      <c r="S568" s="16">
        <v>348</v>
      </c>
      <c r="T568" s="17">
        <v>1.31E-8</v>
      </c>
      <c r="U568" s="17">
        <v>6.6000000000000005E-5</v>
      </c>
      <c r="V568" s="16" t="s">
        <v>64</v>
      </c>
    </row>
    <row r="569" spans="1:22">
      <c r="A569" s="16" t="s">
        <v>2660</v>
      </c>
      <c r="B569" s="16" t="s">
        <v>3685</v>
      </c>
      <c r="C569" s="16" t="s">
        <v>2660</v>
      </c>
      <c r="D569" s="16">
        <v>3271951</v>
      </c>
      <c r="E569" s="16">
        <v>3272351</v>
      </c>
      <c r="F569" s="16" t="s">
        <v>4065</v>
      </c>
      <c r="G569" s="16">
        <v>400</v>
      </c>
      <c r="H569" s="16">
        <v>68</v>
      </c>
      <c r="I569" s="16">
        <v>236</v>
      </c>
      <c r="K569" s="19" t="s">
        <v>3584</v>
      </c>
      <c r="L569" s="16" t="s">
        <v>3593</v>
      </c>
      <c r="M569" s="16">
        <v>11</v>
      </c>
      <c r="N569" s="16" t="s">
        <v>55</v>
      </c>
      <c r="O569" s="16">
        <v>11</v>
      </c>
      <c r="P569" s="16">
        <v>11</v>
      </c>
      <c r="Q569" s="16">
        <v>23</v>
      </c>
      <c r="R569" s="16">
        <v>321</v>
      </c>
      <c r="S569" s="16">
        <v>309</v>
      </c>
      <c r="T569" s="17">
        <v>3.7299999999999999E-5</v>
      </c>
      <c r="U569" s="16">
        <v>7.8200000000000006E-2</v>
      </c>
      <c r="V569" s="16" t="s">
        <v>2454</v>
      </c>
    </row>
    <row r="570" spans="1:22">
      <c r="A570" s="16" t="s">
        <v>2594</v>
      </c>
      <c r="B570" s="16" t="s">
        <v>3685</v>
      </c>
      <c r="C570" s="16" t="s">
        <v>2594</v>
      </c>
      <c r="D570" s="16">
        <v>4182825</v>
      </c>
      <c r="E570" s="16">
        <v>4183225</v>
      </c>
      <c r="F570" s="16" t="s">
        <v>4066</v>
      </c>
      <c r="G570" s="16">
        <v>400</v>
      </c>
      <c r="H570" s="16">
        <v>300</v>
      </c>
      <c r="I570" s="16">
        <v>340</v>
      </c>
      <c r="K570" s="19" t="s">
        <v>3584</v>
      </c>
      <c r="L570" s="16" t="s">
        <v>3593</v>
      </c>
      <c r="M570" s="16">
        <v>11</v>
      </c>
      <c r="N570" s="16" t="s">
        <v>55</v>
      </c>
      <c r="O570" s="16">
        <v>11</v>
      </c>
      <c r="P570" s="16">
        <v>13</v>
      </c>
      <c r="Q570" s="16">
        <v>25</v>
      </c>
      <c r="R570" s="16">
        <v>87</v>
      </c>
      <c r="S570" s="16">
        <v>75</v>
      </c>
      <c r="T570" s="17">
        <v>6.8200000000000002E-8</v>
      </c>
      <c r="U570" s="16">
        <v>1.9100000000000001E-4</v>
      </c>
      <c r="V570" s="16" t="s">
        <v>2391</v>
      </c>
    </row>
    <row r="571" spans="1:22">
      <c r="A571" s="16" t="s">
        <v>2595</v>
      </c>
      <c r="B571" s="16" t="s">
        <v>3685</v>
      </c>
      <c r="C571" s="16" t="s">
        <v>2595</v>
      </c>
      <c r="D571" s="16">
        <v>1612087</v>
      </c>
      <c r="E571" s="16">
        <v>1612487</v>
      </c>
      <c r="F571" s="16" t="s">
        <v>4065</v>
      </c>
      <c r="G571" s="16">
        <v>400</v>
      </c>
      <c r="H571" s="16">
        <v>208</v>
      </c>
      <c r="I571" s="16">
        <v>248</v>
      </c>
      <c r="K571" s="19" t="s">
        <v>3584</v>
      </c>
      <c r="L571" s="16" t="s">
        <v>3593</v>
      </c>
      <c r="M571" s="16">
        <v>11</v>
      </c>
      <c r="N571" s="16" t="s">
        <v>55</v>
      </c>
      <c r="O571" s="16">
        <v>11</v>
      </c>
      <c r="P571" s="16">
        <v>18</v>
      </c>
      <c r="Q571" s="16">
        <v>30</v>
      </c>
      <c r="R571" s="16">
        <v>174</v>
      </c>
      <c r="S571" s="16">
        <v>162</v>
      </c>
      <c r="T571" s="17">
        <v>8.3599999999999994E-8</v>
      </c>
      <c r="U571" s="16">
        <v>1.9100000000000001E-4</v>
      </c>
      <c r="V571" s="16" t="s">
        <v>2390</v>
      </c>
    </row>
    <row r="572" spans="1:22">
      <c r="A572" s="16" t="s">
        <v>2595</v>
      </c>
      <c r="B572" s="16" t="s">
        <v>3685</v>
      </c>
      <c r="C572" s="16" t="s">
        <v>2595</v>
      </c>
      <c r="D572" s="16">
        <v>1612087</v>
      </c>
      <c r="E572" s="16">
        <v>1612487</v>
      </c>
      <c r="F572" s="16" t="s">
        <v>4065</v>
      </c>
      <c r="G572" s="16">
        <v>400</v>
      </c>
      <c r="H572" s="16">
        <v>211</v>
      </c>
      <c r="I572" s="16">
        <v>248</v>
      </c>
      <c r="K572" s="19" t="s">
        <v>3584</v>
      </c>
      <c r="L572" s="16" t="s">
        <v>3593</v>
      </c>
      <c r="M572" s="16">
        <v>11</v>
      </c>
      <c r="N572" s="16" t="s">
        <v>55</v>
      </c>
      <c r="O572" s="16">
        <v>11</v>
      </c>
      <c r="P572" s="16">
        <v>19</v>
      </c>
      <c r="Q572" s="16">
        <v>31</v>
      </c>
      <c r="R572" s="16">
        <v>170</v>
      </c>
      <c r="S572" s="16">
        <v>158</v>
      </c>
      <c r="T572" s="17">
        <v>8.3599999999999994E-8</v>
      </c>
      <c r="U572" s="16">
        <v>1.9100000000000001E-4</v>
      </c>
      <c r="V572" s="16" t="s">
        <v>2390</v>
      </c>
    </row>
    <row r="573" spans="1:22">
      <c r="A573" s="16" t="s">
        <v>2590</v>
      </c>
      <c r="B573" s="16" t="s">
        <v>3685</v>
      </c>
      <c r="C573" s="16" t="s">
        <v>2590</v>
      </c>
      <c r="D573" s="16">
        <v>11443007</v>
      </c>
      <c r="E573" s="16">
        <v>11443407</v>
      </c>
      <c r="F573" s="16" t="s">
        <v>4065</v>
      </c>
      <c r="G573" s="16">
        <v>400</v>
      </c>
      <c r="H573" s="16">
        <v>224</v>
      </c>
      <c r="I573" s="16">
        <v>264</v>
      </c>
      <c r="K573" s="19" t="s">
        <v>3584</v>
      </c>
      <c r="L573" s="16" t="s">
        <v>3593</v>
      </c>
      <c r="M573" s="16">
        <v>12</v>
      </c>
      <c r="N573" s="16" t="s">
        <v>55</v>
      </c>
      <c r="O573" s="16">
        <v>11</v>
      </c>
      <c r="P573" s="16">
        <v>10</v>
      </c>
      <c r="Q573" s="16">
        <v>22</v>
      </c>
      <c r="R573" s="16">
        <v>166</v>
      </c>
      <c r="S573" s="16">
        <v>154</v>
      </c>
      <c r="T573" s="17">
        <v>5.7900000000000002E-8</v>
      </c>
      <c r="U573" s="17">
        <v>6.2299999999999996E-5</v>
      </c>
      <c r="V573" s="16" t="s">
        <v>2389</v>
      </c>
    </row>
    <row r="574" spans="1:22">
      <c r="A574" s="16" t="s">
        <v>2590</v>
      </c>
      <c r="B574" s="16" t="s">
        <v>3685</v>
      </c>
      <c r="C574" s="16" t="s">
        <v>2590</v>
      </c>
      <c r="D574" s="16">
        <v>11443007</v>
      </c>
      <c r="E574" s="16">
        <v>11443407</v>
      </c>
      <c r="F574" s="16" t="s">
        <v>4065</v>
      </c>
      <c r="G574" s="16">
        <v>400</v>
      </c>
      <c r="H574" s="16">
        <v>225</v>
      </c>
      <c r="I574" s="16">
        <v>264</v>
      </c>
      <c r="K574" s="19" t="s">
        <v>3584</v>
      </c>
      <c r="L574" s="16" t="s">
        <v>3593</v>
      </c>
      <c r="M574" s="16">
        <v>12</v>
      </c>
      <c r="N574" s="16" t="s">
        <v>55</v>
      </c>
      <c r="O574" s="16">
        <v>11</v>
      </c>
      <c r="P574" s="16">
        <v>11</v>
      </c>
      <c r="Q574" s="16">
        <v>23</v>
      </c>
      <c r="R574" s="16">
        <v>164</v>
      </c>
      <c r="S574" s="16">
        <v>152</v>
      </c>
      <c r="T574" s="17">
        <v>5.7900000000000002E-8</v>
      </c>
      <c r="U574" s="17">
        <v>6.2299999999999996E-5</v>
      </c>
      <c r="V574" s="16" t="s">
        <v>2389</v>
      </c>
    </row>
    <row r="575" spans="1:22">
      <c r="A575" s="16" t="s">
        <v>2590</v>
      </c>
      <c r="B575" s="16" t="s">
        <v>3685</v>
      </c>
      <c r="C575" s="16" t="s">
        <v>2590</v>
      </c>
      <c r="D575" s="16">
        <v>11443007</v>
      </c>
      <c r="E575" s="16">
        <v>11443407</v>
      </c>
      <c r="F575" s="16" t="s">
        <v>4065</v>
      </c>
      <c r="G575" s="16">
        <v>400</v>
      </c>
      <c r="H575" s="16">
        <v>224</v>
      </c>
      <c r="I575" s="16">
        <v>264</v>
      </c>
      <c r="K575" s="19" t="s">
        <v>3584</v>
      </c>
      <c r="L575" s="16" t="s">
        <v>3593</v>
      </c>
      <c r="M575" s="16">
        <v>12</v>
      </c>
      <c r="N575" s="16" t="s">
        <v>55</v>
      </c>
      <c r="O575" s="16">
        <v>11</v>
      </c>
      <c r="P575" s="16">
        <v>6</v>
      </c>
      <c r="Q575" s="16">
        <v>18</v>
      </c>
      <c r="R575" s="16">
        <v>170</v>
      </c>
      <c r="S575" s="16">
        <v>158</v>
      </c>
      <c r="T575" s="17">
        <v>5.7900000000000002E-8</v>
      </c>
      <c r="U575" s="17">
        <v>6.2299999999999996E-5</v>
      </c>
      <c r="V575" s="16" t="s">
        <v>2389</v>
      </c>
    </row>
    <row r="576" spans="1:22">
      <c r="A576" s="16" t="s">
        <v>2590</v>
      </c>
      <c r="B576" s="16" t="s">
        <v>3685</v>
      </c>
      <c r="C576" s="16" t="s">
        <v>2590</v>
      </c>
      <c r="D576" s="16">
        <v>11443007</v>
      </c>
      <c r="E576" s="16">
        <v>11443407</v>
      </c>
      <c r="F576" s="16" t="s">
        <v>4065</v>
      </c>
      <c r="G576" s="16">
        <v>400</v>
      </c>
      <c r="H576" s="16">
        <v>224</v>
      </c>
      <c r="I576" s="16">
        <v>264</v>
      </c>
      <c r="K576" s="19" t="s">
        <v>3584</v>
      </c>
      <c r="L576" s="16" t="s">
        <v>3593</v>
      </c>
      <c r="M576" s="16">
        <v>12</v>
      </c>
      <c r="N576" s="16" t="s">
        <v>55</v>
      </c>
      <c r="O576" s="16">
        <v>11</v>
      </c>
      <c r="P576" s="16">
        <v>9</v>
      </c>
      <c r="Q576" s="16">
        <v>21</v>
      </c>
      <c r="R576" s="16">
        <v>167</v>
      </c>
      <c r="S576" s="16">
        <v>155</v>
      </c>
      <c r="T576" s="17">
        <v>5.7900000000000002E-8</v>
      </c>
      <c r="U576" s="17">
        <v>6.2299999999999996E-5</v>
      </c>
      <c r="V576" s="16" t="s">
        <v>2389</v>
      </c>
    </row>
    <row r="577" spans="1:22">
      <c r="A577" s="16" t="s">
        <v>2591</v>
      </c>
      <c r="B577" s="16" t="s">
        <v>3685</v>
      </c>
      <c r="C577" s="16" t="s">
        <v>2591</v>
      </c>
      <c r="D577" s="16">
        <v>12232896</v>
      </c>
      <c r="E577" s="16">
        <v>12233296</v>
      </c>
      <c r="F577" s="16" t="s">
        <v>4066</v>
      </c>
      <c r="G577" s="16">
        <v>400</v>
      </c>
      <c r="H577" s="16">
        <v>361</v>
      </c>
      <c r="I577" s="16">
        <v>400</v>
      </c>
      <c r="K577" s="19" t="s">
        <v>3584</v>
      </c>
      <c r="L577" s="16" t="s">
        <v>3593</v>
      </c>
      <c r="M577" s="16">
        <v>12</v>
      </c>
      <c r="N577" s="16" t="s">
        <v>55</v>
      </c>
      <c r="O577" s="16">
        <v>11</v>
      </c>
      <c r="P577" s="16">
        <v>10</v>
      </c>
      <c r="Q577" s="16">
        <v>22</v>
      </c>
      <c r="R577" s="16">
        <v>29</v>
      </c>
      <c r="S577" s="16">
        <v>17</v>
      </c>
      <c r="T577" s="17">
        <v>1.31E-8</v>
      </c>
      <c r="U577" s="17">
        <v>2.12E-5</v>
      </c>
      <c r="V577" s="16" t="s">
        <v>64</v>
      </c>
    </row>
    <row r="578" spans="1:22">
      <c r="A578" s="16" t="s">
        <v>2591</v>
      </c>
      <c r="B578" s="16" t="s">
        <v>3685</v>
      </c>
      <c r="C578" s="16" t="s">
        <v>2591</v>
      </c>
      <c r="D578" s="16">
        <v>12232896</v>
      </c>
      <c r="E578" s="16">
        <v>12233296</v>
      </c>
      <c r="F578" s="16" t="s">
        <v>4066</v>
      </c>
      <c r="G578" s="16">
        <v>400</v>
      </c>
      <c r="H578" s="16">
        <v>360</v>
      </c>
      <c r="I578" s="16">
        <v>400</v>
      </c>
      <c r="K578" s="19" t="s">
        <v>3584</v>
      </c>
      <c r="L578" s="16" t="s">
        <v>3593</v>
      </c>
      <c r="M578" s="16">
        <v>12</v>
      </c>
      <c r="N578" s="16" t="s">
        <v>55</v>
      </c>
      <c r="O578" s="16">
        <v>11</v>
      </c>
      <c r="P578" s="16">
        <v>11</v>
      </c>
      <c r="Q578" s="16">
        <v>23</v>
      </c>
      <c r="R578" s="16">
        <v>29</v>
      </c>
      <c r="S578" s="16">
        <v>17</v>
      </c>
      <c r="T578" s="17">
        <v>1.31E-8</v>
      </c>
      <c r="U578" s="17">
        <v>2.12E-5</v>
      </c>
      <c r="V578" s="16" t="s">
        <v>64</v>
      </c>
    </row>
    <row r="579" spans="1:22">
      <c r="A579" s="16" t="s">
        <v>2588</v>
      </c>
      <c r="B579" s="16" t="s">
        <v>3685</v>
      </c>
      <c r="C579" s="16" t="s">
        <v>2588</v>
      </c>
      <c r="D579" s="16">
        <v>2094404</v>
      </c>
      <c r="E579" s="16">
        <v>2094804</v>
      </c>
      <c r="F579" s="16" t="s">
        <v>4066</v>
      </c>
      <c r="G579" s="16">
        <v>400</v>
      </c>
      <c r="H579" s="16">
        <v>250</v>
      </c>
      <c r="I579" s="16">
        <v>299</v>
      </c>
      <c r="K579" s="19" t="s">
        <v>3584</v>
      </c>
      <c r="L579" s="16" t="s">
        <v>3593</v>
      </c>
      <c r="M579" s="16">
        <v>12</v>
      </c>
      <c r="N579" s="16" t="s">
        <v>55</v>
      </c>
      <c r="O579" s="16">
        <v>11</v>
      </c>
      <c r="P579" s="16">
        <v>18</v>
      </c>
      <c r="Q579" s="16">
        <v>30</v>
      </c>
      <c r="R579" s="16">
        <v>132</v>
      </c>
      <c r="S579" s="16">
        <v>120</v>
      </c>
      <c r="T579" s="17">
        <v>8.3599999999999994E-8</v>
      </c>
      <c r="U579" s="17">
        <v>6.7500000000000001E-5</v>
      </c>
      <c r="V579" s="16" t="s">
        <v>2390</v>
      </c>
    </row>
    <row r="580" spans="1:22">
      <c r="A580" s="16" t="s">
        <v>2610</v>
      </c>
      <c r="B580" s="16" t="s">
        <v>3685</v>
      </c>
      <c r="C580" s="16" t="s">
        <v>2610</v>
      </c>
      <c r="D580" s="16">
        <v>2700265</v>
      </c>
      <c r="E580" s="16">
        <v>2700665</v>
      </c>
      <c r="F580" s="16" t="s">
        <v>4065</v>
      </c>
      <c r="G580" s="16">
        <v>400</v>
      </c>
      <c r="H580" s="16">
        <v>346</v>
      </c>
      <c r="I580" s="16">
        <v>387</v>
      </c>
      <c r="K580" s="19" t="s">
        <v>3584</v>
      </c>
      <c r="L580" s="16" t="s">
        <v>3593</v>
      </c>
      <c r="M580" s="16">
        <v>12</v>
      </c>
      <c r="N580" s="16" t="s">
        <v>55</v>
      </c>
      <c r="O580" s="16">
        <v>11</v>
      </c>
      <c r="P580" s="16">
        <v>16</v>
      </c>
      <c r="Q580" s="16">
        <v>28</v>
      </c>
      <c r="R580" s="16">
        <v>38</v>
      </c>
      <c r="S580" s="16">
        <v>26</v>
      </c>
      <c r="T580" s="17">
        <v>1.31E-8</v>
      </c>
      <c r="U580" s="17">
        <v>2.12E-5</v>
      </c>
      <c r="V580" s="16" t="s">
        <v>64</v>
      </c>
    </row>
    <row r="581" spans="1:22">
      <c r="A581" s="16" t="s">
        <v>2610</v>
      </c>
      <c r="B581" s="16" t="s">
        <v>3685</v>
      </c>
      <c r="C581" s="16" t="s">
        <v>2610</v>
      </c>
      <c r="D581" s="16">
        <v>2700265</v>
      </c>
      <c r="E581" s="16">
        <v>2700665</v>
      </c>
      <c r="F581" s="16" t="s">
        <v>4065</v>
      </c>
      <c r="G581" s="16">
        <v>400</v>
      </c>
      <c r="H581" s="16">
        <v>346</v>
      </c>
      <c r="I581" s="16">
        <v>389</v>
      </c>
      <c r="K581" s="19" t="s">
        <v>3584</v>
      </c>
      <c r="L581" s="16" t="s">
        <v>3593</v>
      </c>
      <c r="M581" s="16">
        <v>12</v>
      </c>
      <c r="N581" s="16" t="s">
        <v>55</v>
      </c>
      <c r="O581" s="16">
        <v>11</v>
      </c>
      <c r="P581" s="16">
        <v>17</v>
      </c>
      <c r="Q581" s="16">
        <v>29</v>
      </c>
      <c r="R581" s="16">
        <v>37</v>
      </c>
      <c r="S581" s="16">
        <v>25</v>
      </c>
      <c r="T581" s="17">
        <v>1.31E-8</v>
      </c>
      <c r="U581" s="17">
        <v>2.12E-5</v>
      </c>
      <c r="V581" s="16" t="s">
        <v>64</v>
      </c>
    </row>
    <row r="582" spans="1:22">
      <c r="A582" s="16" t="s">
        <v>2592</v>
      </c>
      <c r="B582" s="16" t="s">
        <v>3685</v>
      </c>
      <c r="C582" s="16" t="s">
        <v>2592</v>
      </c>
      <c r="D582" s="16">
        <v>1546997</v>
      </c>
      <c r="E582" s="16">
        <v>1547397</v>
      </c>
      <c r="F582" s="16" t="s">
        <v>4066</v>
      </c>
      <c r="G582" s="16">
        <v>400</v>
      </c>
      <c r="H582" s="16">
        <v>55</v>
      </c>
      <c r="I582" s="16">
        <v>96</v>
      </c>
      <c r="K582" s="19" t="s">
        <v>3584</v>
      </c>
      <c r="L582" s="16" t="s">
        <v>3593</v>
      </c>
      <c r="M582" s="16">
        <v>12</v>
      </c>
      <c r="N582" s="16" t="s">
        <v>55</v>
      </c>
      <c r="O582" s="16">
        <v>11</v>
      </c>
      <c r="P582" s="16">
        <v>22</v>
      </c>
      <c r="Q582" s="16">
        <v>34</v>
      </c>
      <c r="R582" s="16">
        <v>323</v>
      </c>
      <c r="S582" s="16">
        <v>311</v>
      </c>
      <c r="T582" s="17">
        <v>1.31E-8</v>
      </c>
      <c r="U582" s="17">
        <v>2.12E-5</v>
      </c>
      <c r="V582" s="16" t="s">
        <v>64</v>
      </c>
    </row>
    <row r="583" spans="1:22">
      <c r="A583" s="16" t="s">
        <v>2592</v>
      </c>
      <c r="B583" s="16" t="s">
        <v>3685</v>
      </c>
      <c r="C583" s="16" t="s">
        <v>2592</v>
      </c>
      <c r="D583" s="16">
        <v>1546997</v>
      </c>
      <c r="E583" s="16">
        <v>1547397</v>
      </c>
      <c r="F583" s="16" t="s">
        <v>4066</v>
      </c>
      <c r="G583" s="16">
        <v>400</v>
      </c>
      <c r="H583" s="16">
        <v>59</v>
      </c>
      <c r="I583" s="16">
        <v>97</v>
      </c>
      <c r="K583" s="19" t="s">
        <v>3584</v>
      </c>
      <c r="L583" s="16" t="s">
        <v>3593</v>
      </c>
      <c r="M583" s="16">
        <v>12</v>
      </c>
      <c r="N583" s="16" t="s">
        <v>55</v>
      </c>
      <c r="O583" s="16">
        <v>11</v>
      </c>
      <c r="P583" s="16">
        <v>23</v>
      </c>
      <c r="Q583" s="16">
        <v>35</v>
      </c>
      <c r="R583" s="16">
        <v>318</v>
      </c>
      <c r="S583" s="16">
        <v>306</v>
      </c>
      <c r="T583" s="17">
        <v>1.31E-8</v>
      </c>
      <c r="U583" s="17">
        <v>2.12E-5</v>
      </c>
      <c r="V583" s="16" t="s">
        <v>64</v>
      </c>
    </row>
    <row r="584" spans="1:22">
      <c r="A584" s="16" t="s">
        <v>2593</v>
      </c>
      <c r="B584" s="16" t="s">
        <v>3685</v>
      </c>
      <c r="C584" s="16" t="s">
        <v>2593</v>
      </c>
      <c r="D584" s="16">
        <v>11050281</v>
      </c>
      <c r="E584" s="16">
        <v>11050681</v>
      </c>
      <c r="F584" s="16" t="s">
        <v>4065</v>
      </c>
      <c r="G584" s="16">
        <v>400</v>
      </c>
      <c r="H584" s="16">
        <v>30</v>
      </c>
      <c r="I584" s="16">
        <v>71</v>
      </c>
      <c r="K584" s="19" t="s">
        <v>3584</v>
      </c>
      <c r="L584" s="16" t="s">
        <v>3593</v>
      </c>
      <c r="M584" s="16">
        <v>12</v>
      </c>
      <c r="N584" s="16" t="s">
        <v>55</v>
      </c>
      <c r="O584" s="16">
        <v>11</v>
      </c>
      <c r="P584" s="16">
        <v>11</v>
      </c>
      <c r="Q584" s="16">
        <v>23</v>
      </c>
      <c r="R584" s="16">
        <v>359</v>
      </c>
      <c r="S584" s="16">
        <v>347</v>
      </c>
      <c r="T584" s="17">
        <v>1.31E-8</v>
      </c>
      <c r="U584" s="17">
        <v>2.12E-5</v>
      </c>
      <c r="V584" s="16" t="s">
        <v>64</v>
      </c>
    </row>
    <row r="585" spans="1:22">
      <c r="A585" s="16" t="s">
        <v>2593</v>
      </c>
      <c r="B585" s="16" t="s">
        <v>3685</v>
      </c>
      <c r="C585" s="16" t="s">
        <v>2593</v>
      </c>
      <c r="D585" s="16">
        <v>11050281</v>
      </c>
      <c r="E585" s="16">
        <v>11050681</v>
      </c>
      <c r="F585" s="16" t="s">
        <v>4065</v>
      </c>
      <c r="G585" s="16">
        <v>400</v>
      </c>
      <c r="H585" s="16">
        <v>30</v>
      </c>
      <c r="I585" s="16">
        <v>70</v>
      </c>
      <c r="K585" s="19" t="s">
        <v>3584</v>
      </c>
      <c r="L585" s="16" t="s">
        <v>3593</v>
      </c>
      <c r="M585" s="16">
        <v>12</v>
      </c>
      <c r="N585" s="16" t="s">
        <v>55</v>
      </c>
      <c r="O585" s="16">
        <v>11</v>
      </c>
      <c r="P585" s="16">
        <v>2</v>
      </c>
      <c r="Q585" s="16">
        <v>14</v>
      </c>
      <c r="R585" s="16">
        <v>368</v>
      </c>
      <c r="S585" s="16">
        <v>356</v>
      </c>
      <c r="T585" s="17">
        <v>1.31E-8</v>
      </c>
      <c r="U585" s="17">
        <v>2.12E-5</v>
      </c>
      <c r="V585" s="16" t="s">
        <v>64</v>
      </c>
    </row>
    <row r="586" spans="1:22">
      <c r="A586" s="16" t="s">
        <v>2594</v>
      </c>
      <c r="B586" s="16" t="s">
        <v>3685</v>
      </c>
      <c r="C586" s="16" t="s">
        <v>2594</v>
      </c>
      <c r="D586" s="16">
        <v>4182825</v>
      </c>
      <c r="E586" s="16">
        <v>4183225</v>
      </c>
      <c r="F586" s="16" t="s">
        <v>4066</v>
      </c>
      <c r="G586" s="16">
        <v>400</v>
      </c>
      <c r="H586" s="16">
        <v>300</v>
      </c>
      <c r="I586" s="16">
        <v>341</v>
      </c>
      <c r="K586" s="19" t="s">
        <v>3584</v>
      </c>
      <c r="L586" s="16" t="s">
        <v>3593</v>
      </c>
      <c r="M586" s="16">
        <v>12</v>
      </c>
      <c r="N586" s="16" t="s">
        <v>55</v>
      </c>
      <c r="O586" s="16">
        <v>11</v>
      </c>
      <c r="P586" s="16">
        <v>13</v>
      </c>
      <c r="Q586" s="16">
        <v>25</v>
      </c>
      <c r="R586" s="16">
        <v>87</v>
      </c>
      <c r="S586" s="16">
        <v>75</v>
      </c>
      <c r="T586" s="17">
        <v>6.8200000000000002E-8</v>
      </c>
      <c r="U586" s="17">
        <v>6.3E-5</v>
      </c>
      <c r="V586" s="16" t="s">
        <v>2391</v>
      </c>
    </row>
    <row r="587" spans="1:22">
      <c r="A587" s="16" t="s">
        <v>2594</v>
      </c>
      <c r="B587" s="16" t="s">
        <v>3685</v>
      </c>
      <c r="C587" s="16" t="s">
        <v>2594</v>
      </c>
      <c r="D587" s="16">
        <v>4182825</v>
      </c>
      <c r="E587" s="16">
        <v>4183225</v>
      </c>
      <c r="F587" s="16" t="s">
        <v>4066</v>
      </c>
      <c r="G587" s="16">
        <v>400</v>
      </c>
      <c r="H587" s="16">
        <v>316</v>
      </c>
      <c r="I587" s="16">
        <v>341</v>
      </c>
      <c r="K587" s="19" t="s">
        <v>3584</v>
      </c>
      <c r="L587" s="16" t="s">
        <v>3593</v>
      </c>
      <c r="M587" s="16">
        <v>12</v>
      </c>
      <c r="N587" s="16" t="s">
        <v>55</v>
      </c>
      <c r="O587" s="16">
        <v>11</v>
      </c>
      <c r="P587" s="16">
        <v>14</v>
      </c>
      <c r="Q587" s="16">
        <v>26</v>
      </c>
      <c r="R587" s="16">
        <v>70</v>
      </c>
      <c r="S587" s="16">
        <v>58</v>
      </c>
      <c r="T587" s="17">
        <v>6.8200000000000002E-8</v>
      </c>
      <c r="U587" s="17">
        <v>6.3E-5</v>
      </c>
      <c r="V587" s="16" t="s">
        <v>2391</v>
      </c>
    </row>
    <row r="588" spans="1:22">
      <c r="A588" s="16" t="s">
        <v>2595</v>
      </c>
      <c r="B588" s="16" t="s">
        <v>3685</v>
      </c>
      <c r="C588" s="16" t="s">
        <v>2595</v>
      </c>
      <c r="D588" s="16">
        <v>1612087</v>
      </c>
      <c r="E588" s="16">
        <v>1612487</v>
      </c>
      <c r="F588" s="16" t="s">
        <v>4065</v>
      </c>
      <c r="G588" s="16">
        <v>400</v>
      </c>
      <c r="H588" s="16">
        <v>211</v>
      </c>
      <c r="I588" s="16">
        <v>248</v>
      </c>
      <c r="K588" s="19" t="s">
        <v>3584</v>
      </c>
      <c r="L588" s="16" t="s">
        <v>3593</v>
      </c>
      <c r="M588" s="16">
        <v>12</v>
      </c>
      <c r="N588" s="16" t="s">
        <v>55</v>
      </c>
      <c r="O588" s="16">
        <v>11</v>
      </c>
      <c r="P588" s="16">
        <v>15</v>
      </c>
      <c r="Q588" s="16">
        <v>27</v>
      </c>
      <c r="R588" s="16">
        <v>174</v>
      </c>
      <c r="S588" s="16">
        <v>162</v>
      </c>
      <c r="T588" s="17">
        <v>8.3599999999999994E-8</v>
      </c>
      <c r="U588" s="17">
        <v>6.7500000000000001E-5</v>
      </c>
      <c r="V588" s="16" t="s">
        <v>2390</v>
      </c>
    </row>
    <row r="589" spans="1:22">
      <c r="A589" s="16" t="s">
        <v>2590</v>
      </c>
      <c r="B589" s="16" t="s">
        <v>3685</v>
      </c>
      <c r="C589" s="16" t="s">
        <v>2590</v>
      </c>
      <c r="D589" s="16">
        <v>11443007</v>
      </c>
      <c r="E589" s="16">
        <v>11443407</v>
      </c>
      <c r="F589" s="16" t="s">
        <v>4065</v>
      </c>
      <c r="G589" s="16">
        <v>400</v>
      </c>
      <c r="H589" s="16">
        <v>224</v>
      </c>
      <c r="I589" s="16">
        <v>264</v>
      </c>
      <c r="K589" s="19" t="s">
        <v>3584</v>
      </c>
      <c r="L589" s="16" t="s">
        <v>3593</v>
      </c>
      <c r="M589" s="16">
        <v>13</v>
      </c>
      <c r="N589" s="16" t="s">
        <v>55</v>
      </c>
      <c r="O589" s="16">
        <v>11</v>
      </c>
      <c r="P589" s="16">
        <v>10</v>
      </c>
      <c r="Q589" s="16">
        <v>22</v>
      </c>
      <c r="R589" s="16">
        <v>166</v>
      </c>
      <c r="S589" s="16">
        <v>154</v>
      </c>
      <c r="T589" s="17">
        <v>5.7900000000000002E-8</v>
      </c>
      <c r="U589" s="16">
        <v>2.1499999999999999E-4</v>
      </c>
      <c r="V589" s="16" t="s">
        <v>2389</v>
      </c>
    </row>
    <row r="590" spans="1:22">
      <c r="A590" s="16" t="s">
        <v>2590</v>
      </c>
      <c r="B590" s="16" t="s">
        <v>3685</v>
      </c>
      <c r="C590" s="16" t="s">
        <v>2590</v>
      </c>
      <c r="D590" s="16">
        <v>11443007</v>
      </c>
      <c r="E590" s="16">
        <v>11443407</v>
      </c>
      <c r="F590" s="16" t="s">
        <v>4065</v>
      </c>
      <c r="G590" s="16">
        <v>400</v>
      </c>
      <c r="H590" s="16">
        <v>224</v>
      </c>
      <c r="I590" s="16">
        <v>264</v>
      </c>
      <c r="K590" s="19" t="s">
        <v>3584</v>
      </c>
      <c r="L590" s="16" t="s">
        <v>3593</v>
      </c>
      <c r="M590" s="16">
        <v>13</v>
      </c>
      <c r="N590" s="16" t="s">
        <v>55</v>
      </c>
      <c r="O590" s="16">
        <v>11</v>
      </c>
      <c r="P590" s="16">
        <v>7</v>
      </c>
      <c r="Q590" s="16">
        <v>19</v>
      </c>
      <c r="R590" s="16">
        <v>169</v>
      </c>
      <c r="S590" s="16">
        <v>157</v>
      </c>
      <c r="T590" s="17">
        <v>5.7900000000000002E-8</v>
      </c>
      <c r="U590" s="16">
        <v>2.1499999999999999E-4</v>
      </c>
      <c r="V590" s="16" t="s">
        <v>2389</v>
      </c>
    </row>
    <row r="591" spans="1:22">
      <c r="A591" s="16" t="s">
        <v>2592</v>
      </c>
      <c r="B591" s="16" t="s">
        <v>3685</v>
      </c>
      <c r="C591" s="16" t="s">
        <v>2592</v>
      </c>
      <c r="D591" s="16">
        <v>1546997</v>
      </c>
      <c r="E591" s="16">
        <v>1547397</v>
      </c>
      <c r="F591" s="16" t="s">
        <v>4066</v>
      </c>
      <c r="G591" s="16">
        <v>400</v>
      </c>
      <c r="H591" s="16">
        <v>58</v>
      </c>
      <c r="I591" s="16">
        <v>96</v>
      </c>
      <c r="K591" s="19" t="s">
        <v>3584</v>
      </c>
      <c r="L591" s="16" t="s">
        <v>3593</v>
      </c>
      <c r="M591" s="16">
        <v>13</v>
      </c>
      <c r="N591" s="16" t="s">
        <v>55</v>
      </c>
      <c r="O591" s="16">
        <v>11</v>
      </c>
      <c r="P591" s="16">
        <v>19</v>
      </c>
      <c r="Q591" s="16">
        <v>31</v>
      </c>
      <c r="R591" s="16">
        <v>323</v>
      </c>
      <c r="S591" s="16">
        <v>311</v>
      </c>
      <c r="T591" s="17">
        <v>1.31E-8</v>
      </c>
      <c r="U591" s="16">
        <v>1.46E-4</v>
      </c>
      <c r="V591" s="16" t="s">
        <v>64</v>
      </c>
    </row>
    <row r="592" spans="1:22">
      <c r="A592" s="16" t="s">
        <v>2595</v>
      </c>
      <c r="B592" s="16" t="s">
        <v>3685</v>
      </c>
      <c r="C592" s="16" t="s">
        <v>2595</v>
      </c>
      <c r="D592" s="16">
        <v>1612087</v>
      </c>
      <c r="E592" s="16">
        <v>1612487</v>
      </c>
      <c r="F592" s="16" t="s">
        <v>4065</v>
      </c>
      <c r="G592" s="16">
        <v>400</v>
      </c>
      <c r="H592" s="16">
        <v>211</v>
      </c>
      <c r="I592" s="16">
        <v>248</v>
      </c>
      <c r="K592" s="19" t="s">
        <v>3584</v>
      </c>
      <c r="L592" s="16" t="s">
        <v>3593</v>
      </c>
      <c r="M592" s="16">
        <v>13</v>
      </c>
      <c r="N592" s="16" t="s">
        <v>55</v>
      </c>
      <c r="O592" s="16">
        <v>11</v>
      </c>
      <c r="P592" s="16">
        <v>19</v>
      </c>
      <c r="Q592" s="16">
        <v>31</v>
      </c>
      <c r="R592" s="16">
        <v>170</v>
      </c>
      <c r="S592" s="16">
        <v>158</v>
      </c>
      <c r="T592" s="17">
        <v>8.3599999999999994E-8</v>
      </c>
      <c r="U592" s="16">
        <v>2.32E-4</v>
      </c>
      <c r="V592" s="16" t="s">
        <v>2390</v>
      </c>
    </row>
    <row r="593" spans="1:22">
      <c r="A593" s="16" t="s">
        <v>2590</v>
      </c>
      <c r="B593" s="16" t="s">
        <v>3685</v>
      </c>
      <c r="C593" s="16" t="s">
        <v>2590</v>
      </c>
      <c r="D593" s="16">
        <v>11443007</v>
      </c>
      <c r="E593" s="16">
        <v>11443407</v>
      </c>
      <c r="F593" s="16" t="s">
        <v>4065</v>
      </c>
      <c r="G593" s="16">
        <v>400</v>
      </c>
      <c r="H593" s="16">
        <v>228</v>
      </c>
      <c r="I593" s="16">
        <v>265</v>
      </c>
      <c r="K593" s="19" t="s">
        <v>3584</v>
      </c>
      <c r="L593" s="16" t="s">
        <v>3593</v>
      </c>
      <c r="M593" s="16">
        <v>41</v>
      </c>
      <c r="N593" s="16" t="s">
        <v>55</v>
      </c>
      <c r="O593" s="16">
        <v>11</v>
      </c>
      <c r="P593" s="16">
        <v>10</v>
      </c>
      <c r="Q593" s="16">
        <v>22</v>
      </c>
      <c r="R593" s="16">
        <v>162</v>
      </c>
      <c r="S593" s="16">
        <v>150</v>
      </c>
      <c r="T593" s="17">
        <v>5.7900000000000002E-8</v>
      </c>
      <c r="U593" s="17">
        <v>7.9699999999999999E-5</v>
      </c>
      <c r="V593" s="16" t="s">
        <v>2389</v>
      </c>
    </row>
    <row r="594" spans="1:22">
      <c r="A594" s="16" t="s">
        <v>2591</v>
      </c>
      <c r="B594" s="16" t="s">
        <v>3685</v>
      </c>
      <c r="C594" s="16" t="s">
        <v>2591</v>
      </c>
      <c r="D594" s="16">
        <v>12232896</v>
      </c>
      <c r="E594" s="16">
        <v>12233296</v>
      </c>
      <c r="F594" s="16" t="s">
        <v>4066</v>
      </c>
      <c r="G594" s="16">
        <v>400</v>
      </c>
      <c r="H594" s="16">
        <v>209</v>
      </c>
      <c r="I594" s="16">
        <v>248</v>
      </c>
      <c r="K594" s="19" t="s">
        <v>3584</v>
      </c>
      <c r="L594" s="16" t="s">
        <v>3593</v>
      </c>
      <c r="M594" s="16">
        <v>41</v>
      </c>
      <c r="N594" s="16" t="s">
        <v>55</v>
      </c>
      <c r="O594" s="16">
        <v>11</v>
      </c>
      <c r="P594" s="16">
        <v>10</v>
      </c>
      <c r="Q594" s="16">
        <v>22</v>
      </c>
      <c r="R594" s="16">
        <v>181</v>
      </c>
      <c r="S594" s="16">
        <v>169</v>
      </c>
      <c r="T594" s="17">
        <v>1.31E-8</v>
      </c>
      <c r="U594" s="17">
        <v>2.5000000000000001E-5</v>
      </c>
      <c r="V594" s="16" t="s">
        <v>64</v>
      </c>
    </row>
    <row r="595" spans="1:22">
      <c r="A595" s="16" t="s">
        <v>2588</v>
      </c>
      <c r="B595" s="16" t="s">
        <v>3685</v>
      </c>
      <c r="C595" s="16" t="s">
        <v>2588</v>
      </c>
      <c r="D595" s="16">
        <v>2094404</v>
      </c>
      <c r="E595" s="16">
        <v>2094804</v>
      </c>
      <c r="F595" s="16" t="s">
        <v>4066</v>
      </c>
      <c r="G595" s="16">
        <v>400</v>
      </c>
      <c r="H595" s="16">
        <v>250</v>
      </c>
      <c r="I595" s="16">
        <v>322</v>
      </c>
      <c r="K595" s="19" t="s">
        <v>3584</v>
      </c>
      <c r="L595" s="16" t="s">
        <v>3593</v>
      </c>
      <c r="M595" s="16">
        <v>41</v>
      </c>
      <c r="N595" s="16" t="s">
        <v>55</v>
      </c>
      <c r="O595" s="16">
        <v>11</v>
      </c>
      <c r="P595" s="16">
        <v>11</v>
      </c>
      <c r="Q595" s="16">
        <v>23</v>
      </c>
      <c r="R595" s="16">
        <v>139</v>
      </c>
      <c r="S595" s="16">
        <v>127</v>
      </c>
      <c r="T595" s="17">
        <v>8.3599999999999994E-8</v>
      </c>
      <c r="U595" s="17">
        <v>7.9699999999999999E-5</v>
      </c>
      <c r="V595" s="16" t="s">
        <v>2390</v>
      </c>
    </row>
    <row r="596" spans="1:22">
      <c r="A596" s="16" t="s">
        <v>2610</v>
      </c>
      <c r="B596" s="16" t="s">
        <v>3685</v>
      </c>
      <c r="C596" s="16" t="s">
        <v>2610</v>
      </c>
      <c r="D596" s="16">
        <v>2700265</v>
      </c>
      <c r="E596" s="16">
        <v>2700665</v>
      </c>
      <c r="F596" s="16" t="s">
        <v>4065</v>
      </c>
      <c r="G596" s="16">
        <v>400</v>
      </c>
      <c r="H596" s="16">
        <v>346</v>
      </c>
      <c r="I596" s="16">
        <v>387</v>
      </c>
      <c r="K596" s="19" t="s">
        <v>3584</v>
      </c>
      <c r="L596" s="16" t="s">
        <v>3593</v>
      </c>
      <c r="M596" s="16">
        <v>41</v>
      </c>
      <c r="N596" s="16" t="s">
        <v>55</v>
      </c>
      <c r="O596" s="16">
        <v>11</v>
      </c>
      <c r="P596" s="16">
        <v>16</v>
      </c>
      <c r="Q596" s="16">
        <v>28</v>
      </c>
      <c r="R596" s="16">
        <v>38</v>
      </c>
      <c r="S596" s="16">
        <v>26</v>
      </c>
      <c r="T596" s="17">
        <v>1.31E-8</v>
      </c>
      <c r="U596" s="17">
        <v>2.5000000000000001E-5</v>
      </c>
      <c r="V596" s="16" t="s">
        <v>64</v>
      </c>
    </row>
    <row r="597" spans="1:22">
      <c r="A597" s="16" t="s">
        <v>2592</v>
      </c>
      <c r="B597" s="16" t="s">
        <v>3685</v>
      </c>
      <c r="C597" s="16" t="s">
        <v>2592</v>
      </c>
      <c r="D597" s="16">
        <v>1546997</v>
      </c>
      <c r="E597" s="16">
        <v>1547397</v>
      </c>
      <c r="F597" s="16" t="s">
        <v>4066</v>
      </c>
      <c r="G597" s="16">
        <v>400</v>
      </c>
      <c r="H597" s="16">
        <v>56</v>
      </c>
      <c r="I597" s="16">
        <v>96</v>
      </c>
      <c r="K597" s="19" t="s">
        <v>3584</v>
      </c>
      <c r="L597" s="16" t="s">
        <v>3593</v>
      </c>
      <c r="M597" s="16">
        <v>41</v>
      </c>
      <c r="N597" s="16" t="s">
        <v>55</v>
      </c>
      <c r="O597" s="16">
        <v>11</v>
      </c>
      <c r="P597" s="16">
        <v>22</v>
      </c>
      <c r="Q597" s="16">
        <v>34</v>
      </c>
      <c r="R597" s="16">
        <v>322</v>
      </c>
      <c r="S597" s="16">
        <v>310</v>
      </c>
      <c r="T597" s="17">
        <v>1.31E-8</v>
      </c>
      <c r="U597" s="17">
        <v>2.5000000000000001E-5</v>
      </c>
      <c r="V597" s="16" t="s">
        <v>64</v>
      </c>
    </row>
    <row r="598" spans="1:22">
      <c r="A598" s="16" t="s">
        <v>2593</v>
      </c>
      <c r="B598" s="16" t="s">
        <v>3685</v>
      </c>
      <c r="C598" s="16" t="s">
        <v>2593</v>
      </c>
      <c r="D598" s="16">
        <v>11050281</v>
      </c>
      <c r="E598" s="16">
        <v>11050681</v>
      </c>
      <c r="F598" s="16" t="s">
        <v>4065</v>
      </c>
      <c r="G598" s="16">
        <v>400</v>
      </c>
      <c r="H598" s="16">
        <v>45</v>
      </c>
      <c r="I598" s="16">
        <v>70</v>
      </c>
      <c r="K598" s="19" t="s">
        <v>3584</v>
      </c>
      <c r="L598" s="16" t="s">
        <v>3593</v>
      </c>
      <c r="M598" s="16">
        <v>41</v>
      </c>
      <c r="N598" s="16" t="s">
        <v>55</v>
      </c>
      <c r="O598" s="16">
        <v>11</v>
      </c>
      <c r="P598" s="16">
        <v>10</v>
      </c>
      <c r="Q598" s="16">
        <v>22</v>
      </c>
      <c r="R598" s="16">
        <v>345</v>
      </c>
      <c r="S598" s="16">
        <v>333</v>
      </c>
      <c r="T598" s="17">
        <v>1.31E-8</v>
      </c>
      <c r="U598" s="17">
        <v>2.5000000000000001E-5</v>
      </c>
      <c r="V598" s="16" t="s">
        <v>64</v>
      </c>
    </row>
    <row r="599" spans="1:22">
      <c r="A599" s="16" t="s">
        <v>2594</v>
      </c>
      <c r="B599" s="16" t="s">
        <v>3685</v>
      </c>
      <c r="C599" s="16" t="s">
        <v>2594</v>
      </c>
      <c r="D599" s="16">
        <v>4182825</v>
      </c>
      <c r="E599" s="16">
        <v>4183225</v>
      </c>
      <c r="F599" s="16" t="s">
        <v>4066</v>
      </c>
      <c r="G599" s="16">
        <v>400</v>
      </c>
      <c r="H599" s="16">
        <v>302</v>
      </c>
      <c r="I599" s="16">
        <v>350</v>
      </c>
      <c r="K599" s="19" t="s">
        <v>3584</v>
      </c>
      <c r="L599" s="16" t="s">
        <v>3593</v>
      </c>
      <c r="M599" s="16">
        <v>41</v>
      </c>
      <c r="N599" s="16" t="s">
        <v>55</v>
      </c>
      <c r="O599" s="16">
        <v>11</v>
      </c>
      <c r="P599" s="16">
        <v>13</v>
      </c>
      <c r="Q599" s="16">
        <v>25</v>
      </c>
      <c r="R599" s="16">
        <v>85</v>
      </c>
      <c r="S599" s="16">
        <v>73</v>
      </c>
      <c r="T599" s="17">
        <v>6.8200000000000002E-8</v>
      </c>
      <c r="U599" s="17">
        <v>7.9699999999999999E-5</v>
      </c>
      <c r="V599" s="16" t="s">
        <v>2391</v>
      </c>
    </row>
    <row r="600" spans="1:22">
      <c r="A600" s="16" t="s">
        <v>2595</v>
      </c>
      <c r="B600" s="16" t="s">
        <v>3685</v>
      </c>
      <c r="C600" s="16" t="s">
        <v>2595</v>
      </c>
      <c r="D600" s="16">
        <v>1612087</v>
      </c>
      <c r="E600" s="16">
        <v>1612487</v>
      </c>
      <c r="F600" s="16" t="s">
        <v>4065</v>
      </c>
      <c r="G600" s="16">
        <v>400</v>
      </c>
      <c r="H600" s="16">
        <v>211</v>
      </c>
      <c r="I600" s="16">
        <v>248</v>
      </c>
      <c r="K600" s="19" t="s">
        <v>3584</v>
      </c>
      <c r="L600" s="16" t="s">
        <v>3593</v>
      </c>
      <c r="M600" s="16">
        <v>41</v>
      </c>
      <c r="N600" s="16" t="s">
        <v>55</v>
      </c>
      <c r="O600" s="16">
        <v>11</v>
      </c>
      <c r="P600" s="16">
        <v>18</v>
      </c>
      <c r="Q600" s="16">
        <v>30</v>
      </c>
      <c r="R600" s="16">
        <v>171</v>
      </c>
      <c r="S600" s="16">
        <v>159</v>
      </c>
      <c r="T600" s="17">
        <v>8.3599999999999994E-8</v>
      </c>
      <c r="U600" s="17">
        <v>7.9699999999999999E-5</v>
      </c>
      <c r="V600" s="16" t="s">
        <v>2390</v>
      </c>
    </row>
    <row r="601" spans="1:22">
      <c r="A601" s="16" t="s">
        <v>2590</v>
      </c>
      <c r="B601" s="16" t="s">
        <v>3685</v>
      </c>
      <c r="C601" s="16" t="s">
        <v>2590</v>
      </c>
      <c r="D601" s="16">
        <v>11443007</v>
      </c>
      <c r="E601" s="16">
        <v>11443407</v>
      </c>
      <c r="F601" s="16" t="s">
        <v>4065</v>
      </c>
      <c r="G601" s="16">
        <v>400</v>
      </c>
      <c r="H601" s="16">
        <v>227</v>
      </c>
      <c r="I601" s="16">
        <v>262</v>
      </c>
      <c r="K601" s="19" t="s">
        <v>3584</v>
      </c>
      <c r="L601" s="16" t="s">
        <v>3593</v>
      </c>
      <c r="M601" s="16">
        <v>51</v>
      </c>
      <c r="N601" s="16" t="s">
        <v>55</v>
      </c>
      <c r="O601" s="16">
        <v>11</v>
      </c>
      <c r="P601" s="16">
        <v>11</v>
      </c>
      <c r="Q601" s="16">
        <v>23</v>
      </c>
      <c r="R601" s="16">
        <v>162</v>
      </c>
      <c r="S601" s="16">
        <v>150</v>
      </c>
      <c r="T601" s="17">
        <v>5.7900000000000002E-8</v>
      </c>
      <c r="U601" s="17">
        <v>1.49E-5</v>
      </c>
      <c r="V601" s="16" t="s">
        <v>2389</v>
      </c>
    </row>
    <row r="602" spans="1:22">
      <c r="A602" s="16" t="s">
        <v>2590</v>
      </c>
      <c r="B602" s="16" t="s">
        <v>3685</v>
      </c>
      <c r="C602" s="16" t="s">
        <v>2590</v>
      </c>
      <c r="D602" s="16">
        <v>11443007</v>
      </c>
      <c r="E602" s="16">
        <v>11443407</v>
      </c>
      <c r="F602" s="16" t="s">
        <v>4065</v>
      </c>
      <c r="G602" s="16">
        <v>400</v>
      </c>
      <c r="H602" s="16">
        <v>229</v>
      </c>
      <c r="I602" s="16">
        <v>264</v>
      </c>
      <c r="K602" s="19" t="s">
        <v>3584</v>
      </c>
      <c r="L602" s="16" t="s">
        <v>3593</v>
      </c>
      <c r="M602" s="16">
        <v>51</v>
      </c>
      <c r="N602" s="16" t="s">
        <v>55</v>
      </c>
      <c r="O602" s="16">
        <v>11</v>
      </c>
      <c r="P602" s="16">
        <v>7</v>
      </c>
      <c r="Q602" s="16">
        <v>19</v>
      </c>
      <c r="R602" s="16">
        <v>164</v>
      </c>
      <c r="S602" s="16">
        <v>152</v>
      </c>
      <c r="T602" s="17">
        <v>5.7900000000000002E-8</v>
      </c>
      <c r="U602" s="17">
        <v>1.49E-5</v>
      </c>
      <c r="V602" s="16" t="s">
        <v>2389</v>
      </c>
    </row>
    <row r="603" spans="1:22">
      <c r="A603" s="16" t="s">
        <v>2591</v>
      </c>
      <c r="B603" s="16" t="s">
        <v>3685</v>
      </c>
      <c r="C603" s="16" t="s">
        <v>2591</v>
      </c>
      <c r="D603" s="16">
        <v>12232896</v>
      </c>
      <c r="E603" s="16">
        <v>12233296</v>
      </c>
      <c r="F603" s="16" t="s">
        <v>4066</v>
      </c>
      <c r="G603" s="16">
        <v>400</v>
      </c>
      <c r="H603" s="16">
        <v>361</v>
      </c>
      <c r="I603" s="16">
        <v>400</v>
      </c>
      <c r="K603" s="19" t="s">
        <v>3584</v>
      </c>
      <c r="L603" s="16" t="s">
        <v>3593</v>
      </c>
      <c r="M603" s="16">
        <v>51</v>
      </c>
      <c r="N603" s="16" t="s">
        <v>55</v>
      </c>
      <c r="O603" s="16">
        <v>11</v>
      </c>
      <c r="P603" s="16">
        <v>11</v>
      </c>
      <c r="Q603" s="16">
        <v>23</v>
      </c>
      <c r="R603" s="16">
        <v>28</v>
      </c>
      <c r="S603" s="16">
        <v>16</v>
      </c>
      <c r="T603" s="17">
        <v>1.31E-8</v>
      </c>
      <c r="U603" s="17">
        <v>4.7400000000000004E-6</v>
      </c>
      <c r="V603" s="16" t="s">
        <v>64</v>
      </c>
    </row>
    <row r="604" spans="1:22">
      <c r="A604" s="16" t="s">
        <v>2610</v>
      </c>
      <c r="B604" s="16" t="s">
        <v>3685</v>
      </c>
      <c r="C604" s="16" t="s">
        <v>2610</v>
      </c>
      <c r="D604" s="16">
        <v>2700265</v>
      </c>
      <c r="E604" s="16">
        <v>2700665</v>
      </c>
      <c r="F604" s="16" t="s">
        <v>4065</v>
      </c>
      <c r="G604" s="16">
        <v>400</v>
      </c>
      <c r="H604" s="16">
        <v>186</v>
      </c>
      <c r="I604" s="16">
        <v>217</v>
      </c>
      <c r="K604" s="19" t="s">
        <v>3584</v>
      </c>
      <c r="L604" s="16" t="s">
        <v>3593</v>
      </c>
      <c r="M604" s="16">
        <v>51</v>
      </c>
      <c r="N604" s="16" t="s">
        <v>55</v>
      </c>
      <c r="O604" s="16">
        <v>11</v>
      </c>
      <c r="P604" s="16">
        <v>13</v>
      </c>
      <c r="Q604" s="16">
        <v>25</v>
      </c>
      <c r="R604" s="16">
        <v>201</v>
      </c>
      <c r="S604" s="16">
        <v>189</v>
      </c>
      <c r="T604" s="17">
        <v>1.31E-8</v>
      </c>
      <c r="U604" s="17">
        <v>4.7400000000000004E-6</v>
      </c>
      <c r="V604" s="16" t="s">
        <v>64</v>
      </c>
    </row>
    <row r="605" spans="1:22">
      <c r="A605" s="16" t="s">
        <v>2592</v>
      </c>
      <c r="B605" s="16" t="s">
        <v>3685</v>
      </c>
      <c r="C605" s="16" t="s">
        <v>2592</v>
      </c>
      <c r="D605" s="16">
        <v>1546997</v>
      </c>
      <c r="E605" s="16">
        <v>1547397</v>
      </c>
      <c r="F605" s="16" t="s">
        <v>4066</v>
      </c>
      <c r="G605" s="16">
        <v>400</v>
      </c>
      <c r="H605" s="16">
        <v>55</v>
      </c>
      <c r="I605" s="16">
        <v>96</v>
      </c>
      <c r="K605" s="19" t="s">
        <v>3584</v>
      </c>
      <c r="L605" s="16" t="s">
        <v>3593</v>
      </c>
      <c r="M605" s="16">
        <v>51</v>
      </c>
      <c r="N605" s="16" t="s">
        <v>55</v>
      </c>
      <c r="O605" s="16">
        <v>11</v>
      </c>
      <c r="P605" s="16">
        <v>19</v>
      </c>
      <c r="Q605" s="16">
        <v>31</v>
      </c>
      <c r="R605" s="16">
        <v>326</v>
      </c>
      <c r="S605" s="16">
        <v>314</v>
      </c>
      <c r="T605" s="17">
        <v>1.31E-8</v>
      </c>
      <c r="U605" s="17">
        <v>4.7400000000000004E-6</v>
      </c>
      <c r="V605" s="16" t="s">
        <v>64</v>
      </c>
    </row>
    <row r="606" spans="1:22">
      <c r="A606" s="16" t="s">
        <v>2592</v>
      </c>
      <c r="B606" s="16" t="s">
        <v>3685</v>
      </c>
      <c r="C606" s="16" t="s">
        <v>2592</v>
      </c>
      <c r="D606" s="16">
        <v>1546997</v>
      </c>
      <c r="E606" s="16">
        <v>1547397</v>
      </c>
      <c r="F606" s="16" t="s">
        <v>4066</v>
      </c>
      <c r="G606" s="16">
        <v>400</v>
      </c>
      <c r="H606" s="16">
        <v>56</v>
      </c>
      <c r="I606" s="16">
        <v>97</v>
      </c>
      <c r="K606" s="19" t="s">
        <v>3584</v>
      </c>
      <c r="L606" s="16" t="s">
        <v>3593</v>
      </c>
      <c r="M606" s="16">
        <v>51</v>
      </c>
      <c r="N606" s="16" t="s">
        <v>55</v>
      </c>
      <c r="O606" s="16">
        <v>11</v>
      </c>
      <c r="P606" s="16">
        <v>23</v>
      </c>
      <c r="Q606" s="16">
        <v>35</v>
      </c>
      <c r="R606" s="16">
        <v>321</v>
      </c>
      <c r="S606" s="16">
        <v>309</v>
      </c>
      <c r="T606" s="17">
        <v>1.31E-8</v>
      </c>
      <c r="U606" s="17">
        <v>4.7400000000000004E-6</v>
      </c>
      <c r="V606" s="16" t="s">
        <v>64</v>
      </c>
    </row>
    <row r="607" spans="1:22">
      <c r="A607" s="16" t="s">
        <v>2782</v>
      </c>
      <c r="B607" s="16" t="s">
        <v>3685</v>
      </c>
      <c r="C607" s="16" t="s">
        <v>2782</v>
      </c>
      <c r="D607" s="16">
        <v>269009</v>
      </c>
      <c r="E607" s="16">
        <v>269409</v>
      </c>
      <c r="F607" s="16" t="s">
        <v>4066</v>
      </c>
      <c r="G607" s="16">
        <v>400</v>
      </c>
      <c r="H607" s="16">
        <v>354</v>
      </c>
      <c r="I607" s="16">
        <v>396</v>
      </c>
      <c r="K607" s="19" t="s">
        <v>3584</v>
      </c>
      <c r="L607" s="16" t="s">
        <v>3593</v>
      </c>
      <c r="M607" s="16">
        <v>51</v>
      </c>
      <c r="N607" s="16" t="s">
        <v>55</v>
      </c>
      <c r="O607" s="16">
        <v>11</v>
      </c>
      <c r="P607" s="16">
        <v>23</v>
      </c>
      <c r="Q607" s="16">
        <v>35</v>
      </c>
      <c r="R607" s="16">
        <v>23</v>
      </c>
      <c r="S607" s="16">
        <v>11</v>
      </c>
      <c r="T607" s="17">
        <v>1.31E-8</v>
      </c>
      <c r="U607" s="17">
        <v>4.7400000000000004E-6</v>
      </c>
      <c r="V607" s="16" t="s">
        <v>64</v>
      </c>
    </row>
    <row r="608" spans="1:22">
      <c r="A608" s="16" t="s">
        <v>2594</v>
      </c>
      <c r="B608" s="16" t="s">
        <v>3685</v>
      </c>
      <c r="C608" s="16" t="s">
        <v>2594</v>
      </c>
      <c r="D608" s="16">
        <v>4182825</v>
      </c>
      <c r="E608" s="16">
        <v>4183225</v>
      </c>
      <c r="F608" s="16" t="s">
        <v>4066</v>
      </c>
      <c r="G608" s="16">
        <v>400</v>
      </c>
      <c r="H608" s="16">
        <v>300</v>
      </c>
      <c r="I608" s="16">
        <v>340</v>
      </c>
      <c r="K608" s="19" t="s">
        <v>3584</v>
      </c>
      <c r="L608" s="16" t="s">
        <v>3593</v>
      </c>
      <c r="M608" s="16">
        <v>51</v>
      </c>
      <c r="N608" s="16" t="s">
        <v>55</v>
      </c>
      <c r="O608" s="16">
        <v>11</v>
      </c>
      <c r="P608" s="16">
        <v>14</v>
      </c>
      <c r="Q608" s="16">
        <v>26</v>
      </c>
      <c r="R608" s="16">
        <v>86</v>
      </c>
      <c r="S608" s="16">
        <v>74</v>
      </c>
      <c r="T608" s="17">
        <v>6.8200000000000002E-8</v>
      </c>
      <c r="U608" s="17">
        <v>1.5400000000000002E-5</v>
      </c>
      <c r="V608" s="16" t="s">
        <v>2391</v>
      </c>
    </row>
    <row r="609" spans="1:22">
      <c r="A609" s="16" t="s">
        <v>2595</v>
      </c>
      <c r="B609" s="16" t="s">
        <v>3685</v>
      </c>
      <c r="C609" s="16" t="s">
        <v>2595</v>
      </c>
      <c r="D609" s="16">
        <v>1612087</v>
      </c>
      <c r="E609" s="16">
        <v>1612487</v>
      </c>
      <c r="F609" s="16" t="s">
        <v>4065</v>
      </c>
      <c r="G609" s="16">
        <v>400</v>
      </c>
      <c r="H609" s="16">
        <v>210</v>
      </c>
      <c r="I609" s="16">
        <v>246</v>
      </c>
      <c r="K609" s="19" t="s">
        <v>3584</v>
      </c>
      <c r="L609" s="16" t="s">
        <v>3593</v>
      </c>
      <c r="M609" s="16">
        <v>51</v>
      </c>
      <c r="N609" s="16" t="s">
        <v>55</v>
      </c>
      <c r="O609" s="16">
        <v>11</v>
      </c>
      <c r="P609" s="16">
        <v>19</v>
      </c>
      <c r="Q609" s="16">
        <v>31</v>
      </c>
      <c r="R609" s="16">
        <v>171</v>
      </c>
      <c r="S609" s="16">
        <v>159</v>
      </c>
      <c r="T609" s="17">
        <v>8.3599999999999994E-8</v>
      </c>
      <c r="U609" s="17">
        <v>1.6799999999999998E-5</v>
      </c>
      <c r="V609" s="16" t="s">
        <v>2390</v>
      </c>
    </row>
    <row r="610" spans="1:22">
      <c r="A610" s="16" t="s">
        <v>2590</v>
      </c>
      <c r="B610" s="16" t="s">
        <v>3685</v>
      </c>
      <c r="C610" s="16" t="s">
        <v>2590</v>
      </c>
      <c r="D610" s="16">
        <v>11443007</v>
      </c>
      <c r="E610" s="16">
        <v>11443407</v>
      </c>
      <c r="F610" s="16" t="s">
        <v>4065</v>
      </c>
      <c r="G610" s="16">
        <v>400</v>
      </c>
      <c r="H610" s="16">
        <v>226</v>
      </c>
      <c r="I610" s="16">
        <v>269</v>
      </c>
      <c r="K610" s="19" t="s">
        <v>3584</v>
      </c>
      <c r="L610" s="16" t="s">
        <v>3593</v>
      </c>
      <c r="M610" s="16">
        <v>81</v>
      </c>
      <c r="N610" s="16" t="s">
        <v>55</v>
      </c>
      <c r="O610" s="16">
        <v>11</v>
      </c>
      <c r="P610" s="16">
        <v>10</v>
      </c>
      <c r="Q610" s="16">
        <v>22</v>
      </c>
      <c r="R610" s="16">
        <v>164</v>
      </c>
      <c r="S610" s="16">
        <v>152</v>
      </c>
      <c r="T610" s="17">
        <v>5.7900000000000002E-8</v>
      </c>
      <c r="U610" s="17">
        <v>1.49E-5</v>
      </c>
      <c r="V610" s="16" t="s">
        <v>2389</v>
      </c>
    </row>
    <row r="611" spans="1:22">
      <c r="A611" s="16" t="s">
        <v>2782</v>
      </c>
      <c r="B611" s="16" t="s">
        <v>3685</v>
      </c>
      <c r="C611" s="16" t="s">
        <v>2782</v>
      </c>
      <c r="D611" s="16">
        <v>269009</v>
      </c>
      <c r="E611" s="16">
        <v>269409</v>
      </c>
      <c r="F611" s="16" t="s">
        <v>4066</v>
      </c>
      <c r="G611" s="16">
        <v>400</v>
      </c>
      <c r="H611" s="16">
        <v>355</v>
      </c>
      <c r="I611" s="16">
        <v>397</v>
      </c>
      <c r="K611" s="19" t="s">
        <v>3584</v>
      </c>
      <c r="L611" s="16" t="s">
        <v>3593</v>
      </c>
      <c r="M611" s="16">
        <v>81</v>
      </c>
      <c r="N611" s="16" t="s">
        <v>55</v>
      </c>
      <c r="O611" s="16">
        <v>11</v>
      </c>
      <c r="P611" s="16">
        <v>22</v>
      </c>
      <c r="Q611" s="16">
        <v>34</v>
      </c>
      <c r="R611" s="16">
        <v>23</v>
      </c>
      <c r="S611" s="16">
        <v>11</v>
      </c>
      <c r="T611" s="17">
        <v>1.31E-8</v>
      </c>
      <c r="U611" s="17">
        <v>6.7399999999999998E-6</v>
      </c>
      <c r="V611" s="16" t="s">
        <v>64</v>
      </c>
    </row>
    <row r="612" spans="1:22">
      <c r="A612" s="16" t="s">
        <v>2588</v>
      </c>
      <c r="B612" s="16" t="s">
        <v>3685</v>
      </c>
      <c r="C612" s="16" t="s">
        <v>2588</v>
      </c>
      <c r="D612" s="16">
        <v>2094404</v>
      </c>
      <c r="E612" s="16">
        <v>2094804</v>
      </c>
      <c r="F612" s="16" t="s">
        <v>4066</v>
      </c>
      <c r="G612" s="16">
        <v>400</v>
      </c>
      <c r="H612" s="16">
        <v>264</v>
      </c>
      <c r="I612" s="16">
        <v>290</v>
      </c>
      <c r="K612" s="19" t="s">
        <v>3584</v>
      </c>
      <c r="L612" s="16" t="s">
        <v>3593</v>
      </c>
      <c r="M612" s="16">
        <v>130</v>
      </c>
      <c r="N612" s="16" t="s">
        <v>55</v>
      </c>
      <c r="O612" s="16">
        <v>11</v>
      </c>
      <c r="P612" s="16">
        <v>11</v>
      </c>
      <c r="Q612" s="16">
        <v>23</v>
      </c>
      <c r="R612" s="16">
        <v>125</v>
      </c>
      <c r="S612" s="16">
        <v>113</v>
      </c>
      <c r="T612" s="17">
        <v>8.3599999999999994E-8</v>
      </c>
      <c r="U612" s="17">
        <v>2.1699999999999999E-5</v>
      </c>
      <c r="V612" s="16" t="s">
        <v>2390</v>
      </c>
    </row>
    <row r="613" spans="1:22">
      <c r="A613" s="16" t="s">
        <v>2610</v>
      </c>
      <c r="B613" s="16" t="s">
        <v>3685</v>
      </c>
      <c r="C613" s="16" t="s">
        <v>2610</v>
      </c>
      <c r="D613" s="16">
        <v>2700265</v>
      </c>
      <c r="E613" s="16">
        <v>2700665</v>
      </c>
      <c r="F613" s="16" t="s">
        <v>4065</v>
      </c>
      <c r="G613" s="16">
        <v>400</v>
      </c>
      <c r="H613" s="16">
        <v>28</v>
      </c>
      <c r="I613" s="16">
        <v>52</v>
      </c>
      <c r="K613" s="19" t="s">
        <v>3584</v>
      </c>
      <c r="L613" s="16" t="s">
        <v>3593</v>
      </c>
      <c r="M613" s="16">
        <v>130</v>
      </c>
      <c r="N613" s="16" t="s">
        <v>55</v>
      </c>
      <c r="O613" s="16">
        <v>11</v>
      </c>
      <c r="P613" s="16">
        <v>13</v>
      </c>
      <c r="Q613" s="16">
        <v>25</v>
      </c>
      <c r="R613" s="16">
        <v>359</v>
      </c>
      <c r="S613" s="16">
        <v>347</v>
      </c>
      <c r="T613" s="17">
        <v>1.31E-8</v>
      </c>
      <c r="U613" s="17">
        <v>6.8199999999999999E-6</v>
      </c>
      <c r="V613" s="16" t="s">
        <v>64</v>
      </c>
    </row>
    <row r="614" spans="1:22">
      <c r="A614" s="16" t="s">
        <v>2644</v>
      </c>
      <c r="B614" s="16" t="s">
        <v>3685</v>
      </c>
      <c r="C614" s="16" t="s">
        <v>2644</v>
      </c>
      <c r="D614" s="16">
        <v>5585127</v>
      </c>
      <c r="E614" s="16">
        <v>5585527</v>
      </c>
      <c r="F614" s="16" t="s">
        <v>4066</v>
      </c>
      <c r="G614" s="16">
        <v>400</v>
      </c>
      <c r="H614" s="16">
        <v>284</v>
      </c>
      <c r="I614" s="16">
        <v>356</v>
      </c>
      <c r="K614" s="19" t="s">
        <v>3584</v>
      </c>
      <c r="L614" s="16" t="s">
        <v>3593</v>
      </c>
      <c r="M614" s="16">
        <v>6</v>
      </c>
      <c r="N614" s="16" t="s">
        <v>73</v>
      </c>
      <c r="O614" s="16">
        <v>6</v>
      </c>
      <c r="P614" s="16">
        <v>42</v>
      </c>
      <c r="Q614" s="16">
        <v>49</v>
      </c>
      <c r="R614" s="16">
        <v>74</v>
      </c>
      <c r="S614" s="16">
        <v>67</v>
      </c>
      <c r="T614" s="17">
        <v>1.0200000000000001E-5</v>
      </c>
      <c r="U614" s="16">
        <v>9.4400000000000005E-3</v>
      </c>
      <c r="V614" s="16" t="s">
        <v>74</v>
      </c>
    </row>
    <row r="615" spans="1:22">
      <c r="A615" s="16" t="s">
        <v>2644</v>
      </c>
      <c r="B615" s="16" t="s">
        <v>3685</v>
      </c>
      <c r="C615" s="16" t="s">
        <v>2644</v>
      </c>
      <c r="D615" s="16">
        <v>5585127</v>
      </c>
      <c r="E615" s="16">
        <v>5585527</v>
      </c>
      <c r="F615" s="16" t="s">
        <v>4066</v>
      </c>
      <c r="G615" s="16">
        <v>400</v>
      </c>
      <c r="H615" s="16">
        <v>285</v>
      </c>
      <c r="I615" s="16">
        <v>340</v>
      </c>
      <c r="K615" s="19" t="s">
        <v>3584</v>
      </c>
      <c r="L615" s="16" t="s">
        <v>3593</v>
      </c>
      <c r="M615" s="16">
        <v>6</v>
      </c>
      <c r="N615" s="16" t="s">
        <v>73</v>
      </c>
      <c r="O615" s="16">
        <v>6</v>
      </c>
      <c r="P615" s="16">
        <v>51</v>
      </c>
      <c r="Q615" s="16">
        <v>58</v>
      </c>
      <c r="R615" s="16">
        <v>64</v>
      </c>
      <c r="S615" s="16">
        <v>57</v>
      </c>
      <c r="T615" s="17">
        <v>8.2799999999999993E-5</v>
      </c>
      <c r="U615" s="17">
        <v>3.8399999999999997E-2</v>
      </c>
      <c r="V615" s="16" t="s">
        <v>2404</v>
      </c>
    </row>
    <row r="616" spans="1:22">
      <c r="A616" s="16" t="s">
        <v>2840</v>
      </c>
      <c r="B616" s="16" t="s">
        <v>3685</v>
      </c>
      <c r="C616" s="16" t="s">
        <v>2840</v>
      </c>
      <c r="D616" s="16">
        <v>9153264</v>
      </c>
      <c r="E616" s="16">
        <v>9153664</v>
      </c>
      <c r="F616" s="16" t="s">
        <v>4065</v>
      </c>
      <c r="G616" s="16">
        <v>400</v>
      </c>
      <c r="H616" s="16">
        <v>2</v>
      </c>
      <c r="I616" s="16">
        <v>128</v>
      </c>
      <c r="K616" s="19" t="s">
        <v>3584</v>
      </c>
      <c r="L616" s="16" t="s">
        <v>3593</v>
      </c>
      <c r="M616" s="16">
        <v>83</v>
      </c>
      <c r="N616" s="16" t="s">
        <v>73</v>
      </c>
      <c r="O616" s="16">
        <v>6</v>
      </c>
      <c r="P616" s="16">
        <v>29</v>
      </c>
      <c r="Q616" s="16">
        <v>36</v>
      </c>
      <c r="R616" s="16">
        <v>369</v>
      </c>
      <c r="S616" s="16">
        <v>362</v>
      </c>
      <c r="T616" s="17">
        <v>8.2799999999999993E-5</v>
      </c>
      <c r="U616" s="16">
        <v>0.1</v>
      </c>
      <c r="V616" s="16" t="s">
        <v>2404</v>
      </c>
    </row>
    <row r="617" spans="1:22">
      <c r="A617" s="16" t="s">
        <v>2792</v>
      </c>
      <c r="B617" s="16" t="s">
        <v>3967</v>
      </c>
      <c r="C617" s="16" t="s">
        <v>4022</v>
      </c>
      <c r="D617" s="16">
        <v>55424</v>
      </c>
      <c r="E617" s="16">
        <v>55824</v>
      </c>
      <c r="F617" s="16" t="s">
        <v>4066</v>
      </c>
      <c r="G617" s="16">
        <v>400</v>
      </c>
      <c r="H617" s="16">
        <v>299</v>
      </c>
      <c r="I617" s="16">
        <v>332</v>
      </c>
      <c r="K617" s="19" t="s">
        <v>3581</v>
      </c>
      <c r="L617" s="16" t="s">
        <v>3593</v>
      </c>
      <c r="M617" s="16">
        <v>25</v>
      </c>
      <c r="N617" s="16" t="s">
        <v>56</v>
      </c>
      <c r="O617" s="16">
        <v>9</v>
      </c>
      <c r="P617" s="16">
        <v>11</v>
      </c>
      <c r="Q617" s="16">
        <v>21</v>
      </c>
      <c r="R617" s="16">
        <v>90</v>
      </c>
      <c r="S617" s="16">
        <v>80</v>
      </c>
      <c r="T617" s="17">
        <v>9.6500000000000001E-5</v>
      </c>
      <c r="U617" s="16">
        <v>0.32100000000000001</v>
      </c>
      <c r="V617" s="16" t="s">
        <v>2506</v>
      </c>
    </row>
    <row r="618" spans="1:22">
      <c r="A618" s="16" t="s">
        <v>2793</v>
      </c>
      <c r="B618" s="16" t="s">
        <v>3994</v>
      </c>
      <c r="C618" s="16" t="s">
        <v>4049</v>
      </c>
      <c r="D618" s="16">
        <v>484092</v>
      </c>
      <c r="E618" s="16">
        <v>484492</v>
      </c>
      <c r="F618" s="16" t="s">
        <v>4065</v>
      </c>
      <c r="G618" s="16">
        <v>400</v>
      </c>
      <c r="H618" s="16">
        <v>41</v>
      </c>
      <c r="I618" s="16">
        <v>232</v>
      </c>
      <c r="K618" s="19" t="s">
        <v>3581</v>
      </c>
      <c r="L618" s="16" t="s">
        <v>3593</v>
      </c>
      <c r="M618" s="16">
        <v>25</v>
      </c>
      <c r="N618" s="16" t="s">
        <v>56</v>
      </c>
      <c r="O618" s="16">
        <v>9</v>
      </c>
      <c r="P618" s="16">
        <v>10</v>
      </c>
      <c r="Q618" s="16">
        <v>20</v>
      </c>
      <c r="R618" s="16">
        <v>349</v>
      </c>
      <c r="S618" s="16">
        <v>339</v>
      </c>
      <c r="T618" s="17">
        <v>1.6099999999999998E-5</v>
      </c>
      <c r="U618" s="16">
        <v>0.107</v>
      </c>
      <c r="V618" s="16" t="s">
        <v>2507</v>
      </c>
    </row>
    <row r="619" spans="1:22">
      <c r="A619" s="16" t="s">
        <v>2590</v>
      </c>
      <c r="B619" s="16" t="s">
        <v>3685</v>
      </c>
      <c r="C619" s="16" t="s">
        <v>2590</v>
      </c>
      <c r="D619" s="16">
        <v>11443007</v>
      </c>
      <c r="E619" s="16">
        <v>11443407</v>
      </c>
      <c r="F619" s="16" t="s">
        <v>4065</v>
      </c>
      <c r="G619" s="16">
        <v>400</v>
      </c>
      <c r="H619" s="16">
        <v>228</v>
      </c>
      <c r="I619" s="16">
        <v>264</v>
      </c>
      <c r="K619" s="19" t="s">
        <v>3584</v>
      </c>
      <c r="L619" s="16" t="s">
        <v>3593</v>
      </c>
      <c r="M619" s="16">
        <v>2</v>
      </c>
      <c r="N619" s="16" t="s">
        <v>57</v>
      </c>
      <c r="O619" s="16">
        <v>6</v>
      </c>
      <c r="P619" s="16">
        <v>1</v>
      </c>
      <c r="Q619" s="16">
        <v>8</v>
      </c>
      <c r="R619" s="16">
        <v>171</v>
      </c>
      <c r="S619" s="16">
        <v>164</v>
      </c>
      <c r="T619" s="17">
        <v>3.18E-5</v>
      </c>
      <c r="U619" s="16">
        <v>4.8599999999999997E-2</v>
      </c>
      <c r="V619" s="16" t="s">
        <v>2394</v>
      </c>
    </row>
    <row r="620" spans="1:22">
      <c r="A620" s="16" t="s">
        <v>2590</v>
      </c>
      <c r="B620" s="16" t="s">
        <v>3685</v>
      </c>
      <c r="C620" s="16" t="s">
        <v>2590</v>
      </c>
      <c r="D620" s="16">
        <v>11443007</v>
      </c>
      <c r="E620" s="16">
        <v>11443407</v>
      </c>
      <c r="F620" s="16" t="s">
        <v>4065</v>
      </c>
      <c r="G620" s="16">
        <v>400</v>
      </c>
      <c r="H620" s="16">
        <v>224</v>
      </c>
      <c r="I620" s="16">
        <v>265</v>
      </c>
      <c r="K620" s="19" t="s">
        <v>3584</v>
      </c>
      <c r="L620" s="16" t="s">
        <v>3593</v>
      </c>
      <c r="M620" s="16">
        <v>2</v>
      </c>
      <c r="N620" s="16" t="s">
        <v>57</v>
      </c>
      <c r="O620" s="16">
        <v>6</v>
      </c>
      <c r="P620" s="16">
        <v>2</v>
      </c>
      <c r="Q620" s="16">
        <v>9</v>
      </c>
      <c r="R620" s="16">
        <v>174</v>
      </c>
      <c r="S620" s="16">
        <v>167</v>
      </c>
      <c r="T620" s="17">
        <v>3.18E-5</v>
      </c>
      <c r="U620" s="16">
        <v>4.8599999999999997E-2</v>
      </c>
      <c r="V620" s="16" t="s">
        <v>2394</v>
      </c>
    </row>
    <row r="621" spans="1:22">
      <c r="A621" s="16" t="s">
        <v>2591</v>
      </c>
      <c r="B621" s="16" t="s">
        <v>3685</v>
      </c>
      <c r="C621" s="16" t="s">
        <v>2591</v>
      </c>
      <c r="D621" s="16">
        <v>12232896</v>
      </c>
      <c r="E621" s="16">
        <v>12233296</v>
      </c>
      <c r="F621" s="16" t="s">
        <v>4066</v>
      </c>
      <c r="G621" s="16">
        <v>400</v>
      </c>
      <c r="H621" s="16">
        <v>361</v>
      </c>
      <c r="I621" s="16">
        <v>400</v>
      </c>
      <c r="K621" s="19" t="s">
        <v>3584</v>
      </c>
      <c r="L621" s="16" t="s">
        <v>3593</v>
      </c>
      <c r="M621" s="16">
        <v>2</v>
      </c>
      <c r="N621" s="16" t="s">
        <v>57</v>
      </c>
      <c r="O621" s="16">
        <v>6</v>
      </c>
      <c r="P621" s="16">
        <v>1</v>
      </c>
      <c r="Q621" s="16">
        <v>8</v>
      </c>
      <c r="R621" s="16">
        <v>38</v>
      </c>
      <c r="S621" s="16">
        <v>31</v>
      </c>
      <c r="T621" s="17">
        <v>3.18E-5</v>
      </c>
      <c r="U621" s="16">
        <v>4.8599999999999997E-2</v>
      </c>
      <c r="V621" s="16" t="s">
        <v>2394</v>
      </c>
    </row>
    <row r="622" spans="1:22">
      <c r="A622" s="16" t="s">
        <v>2591</v>
      </c>
      <c r="B622" s="16" t="s">
        <v>3685</v>
      </c>
      <c r="C622" s="16" t="s">
        <v>2591</v>
      </c>
      <c r="D622" s="16">
        <v>12232896</v>
      </c>
      <c r="E622" s="16">
        <v>12233296</v>
      </c>
      <c r="F622" s="16" t="s">
        <v>4066</v>
      </c>
      <c r="G622" s="16">
        <v>400</v>
      </c>
      <c r="H622" s="16">
        <v>361</v>
      </c>
      <c r="I622" s="16">
        <v>400</v>
      </c>
      <c r="K622" s="19" t="s">
        <v>3584</v>
      </c>
      <c r="L622" s="16" t="s">
        <v>3593</v>
      </c>
      <c r="M622" s="16">
        <v>2</v>
      </c>
      <c r="N622" s="16" t="s">
        <v>57</v>
      </c>
      <c r="O622" s="16">
        <v>6</v>
      </c>
      <c r="P622" s="16">
        <v>2</v>
      </c>
      <c r="Q622" s="16">
        <v>9</v>
      </c>
      <c r="R622" s="16">
        <v>37</v>
      </c>
      <c r="S622" s="16">
        <v>30</v>
      </c>
      <c r="T622" s="17">
        <v>3.18E-5</v>
      </c>
      <c r="U622" s="16">
        <v>4.8599999999999997E-2</v>
      </c>
      <c r="V622" s="16" t="s">
        <v>2394</v>
      </c>
    </row>
    <row r="623" spans="1:22">
      <c r="A623" s="16" t="s">
        <v>2610</v>
      </c>
      <c r="B623" s="16" t="s">
        <v>3685</v>
      </c>
      <c r="C623" s="16" t="s">
        <v>2610</v>
      </c>
      <c r="D623" s="16">
        <v>2700265</v>
      </c>
      <c r="E623" s="16">
        <v>2700665</v>
      </c>
      <c r="F623" s="16" t="s">
        <v>4065</v>
      </c>
      <c r="G623" s="16">
        <v>400</v>
      </c>
      <c r="H623" s="16">
        <v>346</v>
      </c>
      <c r="I623" s="16">
        <v>390</v>
      </c>
      <c r="K623" s="19" t="s">
        <v>3584</v>
      </c>
      <c r="L623" s="16" t="s">
        <v>3593</v>
      </c>
      <c r="M623" s="16">
        <v>2</v>
      </c>
      <c r="N623" s="16" t="s">
        <v>57</v>
      </c>
      <c r="O623" s="16">
        <v>6</v>
      </c>
      <c r="P623" s="16">
        <v>8</v>
      </c>
      <c r="Q623" s="16">
        <v>15</v>
      </c>
      <c r="R623" s="16">
        <v>46</v>
      </c>
      <c r="S623" s="16">
        <v>39</v>
      </c>
      <c r="T623" s="17">
        <v>3.18E-5</v>
      </c>
      <c r="U623" s="16">
        <v>4.8599999999999997E-2</v>
      </c>
      <c r="V623" s="16" t="s">
        <v>2394</v>
      </c>
    </row>
    <row r="624" spans="1:22">
      <c r="A624" s="16" t="s">
        <v>2601</v>
      </c>
      <c r="B624" s="16" t="s">
        <v>3685</v>
      </c>
      <c r="C624" s="16" t="s">
        <v>2601</v>
      </c>
      <c r="D624" s="16">
        <v>1304979</v>
      </c>
      <c r="E624" s="16">
        <v>1305379</v>
      </c>
      <c r="F624" s="16" t="s">
        <v>4066</v>
      </c>
      <c r="G624" s="16">
        <v>400</v>
      </c>
      <c r="H624" s="16">
        <v>1</v>
      </c>
      <c r="I624" s="16">
        <v>73</v>
      </c>
      <c r="K624" s="19" t="s">
        <v>3584</v>
      </c>
      <c r="L624" s="16" t="s">
        <v>3593</v>
      </c>
      <c r="M624" s="16">
        <v>2</v>
      </c>
      <c r="N624" s="16" t="s">
        <v>57</v>
      </c>
      <c r="O624" s="16">
        <v>6</v>
      </c>
      <c r="P624" s="16">
        <v>42</v>
      </c>
      <c r="Q624" s="16">
        <v>49</v>
      </c>
      <c r="R624" s="16">
        <v>357</v>
      </c>
      <c r="S624" s="16">
        <v>350</v>
      </c>
      <c r="T624" s="17">
        <v>5.0399999999999999E-5</v>
      </c>
      <c r="U624" s="16">
        <v>5.6000000000000001E-2</v>
      </c>
      <c r="V624" s="16" t="s">
        <v>2412</v>
      </c>
    </row>
    <row r="625" spans="1:22">
      <c r="A625" s="16" t="s">
        <v>2592</v>
      </c>
      <c r="B625" s="16" t="s">
        <v>3685</v>
      </c>
      <c r="C625" s="16" t="s">
        <v>2592</v>
      </c>
      <c r="D625" s="16">
        <v>1546997</v>
      </c>
      <c r="E625" s="16">
        <v>1547397</v>
      </c>
      <c r="F625" s="16" t="s">
        <v>4066</v>
      </c>
      <c r="G625" s="16">
        <v>400</v>
      </c>
      <c r="H625" s="16">
        <v>56</v>
      </c>
      <c r="I625" s="16">
        <v>96</v>
      </c>
      <c r="K625" s="19" t="s">
        <v>3584</v>
      </c>
      <c r="L625" s="16" t="s">
        <v>3593</v>
      </c>
      <c r="M625" s="16">
        <v>2</v>
      </c>
      <c r="N625" s="16" t="s">
        <v>57</v>
      </c>
      <c r="O625" s="16">
        <v>6</v>
      </c>
      <c r="P625" s="16">
        <v>13</v>
      </c>
      <c r="Q625" s="16">
        <v>20</v>
      </c>
      <c r="R625" s="16">
        <v>331</v>
      </c>
      <c r="S625" s="16">
        <v>324</v>
      </c>
      <c r="T625" s="17">
        <v>3.18E-5</v>
      </c>
      <c r="U625" s="16">
        <v>4.8599999999999997E-2</v>
      </c>
      <c r="V625" s="16" t="s">
        <v>2394</v>
      </c>
    </row>
    <row r="626" spans="1:22">
      <c r="A626" s="16" t="s">
        <v>2592</v>
      </c>
      <c r="B626" s="16" t="s">
        <v>3685</v>
      </c>
      <c r="C626" s="16" t="s">
        <v>2592</v>
      </c>
      <c r="D626" s="16">
        <v>1546997</v>
      </c>
      <c r="E626" s="16">
        <v>1547397</v>
      </c>
      <c r="F626" s="16" t="s">
        <v>4066</v>
      </c>
      <c r="G626" s="16">
        <v>400</v>
      </c>
      <c r="H626" s="16">
        <v>56</v>
      </c>
      <c r="I626" s="16">
        <v>97</v>
      </c>
      <c r="K626" s="19" t="s">
        <v>3584</v>
      </c>
      <c r="L626" s="16" t="s">
        <v>3593</v>
      </c>
      <c r="M626" s="16">
        <v>2</v>
      </c>
      <c r="N626" s="16" t="s">
        <v>57</v>
      </c>
      <c r="O626" s="16">
        <v>6</v>
      </c>
      <c r="P626" s="16">
        <v>14</v>
      </c>
      <c r="Q626" s="16">
        <v>21</v>
      </c>
      <c r="R626" s="16">
        <v>330</v>
      </c>
      <c r="S626" s="16">
        <v>323</v>
      </c>
      <c r="T626" s="17">
        <v>3.18E-5</v>
      </c>
      <c r="U626" s="16">
        <v>4.8599999999999997E-2</v>
      </c>
      <c r="V626" s="16" t="s">
        <v>2394</v>
      </c>
    </row>
    <row r="627" spans="1:22">
      <c r="A627" s="16" t="s">
        <v>2602</v>
      </c>
      <c r="B627" s="16" t="s">
        <v>3685</v>
      </c>
      <c r="C627" s="16" t="s">
        <v>2602</v>
      </c>
      <c r="D627" s="16">
        <v>1971249</v>
      </c>
      <c r="E627" s="16">
        <v>1971649</v>
      </c>
      <c r="F627" s="16" t="s">
        <v>4066</v>
      </c>
      <c r="G627" s="16">
        <v>400</v>
      </c>
      <c r="H627" s="16">
        <v>4</v>
      </c>
      <c r="I627" s="16">
        <v>97</v>
      </c>
      <c r="K627" s="19" t="s">
        <v>3584</v>
      </c>
      <c r="L627" s="16" t="s">
        <v>3593</v>
      </c>
      <c r="M627" s="16">
        <v>2</v>
      </c>
      <c r="N627" s="16" t="s">
        <v>57</v>
      </c>
      <c r="O627" s="16">
        <v>6</v>
      </c>
      <c r="P627" s="16">
        <v>34</v>
      </c>
      <c r="Q627" s="16">
        <v>41</v>
      </c>
      <c r="R627" s="16">
        <v>362</v>
      </c>
      <c r="S627" s="16">
        <v>355</v>
      </c>
      <c r="T627" s="17">
        <v>5.0399999999999999E-5</v>
      </c>
      <c r="U627" s="16">
        <v>5.6000000000000001E-2</v>
      </c>
      <c r="V627" s="16" t="s">
        <v>2412</v>
      </c>
    </row>
    <row r="628" spans="1:22">
      <c r="A628" s="16" t="s">
        <v>2594</v>
      </c>
      <c r="B628" s="16" t="s">
        <v>3685</v>
      </c>
      <c r="C628" s="16" t="s">
        <v>2594</v>
      </c>
      <c r="D628" s="16">
        <v>4182825</v>
      </c>
      <c r="E628" s="16">
        <v>4183225</v>
      </c>
      <c r="F628" s="16" t="s">
        <v>4066</v>
      </c>
      <c r="G628" s="16">
        <v>400</v>
      </c>
      <c r="H628" s="16">
        <v>300</v>
      </c>
      <c r="I628" s="16">
        <v>340</v>
      </c>
      <c r="K628" s="19" t="s">
        <v>3584</v>
      </c>
      <c r="L628" s="16" t="s">
        <v>3593</v>
      </c>
      <c r="M628" s="16">
        <v>2</v>
      </c>
      <c r="N628" s="16" t="s">
        <v>57</v>
      </c>
      <c r="O628" s="16">
        <v>6</v>
      </c>
      <c r="P628" s="16">
        <v>5</v>
      </c>
      <c r="Q628" s="16">
        <v>12</v>
      </c>
      <c r="R628" s="16">
        <v>95</v>
      </c>
      <c r="S628" s="16">
        <v>88</v>
      </c>
      <c r="T628" s="17">
        <v>3.18E-5</v>
      </c>
      <c r="U628" s="16">
        <v>4.8599999999999997E-2</v>
      </c>
      <c r="V628" s="16" t="s">
        <v>2394</v>
      </c>
    </row>
    <row r="629" spans="1:22">
      <c r="A629" s="16" t="s">
        <v>2590</v>
      </c>
      <c r="B629" s="16" t="s">
        <v>3685</v>
      </c>
      <c r="C629" s="16" t="s">
        <v>2590</v>
      </c>
      <c r="D629" s="16">
        <v>11443007</v>
      </c>
      <c r="E629" s="16">
        <v>11443407</v>
      </c>
      <c r="F629" s="16" t="s">
        <v>4065</v>
      </c>
      <c r="G629" s="16">
        <v>400</v>
      </c>
      <c r="H629" s="16">
        <v>224</v>
      </c>
      <c r="I629" s="16">
        <v>265</v>
      </c>
      <c r="K629" s="19" t="s">
        <v>3584</v>
      </c>
      <c r="L629" s="16" t="s">
        <v>3593</v>
      </c>
      <c r="M629" s="16">
        <v>12</v>
      </c>
      <c r="N629" s="16" t="s">
        <v>57</v>
      </c>
      <c r="O629" s="16">
        <v>6</v>
      </c>
      <c r="P629" s="16">
        <v>1</v>
      </c>
      <c r="Q629" s="16">
        <v>8</v>
      </c>
      <c r="R629" s="16">
        <v>175</v>
      </c>
      <c r="S629" s="16">
        <v>168</v>
      </c>
      <c r="T629" s="17">
        <v>3.18E-5</v>
      </c>
      <c r="U629" s="16">
        <v>4.1599999999999998E-2</v>
      </c>
      <c r="V629" s="16" t="s">
        <v>2394</v>
      </c>
    </row>
    <row r="630" spans="1:22">
      <c r="A630" s="16" t="s">
        <v>2590</v>
      </c>
      <c r="B630" s="16" t="s">
        <v>3685</v>
      </c>
      <c r="C630" s="16" t="s">
        <v>2590</v>
      </c>
      <c r="D630" s="16">
        <v>11443007</v>
      </c>
      <c r="E630" s="16">
        <v>11443407</v>
      </c>
      <c r="F630" s="16" t="s">
        <v>4065</v>
      </c>
      <c r="G630" s="16">
        <v>400</v>
      </c>
      <c r="H630" s="16">
        <v>229</v>
      </c>
      <c r="I630" s="16">
        <v>264</v>
      </c>
      <c r="K630" s="19" t="s">
        <v>3584</v>
      </c>
      <c r="L630" s="16" t="s">
        <v>3593</v>
      </c>
      <c r="M630" s="16">
        <v>12</v>
      </c>
      <c r="N630" s="16" t="s">
        <v>57</v>
      </c>
      <c r="O630" s="16">
        <v>6</v>
      </c>
      <c r="P630" s="16">
        <v>2</v>
      </c>
      <c r="Q630" s="16">
        <v>9</v>
      </c>
      <c r="R630" s="16">
        <v>169</v>
      </c>
      <c r="S630" s="16">
        <v>162</v>
      </c>
      <c r="T630" s="17">
        <v>3.18E-5</v>
      </c>
      <c r="U630" s="16">
        <v>4.1599999999999998E-2</v>
      </c>
      <c r="V630" s="16" t="s">
        <v>2394</v>
      </c>
    </row>
    <row r="631" spans="1:22">
      <c r="A631" s="16" t="s">
        <v>2590</v>
      </c>
      <c r="B631" s="16" t="s">
        <v>3685</v>
      </c>
      <c r="C631" s="16" t="s">
        <v>2590</v>
      </c>
      <c r="D631" s="16">
        <v>11443007</v>
      </c>
      <c r="E631" s="16">
        <v>11443407</v>
      </c>
      <c r="F631" s="16" t="s">
        <v>4065</v>
      </c>
      <c r="G631" s="16">
        <v>400</v>
      </c>
      <c r="H631" s="16">
        <v>224</v>
      </c>
      <c r="I631" s="16">
        <v>264</v>
      </c>
      <c r="K631" s="19" t="s">
        <v>3584</v>
      </c>
      <c r="L631" s="16" t="s">
        <v>3593</v>
      </c>
      <c r="M631" s="16">
        <v>12</v>
      </c>
      <c r="N631" s="16" t="s">
        <v>57</v>
      </c>
      <c r="O631" s="16">
        <v>6</v>
      </c>
      <c r="P631" s="16">
        <v>3</v>
      </c>
      <c r="Q631" s="16">
        <v>10</v>
      </c>
      <c r="R631" s="16">
        <v>173</v>
      </c>
      <c r="S631" s="16">
        <v>166</v>
      </c>
      <c r="T631" s="17">
        <v>3.18E-5</v>
      </c>
      <c r="U631" s="16">
        <v>4.1599999999999998E-2</v>
      </c>
      <c r="V631" s="16" t="s">
        <v>2394</v>
      </c>
    </row>
    <row r="632" spans="1:22">
      <c r="A632" s="16" t="s">
        <v>2591</v>
      </c>
      <c r="B632" s="16" t="s">
        <v>3685</v>
      </c>
      <c r="C632" s="16" t="s">
        <v>2591</v>
      </c>
      <c r="D632" s="16">
        <v>12232896</v>
      </c>
      <c r="E632" s="16">
        <v>12233296</v>
      </c>
      <c r="F632" s="16" t="s">
        <v>4066</v>
      </c>
      <c r="G632" s="16">
        <v>400</v>
      </c>
      <c r="H632" s="16">
        <v>376</v>
      </c>
      <c r="I632" s="16">
        <v>400</v>
      </c>
      <c r="K632" s="19" t="s">
        <v>3584</v>
      </c>
      <c r="L632" s="16" t="s">
        <v>3593</v>
      </c>
      <c r="M632" s="16">
        <v>12</v>
      </c>
      <c r="N632" s="16" t="s">
        <v>57</v>
      </c>
      <c r="O632" s="16">
        <v>6</v>
      </c>
      <c r="P632" s="16">
        <v>2</v>
      </c>
      <c r="Q632" s="16">
        <v>9</v>
      </c>
      <c r="R632" s="16">
        <v>22</v>
      </c>
      <c r="S632" s="16">
        <v>15</v>
      </c>
      <c r="T632" s="17">
        <v>3.18E-5</v>
      </c>
      <c r="U632" s="16">
        <v>4.1599999999999998E-2</v>
      </c>
      <c r="V632" s="16" t="s">
        <v>2394</v>
      </c>
    </row>
    <row r="633" spans="1:22">
      <c r="A633" s="16" t="s">
        <v>2591</v>
      </c>
      <c r="B633" s="16" t="s">
        <v>3685</v>
      </c>
      <c r="C633" s="16" t="s">
        <v>2591</v>
      </c>
      <c r="D633" s="16">
        <v>12232896</v>
      </c>
      <c r="E633" s="16">
        <v>12233296</v>
      </c>
      <c r="F633" s="16" t="s">
        <v>4066</v>
      </c>
      <c r="G633" s="16">
        <v>400</v>
      </c>
      <c r="H633" s="16">
        <v>361</v>
      </c>
      <c r="I633" s="16">
        <v>400</v>
      </c>
      <c r="K633" s="19" t="s">
        <v>3584</v>
      </c>
      <c r="L633" s="16" t="s">
        <v>3593</v>
      </c>
      <c r="M633" s="16">
        <v>12</v>
      </c>
      <c r="N633" s="16" t="s">
        <v>57</v>
      </c>
      <c r="O633" s="16">
        <v>6</v>
      </c>
      <c r="P633" s="16">
        <v>3</v>
      </c>
      <c r="Q633" s="16">
        <v>10</v>
      </c>
      <c r="R633" s="16">
        <v>36</v>
      </c>
      <c r="S633" s="16">
        <v>29</v>
      </c>
      <c r="T633" s="17">
        <v>3.18E-5</v>
      </c>
      <c r="U633" s="16">
        <v>4.1599999999999998E-2</v>
      </c>
      <c r="V633" s="16" t="s">
        <v>2394</v>
      </c>
    </row>
    <row r="634" spans="1:22">
      <c r="A634" s="16" t="s">
        <v>2610</v>
      </c>
      <c r="B634" s="16" t="s">
        <v>3685</v>
      </c>
      <c r="C634" s="16" t="s">
        <v>2610</v>
      </c>
      <c r="D634" s="16">
        <v>2700265</v>
      </c>
      <c r="E634" s="16">
        <v>2700665</v>
      </c>
      <c r="F634" s="16" t="s">
        <v>4065</v>
      </c>
      <c r="G634" s="16">
        <v>400</v>
      </c>
      <c r="H634" s="16">
        <v>351</v>
      </c>
      <c r="I634" s="16">
        <v>386</v>
      </c>
      <c r="K634" s="19" t="s">
        <v>3584</v>
      </c>
      <c r="L634" s="16" t="s">
        <v>3593</v>
      </c>
      <c r="M634" s="16">
        <v>12</v>
      </c>
      <c r="N634" s="16" t="s">
        <v>57</v>
      </c>
      <c r="O634" s="16">
        <v>6</v>
      </c>
      <c r="P634" s="16">
        <v>8</v>
      </c>
      <c r="Q634" s="16">
        <v>15</v>
      </c>
      <c r="R634" s="16">
        <v>41</v>
      </c>
      <c r="S634" s="16">
        <v>34</v>
      </c>
      <c r="T634" s="17">
        <v>3.18E-5</v>
      </c>
      <c r="U634" s="16">
        <v>4.1599999999999998E-2</v>
      </c>
      <c r="V634" s="16" t="s">
        <v>2394</v>
      </c>
    </row>
    <row r="635" spans="1:22">
      <c r="A635" s="16" t="s">
        <v>2610</v>
      </c>
      <c r="B635" s="16" t="s">
        <v>3685</v>
      </c>
      <c r="C635" s="16" t="s">
        <v>2610</v>
      </c>
      <c r="D635" s="16">
        <v>2700265</v>
      </c>
      <c r="E635" s="16">
        <v>2700665</v>
      </c>
      <c r="F635" s="16" t="s">
        <v>4065</v>
      </c>
      <c r="G635" s="16">
        <v>400</v>
      </c>
      <c r="H635" s="16">
        <v>346</v>
      </c>
      <c r="I635" s="16">
        <v>387</v>
      </c>
      <c r="K635" s="19" t="s">
        <v>3584</v>
      </c>
      <c r="L635" s="16" t="s">
        <v>3593</v>
      </c>
      <c r="M635" s="16">
        <v>12</v>
      </c>
      <c r="N635" s="16" t="s">
        <v>57</v>
      </c>
      <c r="O635" s="16">
        <v>6</v>
      </c>
      <c r="P635" s="16">
        <v>9</v>
      </c>
      <c r="Q635" s="16">
        <v>16</v>
      </c>
      <c r="R635" s="16">
        <v>45</v>
      </c>
      <c r="S635" s="16">
        <v>38</v>
      </c>
      <c r="T635" s="17">
        <v>3.18E-5</v>
      </c>
      <c r="U635" s="16">
        <v>4.1599999999999998E-2</v>
      </c>
      <c r="V635" s="16" t="s">
        <v>2394</v>
      </c>
    </row>
    <row r="636" spans="1:22">
      <c r="A636" s="16" t="s">
        <v>2592</v>
      </c>
      <c r="B636" s="16" t="s">
        <v>3685</v>
      </c>
      <c r="C636" s="16" t="s">
        <v>2592</v>
      </c>
      <c r="D636" s="16">
        <v>1546997</v>
      </c>
      <c r="E636" s="16">
        <v>1547397</v>
      </c>
      <c r="F636" s="16" t="s">
        <v>4066</v>
      </c>
      <c r="G636" s="16">
        <v>400</v>
      </c>
      <c r="H636" s="16">
        <v>71</v>
      </c>
      <c r="I636" s="16">
        <v>100</v>
      </c>
      <c r="K636" s="19" t="s">
        <v>3584</v>
      </c>
      <c r="L636" s="16" t="s">
        <v>3593</v>
      </c>
      <c r="M636" s="16">
        <v>12</v>
      </c>
      <c r="N636" s="16" t="s">
        <v>57</v>
      </c>
      <c r="O636" s="16">
        <v>6</v>
      </c>
      <c r="P636" s="16">
        <v>14</v>
      </c>
      <c r="Q636" s="16">
        <v>21</v>
      </c>
      <c r="R636" s="16">
        <v>315</v>
      </c>
      <c r="S636" s="16">
        <v>308</v>
      </c>
      <c r="T636" s="17">
        <v>3.18E-5</v>
      </c>
      <c r="U636" s="16">
        <v>4.1599999999999998E-2</v>
      </c>
      <c r="V636" s="16" t="s">
        <v>2394</v>
      </c>
    </row>
    <row r="637" spans="1:22">
      <c r="A637" s="16" t="s">
        <v>2592</v>
      </c>
      <c r="B637" s="16" t="s">
        <v>3685</v>
      </c>
      <c r="C637" s="16" t="s">
        <v>2592</v>
      </c>
      <c r="D637" s="16">
        <v>1546997</v>
      </c>
      <c r="E637" s="16">
        <v>1547397</v>
      </c>
      <c r="F637" s="16" t="s">
        <v>4066</v>
      </c>
      <c r="G637" s="16">
        <v>400</v>
      </c>
      <c r="H637" s="16">
        <v>56</v>
      </c>
      <c r="I637" s="16">
        <v>97</v>
      </c>
      <c r="K637" s="19" t="s">
        <v>3584</v>
      </c>
      <c r="L637" s="16" t="s">
        <v>3593</v>
      </c>
      <c r="M637" s="16">
        <v>12</v>
      </c>
      <c r="N637" s="16" t="s">
        <v>57</v>
      </c>
      <c r="O637" s="16">
        <v>6</v>
      </c>
      <c r="P637" s="16">
        <v>15</v>
      </c>
      <c r="Q637" s="16">
        <v>22</v>
      </c>
      <c r="R637" s="16">
        <v>329</v>
      </c>
      <c r="S637" s="16">
        <v>322</v>
      </c>
      <c r="T637" s="17">
        <v>3.18E-5</v>
      </c>
      <c r="U637" s="16">
        <v>4.1599999999999998E-2</v>
      </c>
      <c r="V637" s="16" t="s">
        <v>2394</v>
      </c>
    </row>
    <row r="638" spans="1:22">
      <c r="A638" s="16" t="s">
        <v>2594</v>
      </c>
      <c r="B638" s="16" t="s">
        <v>3685</v>
      </c>
      <c r="C638" s="16" t="s">
        <v>2594</v>
      </c>
      <c r="D638" s="16">
        <v>4182825</v>
      </c>
      <c r="E638" s="16">
        <v>4183225</v>
      </c>
      <c r="F638" s="16" t="s">
        <v>4066</v>
      </c>
      <c r="G638" s="16">
        <v>400</v>
      </c>
      <c r="H638" s="16">
        <v>300</v>
      </c>
      <c r="I638" s="16">
        <v>340</v>
      </c>
      <c r="K638" s="19" t="s">
        <v>3584</v>
      </c>
      <c r="L638" s="16" t="s">
        <v>3593</v>
      </c>
      <c r="M638" s="16">
        <v>12</v>
      </c>
      <c r="N638" s="16" t="s">
        <v>57</v>
      </c>
      <c r="O638" s="16">
        <v>6</v>
      </c>
      <c r="P638" s="16">
        <v>5</v>
      </c>
      <c r="Q638" s="16">
        <v>12</v>
      </c>
      <c r="R638" s="16">
        <v>95</v>
      </c>
      <c r="S638" s="16">
        <v>88</v>
      </c>
      <c r="T638" s="17">
        <v>3.18E-5</v>
      </c>
      <c r="U638" s="16">
        <v>4.1599999999999998E-2</v>
      </c>
      <c r="V638" s="16" t="s">
        <v>2394</v>
      </c>
    </row>
    <row r="639" spans="1:22">
      <c r="A639" s="16" t="s">
        <v>2594</v>
      </c>
      <c r="B639" s="16" t="s">
        <v>3685</v>
      </c>
      <c r="C639" s="16" t="s">
        <v>2594</v>
      </c>
      <c r="D639" s="16">
        <v>4182825</v>
      </c>
      <c r="E639" s="16">
        <v>4183225</v>
      </c>
      <c r="F639" s="16" t="s">
        <v>4066</v>
      </c>
      <c r="G639" s="16">
        <v>400</v>
      </c>
      <c r="H639" s="16">
        <v>299</v>
      </c>
      <c r="I639" s="16">
        <v>340</v>
      </c>
      <c r="K639" s="19" t="s">
        <v>3584</v>
      </c>
      <c r="L639" s="16" t="s">
        <v>3593</v>
      </c>
      <c r="M639" s="16">
        <v>12</v>
      </c>
      <c r="N639" s="16" t="s">
        <v>57</v>
      </c>
      <c r="O639" s="16">
        <v>6</v>
      </c>
      <c r="P639" s="16">
        <v>6</v>
      </c>
      <c r="Q639" s="16">
        <v>13</v>
      </c>
      <c r="R639" s="16">
        <v>95</v>
      </c>
      <c r="S639" s="16">
        <v>88</v>
      </c>
      <c r="T639" s="17">
        <v>3.18E-5</v>
      </c>
      <c r="U639" s="16">
        <v>4.1599999999999998E-2</v>
      </c>
      <c r="V639" s="16" t="s">
        <v>2394</v>
      </c>
    </row>
    <row r="640" spans="1:22">
      <c r="A640" s="16" t="s">
        <v>2733</v>
      </c>
      <c r="B640" s="16" t="s">
        <v>3978</v>
      </c>
      <c r="C640" s="16" t="s">
        <v>4032</v>
      </c>
      <c r="D640" s="16">
        <v>1035755</v>
      </c>
      <c r="E640" s="16">
        <v>1036155</v>
      </c>
      <c r="F640" s="16" t="s">
        <v>4065</v>
      </c>
      <c r="G640" s="16">
        <v>400</v>
      </c>
      <c r="H640" s="16">
        <v>3</v>
      </c>
      <c r="I640" s="16">
        <v>172</v>
      </c>
      <c r="K640" s="19" t="s">
        <v>3581</v>
      </c>
      <c r="L640" s="16" t="s">
        <v>3593</v>
      </c>
      <c r="M640" s="16">
        <v>15</v>
      </c>
      <c r="N640" s="16" t="s">
        <v>57</v>
      </c>
      <c r="O640" s="16">
        <v>6</v>
      </c>
      <c r="P640" s="16">
        <v>26</v>
      </c>
      <c r="Q640" s="16">
        <v>33</v>
      </c>
      <c r="R640" s="16">
        <v>371</v>
      </c>
      <c r="S640" s="16">
        <v>364</v>
      </c>
      <c r="T640" s="17">
        <v>8.6299999999999997E-5</v>
      </c>
      <c r="U640" s="16">
        <v>0.54600000000000004</v>
      </c>
      <c r="V640" s="16" t="s">
        <v>2435</v>
      </c>
    </row>
    <row r="641" spans="1:22">
      <c r="A641" s="16" t="s">
        <v>2590</v>
      </c>
      <c r="B641" s="16" t="s">
        <v>3685</v>
      </c>
      <c r="C641" s="16" t="s">
        <v>2590</v>
      </c>
      <c r="D641" s="16">
        <v>11443007</v>
      </c>
      <c r="E641" s="16">
        <v>11443407</v>
      </c>
      <c r="F641" s="16" t="s">
        <v>4065</v>
      </c>
      <c r="G641" s="16">
        <v>400</v>
      </c>
      <c r="H641" s="16">
        <v>225</v>
      </c>
      <c r="I641" s="16">
        <v>264</v>
      </c>
      <c r="K641" s="19" t="s">
        <v>3584</v>
      </c>
      <c r="L641" s="16" t="s">
        <v>3593</v>
      </c>
      <c r="M641" s="16">
        <v>23</v>
      </c>
      <c r="N641" s="16" t="s">
        <v>57</v>
      </c>
      <c r="O641" s="16">
        <v>6</v>
      </c>
      <c r="P641" s="16">
        <v>2</v>
      </c>
      <c r="Q641" s="16">
        <v>9</v>
      </c>
      <c r="R641" s="16">
        <v>173</v>
      </c>
      <c r="S641" s="16">
        <v>166</v>
      </c>
      <c r="T641" s="17">
        <v>3.18E-5</v>
      </c>
      <c r="U641" s="16">
        <v>2.6599999999999999E-2</v>
      </c>
      <c r="V641" s="16" t="s">
        <v>2394</v>
      </c>
    </row>
    <row r="642" spans="1:22">
      <c r="A642" s="16" t="s">
        <v>2591</v>
      </c>
      <c r="B642" s="16" t="s">
        <v>3685</v>
      </c>
      <c r="C642" s="16" t="s">
        <v>2591</v>
      </c>
      <c r="D642" s="16">
        <v>12232896</v>
      </c>
      <c r="E642" s="16">
        <v>12233296</v>
      </c>
      <c r="F642" s="16" t="s">
        <v>4066</v>
      </c>
      <c r="G642" s="16">
        <v>400</v>
      </c>
      <c r="H642" s="16">
        <v>39</v>
      </c>
      <c r="I642" s="16">
        <v>63</v>
      </c>
      <c r="K642" s="19" t="s">
        <v>3584</v>
      </c>
      <c r="L642" s="16" t="s">
        <v>3593</v>
      </c>
      <c r="M642" s="16">
        <v>23</v>
      </c>
      <c r="N642" s="16" t="s">
        <v>57</v>
      </c>
      <c r="O642" s="16">
        <v>6</v>
      </c>
      <c r="P642" s="16">
        <v>2</v>
      </c>
      <c r="Q642" s="16">
        <v>9</v>
      </c>
      <c r="R642" s="16">
        <v>359</v>
      </c>
      <c r="S642" s="16">
        <v>352</v>
      </c>
      <c r="T642" s="17">
        <v>3.18E-5</v>
      </c>
      <c r="U642" s="16">
        <v>2.6599999999999999E-2</v>
      </c>
      <c r="V642" s="16" t="s">
        <v>2394</v>
      </c>
    </row>
    <row r="643" spans="1:22">
      <c r="A643" s="16" t="s">
        <v>2610</v>
      </c>
      <c r="B643" s="16" t="s">
        <v>3685</v>
      </c>
      <c r="C643" s="16" t="s">
        <v>2610</v>
      </c>
      <c r="D643" s="16">
        <v>2700265</v>
      </c>
      <c r="E643" s="16">
        <v>2700665</v>
      </c>
      <c r="F643" s="16" t="s">
        <v>4065</v>
      </c>
      <c r="G643" s="16">
        <v>400</v>
      </c>
      <c r="H643" s="16">
        <v>346</v>
      </c>
      <c r="I643" s="16">
        <v>388</v>
      </c>
      <c r="K643" s="19" t="s">
        <v>3584</v>
      </c>
      <c r="L643" s="16" t="s">
        <v>3593</v>
      </c>
      <c r="M643" s="16">
        <v>23</v>
      </c>
      <c r="N643" s="16" t="s">
        <v>57</v>
      </c>
      <c r="O643" s="16">
        <v>6</v>
      </c>
      <c r="P643" s="16">
        <v>8</v>
      </c>
      <c r="Q643" s="16">
        <v>15</v>
      </c>
      <c r="R643" s="16">
        <v>46</v>
      </c>
      <c r="S643" s="16">
        <v>39</v>
      </c>
      <c r="T643" s="17">
        <v>3.18E-5</v>
      </c>
      <c r="U643" s="16">
        <v>2.6599999999999999E-2</v>
      </c>
      <c r="V643" s="16" t="s">
        <v>2394</v>
      </c>
    </row>
    <row r="644" spans="1:22">
      <c r="A644" s="16" t="s">
        <v>2592</v>
      </c>
      <c r="B644" s="16" t="s">
        <v>3685</v>
      </c>
      <c r="C644" s="16" t="s">
        <v>2592</v>
      </c>
      <c r="D644" s="16">
        <v>1546997</v>
      </c>
      <c r="E644" s="16">
        <v>1547397</v>
      </c>
      <c r="F644" s="16" t="s">
        <v>4066</v>
      </c>
      <c r="G644" s="16">
        <v>400</v>
      </c>
      <c r="H644" s="16">
        <v>56</v>
      </c>
      <c r="I644" s="16">
        <v>96</v>
      </c>
      <c r="K644" s="19" t="s">
        <v>3584</v>
      </c>
      <c r="L644" s="16" t="s">
        <v>3593</v>
      </c>
      <c r="M644" s="16">
        <v>23</v>
      </c>
      <c r="N644" s="16" t="s">
        <v>57</v>
      </c>
      <c r="O644" s="16">
        <v>6</v>
      </c>
      <c r="P644" s="16">
        <v>14</v>
      </c>
      <c r="Q644" s="16">
        <v>21</v>
      </c>
      <c r="R644" s="16">
        <v>330</v>
      </c>
      <c r="S644" s="16">
        <v>323</v>
      </c>
      <c r="T644" s="17">
        <v>3.18E-5</v>
      </c>
      <c r="U644" s="16">
        <v>2.6599999999999999E-2</v>
      </c>
      <c r="V644" s="16" t="s">
        <v>2394</v>
      </c>
    </row>
    <row r="645" spans="1:22">
      <c r="A645" s="16" t="s">
        <v>2594</v>
      </c>
      <c r="B645" s="16" t="s">
        <v>3685</v>
      </c>
      <c r="C645" s="16" t="s">
        <v>2594</v>
      </c>
      <c r="D645" s="16">
        <v>4182825</v>
      </c>
      <c r="E645" s="16">
        <v>4183225</v>
      </c>
      <c r="F645" s="16" t="s">
        <v>4066</v>
      </c>
      <c r="G645" s="16">
        <v>400</v>
      </c>
      <c r="H645" s="16">
        <v>300</v>
      </c>
      <c r="I645" s="16">
        <v>343</v>
      </c>
      <c r="K645" s="19" t="s">
        <v>3584</v>
      </c>
      <c r="L645" s="16" t="s">
        <v>3593</v>
      </c>
      <c r="M645" s="16">
        <v>23</v>
      </c>
      <c r="N645" s="16" t="s">
        <v>57</v>
      </c>
      <c r="O645" s="16">
        <v>6</v>
      </c>
      <c r="P645" s="16">
        <v>5</v>
      </c>
      <c r="Q645" s="16">
        <v>12</v>
      </c>
      <c r="R645" s="16">
        <v>95</v>
      </c>
      <c r="S645" s="16">
        <v>88</v>
      </c>
      <c r="T645" s="17">
        <v>3.18E-5</v>
      </c>
      <c r="U645" s="16">
        <v>2.6599999999999999E-2</v>
      </c>
      <c r="V645" s="16" t="s">
        <v>2394</v>
      </c>
    </row>
    <row r="646" spans="1:22">
      <c r="A646" s="16" t="s">
        <v>2590</v>
      </c>
      <c r="B646" s="16" t="s">
        <v>3685</v>
      </c>
      <c r="C646" s="16" t="s">
        <v>2590</v>
      </c>
      <c r="D646" s="16">
        <v>11443007</v>
      </c>
      <c r="E646" s="16">
        <v>11443407</v>
      </c>
      <c r="F646" s="16" t="s">
        <v>4065</v>
      </c>
      <c r="G646" s="16">
        <v>400</v>
      </c>
      <c r="H646" s="16">
        <v>223</v>
      </c>
      <c r="I646" s="16">
        <v>265</v>
      </c>
      <c r="K646" s="19" t="s">
        <v>3584</v>
      </c>
      <c r="L646" s="16" t="s">
        <v>3593</v>
      </c>
      <c r="M646" s="16">
        <v>41</v>
      </c>
      <c r="N646" s="16" t="s">
        <v>57</v>
      </c>
      <c r="O646" s="16">
        <v>6</v>
      </c>
      <c r="P646" s="16">
        <v>2</v>
      </c>
      <c r="Q646" s="16">
        <v>9</v>
      </c>
      <c r="R646" s="16">
        <v>175</v>
      </c>
      <c r="S646" s="16">
        <v>168</v>
      </c>
      <c r="T646" s="17">
        <v>3.18E-5</v>
      </c>
      <c r="U646" s="16">
        <v>5.4300000000000001E-2</v>
      </c>
      <c r="V646" s="16" t="s">
        <v>2394</v>
      </c>
    </row>
    <row r="647" spans="1:22">
      <c r="A647" s="16" t="s">
        <v>2591</v>
      </c>
      <c r="B647" s="16" t="s">
        <v>3685</v>
      </c>
      <c r="C647" s="16" t="s">
        <v>2591</v>
      </c>
      <c r="D647" s="16">
        <v>12232896</v>
      </c>
      <c r="E647" s="16">
        <v>12233296</v>
      </c>
      <c r="F647" s="16" t="s">
        <v>4066</v>
      </c>
      <c r="G647" s="16">
        <v>400</v>
      </c>
      <c r="H647" s="16">
        <v>361</v>
      </c>
      <c r="I647" s="16">
        <v>400</v>
      </c>
      <c r="K647" s="19" t="s">
        <v>3584</v>
      </c>
      <c r="L647" s="16" t="s">
        <v>3593</v>
      </c>
      <c r="M647" s="16">
        <v>41</v>
      </c>
      <c r="N647" s="16" t="s">
        <v>57</v>
      </c>
      <c r="O647" s="16">
        <v>6</v>
      </c>
      <c r="P647" s="16">
        <v>2</v>
      </c>
      <c r="Q647" s="16">
        <v>9</v>
      </c>
      <c r="R647" s="16">
        <v>37</v>
      </c>
      <c r="S647" s="16">
        <v>30</v>
      </c>
      <c r="T647" s="17">
        <v>3.18E-5</v>
      </c>
      <c r="U647" s="16">
        <v>5.4300000000000001E-2</v>
      </c>
      <c r="V647" s="16" t="s">
        <v>2394</v>
      </c>
    </row>
    <row r="648" spans="1:22">
      <c r="A648" s="16" t="s">
        <v>2610</v>
      </c>
      <c r="B648" s="16" t="s">
        <v>3685</v>
      </c>
      <c r="C648" s="16" t="s">
        <v>2610</v>
      </c>
      <c r="D648" s="16">
        <v>2700265</v>
      </c>
      <c r="E648" s="16">
        <v>2700665</v>
      </c>
      <c r="F648" s="16" t="s">
        <v>4065</v>
      </c>
      <c r="G648" s="16">
        <v>400</v>
      </c>
      <c r="H648" s="16">
        <v>349</v>
      </c>
      <c r="I648" s="16">
        <v>384</v>
      </c>
      <c r="K648" s="19" t="s">
        <v>3584</v>
      </c>
      <c r="L648" s="16" t="s">
        <v>3593</v>
      </c>
      <c r="M648" s="16">
        <v>41</v>
      </c>
      <c r="N648" s="16" t="s">
        <v>57</v>
      </c>
      <c r="O648" s="16">
        <v>6</v>
      </c>
      <c r="P648" s="16">
        <v>8</v>
      </c>
      <c r="Q648" s="16">
        <v>15</v>
      </c>
      <c r="R648" s="16">
        <v>43</v>
      </c>
      <c r="S648" s="16">
        <v>36</v>
      </c>
      <c r="T648" s="17">
        <v>3.18E-5</v>
      </c>
      <c r="U648" s="16">
        <v>5.4300000000000001E-2</v>
      </c>
      <c r="V648" s="16" t="s">
        <v>2394</v>
      </c>
    </row>
    <row r="649" spans="1:22">
      <c r="A649" s="16" t="s">
        <v>2592</v>
      </c>
      <c r="B649" s="16" t="s">
        <v>3685</v>
      </c>
      <c r="C649" s="16" t="s">
        <v>2592</v>
      </c>
      <c r="D649" s="16">
        <v>1546997</v>
      </c>
      <c r="E649" s="16">
        <v>1547397</v>
      </c>
      <c r="F649" s="16" t="s">
        <v>4066</v>
      </c>
      <c r="G649" s="16">
        <v>400</v>
      </c>
      <c r="H649" s="16">
        <v>59</v>
      </c>
      <c r="I649" s="16">
        <v>96</v>
      </c>
      <c r="K649" s="19" t="s">
        <v>3584</v>
      </c>
      <c r="L649" s="16" t="s">
        <v>3593</v>
      </c>
      <c r="M649" s="16">
        <v>41</v>
      </c>
      <c r="N649" s="16" t="s">
        <v>57</v>
      </c>
      <c r="O649" s="16">
        <v>6</v>
      </c>
      <c r="P649" s="16">
        <v>14</v>
      </c>
      <c r="Q649" s="16">
        <v>21</v>
      </c>
      <c r="R649" s="16">
        <v>327</v>
      </c>
      <c r="S649" s="16">
        <v>320</v>
      </c>
      <c r="T649" s="17">
        <v>3.18E-5</v>
      </c>
      <c r="U649" s="16">
        <v>5.4300000000000001E-2</v>
      </c>
      <c r="V649" s="16" t="s">
        <v>2394</v>
      </c>
    </row>
    <row r="650" spans="1:22">
      <c r="A650" s="16" t="s">
        <v>2594</v>
      </c>
      <c r="B650" s="16" t="s">
        <v>3685</v>
      </c>
      <c r="C650" s="16" t="s">
        <v>2594</v>
      </c>
      <c r="D650" s="16">
        <v>4182825</v>
      </c>
      <c r="E650" s="16">
        <v>4183225</v>
      </c>
      <c r="F650" s="16" t="s">
        <v>4066</v>
      </c>
      <c r="G650" s="16">
        <v>400</v>
      </c>
      <c r="H650" s="16">
        <v>300</v>
      </c>
      <c r="I650" s="16">
        <v>344</v>
      </c>
      <c r="K650" s="19" t="s">
        <v>3584</v>
      </c>
      <c r="L650" s="16" t="s">
        <v>3593</v>
      </c>
      <c r="M650" s="16">
        <v>41</v>
      </c>
      <c r="N650" s="16" t="s">
        <v>57</v>
      </c>
      <c r="O650" s="16">
        <v>6</v>
      </c>
      <c r="P650" s="16">
        <v>5</v>
      </c>
      <c r="Q650" s="16">
        <v>12</v>
      </c>
      <c r="R650" s="16">
        <v>95</v>
      </c>
      <c r="S650" s="16">
        <v>88</v>
      </c>
      <c r="T650" s="17">
        <v>3.18E-5</v>
      </c>
      <c r="U650" s="16">
        <v>5.4300000000000001E-2</v>
      </c>
      <c r="V650" s="16" t="s">
        <v>2394</v>
      </c>
    </row>
    <row r="651" spans="1:22">
      <c r="A651" s="16" t="s">
        <v>2590</v>
      </c>
      <c r="B651" s="16" t="s">
        <v>3685</v>
      </c>
      <c r="C651" s="16" t="s">
        <v>2590</v>
      </c>
      <c r="D651" s="16">
        <v>11443007</v>
      </c>
      <c r="E651" s="16">
        <v>11443407</v>
      </c>
      <c r="F651" s="16" t="s">
        <v>4065</v>
      </c>
      <c r="G651" s="16">
        <v>400</v>
      </c>
      <c r="H651" s="16">
        <v>224</v>
      </c>
      <c r="I651" s="16">
        <v>264</v>
      </c>
      <c r="K651" s="19" t="s">
        <v>3584</v>
      </c>
      <c r="L651" s="16" t="s">
        <v>3593</v>
      </c>
      <c r="M651" s="16">
        <v>51</v>
      </c>
      <c r="N651" s="16" t="s">
        <v>57</v>
      </c>
      <c r="O651" s="16">
        <v>6</v>
      </c>
      <c r="P651" s="16">
        <v>3</v>
      </c>
      <c r="Q651" s="16">
        <v>10</v>
      </c>
      <c r="R651" s="16">
        <v>173</v>
      </c>
      <c r="S651" s="16">
        <v>166</v>
      </c>
      <c r="T651" s="17">
        <v>3.18E-5</v>
      </c>
      <c r="U651" s="16">
        <v>1.2800000000000001E-2</v>
      </c>
      <c r="V651" s="16" t="s">
        <v>2394</v>
      </c>
    </row>
    <row r="652" spans="1:22">
      <c r="A652" s="16" t="s">
        <v>2591</v>
      </c>
      <c r="B652" s="16" t="s">
        <v>3685</v>
      </c>
      <c r="C652" s="16" t="s">
        <v>2591</v>
      </c>
      <c r="D652" s="16">
        <v>12232896</v>
      </c>
      <c r="E652" s="16">
        <v>12233296</v>
      </c>
      <c r="F652" s="16" t="s">
        <v>4066</v>
      </c>
      <c r="G652" s="16">
        <v>400</v>
      </c>
      <c r="H652" s="16">
        <v>364</v>
      </c>
      <c r="I652" s="16">
        <v>400</v>
      </c>
      <c r="K652" s="19" t="s">
        <v>3584</v>
      </c>
      <c r="L652" s="16" t="s">
        <v>3593</v>
      </c>
      <c r="M652" s="16">
        <v>51</v>
      </c>
      <c r="N652" s="16" t="s">
        <v>57</v>
      </c>
      <c r="O652" s="16">
        <v>6</v>
      </c>
      <c r="P652" s="16">
        <v>3</v>
      </c>
      <c r="Q652" s="16">
        <v>10</v>
      </c>
      <c r="R652" s="16">
        <v>33</v>
      </c>
      <c r="S652" s="16">
        <v>26</v>
      </c>
      <c r="T652" s="17">
        <v>3.18E-5</v>
      </c>
      <c r="U652" s="16">
        <v>1.2800000000000001E-2</v>
      </c>
      <c r="V652" s="16" t="s">
        <v>2394</v>
      </c>
    </row>
    <row r="653" spans="1:22">
      <c r="A653" s="16" t="s">
        <v>2592</v>
      </c>
      <c r="B653" s="16" t="s">
        <v>3685</v>
      </c>
      <c r="C653" s="16" t="s">
        <v>2592</v>
      </c>
      <c r="D653" s="16">
        <v>1546997</v>
      </c>
      <c r="E653" s="16">
        <v>1547397</v>
      </c>
      <c r="F653" s="16" t="s">
        <v>4066</v>
      </c>
      <c r="G653" s="16">
        <v>400</v>
      </c>
      <c r="H653" s="16">
        <v>60</v>
      </c>
      <c r="I653" s="16">
        <v>98</v>
      </c>
      <c r="K653" s="19" t="s">
        <v>3584</v>
      </c>
      <c r="L653" s="16" t="s">
        <v>3593</v>
      </c>
      <c r="M653" s="16">
        <v>51</v>
      </c>
      <c r="N653" s="16" t="s">
        <v>57</v>
      </c>
      <c r="O653" s="16">
        <v>6</v>
      </c>
      <c r="P653" s="16">
        <v>15</v>
      </c>
      <c r="Q653" s="16">
        <v>22</v>
      </c>
      <c r="R653" s="16">
        <v>325</v>
      </c>
      <c r="S653" s="16">
        <v>318</v>
      </c>
      <c r="T653" s="17">
        <v>3.18E-5</v>
      </c>
      <c r="U653" s="16">
        <v>1.2800000000000001E-2</v>
      </c>
      <c r="V653" s="16" t="s">
        <v>2394</v>
      </c>
    </row>
    <row r="654" spans="1:22">
      <c r="A654" s="16" t="s">
        <v>2782</v>
      </c>
      <c r="B654" s="16" t="s">
        <v>3685</v>
      </c>
      <c r="C654" s="16" t="s">
        <v>2782</v>
      </c>
      <c r="D654" s="16">
        <v>269009</v>
      </c>
      <c r="E654" s="16">
        <v>269409</v>
      </c>
      <c r="F654" s="16" t="s">
        <v>4066</v>
      </c>
      <c r="G654" s="16">
        <v>400</v>
      </c>
      <c r="H654" s="16">
        <v>370</v>
      </c>
      <c r="I654" s="16">
        <v>395</v>
      </c>
      <c r="K654" s="19" t="s">
        <v>3584</v>
      </c>
      <c r="L654" s="16" t="s">
        <v>3593</v>
      </c>
      <c r="M654" s="16">
        <v>51</v>
      </c>
      <c r="N654" s="16" t="s">
        <v>57</v>
      </c>
      <c r="O654" s="16">
        <v>6</v>
      </c>
      <c r="P654" s="16">
        <v>15</v>
      </c>
      <c r="Q654" s="16">
        <v>22</v>
      </c>
      <c r="R654" s="16">
        <v>15</v>
      </c>
      <c r="S654" s="16">
        <v>8</v>
      </c>
      <c r="T654" s="17">
        <v>3.18E-5</v>
      </c>
      <c r="U654" s="16">
        <v>1.2800000000000001E-2</v>
      </c>
      <c r="V654" s="16" t="s">
        <v>2394</v>
      </c>
    </row>
    <row r="655" spans="1:22">
      <c r="A655" s="16" t="s">
        <v>2594</v>
      </c>
      <c r="B655" s="16" t="s">
        <v>3685</v>
      </c>
      <c r="C655" s="16" t="s">
        <v>2594</v>
      </c>
      <c r="D655" s="16">
        <v>4182825</v>
      </c>
      <c r="E655" s="16">
        <v>4183225</v>
      </c>
      <c r="F655" s="16" t="s">
        <v>4066</v>
      </c>
      <c r="G655" s="16">
        <v>400</v>
      </c>
      <c r="H655" s="16">
        <v>299</v>
      </c>
      <c r="I655" s="16">
        <v>340</v>
      </c>
      <c r="K655" s="19" t="s">
        <v>3584</v>
      </c>
      <c r="L655" s="16" t="s">
        <v>3593</v>
      </c>
      <c r="M655" s="16">
        <v>51</v>
      </c>
      <c r="N655" s="16" t="s">
        <v>57</v>
      </c>
      <c r="O655" s="16">
        <v>6</v>
      </c>
      <c r="P655" s="16">
        <v>6</v>
      </c>
      <c r="Q655" s="16">
        <v>13</v>
      </c>
      <c r="R655" s="16">
        <v>95</v>
      </c>
      <c r="S655" s="16">
        <v>88</v>
      </c>
      <c r="T655" s="17">
        <v>3.18E-5</v>
      </c>
      <c r="U655" s="16">
        <v>1.2800000000000001E-2</v>
      </c>
      <c r="V655" s="16" t="s">
        <v>2394</v>
      </c>
    </row>
    <row r="656" spans="1:22">
      <c r="A656" s="16" t="s">
        <v>2590</v>
      </c>
      <c r="B656" s="16" t="s">
        <v>3685</v>
      </c>
      <c r="C656" s="16" t="s">
        <v>2590</v>
      </c>
      <c r="D656" s="16">
        <v>11443007</v>
      </c>
      <c r="E656" s="16">
        <v>11443407</v>
      </c>
      <c r="F656" s="16" t="s">
        <v>4065</v>
      </c>
      <c r="G656" s="16">
        <v>400</v>
      </c>
      <c r="H656" s="16">
        <v>224</v>
      </c>
      <c r="I656" s="16">
        <v>265</v>
      </c>
      <c r="K656" s="19" t="s">
        <v>3584</v>
      </c>
      <c r="L656" s="16" t="s">
        <v>3593</v>
      </c>
      <c r="M656" s="16">
        <v>67</v>
      </c>
      <c r="N656" s="16" t="s">
        <v>57</v>
      </c>
      <c r="O656" s="16">
        <v>6</v>
      </c>
      <c r="P656" s="16">
        <v>2</v>
      </c>
      <c r="Q656" s="16">
        <v>9</v>
      </c>
      <c r="R656" s="16">
        <v>174</v>
      </c>
      <c r="S656" s="16">
        <v>167</v>
      </c>
      <c r="T656" s="17">
        <v>3.18E-5</v>
      </c>
      <c r="U656" s="16">
        <v>2.35E-2</v>
      </c>
      <c r="V656" s="16" t="s">
        <v>2394</v>
      </c>
    </row>
    <row r="657" spans="1:24">
      <c r="A657" s="16" t="s">
        <v>2591</v>
      </c>
      <c r="B657" s="16" t="s">
        <v>3685</v>
      </c>
      <c r="C657" s="16" t="s">
        <v>2591</v>
      </c>
      <c r="D657" s="16">
        <v>12232896</v>
      </c>
      <c r="E657" s="16">
        <v>12233296</v>
      </c>
      <c r="F657" s="16" t="s">
        <v>4066</v>
      </c>
      <c r="G657" s="16">
        <v>400</v>
      </c>
      <c r="H657" s="16">
        <v>360</v>
      </c>
      <c r="I657" s="16">
        <v>400</v>
      </c>
      <c r="K657" s="19" t="s">
        <v>3584</v>
      </c>
      <c r="L657" s="16" t="s">
        <v>3593</v>
      </c>
      <c r="M657" s="16">
        <v>67</v>
      </c>
      <c r="N657" s="16" t="s">
        <v>57</v>
      </c>
      <c r="O657" s="16">
        <v>6</v>
      </c>
      <c r="P657" s="16">
        <v>2</v>
      </c>
      <c r="Q657" s="16">
        <v>9</v>
      </c>
      <c r="R657" s="16">
        <v>38</v>
      </c>
      <c r="S657" s="16">
        <v>31</v>
      </c>
      <c r="T657" s="17">
        <v>3.18E-5</v>
      </c>
      <c r="U657" s="16">
        <v>2.35E-2</v>
      </c>
      <c r="V657" s="16" t="s">
        <v>2394</v>
      </c>
    </row>
    <row r="658" spans="1:24">
      <c r="A658" s="16" t="s">
        <v>2610</v>
      </c>
      <c r="B658" s="16" t="s">
        <v>3685</v>
      </c>
      <c r="C658" s="16" t="s">
        <v>2610</v>
      </c>
      <c r="D658" s="16">
        <v>2700265</v>
      </c>
      <c r="E658" s="16">
        <v>2700665</v>
      </c>
      <c r="F658" s="16" t="s">
        <v>4065</v>
      </c>
      <c r="G658" s="16">
        <v>400</v>
      </c>
      <c r="H658" s="16">
        <v>361</v>
      </c>
      <c r="I658" s="16">
        <v>387</v>
      </c>
      <c r="K658" s="19" t="s">
        <v>3584</v>
      </c>
      <c r="L658" s="16" t="s">
        <v>3593</v>
      </c>
      <c r="M658" s="16">
        <v>67</v>
      </c>
      <c r="N658" s="16" t="s">
        <v>57</v>
      </c>
      <c r="O658" s="16">
        <v>6</v>
      </c>
      <c r="P658" s="16">
        <v>8</v>
      </c>
      <c r="Q658" s="16">
        <v>15</v>
      </c>
      <c r="R658" s="16">
        <v>31</v>
      </c>
      <c r="S658" s="16">
        <v>24</v>
      </c>
      <c r="T658" s="17">
        <v>3.18E-5</v>
      </c>
      <c r="U658" s="16">
        <v>2.35E-2</v>
      </c>
      <c r="V658" s="16" t="s">
        <v>2394</v>
      </c>
    </row>
    <row r="659" spans="1:24">
      <c r="A659" s="16" t="s">
        <v>2592</v>
      </c>
      <c r="B659" s="16" t="s">
        <v>3685</v>
      </c>
      <c r="C659" s="16" t="s">
        <v>2592</v>
      </c>
      <c r="D659" s="16">
        <v>1546997</v>
      </c>
      <c r="E659" s="16">
        <v>1547397</v>
      </c>
      <c r="F659" s="16" t="s">
        <v>4066</v>
      </c>
      <c r="G659" s="16">
        <v>400</v>
      </c>
      <c r="H659" s="16">
        <v>59</v>
      </c>
      <c r="I659" s="16">
        <v>97</v>
      </c>
      <c r="K659" s="19" t="s">
        <v>3584</v>
      </c>
      <c r="L659" s="16" t="s">
        <v>3593</v>
      </c>
      <c r="M659" s="16">
        <v>67</v>
      </c>
      <c r="N659" s="16" t="s">
        <v>57</v>
      </c>
      <c r="O659" s="16">
        <v>6</v>
      </c>
      <c r="P659" s="16">
        <v>14</v>
      </c>
      <c r="Q659" s="16">
        <v>21</v>
      </c>
      <c r="R659" s="16">
        <v>327</v>
      </c>
      <c r="S659" s="16">
        <v>320</v>
      </c>
      <c r="T659" s="17">
        <v>3.18E-5</v>
      </c>
      <c r="U659" s="16">
        <v>2.35E-2</v>
      </c>
      <c r="V659" s="16" t="s">
        <v>2394</v>
      </c>
    </row>
    <row r="660" spans="1:24">
      <c r="A660" s="16" t="s">
        <v>2594</v>
      </c>
      <c r="B660" s="16" t="s">
        <v>3685</v>
      </c>
      <c r="C660" s="16" t="s">
        <v>2594</v>
      </c>
      <c r="D660" s="16">
        <v>4182825</v>
      </c>
      <c r="E660" s="16">
        <v>4183225</v>
      </c>
      <c r="F660" s="16" t="s">
        <v>4066</v>
      </c>
      <c r="G660" s="16">
        <v>400</v>
      </c>
      <c r="H660" s="16">
        <v>300</v>
      </c>
      <c r="I660" s="16">
        <v>341</v>
      </c>
      <c r="K660" s="19" t="s">
        <v>3584</v>
      </c>
      <c r="L660" s="16" t="s">
        <v>3593</v>
      </c>
      <c r="M660" s="16">
        <v>67</v>
      </c>
      <c r="N660" s="16" t="s">
        <v>57</v>
      </c>
      <c r="O660" s="16">
        <v>6</v>
      </c>
      <c r="P660" s="16">
        <v>5</v>
      </c>
      <c r="Q660" s="16">
        <v>12</v>
      </c>
      <c r="R660" s="16">
        <v>95</v>
      </c>
      <c r="S660" s="16">
        <v>88</v>
      </c>
      <c r="T660" s="17">
        <v>3.18E-5</v>
      </c>
      <c r="U660" s="16">
        <v>2.35E-2</v>
      </c>
      <c r="V660" s="16" t="s">
        <v>2394</v>
      </c>
    </row>
    <row r="661" spans="1:24">
      <c r="A661" s="16" t="s">
        <v>2600</v>
      </c>
      <c r="B661" s="16" t="s">
        <v>3685</v>
      </c>
      <c r="C661" s="16" t="s">
        <v>2600</v>
      </c>
      <c r="D661" s="16">
        <v>1091650</v>
      </c>
      <c r="E661" s="16">
        <v>1092050</v>
      </c>
      <c r="F661" s="16" t="s">
        <v>4066</v>
      </c>
      <c r="G661" s="16">
        <v>400</v>
      </c>
      <c r="H661" s="16">
        <v>195</v>
      </c>
      <c r="I661" s="16">
        <v>258</v>
      </c>
      <c r="K661" s="19" t="s">
        <v>3584</v>
      </c>
      <c r="L661" s="16" t="s">
        <v>3593</v>
      </c>
      <c r="M661" s="16">
        <v>17</v>
      </c>
      <c r="N661" s="16" t="s">
        <v>75</v>
      </c>
      <c r="O661" s="16">
        <v>8</v>
      </c>
      <c r="P661" s="16">
        <v>9</v>
      </c>
      <c r="Q661" s="16">
        <v>18</v>
      </c>
      <c r="R661" s="16">
        <v>196</v>
      </c>
      <c r="S661" s="16">
        <v>187</v>
      </c>
      <c r="T661" s="17">
        <v>1.5299999999999999E-5</v>
      </c>
      <c r="U661" s="16">
        <v>3.2399999999999998E-2</v>
      </c>
      <c r="V661" s="16" t="s">
        <v>2584</v>
      </c>
    </row>
    <row r="662" spans="1:24">
      <c r="O662" s="19"/>
      <c r="T662" s="30"/>
      <c r="W662" s="17"/>
    </row>
    <row r="663" spans="1:24">
      <c r="O663" s="19"/>
      <c r="T663" s="30"/>
      <c r="W663" s="17"/>
    </row>
    <row r="664" spans="1:24">
      <c r="O664" s="19"/>
      <c r="T664" s="30"/>
      <c r="W664" s="17"/>
    </row>
    <row r="665" spans="1:24">
      <c r="O665" s="19"/>
      <c r="T665" s="30"/>
      <c r="W665" s="17"/>
    </row>
    <row r="666" spans="1:24">
      <c r="O666" s="19"/>
      <c r="T666" s="30"/>
      <c r="W666" s="17"/>
    </row>
    <row r="667" spans="1:24">
      <c r="O667" s="19"/>
      <c r="T667" s="30"/>
      <c r="W667" s="17"/>
      <c r="X667" s="17"/>
    </row>
    <row r="668" spans="1:24">
      <c r="O668" s="19"/>
      <c r="T668" s="30"/>
      <c r="W668" s="17"/>
    </row>
    <row r="669" spans="1:24">
      <c r="O669" s="19"/>
      <c r="T669" s="30"/>
      <c r="W669" s="17"/>
    </row>
    <row r="670" spans="1:24">
      <c r="O670" s="19"/>
      <c r="T670" s="30"/>
      <c r="W670" s="17"/>
      <c r="X670" s="17"/>
    </row>
    <row r="671" spans="1:24">
      <c r="O671" s="19"/>
      <c r="T671" s="30"/>
      <c r="W671" s="17"/>
    </row>
    <row r="672" spans="1:24">
      <c r="O672" s="19"/>
      <c r="T672" s="30"/>
      <c r="W672" s="17"/>
    </row>
    <row r="673" spans="15:24">
      <c r="O673" s="19"/>
      <c r="T673" s="30"/>
      <c r="W673" s="17"/>
    </row>
    <row r="674" spans="15:24">
      <c r="O674" s="19"/>
      <c r="T674" s="30"/>
      <c r="W674" s="17"/>
    </row>
    <row r="675" spans="15:24">
      <c r="O675" s="19"/>
      <c r="T675" s="30"/>
      <c r="W675" s="17"/>
      <c r="X675" s="17"/>
    </row>
    <row r="676" spans="15:24">
      <c r="O676" s="19"/>
      <c r="T676" s="30"/>
      <c r="W676" s="17"/>
    </row>
    <row r="677" spans="15:24">
      <c r="O677" s="19"/>
      <c r="T677" s="30"/>
      <c r="W677" s="17"/>
      <c r="X677" s="17"/>
    </row>
    <row r="678" spans="15:24">
      <c r="O678" s="19"/>
      <c r="T678" s="30"/>
      <c r="W678" s="17"/>
    </row>
    <row r="679" spans="15:24">
      <c r="O679" s="19"/>
      <c r="T679" s="30"/>
      <c r="W679" s="17"/>
    </row>
    <row r="680" spans="15:24">
      <c r="O680" s="19"/>
      <c r="T680" s="30"/>
      <c r="W680" s="17"/>
    </row>
    <row r="681" spans="15:24">
      <c r="O681" s="19"/>
      <c r="T681" s="30"/>
      <c r="W681" s="17"/>
    </row>
    <row r="682" spans="15:24">
      <c r="O682" s="19"/>
      <c r="T682" s="30"/>
      <c r="W682" s="17"/>
    </row>
    <row r="683" spans="15:24">
      <c r="O683" s="19"/>
      <c r="T683" s="30"/>
      <c r="W683" s="17"/>
    </row>
    <row r="684" spans="15:24">
      <c r="O684" s="19"/>
      <c r="T684" s="30"/>
      <c r="W684" s="17"/>
    </row>
    <row r="685" spans="15:24">
      <c r="O685" s="19"/>
      <c r="T685" s="30"/>
      <c r="W685" s="17"/>
    </row>
    <row r="686" spans="15:24">
      <c r="O686" s="19"/>
      <c r="T686" s="30"/>
      <c r="W686" s="17"/>
    </row>
    <row r="687" spans="15:24">
      <c r="O687" s="19"/>
      <c r="T687" s="30"/>
      <c r="W687" s="17"/>
    </row>
    <row r="688" spans="15:24">
      <c r="O688" s="19"/>
      <c r="T688" s="30"/>
      <c r="W688" s="17"/>
    </row>
    <row r="689" spans="15:24">
      <c r="O689" s="19"/>
      <c r="T689" s="30"/>
      <c r="W689" s="17"/>
    </row>
    <row r="690" spans="15:24">
      <c r="O690" s="19"/>
      <c r="T690" s="30"/>
      <c r="W690" s="17"/>
    </row>
    <row r="691" spans="15:24">
      <c r="O691" s="19"/>
      <c r="T691" s="30"/>
      <c r="W691" s="17"/>
    </row>
    <row r="692" spans="15:24">
      <c r="O692" s="19"/>
      <c r="T692" s="30"/>
      <c r="W692" s="17"/>
    </row>
    <row r="693" spans="15:24">
      <c r="O693" s="19"/>
      <c r="T693" s="30"/>
      <c r="W693" s="17"/>
    </row>
    <row r="694" spans="15:24">
      <c r="O694" s="19"/>
      <c r="T694" s="30"/>
      <c r="W694" s="17"/>
      <c r="X694" s="17"/>
    </row>
    <row r="695" spans="15:24">
      <c r="O695" s="19"/>
      <c r="T695" s="30"/>
      <c r="W695" s="17"/>
    </row>
    <row r="696" spans="15:24">
      <c r="O696" s="19"/>
      <c r="T696" s="30"/>
      <c r="W696" s="17"/>
    </row>
    <row r="697" spans="15:24">
      <c r="O697" s="19"/>
      <c r="T697" s="30"/>
      <c r="W697" s="17"/>
      <c r="X697" s="17"/>
    </row>
    <row r="698" spans="15:24">
      <c r="O698" s="19"/>
      <c r="T698" s="30"/>
      <c r="W698" s="17"/>
    </row>
    <row r="699" spans="15:24">
      <c r="O699" s="19"/>
      <c r="T699" s="30"/>
      <c r="W699" s="17"/>
      <c r="X699" s="17"/>
    </row>
    <row r="700" spans="15:24">
      <c r="O700" s="19"/>
      <c r="T700" s="30"/>
      <c r="W700" s="17"/>
    </row>
    <row r="701" spans="15:24">
      <c r="O701" s="19"/>
      <c r="T701" s="30"/>
      <c r="W701" s="17"/>
      <c r="X701" s="17"/>
    </row>
    <row r="702" spans="15:24">
      <c r="O702" s="19"/>
      <c r="T702" s="30"/>
      <c r="W702" s="17"/>
    </row>
    <row r="703" spans="15:24">
      <c r="O703" s="19"/>
      <c r="T703" s="30"/>
      <c r="W703" s="17"/>
    </row>
    <row r="704" spans="15:24">
      <c r="O704" s="19"/>
      <c r="T704" s="30"/>
      <c r="W704" s="17"/>
    </row>
    <row r="705" spans="15:24">
      <c r="O705" s="19"/>
      <c r="T705" s="30"/>
      <c r="W705" s="17"/>
      <c r="X705" s="17"/>
    </row>
    <row r="706" spans="15:24">
      <c r="O706" s="19"/>
      <c r="T706" s="30"/>
      <c r="W706" s="17"/>
    </row>
    <row r="707" spans="15:24">
      <c r="O707" s="19"/>
      <c r="T707" s="30"/>
      <c r="W707" s="17"/>
      <c r="X707" s="17"/>
    </row>
    <row r="708" spans="15:24">
      <c r="O708" s="19"/>
      <c r="T708" s="30"/>
      <c r="W708" s="17"/>
      <c r="X708" s="17"/>
    </row>
    <row r="709" spans="15:24">
      <c r="O709" s="19"/>
      <c r="T709" s="30"/>
      <c r="W709" s="17"/>
      <c r="X709" s="17"/>
    </row>
    <row r="710" spans="15:24">
      <c r="O710" s="19"/>
      <c r="T710" s="30"/>
      <c r="W710" s="17"/>
      <c r="X710" s="17"/>
    </row>
    <row r="711" spans="15:24">
      <c r="O711" s="19"/>
      <c r="T711" s="30"/>
      <c r="W711" s="17"/>
      <c r="X711" s="17"/>
    </row>
    <row r="712" spans="15:24">
      <c r="O712" s="19"/>
      <c r="T712" s="30"/>
      <c r="W712" s="17"/>
      <c r="X712" s="17"/>
    </row>
    <row r="713" spans="15:24">
      <c r="O713" s="19"/>
      <c r="T713" s="30"/>
      <c r="W713" s="17"/>
      <c r="X713" s="17"/>
    </row>
    <row r="714" spans="15:24">
      <c r="O714" s="19"/>
      <c r="T714" s="30"/>
      <c r="W714" s="17"/>
      <c r="X714" s="17"/>
    </row>
    <row r="715" spans="15:24">
      <c r="O715" s="19"/>
      <c r="T715" s="30"/>
      <c r="W715" s="17"/>
      <c r="X715" s="17"/>
    </row>
    <row r="716" spans="15:24">
      <c r="O716" s="19"/>
      <c r="T716" s="30"/>
      <c r="W716" s="17"/>
      <c r="X716" s="17"/>
    </row>
    <row r="717" spans="15:24">
      <c r="O717" s="19"/>
      <c r="T717" s="30"/>
      <c r="W717" s="17"/>
    </row>
    <row r="718" spans="15:24">
      <c r="O718" s="19"/>
      <c r="T718" s="30"/>
      <c r="W718" s="17"/>
      <c r="X718" s="17"/>
    </row>
    <row r="719" spans="15:24">
      <c r="O719" s="19"/>
      <c r="T719" s="30"/>
      <c r="W719" s="17"/>
    </row>
    <row r="720" spans="15:24">
      <c r="O720" s="19"/>
      <c r="T720" s="30"/>
      <c r="W720" s="17"/>
    </row>
    <row r="721" spans="15:24">
      <c r="O721" s="19"/>
      <c r="T721" s="30"/>
      <c r="W721" s="17"/>
    </row>
    <row r="722" spans="15:24">
      <c r="O722" s="19"/>
      <c r="T722" s="30"/>
      <c r="W722" s="17"/>
    </row>
    <row r="723" spans="15:24">
      <c r="O723" s="19"/>
      <c r="T723" s="30"/>
      <c r="W723" s="17"/>
    </row>
    <row r="724" spans="15:24">
      <c r="O724" s="19"/>
      <c r="T724" s="30"/>
      <c r="W724" s="17"/>
      <c r="X724" s="17"/>
    </row>
    <row r="725" spans="15:24">
      <c r="O725" s="19"/>
      <c r="T725" s="30"/>
      <c r="W725" s="17"/>
      <c r="X725" s="17"/>
    </row>
    <row r="726" spans="15:24">
      <c r="O726" s="19"/>
      <c r="T726" s="30"/>
      <c r="W726" s="17"/>
      <c r="X726" s="17"/>
    </row>
    <row r="727" spans="15:24">
      <c r="O727" s="19"/>
      <c r="T727" s="30"/>
      <c r="W727" s="17"/>
      <c r="X727" s="17"/>
    </row>
    <row r="728" spans="15:24">
      <c r="O728" s="19"/>
      <c r="T728" s="30"/>
      <c r="W728" s="17"/>
      <c r="X728" s="17"/>
    </row>
    <row r="729" spans="15:24">
      <c r="O729" s="19"/>
      <c r="T729" s="30"/>
      <c r="W729" s="17"/>
      <c r="X729" s="17"/>
    </row>
    <row r="730" spans="15:24">
      <c r="O730" s="19"/>
      <c r="T730" s="30"/>
      <c r="W730" s="17"/>
    </row>
    <row r="731" spans="15:24">
      <c r="O731" s="19"/>
      <c r="T731" s="30"/>
      <c r="W731" s="17"/>
    </row>
    <row r="732" spans="15:24">
      <c r="O732" s="19"/>
      <c r="T732" s="30"/>
      <c r="W732" s="17"/>
    </row>
    <row r="733" spans="15:24">
      <c r="O733" s="19"/>
      <c r="T733" s="30"/>
      <c r="W733" s="17"/>
    </row>
    <row r="734" spans="15:24">
      <c r="O734" s="19"/>
      <c r="P734" s="29"/>
      <c r="T734" s="30"/>
      <c r="W734" s="17"/>
    </row>
    <row r="735" spans="15:24">
      <c r="O735" s="19"/>
      <c r="P735" s="29"/>
      <c r="T735" s="30"/>
      <c r="W735" s="17"/>
    </row>
    <row r="736" spans="15:24">
      <c r="O736" s="19"/>
      <c r="P736" s="29"/>
      <c r="T736" s="30"/>
      <c r="W736" s="17"/>
    </row>
    <row r="737" spans="15:23">
      <c r="O737" s="19"/>
      <c r="P737" s="29"/>
      <c r="T737" s="30"/>
      <c r="W737" s="17"/>
    </row>
    <row r="738" spans="15:23">
      <c r="O738" s="19"/>
      <c r="P738" s="29"/>
      <c r="T738" s="30"/>
      <c r="W738" s="17"/>
    </row>
    <row r="739" spans="15:23">
      <c r="O739" s="19"/>
      <c r="T739" s="30"/>
      <c r="W739" s="17"/>
    </row>
    <row r="740" spans="15:23">
      <c r="O740" s="19"/>
      <c r="T740" s="30"/>
      <c r="W740" s="17"/>
    </row>
    <row r="741" spans="15:23">
      <c r="O741" s="19"/>
      <c r="P741" s="29"/>
      <c r="T741" s="30"/>
      <c r="W741" s="17"/>
    </row>
    <row r="742" spans="15:23">
      <c r="O742" s="19"/>
      <c r="P742" s="29"/>
      <c r="T742" s="30"/>
      <c r="W742" s="17"/>
    </row>
    <row r="743" spans="15:23">
      <c r="O743" s="19"/>
      <c r="P743" s="29"/>
      <c r="T743" s="30"/>
      <c r="W743" s="17"/>
    </row>
    <row r="744" spans="15:23">
      <c r="O744" s="19"/>
      <c r="P744" s="29"/>
      <c r="T744" s="30"/>
      <c r="W744" s="17"/>
    </row>
    <row r="745" spans="15:23">
      <c r="O745" s="19"/>
      <c r="P745" s="29"/>
      <c r="T745" s="30"/>
      <c r="W745" s="17"/>
    </row>
    <row r="746" spans="15:23">
      <c r="O746" s="19"/>
      <c r="P746" s="29"/>
      <c r="T746" s="30"/>
      <c r="W746" s="17"/>
    </row>
    <row r="747" spans="15:23">
      <c r="O747" s="19"/>
      <c r="P747" s="29"/>
      <c r="T747" s="30"/>
      <c r="W747" s="17"/>
    </row>
    <row r="748" spans="15:23">
      <c r="O748" s="19"/>
      <c r="P748" s="29"/>
      <c r="T748" s="30"/>
      <c r="W748" s="17"/>
    </row>
    <row r="749" spans="15:23">
      <c r="O749" s="19"/>
      <c r="P749" s="29"/>
      <c r="T749" s="30"/>
      <c r="W749" s="17"/>
    </row>
    <row r="750" spans="15:23">
      <c r="O750" s="19"/>
      <c r="P750" s="29"/>
      <c r="T750" s="30"/>
      <c r="W750" s="17"/>
    </row>
    <row r="751" spans="15:23">
      <c r="O751" s="19"/>
      <c r="P751" s="29"/>
      <c r="T751" s="30"/>
      <c r="W751" s="17"/>
    </row>
    <row r="752" spans="15:23">
      <c r="O752" s="19"/>
      <c r="P752" s="29"/>
      <c r="T752" s="30"/>
      <c r="W752" s="17"/>
    </row>
    <row r="753" spans="1:24">
      <c r="O753" s="19"/>
      <c r="P753" s="29"/>
      <c r="T753" s="30"/>
      <c r="W753" s="17"/>
    </row>
    <row r="754" spans="1:24">
      <c r="O754" s="19"/>
      <c r="P754" s="29"/>
      <c r="T754" s="30"/>
      <c r="W754" s="17"/>
    </row>
    <row r="755" spans="1:24">
      <c r="O755" s="19"/>
      <c r="P755" s="29"/>
      <c r="T755" s="30"/>
      <c r="W755" s="17"/>
    </row>
    <row r="756" spans="1:24">
      <c r="O756" s="19"/>
      <c r="P756" s="29"/>
      <c r="T756" s="30"/>
      <c r="W756" s="17"/>
    </row>
    <row r="757" spans="1:24">
      <c r="O757" s="19"/>
      <c r="P757" s="29"/>
      <c r="T757" s="30"/>
      <c r="W757" s="17"/>
    </row>
    <row r="758" spans="1:24">
      <c r="O758" s="19"/>
      <c r="P758" s="29"/>
      <c r="T758" s="30"/>
      <c r="W758" s="17"/>
    </row>
    <row r="759" spans="1:24">
      <c r="O759" s="19"/>
      <c r="P759" s="29"/>
      <c r="T759" s="30"/>
      <c r="W759" s="17"/>
    </row>
    <row r="760" spans="1:24">
      <c r="O760" s="19"/>
      <c r="P760" s="29"/>
      <c r="T760" s="30"/>
      <c r="W760" s="17"/>
    </row>
    <row r="761" spans="1:24">
      <c r="O761" s="19"/>
      <c r="P761" s="29"/>
      <c r="T761" s="30"/>
      <c r="W761" s="17"/>
    </row>
    <row r="762" spans="1:24">
      <c r="O762" s="19"/>
      <c r="P762" s="29"/>
      <c r="T762" s="30"/>
      <c r="W762" s="17"/>
    </row>
    <row r="763" spans="1:24">
      <c r="O763" s="19"/>
      <c r="P763" s="29"/>
      <c r="T763" s="30"/>
      <c r="W763" s="17"/>
    </row>
    <row r="764" spans="1:24" s="1" customFormat="1">
      <c r="A764" s="16"/>
      <c r="B764" s="16"/>
      <c r="C764" s="16"/>
      <c r="D764" s="16"/>
      <c r="E764" s="16"/>
      <c r="F764" s="16"/>
      <c r="G764" s="16"/>
      <c r="H764" s="16"/>
      <c r="I764" s="16"/>
      <c r="K764" s="16"/>
      <c r="M764" s="16"/>
      <c r="N764" s="19"/>
      <c r="O764" s="19"/>
      <c r="P764" s="29"/>
      <c r="T764" s="30"/>
      <c r="W764" s="12"/>
    </row>
    <row r="765" spans="1:24" s="1" customFormat="1">
      <c r="A765" s="16"/>
      <c r="B765" s="16"/>
      <c r="C765" s="16"/>
      <c r="D765" s="16"/>
      <c r="E765" s="16"/>
      <c r="F765" s="16"/>
      <c r="G765" s="16"/>
      <c r="H765" s="16"/>
      <c r="I765" s="16"/>
      <c r="K765" s="16"/>
      <c r="L765" s="5"/>
      <c r="M765" s="16"/>
      <c r="N765" s="19"/>
      <c r="O765" s="19"/>
      <c r="Q765" s="5"/>
      <c r="R765" s="5"/>
      <c r="S765" s="5"/>
      <c r="T765" s="30"/>
      <c r="W765" s="12"/>
      <c r="X765" s="12"/>
    </row>
    <row r="766" spans="1:24" s="1" customFormat="1">
      <c r="A766" s="16"/>
      <c r="B766" s="16"/>
      <c r="C766" s="16"/>
      <c r="D766" s="16"/>
      <c r="E766" s="16"/>
      <c r="F766" s="16"/>
      <c r="G766" s="16"/>
      <c r="H766" s="16"/>
      <c r="I766" s="16"/>
      <c r="K766" s="16"/>
      <c r="L766" s="5"/>
      <c r="M766" s="16"/>
      <c r="N766" s="19"/>
      <c r="O766" s="19"/>
      <c r="Q766" s="5"/>
      <c r="R766" s="5"/>
      <c r="S766" s="5"/>
      <c r="T766" s="30"/>
      <c r="W766" s="12"/>
      <c r="X766" s="12"/>
    </row>
    <row r="767" spans="1:24" s="1" customFormat="1">
      <c r="A767" s="16"/>
      <c r="B767" s="16"/>
      <c r="C767" s="16"/>
      <c r="D767" s="16"/>
      <c r="E767" s="16"/>
      <c r="F767" s="16"/>
      <c r="G767" s="16"/>
      <c r="H767" s="16"/>
      <c r="I767" s="16"/>
      <c r="K767" s="16"/>
      <c r="L767" s="5"/>
      <c r="M767" s="16"/>
      <c r="N767" s="19"/>
      <c r="O767" s="19"/>
      <c r="Q767" s="5"/>
      <c r="R767" s="5"/>
      <c r="S767" s="5"/>
      <c r="T767" s="30"/>
      <c r="W767" s="12"/>
      <c r="X767" s="12"/>
    </row>
    <row r="768" spans="1:24" s="1" customFormat="1">
      <c r="A768" s="16"/>
      <c r="B768" s="16"/>
      <c r="C768" s="16"/>
      <c r="D768" s="16"/>
      <c r="E768" s="16"/>
      <c r="F768" s="16"/>
      <c r="G768" s="16"/>
      <c r="H768" s="16"/>
      <c r="I768" s="16"/>
      <c r="K768" s="16"/>
      <c r="L768" s="5"/>
      <c r="M768" s="16"/>
      <c r="N768" s="19"/>
      <c r="O768" s="19"/>
      <c r="Q768" s="5"/>
      <c r="R768" s="5"/>
      <c r="S768" s="5"/>
      <c r="T768" s="30"/>
      <c r="W768" s="12"/>
      <c r="X768" s="12"/>
    </row>
    <row r="769" spans="15:24">
      <c r="O769" s="19"/>
      <c r="T769" s="30"/>
      <c r="W769" s="17"/>
    </row>
    <row r="770" spans="15:24">
      <c r="O770" s="19"/>
      <c r="T770" s="30"/>
      <c r="W770" s="17"/>
    </row>
    <row r="771" spans="15:24">
      <c r="O771" s="19"/>
      <c r="T771" s="30"/>
      <c r="W771" s="17"/>
    </row>
    <row r="772" spans="15:24">
      <c r="O772" s="19"/>
      <c r="T772" s="30"/>
      <c r="W772" s="17"/>
    </row>
    <row r="773" spans="15:24">
      <c r="O773" s="19"/>
      <c r="T773" s="30"/>
      <c r="W773" s="17"/>
    </row>
    <row r="774" spans="15:24">
      <c r="O774" s="19"/>
      <c r="T774" s="30"/>
      <c r="W774" s="17"/>
    </row>
    <row r="775" spans="15:24">
      <c r="O775" s="19"/>
      <c r="T775" s="30"/>
      <c r="W775" s="17"/>
    </row>
    <row r="776" spans="15:24">
      <c r="O776" s="19"/>
      <c r="T776" s="30"/>
      <c r="W776" s="17"/>
    </row>
    <row r="777" spans="15:24">
      <c r="O777" s="19"/>
      <c r="T777" s="30"/>
      <c r="W777" s="17"/>
    </row>
    <row r="778" spans="15:24">
      <c r="O778" s="19"/>
      <c r="T778" s="30"/>
      <c r="W778" s="17"/>
    </row>
    <row r="779" spans="15:24">
      <c r="O779" s="19"/>
      <c r="T779" s="30"/>
      <c r="W779" s="17"/>
    </row>
    <row r="780" spans="15:24">
      <c r="O780" s="19"/>
      <c r="T780" s="30"/>
      <c r="W780" s="17"/>
    </row>
    <row r="781" spans="15:24">
      <c r="O781" s="19"/>
      <c r="T781" s="30"/>
      <c r="W781" s="17"/>
    </row>
    <row r="782" spans="15:24">
      <c r="O782" s="19"/>
      <c r="T782" s="30"/>
      <c r="W782" s="17"/>
    </row>
    <row r="783" spans="15:24">
      <c r="O783" s="19"/>
      <c r="T783" s="30"/>
      <c r="W783" s="17"/>
      <c r="X783" s="17"/>
    </row>
    <row r="784" spans="15:24">
      <c r="O784" s="19"/>
      <c r="T784" s="30"/>
      <c r="W784" s="17"/>
    </row>
    <row r="785" spans="15:24">
      <c r="O785" s="19"/>
      <c r="T785" s="30"/>
      <c r="W785" s="17"/>
      <c r="X785" s="17"/>
    </row>
    <row r="786" spans="15:24">
      <c r="O786" s="19"/>
      <c r="T786" s="30"/>
      <c r="W786" s="17"/>
      <c r="X786" s="17"/>
    </row>
    <row r="787" spans="15:24">
      <c r="O787" s="19"/>
      <c r="T787" s="30"/>
      <c r="W787" s="17"/>
      <c r="X787" s="17"/>
    </row>
    <row r="788" spans="15:24">
      <c r="O788" s="19"/>
      <c r="T788" s="30"/>
      <c r="W788" s="17"/>
      <c r="X788" s="17"/>
    </row>
    <row r="789" spans="15:24">
      <c r="O789" s="19"/>
      <c r="T789" s="30"/>
      <c r="W789" s="17"/>
      <c r="X789" s="17"/>
    </row>
    <row r="790" spans="15:24">
      <c r="O790" s="19"/>
      <c r="T790" s="30"/>
      <c r="W790" s="17"/>
    </row>
    <row r="791" spans="15:24">
      <c r="O791" s="19"/>
      <c r="T791" s="30"/>
      <c r="W791" s="17"/>
      <c r="X791" s="17"/>
    </row>
    <row r="792" spans="15:24">
      <c r="O792" s="19"/>
      <c r="T792" s="30"/>
      <c r="W792" s="17"/>
    </row>
    <row r="793" spans="15:24">
      <c r="O793" s="19"/>
      <c r="T793" s="30"/>
      <c r="W793" s="17"/>
      <c r="X793" s="17"/>
    </row>
    <row r="794" spans="15:24">
      <c r="O794" s="19"/>
      <c r="T794" s="30"/>
      <c r="W794" s="17"/>
      <c r="X794" s="17"/>
    </row>
    <row r="795" spans="15:24">
      <c r="O795" s="19"/>
      <c r="T795" s="30"/>
      <c r="W795" s="17"/>
      <c r="X795" s="17"/>
    </row>
    <row r="796" spans="15:24">
      <c r="O796" s="19"/>
      <c r="T796" s="30"/>
      <c r="W796" s="17"/>
      <c r="X796" s="17"/>
    </row>
    <row r="797" spans="15:24">
      <c r="O797" s="19"/>
      <c r="T797" s="30"/>
      <c r="W797" s="17"/>
      <c r="X797" s="17"/>
    </row>
    <row r="798" spans="15:24">
      <c r="O798" s="19"/>
      <c r="T798" s="30"/>
      <c r="W798" s="17"/>
      <c r="X798" s="17"/>
    </row>
    <row r="799" spans="15:24">
      <c r="O799" s="19"/>
      <c r="T799" s="30"/>
      <c r="W799" s="17"/>
      <c r="X799" s="17"/>
    </row>
    <row r="800" spans="15:24">
      <c r="O800" s="19"/>
      <c r="T800" s="30"/>
      <c r="W800" s="17"/>
      <c r="X800" s="17"/>
    </row>
    <row r="801" spans="15:24">
      <c r="O801" s="19"/>
      <c r="T801" s="30"/>
      <c r="W801" s="17"/>
      <c r="X801" s="17"/>
    </row>
  </sheetData>
  <sortState ref="A10:AC801">
    <sortCondition ref="L10:L801"/>
  </sortState>
  <customSheetViews>
    <customSheetView guid="{BA9808F3-44A4-1B48-9BBE-2FB35CE59489}" scale="97">
      <selection activeCell="A3" sqref="A3"/>
      <pageMargins left="0.7" right="0.7" top="0.75" bottom="0.75" header="0.3" footer="0.3"/>
    </customSheetView>
  </customSheetViews>
  <pageMargins left="0.7" right="0.7" top="0.75" bottom="0.75" header="0.3" footer="0.3"/>
  <pageSetup paperSize="9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Complied_motifs</vt:lpstr>
      <vt:lpstr>meme_generated_seq_location</vt:lpstr>
      <vt:lpstr>ame_generated_streme_motif_loc</vt:lpstr>
      <vt:lpstr>ame_ref_db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Sakshi Bharti</dc:creator>
  <cp:lastModifiedBy>Sakshi Bharti</cp:lastModifiedBy>
  <dcterms:created xsi:type="dcterms:W3CDTF">2021-02-17T05:48:37Z</dcterms:created>
  <dcterms:modified xsi:type="dcterms:W3CDTF">2022-09-01T15:11:08Z</dcterms:modified>
</cp:coreProperties>
</file>