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Manuscript_Diba_2022\Diba\Final Manuscript\"/>
    </mc:Choice>
  </mc:AlternateContent>
  <xr:revisionPtr revIDLastSave="0" documentId="13_ncr:1_{A6B766D3-3E48-43F8-837B-783FC6ECA7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S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1" l="1"/>
  <c r="B15" i="11"/>
  <c r="B13" i="11"/>
  <c r="BX66" i="11"/>
  <c r="C16" i="11"/>
  <c r="E16" i="11"/>
  <c r="C15" i="11"/>
  <c r="E15" i="11"/>
  <c r="C14" i="11"/>
  <c r="E14" i="11"/>
  <c r="C13" i="11"/>
  <c r="E13" i="11"/>
  <c r="B14" i="11"/>
  <c r="D11" i="11"/>
  <c r="D10" i="11"/>
  <c r="D7" i="11"/>
  <c r="D6" i="11"/>
  <c r="D9" i="11"/>
  <c r="D16" i="11" l="1"/>
  <c r="D15" i="11"/>
  <c r="D13" i="11"/>
  <c r="D14" i="11"/>
</calcChain>
</file>

<file path=xl/sharedStrings.xml><?xml version="1.0" encoding="utf-8"?>
<sst xmlns="http://schemas.openxmlformats.org/spreadsheetml/2006/main" count="4380" uniqueCount="1903">
  <si>
    <t>Bacteria</t>
  </si>
  <si>
    <t>Proteobacteria</t>
  </si>
  <si>
    <t>Burkholderiales</t>
  </si>
  <si>
    <t>Burkholderiaceae</t>
  </si>
  <si>
    <t>Paraburkholderia</t>
  </si>
  <si>
    <t>Nitrosomonadales</t>
  </si>
  <si>
    <t>Sulfuricellaceae</t>
  </si>
  <si>
    <t>Sulfuriferula</t>
  </si>
  <si>
    <t>Rhodocyclales</t>
  </si>
  <si>
    <t>Zoogloeaceae</t>
  </si>
  <si>
    <t>Azoarcus</t>
  </si>
  <si>
    <t>Alcaligenaceae</t>
  </si>
  <si>
    <t>Bordetella</t>
  </si>
  <si>
    <t>Rhizobiales</t>
  </si>
  <si>
    <t>Rhizobiaceae</t>
  </si>
  <si>
    <t>Agrobacterium</t>
  </si>
  <si>
    <t>Bradyrhizobiaceae</t>
  </si>
  <si>
    <t>Bradyrhizobium</t>
  </si>
  <si>
    <t>Campylobacterales</t>
  </si>
  <si>
    <t>Helicobacteraceae</t>
  </si>
  <si>
    <t>Helicobacter</t>
  </si>
  <si>
    <t>Thauera</t>
  </si>
  <si>
    <t>Pseudomonadales</t>
  </si>
  <si>
    <t>Pseudomonadaceae</t>
  </si>
  <si>
    <t>Pseudomonas</t>
  </si>
  <si>
    <t>Firmicutes</t>
  </si>
  <si>
    <t>Bacillales</t>
  </si>
  <si>
    <t>Bacillaceae</t>
  </si>
  <si>
    <t>Bacillus</t>
  </si>
  <si>
    <t>Methylococcales</t>
  </si>
  <si>
    <t>Methylococcaceae</t>
  </si>
  <si>
    <t>Methylocaldum</t>
  </si>
  <si>
    <t>Moraxellaceae</t>
  </si>
  <si>
    <t>Acinetobacter</t>
  </si>
  <si>
    <t>Comamonadaceae</t>
  </si>
  <si>
    <t>Comamonas</t>
  </si>
  <si>
    <t>Methylibium</t>
  </si>
  <si>
    <t>Xanthomonadales</t>
  </si>
  <si>
    <t>Xanthomonadaceae</t>
  </si>
  <si>
    <t>Xanthomonas</t>
  </si>
  <si>
    <t>Alteromonadales</t>
  </si>
  <si>
    <t>Shewanellaceae</t>
  </si>
  <si>
    <t>Shewanella</t>
  </si>
  <si>
    <t>Oceanospirillales</t>
  </si>
  <si>
    <t>Halomonadaceae</t>
  </si>
  <si>
    <t>Halomonas</t>
  </si>
  <si>
    <t>Pusillimonas</t>
  </si>
  <si>
    <t>Alcanivoracaceae</t>
  </si>
  <si>
    <t>Alcanivorax</t>
  </si>
  <si>
    <t>Kushneria</t>
  </si>
  <si>
    <t>Enterobacterales</t>
  </si>
  <si>
    <t>Pectobacteriaceae</t>
  </si>
  <si>
    <t>Brenneria</t>
  </si>
  <si>
    <t>Cupriavidus</t>
  </si>
  <si>
    <t>Paucibacter</t>
  </si>
  <si>
    <t>Enterobacteriaceae</t>
  </si>
  <si>
    <t>Enterobacter</t>
  </si>
  <si>
    <t>Neisseriales</t>
  </si>
  <si>
    <t>Neisseriaceae</t>
  </si>
  <si>
    <t>Neisseria</t>
  </si>
  <si>
    <t>Aeromonadales</t>
  </si>
  <si>
    <t>Aeromonadaceae</t>
  </si>
  <si>
    <t>Zobellella</t>
  </si>
  <si>
    <t>Chromatiales</t>
  </si>
  <si>
    <t>Ectothiorhodospiraceae</t>
  </si>
  <si>
    <t>Halorhodospira</t>
  </si>
  <si>
    <t>Methylocystaceae</t>
  </si>
  <si>
    <t>Methylocystis</t>
  </si>
  <si>
    <t>Aeromonas</t>
  </si>
  <si>
    <t>Erwiniaceae</t>
  </si>
  <si>
    <t>Erwinia</t>
  </si>
  <si>
    <t>Hydrogenophaga</t>
  </si>
  <si>
    <t>Mixta</t>
  </si>
  <si>
    <t>Pseudoxanthomonas</t>
  </si>
  <si>
    <t>Methylomicrobium</t>
  </si>
  <si>
    <t>Sphingomonadales</t>
  </si>
  <si>
    <t>Sphingomonadaceae</t>
  </si>
  <si>
    <t>Sphingorhabdus</t>
  </si>
  <si>
    <t>Hartmannibacter</t>
  </si>
  <si>
    <t>Novosphingobium</t>
  </si>
  <si>
    <t>Acidovorax</t>
  </si>
  <si>
    <t>Rhodospirillales</t>
  </si>
  <si>
    <t>Rhodospirillaceae</t>
  </si>
  <si>
    <t>Tistrella</t>
  </si>
  <si>
    <t>Variovorax</t>
  </si>
  <si>
    <t>Hyphomicrobiaceae</t>
  </si>
  <si>
    <t>Hyphomicrobium</t>
  </si>
  <si>
    <t>Klebsiella</t>
  </si>
  <si>
    <t>Actinobacteria</t>
  </si>
  <si>
    <t>Micrococcales</t>
  </si>
  <si>
    <t>Micrococcaceae</t>
  </si>
  <si>
    <t>Glutamicibacter</t>
  </si>
  <si>
    <t>Brucellaceae</t>
  </si>
  <si>
    <t>Ochrobactrum</t>
  </si>
  <si>
    <t>Sterolibacteriaceae</t>
  </si>
  <si>
    <t>Corynebacteriales</t>
  </si>
  <si>
    <t>Mycobacteriaceae</t>
  </si>
  <si>
    <t>Mycolicibacterium</t>
  </si>
  <si>
    <t>Pasteurellales</t>
  </si>
  <si>
    <t>Pasteurellaceae</t>
  </si>
  <si>
    <t>Mannheimia</t>
  </si>
  <si>
    <t>Citrobacter</t>
  </si>
  <si>
    <t>Methylophilaceae</t>
  </si>
  <si>
    <t>Burkholderia</t>
  </si>
  <si>
    <t>Phyllobacteriaceae</t>
  </si>
  <si>
    <t>Mesorhizobium</t>
  </si>
  <si>
    <t>Cellvibrionales</t>
  </si>
  <si>
    <t>Microbulbiferaceae</t>
  </si>
  <si>
    <t>Microbulbifer</t>
  </si>
  <si>
    <t>Diaphorobacter</t>
  </si>
  <si>
    <t>Gallionellaceae</t>
  </si>
  <si>
    <t>Gallionella</t>
  </si>
  <si>
    <t>Limnohabitans</t>
  </si>
  <si>
    <t>Achromobacter</t>
  </si>
  <si>
    <t>Pasteurella</t>
  </si>
  <si>
    <t>Nitrosomonadaceae</t>
  </si>
  <si>
    <t>Nitrosomonas</t>
  </si>
  <si>
    <t>Thiotrichales</t>
  </si>
  <si>
    <t>Piscirickettsiaceae</t>
  </si>
  <si>
    <t>Hydrogenovibrio</t>
  </si>
  <si>
    <t>Oceanospirillaceae</t>
  </si>
  <si>
    <t>Neptunomonas</t>
  </si>
  <si>
    <t>Oxalobacteraceae</t>
  </si>
  <si>
    <t>Janthinobacterium</t>
  </si>
  <si>
    <t>Vibrionales</t>
  </si>
  <si>
    <t>Vibrionaceae</t>
  </si>
  <si>
    <t>Vibrio</t>
  </si>
  <si>
    <t>Gallaecimonas</t>
  </si>
  <si>
    <t>Rhodocyclaceae</t>
  </si>
  <si>
    <t>Aromatoleum</t>
  </si>
  <si>
    <t>Acetobacteraceae</t>
  </si>
  <si>
    <t>Neoasaia</t>
  </si>
  <si>
    <t>Lonsdalea</t>
  </si>
  <si>
    <t>Desulfuromonadales</t>
  </si>
  <si>
    <t>Geobacteraceae</t>
  </si>
  <si>
    <t>Geobacter</t>
  </si>
  <si>
    <t>Yersiniaceae</t>
  </si>
  <si>
    <t>Serratia</t>
  </si>
  <si>
    <t>Methylomonas</t>
  </si>
  <si>
    <t>Melaminivora</t>
  </si>
  <si>
    <t>Paenibacillaceae</t>
  </si>
  <si>
    <t>Paenibacillus</t>
  </si>
  <si>
    <t>Bacteroidetes</t>
  </si>
  <si>
    <t>Flavobacteriales</t>
  </si>
  <si>
    <t>Flavobacteriaceae</t>
  </si>
  <si>
    <t>Flavobacterium</t>
  </si>
  <si>
    <t>Morganellaceae</t>
  </si>
  <si>
    <t>Proteus</t>
  </si>
  <si>
    <t>Weeksellaceae</t>
  </si>
  <si>
    <t>Chryseobacterium</t>
  </si>
  <si>
    <t>Casimicrobiaceae</t>
  </si>
  <si>
    <t>Casimicrobium</t>
  </si>
  <si>
    <t>Alteromonadaceae</t>
  </si>
  <si>
    <t>Marinobacter</t>
  </si>
  <si>
    <t>Ensifer</t>
  </si>
  <si>
    <t>Pantoea</t>
  </si>
  <si>
    <t>Viruses</t>
  </si>
  <si>
    <t>Collimonas</t>
  </si>
  <si>
    <t>Vitreoscilla</t>
  </si>
  <si>
    <t>Oceanisphaera</t>
  </si>
  <si>
    <t>Legionellales</t>
  </si>
  <si>
    <t>Legionellaceae</t>
  </si>
  <si>
    <t>Legionella</t>
  </si>
  <si>
    <t>Thiovulaceae</t>
  </si>
  <si>
    <t>Sulfuricurvum</t>
  </si>
  <si>
    <t>Sphingopyxis</t>
  </si>
  <si>
    <t>Psychromonadaceae</t>
  </si>
  <si>
    <t>Psychromonas</t>
  </si>
  <si>
    <t>Rhodobacterales</t>
  </si>
  <si>
    <t>Rhodobacteraceae</t>
  </si>
  <si>
    <t>Phaeobacter</t>
  </si>
  <si>
    <t>Chromobacteriaceae</t>
  </si>
  <si>
    <t>Chromobacterium</t>
  </si>
  <si>
    <t>Polaromonas</t>
  </si>
  <si>
    <t>Immundisolibacterales</t>
  </si>
  <si>
    <t>Immundisolibacteraceae</t>
  </si>
  <si>
    <t>Immundisolibacter</t>
  </si>
  <si>
    <t>Dickeya</t>
  </si>
  <si>
    <t>Laribacter</t>
  </si>
  <si>
    <t>Herbaspirillum</t>
  </si>
  <si>
    <t>Lysobacter</t>
  </si>
  <si>
    <t>Amphibacillus</t>
  </si>
  <si>
    <t>Chitinophagales</t>
  </si>
  <si>
    <t>Chitinophagaceae</t>
  </si>
  <si>
    <t>Flavisolibacter</t>
  </si>
  <si>
    <t>Bosea</t>
  </si>
  <si>
    <t>Blastochloris</t>
  </si>
  <si>
    <t>Methylobacteriaceae</t>
  </si>
  <si>
    <t>Methylobacterium</t>
  </si>
  <si>
    <t>Limnobaculum</t>
  </si>
  <si>
    <t>Microbacteriaceae</t>
  </si>
  <si>
    <t>Microbacterium</t>
  </si>
  <si>
    <t>Acidobacteria</t>
  </si>
  <si>
    <t>Acidobacteriales</t>
  </si>
  <si>
    <t>Acidobacteriaceae</t>
  </si>
  <si>
    <t>Acidisarcina</t>
  </si>
  <si>
    <t>Providencia</t>
  </si>
  <si>
    <t>Thiomicrorhabdus</t>
  </si>
  <si>
    <t>Aquitalea</t>
  </si>
  <si>
    <t>Luteimonas</t>
  </si>
  <si>
    <t>Methylophaga</t>
  </si>
  <si>
    <t>Acidithiobacillales</t>
  </si>
  <si>
    <t>Acidithiobacillaceae</t>
  </si>
  <si>
    <t>Acidithiobacillus</t>
  </si>
  <si>
    <t>Rhodoplanes</t>
  </si>
  <si>
    <t>Leclercia</t>
  </si>
  <si>
    <t>Acidiferrobacterales</t>
  </si>
  <si>
    <t>Acidiferrobacteraceae</t>
  </si>
  <si>
    <t>Sulfurifustis</t>
  </si>
  <si>
    <t>Granulosicoccaceae</t>
  </si>
  <si>
    <t>Sulfuriflexus</t>
  </si>
  <si>
    <t>Aquabacterium</t>
  </si>
  <si>
    <t>Thiomonas</t>
  </si>
  <si>
    <t>Caulobacterales</t>
  </si>
  <si>
    <t>Caulobacteraceae</t>
  </si>
  <si>
    <t>Brevundimonas</t>
  </si>
  <si>
    <t>Sphingobium</t>
  </si>
  <si>
    <t>Cyanobacteria</t>
  </si>
  <si>
    <t>Synechococcales</t>
  </si>
  <si>
    <t>Merismopediaceae</t>
  </si>
  <si>
    <t>Synechocystis</t>
  </si>
  <si>
    <t>Desulfobacterales</t>
  </si>
  <si>
    <t>Desulfobulbaceae</t>
  </si>
  <si>
    <t>Desulfobulbus</t>
  </si>
  <si>
    <t>Archaea</t>
  </si>
  <si>
    <t>Euryarchaeota</t>
  </si>
  <si>
    <t>Methanosarcinales</t>
  </si>
  <si>
    <t>Methanosarcina</t>
  </si>
  <si>
    <t>Pistricoccus</t>
  </si>
  <si>
    <t>Lactobacillales</t>
  </si>
  <si>
    <t>Streptococcaceae</t>
  </si>
  <si>
    <t>Lactococcus</t>
  </si>
  <si>
    <t>Delftia</t>
  </si>
  <si>
    <t>Roseovarius</t>
  </si>
  <si>
    <t>Xanthobacteraceae</t>
  </si>
  <si>
    <t>Pseudolabrys</t>
  </si>
  <si>
    <t>Plesiomonas</t>
  </si>
  <si>
    <t>Paraflavitalea</t>
  </si>
  <si>
    <t>Curvibacter</t>
  </si>
  <si>
    <t>Pseudobacter</t>
  </si>
  <si>
    <t>Hypericibacter</t>
  </si>
  <si>
    <t>Massilia</t>
  </si>
  <si>
    <t>Polynucleobacter</t>
  </si>
  <si>
    <t>Basfia</t>
  </si>
  <si>
    <t>Chelatococcaceae</t>
  </si>
  <si>
    <t>Chelatococcus</t>
  </si>
  <si>
    <t>Tolumonas</t>
  </si>
  <si>
    <t>Jeongeupia</t>
  </si>
  <si>
    <t>Sulfuricaulis</t>
  </si>
  <si>
    <t>Halieaceae</t>
  </si>
  <si>
    <t>Halioglobus</t>
  </si>
  <si>
    <t>Moraxella</t>
  </si>
  <si>
    <t>Paracoccus</t>
  </si>
  <si>
    <t>Vogesella</t>
  </si>
  <si>
    <t>Halothiobacillaceae</t>
  </si>
  <si>
    <t>Halothiobacillus</t>
  </si>
  <si>
    <t>Sinorhizobium</t>
  </si>
  <si>
    <t>Corynebacteriaceae</t>
  </si>
  <si>
    <t>Corynebacterium</t>
  </si>
  <si>
    <t>Microvirga</t>
  </si>
  <si>
    <t>Xylophilus</t>
  </si>
  <si>
    <t>Stenotrophomonas</t>
  </si>
  <si>
    <t>Rhizobium</t>
  </si>
  <si>
    <t>Cronobacter</t>
  </si>
  <si>
    <t>Pseudoalteromonadaceae</t>
  </si>
  <si>
    <t>Pseudoalteromonas</t>
  </si>
  <si>
    <t>Pectobacterium</t>
  </si>
  <si>
    <t>Rhodanobacteraceae</t>
  </si>
  <si>
    <t>Rhodanobacter</t>
  </si>
  <si>
    <t>Terriglobus</t>
  </si>
  <si>
    <t>Methylovorus</t>
  </si>
  <si>
    <t>Serpentinomonas</t>
  </si>
  <si>
    <t>Planctomycetes</t>
  </si>
  <si>
    <t>Planctomycetales</t>
  </si>
  <si>
    <t>Sulfurimicrobium</t>
  </si>
  <si>
    <t>Shinella</t>
  </si>
  <si>
    <t>Raoultella</t>
  </si>
  <si>
    <t>Nordella</t>
  </si>
  <si>
    <t>Thioalkalivibrio</t>
  </si>
  <si>
    <t>Azonexaceae</t>
  </si>
  <si>
    <t>Dechloromonas</t>
  </si>
  <si>
    <t>Dokdonella</t>
  </si>
  <si>
    <t>Leifsonia</t>
  </si>
  <si>
    <t>Pseudogulbenkiania</t>
  </si>
  <si>
    <t>Verrucomicrobia</t>
  </si>
  <si>
    <t>Yersinia</t>
  </si>
  <si>
    <t>Ralstonia</t>
  </si>
  <si>
    <t>Aurantimonadaceae</t>
  </si>
  <si>
    <t>Aureimonas</t>
  </si>
  <si>
    <t>Labrys</t>
  </si>
  <si>
    <t>Methylotenera</t>
  </si>
  <si>
    <t>Tatumella</t>
  </si>
  <si>
    <t>Synechococcaceae</t>
  </si>
  <si>
    <t>Cyanobium</t>
  </si>
  <si>
    <t>Chitinophaga</t>
  </si>
  <si>
    <t>Cytophagales</t>
  </si>
  <si>
    <t>Cytophagaceae</t>
  </si>
  <si>
    <t>Fibrella</t>
  </si>
  <si>
    <t>Spirosoma</t>
  </si>
  <si>
    <t>Alteromonas</t>
  </si>
  <si>
    <t>Rhodovulum</t>
  </si>
  <si>
    <t>Salipiger</t>
  </si>
  <si>
    <t>Chlamydiae</t>
  </si>
  <si>
    <t>Parachlamydiales</t>
  </si>
  <si>
    <t>Parachlamydiaceae</t>
  </si>
  <si>
    <t>Parachlamydia</t>
  </si>
  <si>
    <t>Psychrobacter</t>
  </si>
  <si>
    <t>Roseateles</t>
  </si>
  <si>
    <t>Thioalkalibacteraceae</t>
  </si>
  <si>
    <t>Guyparkeria</t>
  </si>
  <si>
    <t>Undibacterium</t>
  </si>
  <si>
    <t>Kosakonia</t>
  </si>
  <si>
    <t>Nitratireductor</t>
  </si>
  <si>
    <t>Inoviridae</t>
  </si>
  <si>
    <t>Siphoviridae</t>
  </si>
  <si>
    <t>Niabella</t>
  </si>
  <si>
    <t>Thiolapillus</t>
  </si>
  <si>
    <t>Methylococcus</t>
  </si>
  <si>
    <t>Ramlibacter</t>
  </si>
  <si>
    <t>Fulvivirgaceae</t>
  </si>
  <si>
    <t>Chryseolinea</t>
  </si>
  <si>
    <t>Granulibacter</t>
  </si>
  <si>
    <t>Brevibacteriaceae</t>
  </si>
  <si>
    <t>Brevibacterium</t>
  </si>
  <si>
    <t>Mycoavidus</t>
  </si>
  <si>
    <t>Herminiimonas</t>
  </si>
  <si>
    <t>Hahellaceae</t>
  </si>
  <si>
    <t>Hahella</t>
  </si>
  <si>
    <t>Thermomonas</t>
  </si>
  <si>
    <t>Phenylobacterium</t>
  </si>
  <si>
    <t>Acetobacter</t>
  </si>
  <si>
    <t>Chromatiaceae</t>
  </si>
  <si>
    <t>Rheinheimera</t>
  </si>
  <si>
    <t>Noviherbaspirillum</t>
  </si>
  <si>
    <t>Streptosporangiales</t>
  </si>
  <si>
    <t>Streptosporangiaceae</t>
  </si>
  <si>
    <t>Nonomuraea</t>
  </si>
  <si>
    <t>Rhodoferax</t>
  </si>
  <si>
    <t>Sodalis</t>
  </si>
  <si>
    <t>Azospirillum</t>
  </si>
  <si>
    <t>Alkalilimnicola</t>
  </si>
  <si>
    <t>Propionibacteriales</t>
  </si>
  <si>
    <t>Propionibacteriaceae</t>
  </si>
  <si>
    <t>Microlunatus</t>
  </si>
  <si>
    <t>Bacterioplanes</t>
  </si>
  <si>
    <t>Beijerinckiaceae</t>
  </si>
  <si>
    <t>Methylocella</t>
  </si>
  <si>
    <t>Aquaspirillum</t>
  </si>
  <si>
    <t>Methylorubrum</t>
  </si>
  <si>
    <t>Hafniaceae</t>
  </si>
  <si>
    <t>Hafnia</t>
  </si>
  <si>
    <t>Azospira</t>
  </si>
  <si>
    <t>Rhodopseudomonas</t>
  </si>
  <si>
    <t>Phreatobacter</t>
  </si>
  <si>
    <t>Gemmobacter</t>
  </si>
  <si>
    <t>Hylemonella</t>
  </si>
  <si>
    <t>Labrenzia</t>
  </si>
  <si>
    <t>Edaphobacter</t>
  </si>
  <si>
    <t>Shigella</t>
  </si>
  <si>
    <t>Catenovulum</t>
  </si>
  <si>
    <t>Synergistetes</t>
  </si>
  <si>
    <t>Synergistales</t>
  </si>
  <si>
    <t>Synergistaceae</t>
  </si>
  <si>
    <t>Cloacibacillus</t>
  </si>
  <si>
    <t>Caulobacter</t>
  </si>
  <si>
    <t>Pseudonocardiales</t>
  </si>
  <si>
    <t>Pseudonocardiaceae</t>
  </si>
  <si>
    <t>Amycolatopsis</t>
  </si>
  <si>
    <t>Crenobacter</t>
  </si>
  <si>
    <t>Indioceanicola</t>
  </si>
  <si>
    <t>Synechococcus</t>
  </si>
  <si>
    <t>Blastomonas</t>
  </si>
  <si>
    <t>Pleomorphomonas</t>
  </si>
  <si>
    <t>Methylosinus</t>
  </si>
  <si>
    <t>Nitrosospira</t>
  </si>
  <si>
    <t>Sphingomonas</t>
  </si>
  <si>
    <t>Permianibacter</t>
  </si>
  <si>
    <t>Sulfuritalea</t>
  </si>
  <si>
    <t>Nitrincola</t>
  </si>
  <si>
    <t>Methylovulum</t>
  </si>
  <si>
    <t>Salinivibrio</t>
  </si>
  <si>
    <t>Escherichia</t>
  </si>
  <si>
    <t>Edwardsiella</t>
  </si>
  <si>
    <t>Luteibacter</t>
  </si>
  <si>
    <t>Stella</t>
  </si>
  <si>
    <t>Lautropia</t>
  </si>
  <si>
    <t>Leptothrix</t>
  </si>
  <si>
    <t>Magnetospirillum</t>
  </si>
  <si>
    <t>Ephemeroptericola</t>
  </si>
  <si>
    <t>Kibdelosporangium</t>
  </si>
  <si>
    <t>Kocuria</t>
  </si>
  <si>
    <t>Simplicispira</t>
  </si>
  <si>
    <t>Stappia</t>
  </si>
  <si>
    <t>Nocardioidaceae</t>
  </si>
  <si>
    <t>Kribbella</t>
  </si>
  <si>
    <t>Chroococcales</t>
  </si>
  <si>
    <t>Microcystaceae</t>
  </si>
  <si>
    <t>Microcystis</t>
  </si>
  <si>
    <t>Pandoraea</t>
  </si>
  <si>
    <t>Opitutales</t>
  </si>
  <si>
    <t>Opitutaceae</t>
  </si>
  <si>
    <t>Opitutus</t>
  </si>
  <si>
    <t>Streptococcus</t>
  </si>
  <si>
    <t>Bifidobacteriales</t>
  </si>
  <si>
    <t>Bifidobacteriaceae</t>
  </si>
  <si>
    <t>Bifidobacterium</t>
  </si>
  <si>
    <t>Campylobacteraceae</t>
  </si>
  <si>
    <t>Sulfurospirillum</t>
  </si>
  <si>
    <t>Xenorhabdus</t>
  </si>
  <si>
    <t>Geoalkalibacter</t>
  </si>
  <si>
    <t>Denitratisoma</t>
  </si>
  <si>
    <t>Clostridiales</t>
  </si>
  <si>
    <t>Ruminococcaceae</t>
  </si>
  <si>
    <t>Ruminococcus</t>
  </si>
  <si>
    <t>Desulfobacteraceae</t>
  </si>
  <si>
    <t>Desulfosarcina</t>
  </si>
  <si>
    <t>Oligella</t>
  </si>
  <si>
    <t>Myxococcales</t>
  </si>
  <si>
    <t>Archangiaceae</t>
  </si>
  <si>
    <t>Stigmatella</t>
  </si>
  <si>
    <t>Nitrospirillum</t>
  </si>
  <si>
    <t>Nevskiales</t>
  </si>
  <si>
    <t>Steroidobacteraceae</t>
  </si>
  <si>
    <t>Steroidobacter</t>
  </si>
  <si>
    <t>Pseudorhodoplanes</t>
  </si>
  <si>
    <t>Marinomonas</t>
  </si>
  <si>
    <t>Cellvibrionaceae</t>
  </si>
  <si>
    <t>Cellvibrio</t>
  </si>
  <si>
    <t>Nitrosococcus</t>
  </si>
  <si>
    <t>Streptomycetales</t>
  </si>
  <si>
    <t>Streptomycetaceae</t>
  </si>
  <si>
    <t>Streptomyces</t>
  </si>
  <si>
    <t>Taylorella</t>
  </si>
  <si>
    <t>Verrucomicrobiales</t>
  </si>
  <si>
    <t>Verrucomicrobiaceae</t>
  </si>
  <si>
    <t>Roseimicrobium</t>
  </si>
  <si>
    <t>Oceanimonas</t>
  </si>
  <si>
    <t>Micromonosporales</t>
  </si>
  <si>
    <t>Micromonosporaceae</t>
  </si>
  <si>
    <t>Verrucosispora</t>
  </si>
  <si>
    <t>Desulfovibrionales</t>
  </si>
  <si>
    <t>Desulfovibrionaceae</t>
  </si>
  <si>
    <t>Desulfovibrio</t>
  </si>
  <si>
    <t>Morganella</t>
  </si>
  <si>
    <t>Thermosynechococcus</t>
  </si>
  <si>
    <t>Chitinolyticbacter</t>
  </si>
  <si>
    <t>Rubrivivax</t>
  </si>
  <si>
    <t>Thiobacillaceae</t>
  </si>
  <si>
    <t>Sulfuritortus</t>
  </si>
  <si>
    <t>Nitrospirae</t>
  </si>
  <si>
    <t>Nitrospira</t>
  </si>
  <si>
    <t>Nitrospirales</t>
  </si>
  <si>
    <t>Nitrospiraceae</t>
  </si>
  <si>
    <t>Gibbsiella</t>
  </si>
  <si>
    <t>Inhella</t>
  </si>
  <si>
    <t>Buttiauxella</t>
  </si>
  <si>
    <t>Ahniella</t>
  </si>
  <si>
    <t>Ferrimonadaceae</t>
  </si>
  <si>
    <t>Ferrimonas</t>
  </si>
  <si>
    <t>Alicycliphilus</t>
  </si>
  <si>
    <t>Methylophilus</t>
  </si>
  <si>
    <t>Pannonibacter</t>
  </si>
  <si>
    <t>Chitinimonas</t>
  </si>
  <si>
    <t>Cobetia</t>
  </si>
  <si>
    <t>Terasakiella</t>
  </si>
  <si>
    <t>Pseudolysobacter</t>
  </si>
  <si>
    <t>Spirochaetes</t>
  </si>
  <si>
    <t>Spirochaetales</t>
  </si>
  <si>
    <t>Spirochaetaceae</t>
  </si>
  <si>
    <t>Treponema</t>
  </si>
  <si>
    <t>Litoricolaceae</t>
  </si>
  <si>
    <t>Litoricola</t>
  </si>
  <si>
    <t>Panacibacter</t>
  </si>
  <si>
    <t>Iodobacter</t>
  </si>
  <si>
    <t>Orrella</t>
  </si>
  <si>
    <t>Bryobacterales</t>
  </si>
  <si>
    <t>Solibacteraceae</t>
  </si>
  <si>
    <t>Filimonas</t>
  </si>
  <si>
    <t>Xanthobacter</t>
  </si>
  <si>
    <t>Kingella</t>
  </si>
  <si>
    <t>Thiosulfativibrio</t>
  </si>
  <si>
    <t>Sedimenticola</t>
  </si>
  <si>
    <t>Rhizobacter</t>
  </si>
  <si>
    <t>Flavihumibacter</t>
  </si>
  <si>
    <t>Ferrovibrio</t>
  </si>
  <si>
    <t>Oxalobacter</t>
  </si>
  <si>
    <t>Niastella</t>
  </si>
  <si>
    <t>Filomicrobium</t>
  </si>
  <si>
    <t>Dyella</t>
  </si>
  <si>
    <t>Ferriphaselus</t>
  </si>
  <si>
    <t>Sideroxydans</t>
  </si>
  <si>
    <t>Rhodobacter</t>
  </si>
  <si>
    <t>Chelativorans</t>
  </si>
  <si>
    <t>Pluralibacter</t>
  </si>
  <si>
    <t>Ottowia</t>
  </si>
  <si>
    <t>Granulicella</t>
  </si>
  <si>
    <t>Sterolibacterium</t>
  </si>
  <si>
    <t>Spongiibacteraceae</t>
  </si>
  <si>
    <t>Spongiibacter</t>
  </si>
  <si>
    <t>Sulfuricella</t>
  </si>
  <si>
    <t>Azotobacter</t>
  </si>
  <si>
    <t>Kineobactrum</t>
  </si>
  <si>
    <t>Pulveribacter</t>
  </si>
  <si>
    <t>Brevibacillus</t>
  </si>
  <si>
    <t>Methyloversatilis</t>
  </si>
  <si>
    <t>Thioflavicoccus</t>
  </si>
  <si>
    <t>Ectothiorhodospira</t>
  </si>
  <si>
    <t>Marinobacterium</t>
  </si>
  <si>
    <t>Verminephrobacter</t>
  </si>
  <si>
    <t>Saccharospirillaceae</t>
  </si>
  <si>
    <t>Reinekea</t>
  </si>
  <si>
    <t>Sphingobacteriales</t>
  </si>
  <si>
    <t>Sphingobacteriaceae</t>
  </si>
  <si>
    <t>Anseongella</t>
  </si>
  <si>
    <t>Lacimicrobium</t>
  </si>
  <si>
    <t>Sinobacteraceae</t>
  </si>
  <si>
    <t>Solimonas</t>
  </si>
  <si>
    <t>Thioalkalispiraceae</t>
  </si>
  <si>
    <t>Sulfurivermis</t>
  </si>
  <si>
    <t>Afipia</t>
  </si>
  <si>
    <t>Clostridiaceae</t>
  </si>
  <si>
    <t>Hungatella</t>
  </si>
  <si>
    <t>Simiduia</t>
  </si>
  <si>
    <t>Idiomarinaceae</t>
  </si>
  <si>
    <t>Idiomarina</t>
  </si>
  <si>
    <t>Aerosticca</t>
  </si>
  <si>
    <t>Starkeya</t>
  </si>
  <si>
    <t>Sphaerotilus</t>
  </si>
  <si>
    <t>Rhodospirillum</t>
  </si>
  <si>
    <t>Simonsiella</t>
  </si>
  <si>
    <t>Kerstersia</t>
  </si>
  <si>
    <t>Salinimonas</t>
  </si>
  <si>
    <t>Allochromatium</t>
  </si>
  <si>
    <t>Gluconobacter</t>
  </si>
  <si>
    <t>Acidihalobacter</t>
  </si>
  <si>
    <t>Advenella</t>
  </si>
  <si>
    <t>Maribacter</t>
  </si>
  <si>
    <t>Aminobacter</t>
  </si>
  <si>
    <t>Oceanicoccus</t>
  </si>
  <si>
    <t>Castellaniella</t>
  </si>
  <si>
    <t>Pigmentiphaga</t>
  </si>
  <si>
    <t>Mitsuaria</t>
  </si>
  <si>
    <t>Deinococcus-Thermus</t>
  </si>
  <si>
    <t>Thermales</t>
  </si>
  <si>
    <t>Thermaceae</t>
  </si>
  <si>
    <t>Meiothermus</t>
  </si>
  <si>
    <t>Nitrobacter</t>
  </si>
  <si>
    <t>Microvirgula</t>
  </si>
  <si>
    <t>Rugosibacter</t>
  </si>
  <si>
    <t>Methylobacillus</t>
  </si>
  <si>
    <t>Thiodictyon</t>
  </si>
  <si>
    <t>Oryzomicrobium</t>
  </si>
  <si>
    <t>Polyangiaceae</t>
  </si>
  <si>
    <t>Sorangium</t>
  </si>
  <si>
    <t>Azorhizobium</t>
  </si>
  <si>
    <t>Oblitimonas</t>
  </si>
  <si>
    <t>Komagataeibacter</t>
  </si>
  <si>
    <t>Cedecea</t>
  </si>
  <si>
    <t>Salmonella</t>
  </si>
  <si>
    <t>Saccharospirillum</t>
  </si>
  <si>
    <t>Methylothermaceae</t>
  </si>
  <si>
    <t>Yokenella</t>
  </si>
  <si>
    <t>Desulfomicrobiaceae</t>
  </si>
  <si>
    <t>Desulfomicrobium</t>
  </si>
  <si>
    <t>Ancylobacter</t>
  </si>
  <si>
    <t>Thiohalobacter</t>
  </si>
  <si>
    <t>Oligotropha</t>
  </si>
  <si>
    <t>Eikenella</t>
  </si>
  <si>
    <t>Terricaulis</t>
  </si>
  <si>
    <t>Thiomicrospira</t>
  </si>
  <si>
    <t>Aggregatibacter</t>
  </si>
  <si>
    <t>Thiotrichaceae</t>
  </si>
  <si>
    <t>Beggiatoa</t>
  </si>
  <si>
    <t>Coxiellaceae</t>
  </si>
  <si>
    <t>Rickettsiella</t>
  </si>
  <si>
    <t>Mycobacterium</t>
  </si>
  <si>
    <t>Cycloclasticus</t>
  </si>
  <si>
    <t>Colwelliaceae</t>
  </si>
  <si>
    <t>Thalassotalea</t>
  </si>
  <si>
    <t>Cloacibacterium</t>
  </si>
  <si>
    <t>Thiobacillus</t>
  </si>
  <si>
    <t>Acidobacterium</t>
  </si>
  <si>
    <t>Sinimarinibacterium</t>
  </si>
  <si>
    <t>Alcaligenes</t>
  </si>
  <si>
    <t>Marichromatium</t>
  </si>
  <si>
    <t>Lelliottia</t>
  </si>
  <si>
    <t>Thiocystis</t>
  </si>
  <si>
    <t>Runella</t>
  </si>
  <si>
    <t>Tabrizicola</t>
  </si>
  <si>
    <t>Candidatus</t>
  </si>
  <si>
    <t>Phyla</t>
  </si>
  <si>
    <t>Rel_abundance</t>
  </si>
  <si>
    <t>Order</t>
  </si>
  <si>
    <t>Family</t>
  </si>
  <si>
    <t>Genus</t>
  </si>
  <si>
    <t>Phyla_all</t>
  </si>
  <si>
    <t>Orders</t>
  </si>
  <si>
    <t>Archaeal Genera_Arsenic Water Samples</t>
  </si>
  <si>
    <t>Relative_Abundance</t>
  </si>
  <si>
    <t>Rel_Abund_Chandpur</t>
  </si>
  <si>
    <t>Rel_Abund_Munsigonj</t>
  </si>
  <si>
    <t>Crenarchaeota</t>
  </si>
  <si>
    <t>Methanomicrobiales</t>
  </si>
  <si>
    <t>Thermococcus</t>
  </si>
  <si>
    <t>Methanococcoides</t>
  </si>
  <si>
    <t>Thaumarchaeota</t>
  </si>
  <si>
    <t>Thermococcales</t>
  </si>
  <si>
    <t>Methanococcus</t>
  </si>
  <si>
    <t>Korarchaeota</t>
  </si>
  <si>
    <t>Methanococcales</t>
  </si>
  <si>
    <t>Methanocaldococcus</t>
  </si>
  <si>
    <t>Methanosaeta</t>
  </si>
  <si>
    <t>Nanoarchaeota</t>
  </si>
  <si>
    <t>Halobacteriales</t>
  </si>
  <si>
    <t>Archaeoglobus</t>
  </si>
  <si>
    <t>Methanobacteriales</t>
  </si>
  <si>
    <t>Pyrococcus</t>
  </si>
  <si>
    <t>Archaeoglobales</t>
  </si>
  <si>
    <t>Methanoregula</t>
  </si>
  <si>
    <t>Desulfurococcales</t>
  </si>
  <si>
    <t>Thermoproteales</t>
  </si>
  <si>
    <t>Methanohalophilus</t>
  </si>
  <si>
    <t>Sulfolobales</t>
  </si>
  <si>
    <t>Methanothermobacter</t>
  </si>
  <si>
    <t>Methanospirillum</t>
  </si>
  <si>
    <t>Methanocellales</t>
  </si>
  <si>
    <t>Methanohalobium</t>
  </si>
  <si>
    <t>Thermoplasmatales</t>
  </si>
  <si>
    <t>Methanoculleus</t>
  </si>
  <si>
    <t>Methanopyrales</t>
  </si>
  <si>
    <t>Methanosphaerula</t>
  </si>
  <si>
    <t>Nitrosopumilales</t>
  </si>
  <si>
    <t>Methanocella</t>
  </si>
  <si>
    <t>Haloarcula</t>
  </si>
  <si>
    <t>Cenarchaeales</t>
  </si>
  <si>
    <t>Acidilobales</t>
  </si>
  <si>
    <t>Sulfolobus</t>
  </si>
  <si>
    <t>Aciduliprofundum</t>
  </si>
  <si>
    <t>Methanobrevibacter</t>
  </si>
  <si>
    <t>Ferroglobus</t>
  </si>
  <si>
    <t>Pyrobaculum</t>
  </si>
  <si>
    <t>Methanocorpusculum</t>
  </si>
  <si>
    <t>Methanopyrus</t>
  </si>
  <si>
    <t>Nitrosopumilus</t>
  </si>
  <si>
    <t>Thermofilum</t>
  </si>
  <si>
    <t>Methanothermus</t>
  </si>
  <si>
    <t>Methanoplanus</t>
  </si>
  <si>
    <t>Korarchaeum</t>
  </si>
  <si>
    <t>Thermoplasma</t>
  </si>
  <si>
    <t>Natronomonas</t>
  </si>
  <si>
    <t>Staphylothermus</t>
  </si>
  <si>
    <t>Haloterrigena</t>
  </si>
  <si>
    <t>Methanosphaera</t>
  </si>
  <si>
    <t>Halomicrobium</t>
  </si>
  <si>
    <t>Hyperthermus</t>
  </si>
  <si>
    <t>Halobacterium</t>
  </si>
  <si>
    <t>Aeropyrum</t>
  </si>
  <si>
    <t>Haloquadratum</t>
  </si>
  <si>
    <t>Halorhabdus</t>
  </si>
  <si>
    <t>Halogeometricum</t>
  </si>
  <si>
    <t>Ignicoccus</t>
  </si>
  <si>
    <t>Cenarchaeum</t>
  </si>
  <si>
    <t>Picrophilus</t>
  </si>
  <si>
    <t>Natrialba</t>
  </si>
  <si>
    <t>Methanothermococcus</t>
  </si>
  <si>
    <t>Haloferax</t>
  </si>
  <si>
    <t>Metallosphaera</t>
  </si>
  <si>
    <t>Halalkalicoccus</t>
  </si>
  <si>
    <t>Halorubrum</t>
  </si>
  <si>
    <t>Caldivirga</t>
  </si>
  <si>
    <t>Vulcanisaeta</t>
  </si>
  <si>
    <t>Desulfurococcus</t>
  </si>
  <si>
    <t>Nanoarchaeum</t>
  </si>
  <si>
    <t>Ignisphaera</t>
  </si>
  <si>
    <t>Ferroplasma</t>
  </si>
  <si>
    <t>Thermosphaera</t>
  </si>
  <si>
    <t>Acidilobus</t>
  </si>
  <si>
    <t>Thermoproteus</t>
  </si>
  <si>
    <t>Total Phyla</t>
  </si>
  <si>
    <t>Total</t>
  </si>
  <si>
    <t>Other sequences</t>
  </si>
  <si>
    <t>Rel_Abundance</t>
  </si>
  <si>
    <t>Domain</t>
  </si>
  <si>
    <t>Myoviridae</t>
  </si>
  <si>
    <t>Podoviridae</t>
  </si>
  <si>
    <t>Phycodnaviridae</t>
  </si>
  <si>
    <t>Baculoviridae</t>
  </si>
  <si>
    <t>Corticoviridae</t>
  </si>
  <si>
    <t>Bicaudaviridae</t>
  </si>
  <si>
    <t>Herpesviridae</t>
  </si>
  <si>
    <t>Iridoviridae</t>
  </si>
  <si>
    <t>Poxviridae</t>
  </si>
  <si>
    <t>Nimaviridae</t>
  </si>
  <si>
    <t>Ascoviridae</t>
  </si>
  <si>
    <t>Alloherpesviridae</t>
  </si>
  <si>
    <t>Marseillevirus family</t>
  </si>
  <si>
    <t>Polyomaviridae</t>
  </si>
  <si>
    <t>Asfarviridae</t>
  </si>
  <si>
    <t>Retroviridae</t>
  </si>
  <si>
    <t>Siphovirus</t>
  </si>
  <si>
    <t>Myovirus</t>
  </si>
  <si>
    <t>P2-like viruses</t>
  </si>
  <si>
    <t>Bpp-1-like viruses</t>
  </si>
  <si>
    <t>Lambda-like viruses</t>
  </si>
  <si>
    <t>Podovirus</t>
  </si>
  <si>
    <t>phiKMV-like viruses</t>
  </si>
  <si>
    <t>Epsilon15-like viruses</t>
  </si>
  <si>
    <t>N4-like viruses</t>
  </si>
  <si>
    <t>T4-like viruses</t>
  </si>
  <si>
    <t>P1-like viruses</t>
  </si>
  <si>
    <t>P22-like viruses</t>
  </si>
  <si>
    <t>phiKZ-like viruses</t>
  </si>
  <si>
    <t>Inovirus</t>
  </si>
  <si>
    <t>Alphabaculovirus</t>
  </si>
  <si>
    <t>SPO1-like viruses</t>
  </si>
  <si>
    <t>Corticovirus</t>
  </si>
  <si>
    <t>Chlorovirus</t>
  </si>
  <si>
    <t>N15-like viruses</t>
  </si>
  <si>
    <t>Betabaculovirus</t>
  </si>
  <si>
    <t>Phieco32-like viruses</t>
  </si>
  <si>
    <t>Mu-like viruses</t>
  </si>
  <si>
    <t>T1-like viruses</t>
  </si>
  <si>
    <t>T5-like viruses</t>
  </si>
  <si>
    <t>Alloherpesvirus</t>
  </si>
  <si>
    <t>Iridovirus</t>
  </si>
  <si>
    <t>Phaeovirus</t>
  </si>
  <si>
    <t>T7-like viruses</t>
  </si>
  <si>
    <t>Asfivirus</t>
  </si>
  <si>
    <t>Chloriridovirus</t>
  </si>
  <si>
    <t>Gammaretrovirus</t>
  </si>
  <si>
    <t>LUZ24-like viruses</t>
  </si>
  <si>
    <t>Phi29-like viruses</t>
  </si>
  <si>
    <t>Prasinovirus</t>
  </si>
  <si>
    <t>SPbeta-like viruses</t>
  </si>
  <si>
    <t>Varicellovirus</t>
  </si>
  <si>
    <t>Whispovirus</t>
  </si>
  <si>
    <t>Yatapoxvirus</t>
  </si>
  <si>
    <t>Phycodnavirus</t>
  </si>
  <si>
    <t>SP6-like viruses</t>
  </si>
  <si>
    <t>PhiC31-like viruses</t>
  </si>
  <si>
    <t>Bicaudavirus</t>
  </si>
  <si>
    <t>L5-like viruses</t>
  </si>
  <si>
    <t>Rhadinovirus</t>
  </si>
  <si>
    <t>Ascovirus</t>
  </si>
  <si>
    <t>Simplexvirus</t>
  </si>
  <si>
    <t>Suipoxvirus</t>
  </si>
  <si>
    <t>VP2-like phages</t>
  </si>
  <si>
    <t>Marseillevirus</t>
  </si>
  <si>
    <t>Coccolithovirus</t>
  </si>
  <si>
    <t>Megalocytivirus</t>
  </si>
  <si>
    <t>Orthopoxvirus</t>
  </si>
  <si>
    <t>Polyomavirus</t>
  </si>
  <si>
    <t>Ranavirus</t>
  </si>
  <si>
    <t>Poxvirus</t>
  </si>
  <si>
    <t>MR_4</t>
  </si>
  <si>
    <t>Failed_QC</t>
  </si>
  <si>
    <t>Passed_QC</t>
  </si>
  <si>
    <t>MR_2</t>
  </si>
  <si>
    <t>MR_1</t>
  </si>
  <si>
    <t>MR_3</t>
  </si>
  <si>
    <t>CR_4</t>
  </si>
  <si>
    <t>CR_5</t>
  </si>
  <si>
    <t>Sample ID</t>
  </si>
  <si>
    <t>8066980 </t>
  </si>
  <si>
    <t>Sum</t>
  </si>
  <si>
    <t>Average</t>
  </si>
  <si>
    <t>Max</t>
  </si>
  <si>
    <t>Min</t>
  </si>
  <si>
    <t>GC_Content (%)</t>
  </si>
  <si>
    <t>Phyla_Munshigonj</t>
  </si>
  <si>
    <t>Phyla_Chandpur</t>
  </si>
  <si>
    <t>Combined_Relative_Abundance</t>
  </si>
  <si>
    <t>Viral_Family_Munsigonj</t>
  </si>
  <si>
    <t>Viral_Genera_Munsigonj</t>
  </si>
  <si>
    <t>Munsigonj</t>
  </si>
  <si>
    <t>Chandpur</t>
  </si>
  <si>
    <t>Munigonj</t>
  </si>
  <si>
    <t>Orders_Munsigonj</t>
  </si>
  <si>
    <t>Order_Chandpur</t>
  </si>
  <si>
    <t>Total Order</t>
  </si>
  <si>
    <t>Total_Phyla</t>
  </si>
  <si>
    <t>Total_Order</t>
  </si>
  <si>
    <t>Class_Chandpur</t>
  </si>
  <si>
    <t>Class_Munsigonj</t>
  </si>
  <si>
    <t>Total_Class</t>
  </si>
  <si>
    <t>Gammaproteobacteria</t>
  </si>
  <si>
    <t>Betaproteobacteria</t>
  </si>
  <si>
    <t>Alphaproteobacteria</t>
  </si>
  <si>
    <t>Acidobacteriia</t>
  </si>
  <si>
    <t>Bacilli</t>
  </si>
  <si>
    <t>Deltaproteobacteria</t>
  </si>
  <si>
    <t>Epsilonproteobacteria</t>
  </si>
  <si>
    <t>Chitinophagia</t>
  </si>
  <si>
    <t>Flavobacteriia</t>
  </si>
  <si>
    <t>Acidithiobacillia</t>
  </si>
  <si>
    <t>Opitutae</t>
  </si>
  <si>
    <t>Cytophagia</t>
  </si>
  <si>
    <t>Sphingobacteriia</t>
  </si>
  <si>
    <t>Spirochaetia</t>
  </si>
  <si>
    <t>Planctomycetia</t>
  </si>
  <si>
    <t>Clostridia</t>
  </si>
  <si>
    <t>Verrucomicrobiae</t>
  </si>
  <si>
    <t>Deinococci</t>
  </si>
  <si>
    <t>Synergistia</t>
  </si>
  <si>
    <t>Chlamydiia</t>
  </si>
  <si>
    <t>Total Class</t>
  </si>
  <si>
    <t>Total_family</t>
  </si>
  <si>
    <t>Family_Munsigonj</t>
  </si>
  <si>
    <t>Family_Chandpur</t>
  </si>
  <si>
    <t>Total Family</t>
  </si>
  <si>
    <t>Total_genus</t>
  </si>
  <si>
    <t>Genus_Munsigonj</t>
  </si>
  <si>
    <t>Genus_Chandpur</t>
  </si>
  <si>
    <t>Total Genus</t>
  </si>
  <si>
    <t>Total Species</t>
  </si>
  <si>
    <t>Total_Species</t>
  </si>
  <si>
    <t>Species_Munsigonj</t>
  </si>
  <si>
    <t>Species_Chandpur</t>
  </si>
  <si>
    <t>Acinetobacter johnsonii</t>
  </si>
  <si>
    <t>Providencia alcalifaciens</t>
  </si>
  <si>
    <t>Acinetobacter junii</t>
  </si>
  <si>
    <t>Acinetobacter baumannii</t>
  </si>
  <si>
    <t>Shewanella sp. FDAARGOS_354</t>
  </si>
  <si>
    <t>Citrobacter portucalensis</t>
  </si>
  <si>
    <t>Acinetobacter sp. WCHA45</t>
  </si>
  <si>
    <t>Acinetobacter tandoii</t>
  </si>
  <si>
    <t>Comamonas thiooxydans</t>
  </si>
  <si>
    <t>Acinetobacter pittii</t>
  </si>
  <si>
    <t>Escherichia coli</t>
  </si>
  <si>
    <t>Rheinheimera sp. F8</t>
  </si>
  <si>
    <t>Citrobacter freundii</t>
  </si>
  <si>
    <t>Comamonas testosteroni</t>
  </si>
  <si>
    <t>Acinetobacter sp. WCHA55</t>
  </si>
  <si>
    <t>Acinetobacter haemolyticus</t>
  </si>
  <si>
    <t>Acinetobacter sp. ACNIH2</t>
  </si>
  <si>
    <t>Acinetobacter indicus</t>
  </si>
  <si>
    <t>Acinetobacter lwoffii</t>
  </si>
  <si>
    <t>Methylotenera mobilis</t>
  </si>
  <si>
    <t>Comamonas aquatica</t>
  </si>
  <si>
    <t>Acinetobacter schindleri</t>
  </si>
  <si>
    <t>Aquabacterium olei</t>
  </si>
  <si>
    <t>Proteus cibarius</t>
  </si>
  <si>
    <t>Ralstonia pickettii</t>
  </si>
  <si>
    <t>Acidovorax sp. KKS102</t>
  </si>
  <si>
    <t>Methylotenera versatilis</t>
  </si>
  <si>
    <t>Shewanella decolorationis</t>
  </si>
  <si>
    <t>Providencia rettgeri</t>
  </si>
  <si>
    <t>Methylomonas sp. LW13</t>
  </si>
  <si>
    <t>Paenibacillus glucanolyticus</t>
  </si>
  <si>
    <t>Acinetobacter wuhouensis</t>
  </si>
  <si>
    <t>Providencia stuartii</t>
  </si>
  <si>
    <t>Shewanella putrefaciens</t>
  </si>
  <si>
    <t>Acinetobacter bereziniae</t>
  </si>
  <si>
    <t>Methylomonas koyamae</t>
  </si>
  <si>
    <t>Acinetobacter nosocomialis</t>
  </si>
  <si>
    <t>uncultured bacterium</t>
  </si>
  <si>
    <t>Moraxella osloensis</t>
  </si>
  <si>
    <t>Acinetobacter cumulans</t>
  </si>
  <si>
    <t>Methylomonas denitrificans</t>
  </si>
  <si>
    <t>Shewanella oneidensis</t>
  </si>
  <si>
    <t>Methylocaldum marinum</t>
  </si>
  <si>
    <t>Providencia sp. WCHPHu000369</t>
  </si>
  <si>
    <t>Methylococcus capsulatus</t>
  </si>
  <si>
    <t>Edaphobacter sp. 12200R-103</t>
  </si>
  <si>
    <t>Paraburkholderia fungorum</t>
  </si>
  <si>
    <t>Methylomonas sp. DH-1</t>
  </si>
  <si>
    <t>Acinetobacter sp. ACNIH1</t>
  </si>
  <si>
    <t>Methylomonas sp. GJ1</t>
  </si>
  <si>
    <t>Acinetobacter gyllenbergii</t>
  </si>
  <si>
    <t>Acinetobacter sp. WCHAc010034</t>
  </si>
  <si>
    <t>Methylomonas methanica</t>
  </si>
  <si>
    <t>Citrobacter braakii</t>
  </si>
  <si>
    <t>Acinetobacter radioresistens</t>
  </si>
  <si>
    <t>Acinetobacter soli</t>
  </si>
  <si>
    <t>Acinetobacter dispersus</t>
  </si>
  <si>
    <t>Rheinheimera sp. LHK132</t>
  </si>
  <si>
    <t>Acinetobacter towneri</t>
  </si>
  <si>
    <t>Dechloromonas aromatica</t>
  </si>
  <si>
    <t>Enterobacter hormaechei</t>
  </si>
  <si>
    <t>Salmonella enterica</t>
  </si>
  <si>
    <t>Comamonas terrigena</t>
  </si>
  <si>
    <t>Pseudomonas aeruginosa</t>
  </si>
  <si>
    <t>Acidovorax sp. 1608163</t>
  </si>
  <si>
    <t>Shewanella sp. ANA-3</t>
  </si>
  <si>
    <t>Ferriphaselus amnicola</t>
  </si>
  <si>
    <t>Acinetobacter sp. DUT-2</t>
  </si>
  <si>
    <t>Methylovorus glucosotrophus</t>
  </si>
  <si>
    <t>Acinetobacter sp. SWBY1</t>
  </si>
  <si>
    <t>Proteus mirabilis</t>
  </si>
  <si>
    <t>Paenibacillus sp. Cedars</t>
  </si>
  <si>
    <t>Methylophilus sp. TWE2</t>
  </si>
  <si>
    <t>Undibacterium parvum</t>
  </si>
  <si>
    <t>Methylomonas clara</t>
  </si>
  <si>
    <t>Acinetobacter defluvii</t>
  </si>
  <si>
    <t>Acidovorax carolinensis</t>
  </si>
  <si>
    <t>Candidatus Thiodictyon syntrophicum</t>
  </si>
  <si>
    <t>Pectobacterium carotovorum</t>
  </si>
  <si>
    <t>Shewanella baltica</t>
  </si>
  <si>
    <t>Dechloromonas sp. HYN0024</t>
  </si>
  <si>
    <t>Klebsiella pneumoniae</t>
  </si>
  <si>
    <t>Ralstonia solanacearum</t>
  </si>
  <si>
    <t>Vitreoscilla sp. C1</t>
  </si>
  <si>
    <t>Methylobacillus flagellatus</t>
  </si>
  <si>
    <t>Shewanella sp. Pdp11</t>
  </si>
  <si>
    <t>Acinetobacter sp.</t>
  </si>
  <si>
    <t>Methylovorus sp. MP688</t>
  </si>
  <si>
    <t>Shewanella bicestrii</t>
  </si>
  <si>
    <t>Klebsiella quasipneumoniae</t>
  </si>
  <si>
    <t>Immundisolibacter cernigliae</t>
  </si>
  <si>
    <t>Klebsiella aerogenes</t>
  </si>
  <si>
    <t>Acidovorax avenae</t>
  </si>
  <si>
    <t>Acinetobacter sp. TTH0-4</t>
  </si>
  <si>
    <t>Providencia rustigianii</t>
  </si>
  <si>
    <t>Citrobacter sp. FDAARGOS_156</t>
  </si>
  <si>
    <t>Acidovorax sp. RAC01</t>
  </si>
  <si>
    <t>Enterobacter cloacae</t>
  </si>
  <si>
    <t>Methylophilus medardicus</t>
  </si>
  <si>
    <t>Providencia heimbachae</t>
  </si>
  <si>
    <t>Delftia tsuruhatensis</t>
  </si>
  <si>
    <t>Serratia marcescens</t>
  </si>
  <si>
    <t>Acinetobacter sp. WCHAc010052</t>
  </si>
  <si>
    <t>Candidatus Methylopumilus turicensis</t>
  </si>
  <si>
    <t>Denitratisoma sp. DHT3</t>
  </si>
  <si>
    <t>Sulfurimicrobium lacus</t>
  </si>
  <si>
    <t>Novosphingobium sp. THN1</t>
  </si>
  <si>
    <t>Undibacterium sp. KW1</t>
  </si>
  <si>
    <t>Delftia acidovorans</t>
  </si>
  <si>
    <t>Citrobacter sp. LY-1</t>
  </si>
  <si>
    <t>Citrobacter youngae</t>
  </si>
  <si>
    <t>Methylovulum psychrotolerans</t>
  </si>
  <si>
    <t>Acinetobacter calcoaceticus</t>
  </si>
  <si>
    <t>Methylocystis rosea</t>
  </si>
  <si>
    <t>Acinetobacter ursingii</t>
  </si>
  <si>
    <t>Sideroxydans lithotrophicus</t>
  </si>
  <si>
    <t>Pseudomonas stutzeri</t>
  </si>
  <si>
    <t>Acinetobacter sp. NCu2D-2</t>
  </si>
  <si>
    <t>Acidovorax sp. HDW3</t>
  </si>
  <si>
    <t>Morganella morganii</t>
  </si>
  <si>
    <t>Citrobacter werkmanii</t>
  </si>
  <si>
    <t>Pseudomonas fluorescens</t>
  </si>
  <si>
    <t>Methylocystis sp. SC2</t>
  </si>
  <si>
    <t>Candidatus Methylospira mobilis</t>
  </si>
  <si>
    <t>Comamonas kerstersii</t>
  </si>
  <si>
    <t>Pseudomonas putida</t>
  </si>
  <si>
    <t>Hyphomicrobium nitrativorans</t>
  </si>
  <si>
    <t>Undibacterium sp. YM2</t>
  </si>
  <si>
    <t>Granulicella sp. WH15</t>
  </si>
  <si>
    <t>Sulfuritortus calidifontis</t>
  </si>
  <si>
    <t>Acidovorax sp. T1</t>
  </si>
  <si>
    <t>Proteus vulgaris</t>
  </si>
  <si>
    <t>Sideroxydans sp. CL21</t>
  </si>
  <si>
    <t>Candidatus Rickettsiella viridis</t>
  </si>
  <si>
    <t>Hydrogenophaga pseudoflava</t>
  </si>
  <si>
    <t>Burkholderia contaminans</t>
  </si>
  <si>
    <t>Citrobacter freundii complex sp. CFNIH3</t>
  </si>
  <si>
    <t>Granulicella mallensis</t>
  </si>
  <si>
    <t>Variovorax paradoxus</t>
  </si>
  <si>
    <t>Dechlorosoma suillum</t>
  </si>
  <si>
    <t>Citrobacter pasteurii</t>
  </si>
  <si>
    <t>Sulfuricella denitrificans</t>
  </si>
  <si>
    <t>Alicycliphilus denitrificans</t>
  </si>
  <si>
    <t>Acinetobacter chinensis</t>
  </si>
  <si>
    <t>Hydrogenophaga sp. NH-16</t>
  </si>
  <si>
    <t>[Enterobacter] lignolyticus</t>
  </si>
  <si>
    <t>Achromobacter ruhlandii</t>
  </si>
  <si>
    <t>Achromobacter xylosoxidans</t>
  </si>
  <si>
    <t>Rugosibacter aromaticivorans</t>
  </si>
  <si>
    <t>Sulfurivermis fontis</t>
  </si>
  <si>
    <t>Stenotrophomonas maltophilia</t>
  </si>
  <si>
    <t>Acinetobacter oleivorans</t>
  </si>
  <si>
    <t>Alcaligenaceae bacterium SJ-26</t>
  </si>
  <si>
    <t>Terriglobus roseus</t>
  </si>
  <si>
    <t>Acinetobacter sp. C16S1</t>
  </si>
  <si>
    <t>Thiocystis violascens</t>
  </si>
  <si>
    <t>Diaphorobacter sp. HDW4A</t>
  </si>
  <si>
    <t>Sulfuritalea hydrogenivorans</t>
  </si>
  <si>
    <t>Azospira sp. I09</t>
  </si>
  <si>
    <t>Terriglobus albidus</t>
  </si>
  <si>
    <t>Acinetobacter sp. LoGeW2-3</t>
  </si>
  <si>
    <t>Acinetobacter equi</t>
  </si>
  <si>
    <t>Granulicella tundricola</t>
  </si>
  <si>
    <t>[Polyangium] brachysporum</t>
  </si>
  <si>
    <t>Allochromatium vinosum</t>
  </si>
  <si>
    <t>Methylomicrobium alcaliphilum</t>
  </si>
  <si>
    <t>Vibrio parahaemolyticus</t>
  </si>
  <si>
    <t>Acinetobacter sp. TGL-Y2</t>
  </si>
  <si>
    <t>Sterolibacterium denitrificans</t>
  </si>
  <si>
    <t>Cupriavidus necator</t>
  </si>
  <si>
    <t>Sphaerotilus natans</t>
  </si>
  <si>
    <t>Acidisarcina polymorpha</t>
  </si>
  <si>
    <t>Melaminivora sp. SC2-9</t>
  </si>
  <si>
    <t>Vibrio cholerae</t>
  </si>
  <si>
    <t>Pseudomonas mendocina</t>
  </si>
  <si>
    <t>Acinetobacter sp. dk386</t>
  </si>
  <si>
    <t>Hylemonella gracilis</t>
  </si>
  <si>
    <t>Edwardsiella tarda</t>
  </si>
  <si>
    <t>Methyloversatilis sp. RAC08</t>
  </si>
  <si>
    <t>Acinetobacter lactucae</t>
  </si>
  <si>
    <t>Acinetobacter sp. 323-1</t>
  </si>
  <si>
    <t>Rhodopseudomonas palustris</t>
  </si>
  <si>
    <t>Candidatus Tenderia electrophaga</t>
  </si>
  <si>
    <t>Citrobacter sp. S39</t>
  </si>
  <si>
    <t>Methylomicrobium sp. wino1</t>
  </si>
  <si>
    <t>Polynucleobacter necessarius</t>
  </si>
  <si>
    <t>Vogesella sp. LIG4</t>
  </si>
  <si>
    <t>Sulfuriferula plumbiphila</t>
  </si>
  <si>
    <t>Acidovorax sp. JS42</t>
  </si>
  <si>
    <t>Thiobacillus denitrificans</t>
  </si>
  <si>
    <t>Acinetobacter sp. FDAARGOS_493</t>
  </si>
  <si>
    <t>Delftia sp. Cs1-4</t>
  </si>
  <si>
    <t>Planctomycetes bacterium Enr17</t>
  </si>
  <si>
    <t>Diaphorobacter sp. HDW4B</t>
  </si>
  <si>
    <t>Azoarcus sp. M9-3-2</t>
  </si>
  <si>
    <t>Rubrivivax gelatinosus</t>
  </si>
  <si>
    <t>Steroidobacter denitrificans</t>
  </si>
  <si>
    <t>Terriglobus saanensis</t>
  </si>
  <si>
    <t>Thioalkalivibrio nitratireducens</t>
  </si>
  <si>
    <t>Bosea sp. Tri-49</t>
  </si>
  <si>
    <t>Ramlibacter tataouinensis</t>
  </si>
  <si>
    <t>Achromobacter denitrificans</t>
  </si>
  <si>
    <t>Dickeya dianthicola</t>
  </si>
  <si>
    <t>Hydrogenophaga sp. BPS33</t>
  </si>
  <si>
    <t>Roseateles depolymerans</t>
  </si>
  <si>
    <t>Shewanella sp. MR-7</t>
  </si>
  <si>
    <t>Guyparkeria halophila</t>
  </si>
  <si>
    <t>Leptothrix cholodnii</t>
  </si>
  <si>
    <t>Cupriavidus sp. USMAA2-4</t>
  </si>
  <si>
    <t>Sulfuricurvum kujiense</t>
  </si>
  <si>
    <t>Acinetobacter guillouiae</t>
  </si>
  <si>
    <t>Ralstonia mannitolilytica</t>
  </si>
  <si>
    <t>Polaromonas sp. JS666</t>
  </si>
  <si>
    <t>Luteimonas chenhongjianii</t>
  </si>
  <si>
    <t>Herbaspirillum seropedicae</t>
  </si>
  <si>
    <t>Azoarcus olearius</t>
  </si>
  <si>
    <t>Acinetobacter sp. 185</t>
  </si>
  <si>
    <t>Thiohalobacter thiocyanaticus</t>
  </si>
  <si>
    <t>Aeromonas veronii</t>
  </si>
  <si>
    <t>Aquaspirillum sp. LM1</t>
  </si>
  <si>
    <t>Methylomicrobium buryatense</t>
  </si>
  <si>
    <t>Aquitalea denitrificans</t>
  </si>
  <si>
    <t>Cupriavidus metallidurans</t>
  </si>
  <si>
    <t>Azoarcus communis</t>
  </si>
  <si>
    <t>Casimicrobium huifangae</t>
  </si>
  <si>
    <t>Laribacter hongkongensis</t>
  </si>
  <si>
    <t>Sulfuriferula nivalis</t>
  </si>
  <si>
    <t>Herminiimonas arsenitoxidans</t>
  </si>
  <si>
    <t>Salinivibrio kushneri</t>
  </si>
  <si>
    <t>Acinetobacter venetianus</t>
  </si>
  <si>
    <t>Cupriavidus taiwanensis</t>
  </si>
  <si>
    <t>Diaphorobacter polyhydroxybutyrativorans</t>
  </si>
  <si>
    <t>Chitinimonas arctica</t>
  </si>
  <si>
    <t>Bordetella bronchiseptica</t>
  </si>
  <si>
    <t>Thauera humireducens</t>
  </si>
  <si>
    <t>Methylococcus sp.</t>
  </si>
  <si>
    <t>Sinimarinibacterium sp. NLF-5-8</t>
  </si>
  <si>
    <t>Pseudomonas chlororaphis</t>
  </si>
  <si>
    <t>Lactococcus lactis</t>
  </si>
  <si>
    <t>Bordetella trematum</t>
  </si>
  <si>
    <t>Rhodanobacter denitrificans</t>
  </si>
  <si>
    <t>Pseudomonas sp. ATCC 13867</t>
  </si>
  <si>
    <t>Aeromonas hydrophila</t>
  </si>
  <si>
    <t>Flavihumibacter sp. SB-02</t>
  </si>
  <si>
    <t>Providencia sp. 1701091</t>
  </si>
  <si>
    <t>Citrobacter sp. CRE-46</t>
  </si>
  <si>
    <t>Rhodoferax saidenbachensis</t>
  </si>
  <si>
    <t>Achromobacter insolitus</t>
  </si>
  <si>
    <t>Xanthomonas hortorum</t>
  </si>
  <si>
    <t>Herbaspirillum huttiense</t>
  </si>
  <si>
    <t>Rhizobacter gummiphilus</t>
  </si>
  <si>
    <t>Hydrogenophaga sp. BA0156</t>
  </si>
  <si>
    <t>Sulfuricaulis limicola</t>
  </si>
  <si>
    <t>Cupriavidus pauculus</t>
  </si>
  <si>
    <t>Marichromatium purpuratum</t>
  </si>
  <si>
    <t>Shigella flexneri</t>
  </si>
  <si>
    <t>Rhodoferax ferrireducens</t>
  </si>
  <si>
    <t>Kocuria turfanensis</t>
  </si>
  <si>
    <t>Sulfuriferula sp. AH1</t>
  </si>
  <si>
    <t>Collimonas pratensis</t>
  </si>
  <si>
    <t>Acidovorax citrulli</t>
  </si>
  <si>
    <t>Providencia vermicola</t>
  </si>
  <si>
    <t>Hydrogenophaga sp. PBL-H3</t>
  </si>
  <si>
    <t>Candidatus Symbiobacter mobilis</t>
  </si>
  <si>
    <t>Pseudomonas sp. THAF7b</t>
  </si>
  <si>
    <t>Massilia putida</t>
  </si>
  <si>
    <t>Dokdonella koreensis</t>
  </si>
  <si>
    <t>Oryzomicrobium terrae</t>
  </si>
  <si>
    <t>Chitinolyticbacter meiyuanensis</t>
  </si>
  <si>
    <t>Hydrogenophaga crassostreae</t>
  </si>
  <si>
    <t>Hydrogenophaga sp. PBC</t>
  </si>
  <si>
    <t>Ralstonia insidiosa</t>
  </si>
  <si>
    <t>Lautropia mirabilis</t>
  </si>
  <si>
    <t>Methylibium sp. Pch-M</t>
  </si>
  <si>
    <t>Zoogloeaceae bacteirum Par-f-2</t>
  </si>
  <si>
    <t>Candidatus Accumulibacter phosphatis</t>
  </si>
  <si>
    <t>Mixta calida</t>
  </si>
  <si>
    <t>Citrobacter sp. CF971</t>
  </si>
  <si>
    <t>Azoarcus sp. DD4</t>
  </si>
  <si>
    <t>Comamonas serinivorans</t>
  </si>
  <si>
    <t>Klebsiella sp. LY</t>
  </si>
  <si>
    <t>Rhodobacter sphaeroides</t>
  </si>
  <si>
    <t>Methylocystis parvus</t>
  </si>
  <si>
    <t>Aeromonas media</t>
  </si>
  <si>
    <t>Paucibacter sp. KCTC 42545</t>
  </si>
  <si>
    <t>Oblitimonas alkaliphila</t>
  </si>
  <si>
    <t>Pasteurella multocida</t>
  </si>
  <si>
    <t>Azoarcus sp. KH32C</t>
  </si>
  <si>
    <t>Vitreoscilla filiformis</t>
  </si>
  <si>
    <t>Janthinobacterium sp. Marseille</t>
  </si>
  <si>
    <t>Candidatus Sulfuricurvum sp. RIFRC-1</t>
  </si>
  <si>
    <t>Bordetella flabilis</t>
  </si>
  <si>
    <t>Thauera aromatica</t>
  </si>
  <si>
    <t>Pseudomonas syringae</t>
  </si>
  <si>
    <t>Noviherbaspirillum sp. UKPF54</t>
  </si>
  <si>
    <t>Chromatiaceae bacterium 2141T.STBD.0c.01a</t>
  </si>
  <si>
    <t>gamma proteobacterium SS-5</t>
  </si>
  <si>
    <t>Pseudomonas kribbensis</t>
  </si>
  <si>
    <t>Bordetella hinzii</t>
  </si>
  <si>
    <t>Oceanisphaera profunda</t>
  </si>
  <si>
    <t>Halomonas chromatireducens</t>
  </si>
  <si>
    <t>Pseudomonas sp. CCOS 191</t>
  </si>
  <si>
    <t>Pulveribacter suum</t>
  </si>
  <si>
    <t>Acidobacterium capsulatum</t>
  </si>
  <si>
    <t>Variovorax sp. PMC12</t>
  </si>
  <si>
    <t>Chromobacterium vaccinii</t>
  </si>
  <si>
    <t>Serpentinomonas raichei</t>
  </si>
  <si>
    <t>Alcaligenes faecalis</t>
  </si>
  <si>
    <t>Desulfomicrobium orale</t>
  </si>
  <si>
    <t>Plesiomonas shigelloides</t>
  </si>
  <si>
    <t>Collimonas arenae</t>
  </si>
  <si>
    <t>Acinetobacter baylyi</t>
  </si>
  <si>
    <t>Bosea vaviloviae</t>
  </si>
  <si>
    <t>Rheinheimera sp. D18</t>
  </si>
  <si>
    <t>Bordetella bronchialis</t>
  </si>
  <si>
    <t>Agrobacterium tumefaciens</t>
  </si>
  <si>
    <t>Enterobacter kobei</t>
  </si>
  <si>
    <t>Inhella inkyongensis</t>
  </si>
  <si>
    <t>Pseudomonas mucidolens</t>
  </si>
  <si>
    <t>Pandoraea pnomenusa</t>
  </si>
  <si>
    <t>Kingella kingae</t>
  </si>
  <si>
    <t>Alcanivorax pacificus</t>
  </si>
  <si>
    <t>Hydrogenophaga sp. RAC07</t>
  </si>
  <si>
    <t>Aquitalea sp. THG-DN7.12</t>
  </si>
  <si>
    <t>Bradyrhizobium sp. SK17</t>
  </si>
  <si>
    <t>Collimonas fungivorans</t>
  </si>
  <si>
    <t>Xylophilus sp. KACC 21265</t>
  </si>
  <si>
    <t>Opitutaceae bacterium TAV5</t>
  </si>
  <si>
    <t>Methylibium petroleiphilum</t>
  </si>
  <si>
    <t>Microlunatus sp. KUDC0627</t>
  </si>
  <si>
    <t>Pseudomonas sp. FGI182</t>
  </si>
  <si>
    <t>Acetobacter ghanensis</t>
  </si>
  <si>
    <t>Herbaspirillum rubrisubalbicans</t>
  </si>
  <si>
    <t>Bradyrhizobium oligotrophicum</t>
  </si>
  <si>
    <t>Herbaspirillum robiniae</t>
  </si>
  <si>
    <t>Delftia sp. HK171</t>
  </si>
  <si>
    <t>Alkalilimnicola ehrlichii</t>
  </si>
  <si>
    <t>Pseudomonas brenneri</t>
  </si>
  <si>
    <t>Paraburkholderia phytofirmans</t>
  </si>
  <si>
    <t>Mitsuaria sp. 7</t>
  </si>
  <si>
    <t>Rhodovulum sp. P5</t>
  </si>
  <si>
    <t>Pseudomonas alcaligenes</t>
  </si>
  <si>
    <t>Thioalkalivibrio sulfidiphilus</t>
  </si>
  <si>
    <t>Acidovorax ebreus</t>
  </si>
  <si>
    <t>Chromobacterium sp. 257-1</t>
  </si>
  <si>
    <t>Hyphomicrobium denitrificans</t>
  </si>
  <si>
    <t>Sphingorhabdus lacus</t>
  </si>
  <si>
    <t>Brevibacterium linens</t>
  </si>
  <si>
    <t>Bradyrhizobium paxllaeri</t>
  </si>
  <si>
    <t>Klebsiella michiganensis</t>
  </si>
  <si>
    <t>Thauera sp. MZ1T</t>
  </si>
  <si>
    <t>Tistrella mobilis</t>
  </si>
  <si>
    <t>Paenibacillus stellifer</t>
  </si>
  <si>
    <t>Chromobacterium violaceum</t>
  </si>
  <si>
    <t>Xanthomonas campestris</t>
  </si>
  <si>
    <t>Stenotrophomonas acidaminiphila</t>
  </si>
  <si>
    <t>Variovorax sp. PBL-H6</t>
  </si>
  <si>
    <t>Azotobacter salinestris</t>
  </si>
  <si>
    <t>Limnohabitans sp. 63ED37-2</t>
  </si>
  <si>
    <t>Acidithiobacillus caldus</t>
  </si>
  <si>
    <t>Achromobacter spanius</t>
  </si>
  <si>
    <t>Ottowia oryzae</t>
  </si>
  <si>
    <t>Erwinia tracheiphila</t>
  </si>
  <si>
    <t>Marinobacter sp. LV10R510-11A</t>
  </si>
  <si>
    <t>Azoarcus sp. CIB</t>
  </si>
  <si>
    <t>Simplicispira suum</t>
  </si>
  <si>
    <t>Janthinobacterium agaricidamnosum</t>
  </si>
  <si>
    <t>Aeromonas salmonicida</t>
  </si>
  <si>
    <t>Nitrosomonas sp. AL212</t>
  </si>
  <si>
    <t>Burkholderia multivorans</t>
  </si>
  <si>
    <t>Azospirillum brasilense</t>
  </si>
  <si>
    <t>Halomonas elongata</t>
  </si>
  <si>
    <t>Chromobacterium sp. IIBBL 112-1</t>
  </si>
  <si>
    <t>Rhodoferax antarcticus</t>
  </si>
  <si>
    <t>Brevundimonas vesicularis</t>
  </si>
  <si>
    <t>Advenella mimigardefordensis</t>
  </si>
  <si>
    <t>Methylorubrum extorquens</t>
  </si>
  <si>
    <t>Aromatoleum aromaticum</t>
  </si>
  <si>
    <t>Halomonas sp. THAF12</t>
  </si>
  <si>
    <t>Azotobacter chroococcum</t>
  </si>
  <si>
    <t>Pseudomonas mosselii</t>
  </si>
  <si>
    <t>Brenneria nigrifluens</t>
  </si>
  <si>
    <t>Iodobacter sp. H11R3</t>
  </si>
  <si>
    <t>Geobacter sp. M18</t>
  </si>
  <si>
    <t>Xanthomonas translucens</t>
  </si>
  <si>
    <t>Rhodocyclaceae bacterium</t>
  </si>
  <si>
    <t>Rhodoferax koreense</t>
  </si>
  <si>
    <t>Raoultella ornithinolytica</t>
  </si>
  <si>
    <t>Chromobacterium haemolyticum</t>
  </si>
  <si>
    <t>Gallionella capsiferriformans</t>
  </si>
  <si>
    <t>Solimonas sp. K1W22B-7</t>
  </si>
  <si>
    <t>Burkholderia sp. HB1</t>
  </si>
  <si>
    <t>Crenobacter cavernae</t>
  </si>
  <si>
    <t>Janthinobacterium sp. 1_2014MBL_MicDiv</t>
  </si>
  <si>
    <t>Thauera sp. K11</t>
  </si>
  <si>
    <t>Aeromonas dhakensis</t>
  </si>
  <si>
    <t>Curvibacter sp. AEP1-3</t>
  </si>
  <si>
    <t>Kibdelosporangium sp. MJ126-NF4</t>
  </si>
  <si>
    <t>Klebsiella huaxiensis</t>
  </si>
  <si>
    <t>Citrobacter freundii complex sp. CFNIH4</t>
  </si>
  <si>
    <t>Aeromonas caviae</t>
  </si>
  <si>
    <t>Herminiimonas arsenicoxydans</t>
  </si>
  <si>
    <t>Citrobacter sp. LUTT5</t>
  </si>
  <si>
    <t>Synechococcus sp. RCC307</t>
  </si>
  <si>
    <t>Sterolibacteriaceae bacterium J5B</t>
  </si>
  <si>
    <t>Verminephrobacter eiseniae</t>
  </si>
  <si>
    <t>Acidihalobacter prosperus</t>
  </si>
  <si>
    <t>Phreatobacter stygius</t>
  </si>
  <si>
    <t>Pseudomonas denitrificans (nom. rej.)</t>
  </si>
  <si>
    <t>Citrobacter koseri</t>
  </si>
  <si>
    <t>uncultured beta proteobacterium</t>
  </si>
  <si>
    <t>Bradyrhizobium ottawaense</t>
  </si>
  <si>
    <t>Cupriavidus oxalaticus</t>
  </si>
  <si>
    <t>Moraxella catarrhalis</t>
  </si>
  <si>
    <t>Polaromonas naphthalenivorans</t>
  </si>
  <si>
    <t>uncultured Sphingopyxis sp.</t>
  </si>
  <si>
    <t>Aeromonas schubertii</t>
  </si>
  <si>
    <t>Burkholderia cenocepacia</t>
  </si>
  <si>
    <t>Rhizobium leguminosarum</t>
  </si>
  <si>
    <t>Candidatus Methylopumilus planktonicus</t>
  </si>
  <si>
    <t>Janthinobacterium sp. 17J80-10</t>
  </si>
  <si>
    <t>Spongiibacter sp. IMCC21906</t>
  </si>
  <si>
    <t>Glutamicibacter nicotianae</t>
  </si>
  <si>
    <t>Pseudomonas oryzihabitans</t>
  </si>
  <si>
    <t>Enterobacter asburiae</t>
  </si>
  <si>
    <t>Sterolibacteriaceae bacterium M52</t>
  </si>
  <si>
    <t>Methylosinus trichosporium</t>
  </si>
  <si>
    <t>Catenovulum sp. CCB-QB4</t>
  </si>
  <si>
    <t>Anseongella ginsenosidimutans</t>
  </si>
  <si>
    <t>Acidithiobacillus ferrivorans</t>
  </si>
  <si>
    <t>Cellvibrio sp. PSBB023</t>
  </si>
  <si>
    <t>Bordetella genomosp. 8</t>
  </si>
  <si>
    <t>Paraburkholderia aromaticivorans</t>
  </si>
  <si>
    <t>Burkholderia sp. CCGE1001</t>
  </si>
  <si>
    <t>Cellvibrio sp. KY-YJ-3</t>
  </si>
  <si>
    <t>Variovorax sp. SRS16</t>
  </si>
  <si>
    <t>Stella vacuolata</t>
  </si>
  <si>
    <t>Stenotrophomonas rhizophila</t>
  </si>
  <si>
    <t>Thioflavicoccus mobilis</t>
  </si>
  <si>
    <t>Acinetobacter sp. Marseille-Q1620</t>
  </si>
  <si>
    <t>Planctomycetes bacterium Pla175</t>
  </si>
  <si>
    <t>Granulibacter bethesdensis</t>
  </si>
  <si>
    <t>Mycobacterium sp. DL440</t>
  </si>
  <si>
    <t>Phreatobacter cathodiphilus</t>
  </si>
  <si>
    <t>Variovorax boronicumulans</t>
  </si>
  <si>
    <t>Variovorax sp. PAMC 28711</t>
  </si>
  <si>
    <t>Neisseria animaloris</t>
  </si>
  <si>
    <t>Lysobacter enzymogenes</t>
  </si>
  <si>
    <t>Jeongeupia sp. USM3</t>
  </si>
  <si>
    <t>Azoarcus sp. DN11</t>
  </si>
  <si>
    <t>Litoricola lipolytica</t>
  </si>
  <si>
    <t>Bosea sp. ANAM02</t>
  </si>
  <si>
    <t>Pseudomonas fulva</t>
  </si>
  <si>
    <t>Legionella pneumophila</t>
  </si>
  <si>
    <t>Enterobacter roggenkampii</t>
  </si>
  <si>
    <t>Alcanivorax xenomutans</t>
  </si>
  <si>
    <t>Nonomuraea gerenzanensis</t>
  </si>
  <si>
    <t>Pseudomonas agarici</t>
  </si>
  <si>
    <t>Bradyrhizobium erythrophlei</t>
  </si>
  <si>
    <t>Halomonas alkaliphila</t>
  </si>
  <si>
    <t>Serratia plymuthica</t>
  </si>
  <si>
    <t>Chromobacterium rhizoryzae</t>
  </si>
  <si>
    <t>Glutamicibacter sp. ZJUTW</t>
  </si>
  <si>
    <t>Burkholderia ambifaria</t>
  </si>
  <si>
    <t>Citrobacter sp. SNU WT2</t>
  </si>
  <si>
    <t>Desulfovibrio ferrophilus</t>
  </si>
  <si>
    <t>Halomonas sp. hl-4</t>
  </si>
  <si>
    <t>Indioceanicola profundi</t>
  </si>
  <si>
    <t>Thermosynechococcus sp. CL-1</t>
  </si>
  <si>
    <t>Pseudomonas entomophila</t>
  </si>
  <si>
    <t>Mannheimia varigena</t>
  </si>
  <si>
    <t>Nitrosomonas europaea</t>
  </si>
  <si>
    <t>Janthinobacterium sp. SNU WT3</t>
  </si>
  <si>
    <t>Massilia violaceinigra</t>
  </si>
  <si>
    <t>Thermomonas sp. HDW16</t>
  </si>
  <si>
    <t>Cupriavidus pinatubonensis</t>
  </si>
  <si>
    <t>Labrenzia sp. PHM005</t>
  </si>
  <si>
    <t>Escherichia fergusonii</t>
  </si>
  <si>
    <t>Candidatus Methylopumilus universalis</t>
  </si>
  <si>
    <t>Pigmentiphaga sp. H8</t>
  </si>
  <si>
    <t>Comamonas sp. NLF-7-7</t>
  </si>
  <si>
    <t>Phaeobacter piscinae</t>
  </si>
  <si>
    <t>Janthinobacterium sp. B9-8</t>
  </si>
  <si>
    <t>Neisseria elongata</t>
  </si>
  <si>
    <t>Leclercia adecarboxylata</t>
  </si>
  <si>
    <t>Saccharospirillum mangrovi</t>
  </si>
  <si>
    <t>Yersinia ruckeri</t>
  </si>
  <si>
    <t>Corynebacterium jeikeium</t>
  </si>
  <si>
    <t>Azospirillum lipoferum</t>
  </si>
  <si>
    <t>Tabrizicola piscis</t>
  </si>
  <si>
    <t>Pantoea stewartii</t>
  </si>
  <si>
    <t>Marinobacter hydrocarbonoclasticus</t>
  </si>
  <si>
    <t>Pseudomonas veronii</t>
  </si>
  <si>
    <t>Rhodoplanes sp. Z2-YC6860</t>
  </si>
  <si>
    <t>Pseudomonas sp. MRSN12121</t>
  </si>
  <si>
    <t>Opitutus sp. GAS368</t>
  </si>
  <si>
    <t>Thiomicrorhabdus sp. G1</t>
  </si>
  <si>
    <t>Dickeya zeae</t>
  </si>
  <si>
    <t>Xanthomonas citri</t>
  </si>
  <si>
    <t>Pantoea agglomerans</t>
  </si>
  <si>
    <t>Pseudomonas marincola</t>
  </si>
  <si>
    <t>Streptomyces spectabilis</t>
  </si>
  <si>
    <t>Tatumella sp. TA1</t>
  </si>
  <si>
    <t>Beggiatoa leptomitoformis</t>
  </si>
  <si>
    <t>Mesorhizobium oceanicum</t>
  </si>
  <si>
    <t>Pseudomonas citronellolis</t>
  </si>
  <si>
    <t>Pseudomonas syringae group genomosp. 3</t>
  </si>
  <si>
    <t>Luteibacter pinisoli</t>
  </si>
  <si>
    <t>Ferrimonas balearica</t>
  </si>
  <si>
    <t>Pseudorhodoplanes sinuspersici</t>
  </si>
  <si>
    <t>Glutamicibacter mishrai</t>
  </si>
  <si>
    <t>Shewanella sp. W3-18-1</t>
  </si>
  <si>
    <t>Xanthomonas oryzae</t>
  </si>
  <si>
    <t>Desulfobulbus propionicus</t>
  </si>
  <si>
    <t>Herbaspirillum hiltneri</t>
  </si>
  <si>
    <t>Ahniella affigens</t>
  </si>
  <si>
    <t>Streptococcus gallolyticus</t>
  </si>
  <si>
    <t>Bacillus subtilis</t>
  </si>
  <si>
    <t>Nitrosomonas ureae</t>
  </si>
  <si>
    <t>Serratia fonticola</t>
  </si>
  <si>
    <t>Aureimonas frigidaquae</t>
  </si>
  <si>
    <t>Phaeobacter gallaeciensis</t>
  </si>
  <si>
    <t>Klebsiella variicola</t>
  </si>
  <si>
    <t>Psychromonas ingrahamii</t>
  </si>
  <si>
    <t>Amphibacillus xylanus</t>
  </si>
  <si>
    <t>Pseudomonas furukawaii</t>
  </si>
  <si>
    <t>Neisseria brasiliensis</t>
  </si>
  <si>
    <t>Mesorhizobium sp. M1E.F.Ca.ET.045.02.1.1</t>
  </si>
  <si>
    <t>Microbulbifer thermotolerans</t>
  </si>
  <si>
    <t>Agrobacterium sp. RAC06</t>
  </si>
  <si>
    <t>Bradyrhizobium guangdongense</t>
  </si>
  <si>
    <t>uncultured Gammaproteobacteria bacterium</t>
  </si>
  <si>
    <t>Thauera chlorobenzoica</t>
  </si>
  <si>
    <t>Labrys neptuniae</t>
  </si>
  <si>
    <t>Neisseria chenwenguii</t>
  </si>
  <si>
    <t>endosymbiont of unidentified scaly snail isolate Monju</t>
  </si>
  <si>
    <t>Burkholderia gladioli</t>
  </si>
  <si>
    <t>gamma proteobacterium HdN1</t>
  </si>
  <si>
    <t>Gallaecimonas mangrovi</t>
  </si>
  <si>
    <t>Vibrio fluvialis</t>
  </si>
  <si>
    <t>Acidovorax cattleyae</t>
  </si>
  <si>
    <t>Oligella urethralis</t>
  </si>
  <si>
    <t>Cloacibacterium normanense</t>
  </si>
  <si>
    <t>Burkholderia pyrrocinia</t>
  </si>
  <si>
    <t>Nitrosomonas sp. Is79A3</t>
  </si>
  <si>
    <t>Herbaspirillum sp. meg3</t>
  </si>
  <si>
    <t>Kerstersia gyiorum</t>
  </si>
  <si>
    <t>Massilia sp. NR 4-1</t>
  </si>
  <si>
    <t>Bordetella pseudohinzii</t>
  </si>
  <si>
    <t>Gibbsiella quercinecans</t>
  </si>
  <si>
    <t>Acinetobacter larvae</t>
  </si>
  <si>
    <t>Marinobacter salarius</t>
  </si>
  <si>
    <t>Paraburkholderia sp. SOS3</t>
  </si>
  <si>
    <t>Thiomonas intermedia</t>
  </si>
  <si>
    <t>Pseudomonas coronafaciens</t>
  </si>
  <si>
    <t>Polaromonas sp. Pch-P</t>
  </si>
  <si>
    <t>Sphingopyxis sp. EG6</t>
  </si>
  <si>
    <t>Mannheimia haemolytica</t>
  </si>
  <si>
    <t>Ottowia sp. oral taxon 894</t>
  </si>
  <si>
    <t>Nitrospira defluvii</t>
  </si>
  <si>
    <t>Brevundimonas sp. DS20</t>
  </si>
  <si>
    <t>Burkholderia lata</t>
  </si>
  <si>
    <t>Hydrogenophaga sp. PAMC20947</t>
  </si>
  <si>
    <t>Variovorax sp. RA8</t>
  </si>
  <si>
    <t>Pseudogulbenkiania sp. NH8B</t>
  </si>
  <si>
    <t>Methylobacterium sp. DM1</t>
  </si>
  <si>
    <t>Burkholderia sp. PAMC 28687</t>
  </si>
  <si>
    <t>Methylosinus sp. C49</t>
  </si>
  <si>
    <t>Variovorax sp. WDL1</t>
  </si>
  <si>
    <t>Bradyrhizobium sp. ORS 278</t>
  </si>
  <si>
    <t>Paraburkholderia phenoliruptrix</t>
  </si>
  <si>
    <t>Halomonas beimenensis</t>
  </si>
  <si>
    <t>Kushneria konosiri</t>
  </si>
  <si>
    <t>Klebsiella quasivariicola</t>
  </si>
  <si>
    <t>Paraburkholderia xenovorans</t>
  </si>
  <si>
    <t>Xanthomonas vasicola</t>
  </si>
  <si>
    <t>Rhodoferax sediminis</t>
  </si>
  <si>
    <t>Pseudomonas monteilii</t>
  </si>
  <si>
    <t>Castellaniella defragrans</t>
  </si>
  <si>
    <t>Betaproteobacteria bacterium UKL13-2</t>
  </si>
  <si>
    <t>Simiduia agarivorans</t>
  </si>
  <si>
    <t>Spirosoma sp. BT328</t>
  </si>
  <si>
    <t>Shewanella amazonensis</t>
  </si>
  <si>
    <t>Alcanivorax dieselolei</t>
  </si>
  <si>
    <t>Treponema primitia</t>
  </si>
  <si>
    <t>Rhizobium gallicum</t>
  </si>
  <si>
    <t>Bradyrhizobium sp. 6(2017)</t>
  </si>
  <si>
    <t>Basfia succiniciproducens</t>
  </si>
  <si>
    <t>Cronobacter dublinensis</t>
  </si>
  <si>
    <t>Massilia sp. WG5</t>
  </si>
  <si>
    <t>Bordetella sp. N</t>
  </si>
  <si>
    <t>Pseudomonas poae</t>
  </si>
  <si>
    <t>Hyphomicrobium sp. MC1</t>
  </si>
  <si>
    <t>Thalassotalea sp. HSM 43</t>
  </si>
  <si>
    <t>Burkholderia ubonensis</t>
  </si>
  <si>
    <t>Neptunomonas concharum</t>
  </si>
  <si>
    <t>uncultured Rhodoferax sp.</t>
  </si>
  <si>
    <t>Ensifer adhaerens</t>
  </si>
  <si>
    <t>Burkholderia sp. MSMB0856</t>
  </si>
  <si>
    <t>Pantoea sp. At-9b</t>
  </si>
  <si>
    <t>Bradyrhizobium sp. CCBAU 051011</t>
  </si>
  <si>
    <t>Bordetella petrii</t>
  </si>
  <si>
    <t>Chryseobacterium sp. 3008163</t>
  </si>
  <si>
    <t>Halomonas olivaria</t>
  </si>
  <si>
    <t>Xanthomonas arboricola</t>
  </si>
  <si>
    <t>Enterobacter cloacae complex sp.</t>
  </si>
  <si>
    <t>Bradyrhizobium diazoefficiens</t>
  </si>
  <si>
    <t>Pseudomonas psychrotolerans</t>
  </si>
  <si>
    <t>Cupriavidus campinensis</t>
  </si>
  <si>
    <t>Halioglobus japonicus</t>
  </si>
  <si>
    <t>Pleomorphomonas sp. SM30</t>
  </si>
  <si>
    <t>Pseudomonas azotoformans</t>
  </si>
  <si>
    <t>Serpentinomonas mccroryi</t>
  </si>
  <si>
    <t>Candidatus Nitrosoglobus terrae</t>
  </si>
  <si>
    <t>Paraburkholderia sp. 7MH5</t>
  </si>
  <si>
    <t>Neisseria sp. oral taxon 014</t>
  </si>
  <si>
    <t>Rhodospirillum centenum</t>
  </si>
  <si>
    <t>Pseudomonas frederiksbergensis</t>
  </si>
  <si>
    <t>Mycolicibacterium vaccae</t>
  </si>
  <si>
    <t>Chromobacterium sp. ATCC 53434</t>
  </si>
  <si>
    <t>Lysobacter lycopersici</t>
  </si>
  <si>
    <t>Cupriavidus gilardii</t>
  </si>
  <si>
    <t>Pseudoalteromonas arctica</t>
  </si>
  <si>
    <t>Azoarcus sp. SY39</t>
  </si>
  <si>
    <t>Burkholderia insecticola</t>
  </si>
  <si>
    <t>Oceanimonas sp. GK1</t>
  </si>
  <si>
    <t>Comamonas sp. JS46</t>
  </si>
  <si>
    <t>Helicobacter canadensis</t>
  </si>
  <si>
    <t>Hahella sp. KA22</t>
  </si>
  <si>
    <t>Pseudoxanthomonas spadix</t>
  </si>
  <si>
    <t>Nitrosomonas eutropha</t>
  </si>
  <si>
    <t>Sulfurospirillum cavolei</t>
  </si>
  <si>
    <t>Burkholderia pseudomallei</t>
  </si>
  <si>
    <t>Azospirillum thermophilum</t>
  </si>
  <si>
    <t>Bifidobacterium breve</t>
  </si>
  <si>
    <t>Enterobacter sp. FY-07</t>
  </si>
  <si>
    <t>Shewanella sp. MR-4</t>
  </si>
  <si>
    <t>Xanthomonas phaseoli</t>
  </si>
  <si>
    <t>Pseudomonas pelagia</t>
  </si>
  <si>
    <t>Pseudomonas parafulva</t>
  </si>
  <si>
    <t>Pseudomonas sp. LBUM920</t>
  </si>
  <si>
    <t>Enterobacter sp. ODB01</t>
  </si>
  <si>
    <t>Rhizobium sp. WL3</t>
  </si>
  <si>
    <t>Synechocystis sp. PCC 6714</t>
  </si>
  <si>
    <t>Massilia albidiflava</t>
  </si>
  <si>
    <t>Neisseria animalis</t>
  </si>
  <si>
    <t>Variovorax sp. HW608</t>
  </si>
  <si>
    <t>Novosphingobium aromaticivorans</t>
  </si>
  <si>
    <t>Paenibacillus lycopersici</t>
  </si>
  <si>
    <t>Blastochloris tepida</t>
  </si>
  <si>
    <t>Marinobacter sp. es.042</t>
  </si>
  <si>
    <t>Kineobactrum sp. M2</t>
  </si>
  <si>
    <t>Cronobacter sakazakii</t>
  </si>
  <si>
    <t>Oceanicoccus sagamiensis</t>
  </si>
  <si>
    <t>Curvibacter putative symbiont of Hydra magnipapillata</t>
  </si>
  <si>
    <t>Vibrio vulnificus</t>
  </si>
  <si>
    <t>Planctomycetales bacterium</t>
  </si>
  <si>
    <t>Limnohabitans sp. 103DPR2</t>
  </si>
  <si>
    <t>Zobellella denitrificans</t>
  </si>
  <si>
    <t>Luteimonas sp. JM171</t>
  </si>
  <si>
    <t>Aeromonas sp. ASNIH4</t>
  </si>
  <si>
    <t>Chromatiaceae bacterium No.7</t>
  </si>
  <si>
    <t>Rhizobium phaseoli</t>
  </si>
  <si>
    <t>Bradyrhizobium japonicum</t>
  </si>
  <si>
    <t>Bacterioplanes sanyensis</t>
  </si>
  <si>
    <t>Erwinia sp. QL-Z3</t>
  </si>
  <si>
    <t>Bordetella holmesii</t>
  </si>
  <si>
    <t>Reinekea forsetii</t>
  </si>
  <si>
    <t>Citrobacter freundii complex sp. CFNIH2</t>
  </si>
  <si>
    <t>Taylorella equigenitalis</t>
  </si>
  <si>
    <t>Cupriavidus basilensis</t>
  </si>
  <si>
    <t>Candidatus Nitrotoga fabula</t>
  </si>
  <si>
    <t>Chryseolinea soli</t>
  </si>
  <si>
    <t>uncultured bacterium 183_29_M04</t>
  </si>
  <si>
    <t>Halorhodospira halophila</t>
  </si>
  <si>
    <t>Thiomicrorhabdus aquaedulcis</t>
  </si>
  <si>
    <t>Pseudomonas knackmussii</t>
  </si>
  <si>
    <t>Vibrio metoecus</t>
  </si>
  <si>
    <t>Nitrosococcus wardiae</t>
  </si>
  <si>
    <t>Pseudomonas versuta</t>
  </si>
  <si>
    <t>Hyphomicrobium sp. ghe19</t>
  </si>
  <si>
    <t>Vibrio mimicus</t>
  </si>
  <si>
    <t>Massilia umbonata</t>
  </si>
  <si>
    <t>Klebsiella oxytoca</t>
  </si>
  <si>
    <t>Thiomonas arsenitoxydans</t>
  </si>
  <si>
    <t>Fibrella aestuarina</t>
  </si>
  <si>
    <t>Methylobacterium brachiatum</t>
  </si>
  <si>
    <t>Afipia sp. GAS231</t>
  </si>
  <si>
    <t>Chryseobacterium sp. POL2</t>
  </si>
  <si>
    <t>Thiomonas sp. CB2</t>
  </si>
  <si>
    <t>Acinetobacter sp. M131</t>
  </si>
  <si>
    <t>Citrobacter freundii complex sp. CFNIH9</t>
  </si>
  <si>
    <t>Citrobacter sp. SL156</t>
  </si>
  <si>
    <t>Verrucosispora maris</t>
  </si>
  <si>
    <t>Paraburkholderia sp. DHF22</t>
  </si>
  <si>
    <t>Burkholderia sp. DHOD12</t>
  </si>
  <si>
    <t>Pseudobacter ginsenosidimutans</t>
  </si>
  <si>
    <t>Sorangium cellulosum</t>
  </si>
  <si>
    <t>Phreatobacter sp. NMCR1094</t>
  </si>
  <si>
    <t>Rhizobium sp. N621</t>
  </si>
  <si>
    <t>Luteibacter rhizovicinus</t>
  </si>
  <si>
    <t>Shewanella frigidimarina</t>
  </si>
  <si>
    <t>Cobetia sp. L2A1</t>
  </si>
  <si>
    <t>Bosea sp. AS-1</t>
  </si>
  <si>
    <t>Citrobacter amalonaticus</t>
  </si>
  <si>
    <t>Pseudomonas plecoglossicida</t>
  </si>
  <si>
    <t>Sphingopyxis macrogoltabida</t>
  </si>
  <si>
    <t>Caulobacter sp. K31</t>
  </si>
  <si>
    <t>Hypericibacter terrae</t>
  </si>
  <si>
    <t>Agrobacterium sp. MA01</t>
  </si>
  <si>
    <t>Burkholderia cepacia</t>
  </si>
  <si>
    <t>Dyella thiooxydans</t>
  </si>
  <si>
    <t>Hafnia paralvei</t>
  </si>
  <si>
    <t>Limnobaculum parvum</t>
  </si>
  <si>
    <t>Paraflavitalea soli</t>
  </si>
  <si>
    <t>Pseudomonas sp. SWI44</t>
  </si>
  <si>
    <t>Dyella jiangningensis</t>
  </si>
  <si>
    <t>Methylophaga frappieri</t>
  </si>
  <si>
    <t>Chryseobacterium gleum</t>
  </si>
  <si>
    <t>Candidatus Nitrotoga sp. AM1P</t>
  </si>
  <si>
    <t>Rhodoferax sp. Gr-4</t>
  </si>
  <si>
    <t>Caulobacter vibrioides</t>
  </si>
  <si>
    <t>Shewanella japonica</t>
  </si>
  <si>
    <t>Flavisolibacter sp. 17J28-1</t>
  </si>
  <si>
    <t>Mycolicibacterium frederiksbergense</t>
  </si>
  <si>
    <t>Halomonas socia</t>
  </si>
  <si>
    <t>Chromobacterium sp. IIBBL 274-1</t>
  </si>
  <si>
    <t>Xanthomonas cucurbitae</t>
  </si>
  <si>
    <t>Geobacter lovleyi</t>
  </si>
  <si>
    <t>Chelativorans sp. BNC1</t>
  </si>
  <si>
    <t>Rhodocyclaceae bacterium ICHIJ1</t>
  </si>
  <si>
    <t>Bradyrhizobium icense</t>
  </si>
  <si>
    <t>Pseudomonas synxantha</t>
  </si>
  <si>
    <t>Cellvibrio sp. KY-GH-1</t>
  </si>
  <si>
    <t>Undibacterium macrobrachii</t>
  </si>
  <si>
    <t>Nitrosomonas communis</t>
  </si>
  <si>
    <t>Paraburkholderia sp. Msb3</t>
  </si>
  <si>
    <t>Legionella anisa</t>
  </si>
  <si>
    <t>Sphingobium yanoikuyae</t>
  </si>
  <si>
    <t>Acidithiobacillus thiooxidans</t>
  </si>
  <si>
    <t>Pseudoalteromonas espejiana</t>
  </si>
  <si>
    <t>Pseudomonas sp. VLB120</t>
  </si>
  <si>
    <t>Xenorhabdus nematophila</t>
  </si>
  <si>
    <t>Thauera hydrothermalis</t>
  </si>
  <si>
    <t>Massilia plicata</t>
  </si>
  <si>
    <t>Bosea sp. F3-2</t>
  </si>
  <si>
    <t>Thermomonas sp. SY21</t>
  </si>
  <si>
    <t>Achromobacter marplatensis</t>
  </si>
  <si>
    <t>Pseudoalteromonas tetraodonis</t>
  </si>
  <si>
    <t>Neisseria subflava</t>
  </si>
  <si>
    <t>Pseudomonas saudimassiliensis</t>
  </si>
  <si>
    <t>Pandoraea apista</t>
  </si>
  <si>
    <t>Vibrio alfacsensis</t>
  </si>
  <si>
    <t>Niastella koreensis</t>
  </si>
  <si>
    <t>Paraburkholderia caledonica</t>
  </si>
  <si>
    <t>Citrobacter sp. H12-3-2</t>
  </si>
  <si>
    <t>Vibrio owensii</t>
  </si>
  <si>
    <t>Pseudomonas koreensis</t>
  </si>
  <si>
    <t>Streptomyces galilaeus</t>
  </si>
  <si>
    <t>Pseudomonas trivialis</t>
  </si>
  <si>
    <t>Chryseobacterium sp. G0201</t>
  </si>
  <si>
    <t>Pantoea alhagi</t>
  </si>
  <si>
    <t>Ectothiorhodospira sp. BSL-9</t>
  </si>
  <si>
    <t>Paraburkholderia caffeinilytica</t>
  </si>
  <si>
    <t>Rhodanobacter glycinis</t>
  </si>
  <si>
    <t>Halomonas aestuarii</t>
  </si>
  <si>
    <t>Bordetella avium</t>
  </si>
  <si>
    <t>Simonsiella muelleri</t>
  </si>
  <si>
    <t>Xanthomonas sacchari</t>
  </si>
  <si>
    <t>Klebsiella sp. LTGPAF-6F</t>
  </si>
  <si>
    <t>Bosea sp. RAC05</t>
  </si>
  <si>
    <t>Eikenella corrodens</t>
  </si>
  <si>
    <t>Rhodobacter blasticus</t>
  </si>
  <si>
    <t>Chryseobacterium indoltheticum</t>
  </si>
  <si>
    <t>Roseovarius indicus</t>
  </si>
  <si>
    <t>Sinorhizobium fredii</t>
  </si>
  <si>
    <t>Enterobacter sp. EA-1</t>
  </si>
  <si>
    <t>Lysobacter soli</t>
  </si>
  <si>
    <t>uncultured Blastomonas sp.</t>
  </si>
  <si>
    <t>Pseudomonas sp. 11K1</t>
  </si>
  <si>
    <t>Lysobacter capsici</t>
  </si>
  <si>
    <t>Stigmatella aurantiaca</t>
  </si>
  <si>
    <t>Microvirga thermotolerans</t>
  </si>
  <si>
    <t>Marinobacter fonticola</t>
  </si>
  <si>
    <t>Pseudomonas oleovorans</t>
  </si>
  <si>
    <t>Stenotrophomonas sp. SAU14A_NAIMI4_8</t>
  </si>
  <si>
    <t>Acidihalobacter ferrooxidans</t>
  </si>
  <si>
    <t>Oxalobacter formigenes</t>
  </si>
  <si>
    <t>Neoasaia chiangmaiensis</t>
  </si>
  <si>
    <t>Flavobacterium columnare</t>
  </si>
  <si>
    <t>Lelliottia amnigena</t>
  </si>
  <si>
    <t>Bradyrhizobium lablabi</t>
  </si>
  <si>
    <t>Microvirga ossetica</t>
  </si>
  <si>
    <t>Neisseria zalophi</t>
  </si>
  <si>
    <t>Thiosulfativibrio zosterae</t>
  </si>
  <si>
    <t>Candidatus Methylomirabilis oxyfera</t>
  </si>
  <si>
    <t>Ectothiorhodospiraceae bacterium BW-2</t>
  </si>
  <si>
    <t>Sedimenticola thiotaurini</t>
  </si>
  <si>
    <t>Bradyrhizobium sp. BTAi1</t>
  </si>
  <si>
    <t>Brevibacillus laterosporus</t>
  </si>
  <si>
    <t>Variovorax sp. PBS-H4</t>
  </si>
  <si>
    <t>Sphingomonas sp. XS-10</t>
  </si>
  <si>
    <t>Bathymodiolus thermophilus thioautotrophic gill symbiont</t>
  </si>
  <si>
    <t>Thiomicrospira cyclica</t>
  </si>
  <si>
    <t>Magnetospirillum gryphiswaldense</t>
  </si>
  <si>
    <t>Marinobacter sp. LQ44</t>
  </si>
  <si>
    <t>Cupriavidus nantongensis</t>
  </si>
  <si>
    <t>Pseudomonas sp. K2W31S-8</t>
  </si>
  <si>
    <t>Leclercia sp. LSNIH3</t>
  </si>
  <si>
    <t>Comamonas sp. E6</t>
  </si>
  <si>
    <t>Pseudomonas sp. THAF42</t>
  </si>
  <si>
    <t>Bordetella sp. J329</t>
  </si>
  <si>
    <t>Phenylobacterium sp. HYN0004</t>
  </si>
  <si>
    <t>Magnetospirillum sp. XM-1</t>
  </si>
  <si>
    <t>Halomonas hydrothermalis</t>
  </si>
  <si>
    <t>Pseudomonas sp. TMW 2.1634</t>
  </si>
  <si>
    <t>Pseudomonas sp. SWI6</t>
  </si>
  <si>
    <t>Pseudomonas sp. C27(2019)</t>
  </si>
  <si>
    <t>Pseudomonas sp. TCU-HL1</t>
  </si>
  <si>
    <t>Ectothiorhodospira haloalkaliphila</t>
  </si>
  <si>
    <t>Komagataeibacter xylinus</t>
  </si>
  <si>
    <t>Sulfuriflexus mobilis</t>
  </si>
  <si>
    <t>Oligotropha carboxidovorans</t>
  </si>
  <si>
    <t>Pseudomonas pohangensis</t>
  </si>
  <si>
    <t>Kushneria marisflavi</t>
  </si>
  <si>
    <t>Halothiobacillus sp. LS2</t>
  </si>
  <si>
    <t>Pseudomonas protegens</t>
  </si>
  <si>
    <t>Beijerinckiaceae bacterium RH AL1</t>
  </si>
  <si>
    <t>Halothiobacillus neapolitanus</t>
  </si>
  <si>
    <t>Stappia sp. ES.058</t>
  </si>
  <si>
    <t>Pannonibacter phragmitetus</t>
  </si>
  <si>
    <t>Pseudomonas sp. PE08</t>
  </si>
  <si>
    <t>Stella sp. ATCC 35155</t>
  </si>
  <si>
    <t>Candidatus Puniceispirillum marinum</t>
  </si>
  <si>
    <t>Nitrosospira lacus</t>
  </si>
  <si>
    <t>Azorhizobium caulinodans</t>
  </si>
  <si>
    <t>Sodalis praecaptivus</t>
  </si>
  <si>
    <t>Pandoraea oxalativorans</t>
  </si>
  <si>
    <t>Idiomarina sp. OT37-5b</t>
  </si>
  <si>
    <t>Aggregatibacter actinomycetemcomitans</t>
  </si>
  <si>
    <t>Erwinia sp. J780</t>
  </si>
  <si>
    <t>Brevundimonas sp. 'scallop'</t>
  </si>
  <si>
    <t>Corynebacterium imitans</t>
  </si>
  <si>
    <t>Ephemeroptericola cinctiostellae</t>
  </si>
  <si>
    <t>Stappia indica</t>
  </si>
  <si>
    <t>Glutamicibacter halophytocola</t>
  </si>
  <si>
    <t>Ochrobactrum anthropi</t>
  </si>
  <si>
    <t>Vibrio furnissii</t>
  </si>
  <si>
    <t>Pseudolabrys sp. FHR47</t>
  </si>
  <si>
    <t>Roseimicrobium sp. ORNL1</t>
  </si>
  <si>
    <t>Pseudomonas sp. NS1(2017)</t>
  </si>
  <si>
    <t>Pseudomonas sp. StFLB209</t>
  </si>
  <si>
    <t>Blastochloris viridis</t>
  </si>
  <si>
    <t>Shewanella livingstonensis</t>
  </si>
  <si>
    <t>Neisseria meningitidis</t>
  </si>
  <si>
    <t>Pectobacterium polaris</t>
  </si>
  <si>
    <t>Shewanella sp. WE21</t>
  </si>
  <si>
    <t>Marinobacter sp. JH2</t>
  </si>
  <si>
    <t>uncultured bacterium gwa2_scaffold_4330</t>
  </si>
  <si>
    <t>Pectobacterium versatile</t>
  </si>
  <si>
    <t>Aerosticca soli</t>
  </si>
  <si>
    <t>Chitinophaga sp. XS-30</t>
  </si>
  <si>
    <t>Bradyrhizobium sp.</t>
  </si>
  <si>
    <t>Microvirgula aerodenitrificans</t>
  </si>
  <si>
    <t>Pseudomonas libanensis</t>
  </si>
  <si>
    <t>Hartmannibacter diazotrophicus</t>
  </si>
  <si>
    <t>Aeromonas sp. ASNIH5</t>
  </si>
  <si>
    <t>Ruminococcus champanellensis</t>
  </si>
  <si>
    <t>Pseudomonas oryzae</t>
  </si>
  <si>
    <t>Aquitalea sp. USM4</t>
  </si>
  <si>
    <t>Nitrospira moscoviensis</t>
  </si>
  <si>
    <t>Candidatus Filomicrobium marinum</t>
  </si>
  <si>
    <t>Lacimicrobium alkaliphilum</t>
  </si>
  <si>
    <t>Aeromonas sp. CA23</t>
  </si>
  <si>
    <t>Runella sp. HYN0085</t>
  </si>
  <si>
    <t>Paracoccus sp. AK26</t>
  </si>
  <si>
    <t>Polynucleobacter acidiphobus</t>
  </si>
  <si>
    <t>Chelatococcus sp. CO-6</t>
  </si>
  <si>
    <t>Candidatus Thioglobus sp. NP1</t>
  </si>
  <si>
    <t>Xanthobacter autotrophicus</t>
  </si>
  <si>
    <t>Methylocystis bryophila</t>
  </si>
  <si>
    <t>Novosphingobium ginsenosidimutans</t>
  </si>
  <si>
    <t>Methylocystis heyeri</t>
  </si>
  <si>
    <t>Bradyrhizobium symbiodeficiens</t>
  </si>
  <si>
    <t>Sphingobium cloacae</t>
  </si>
  <si>
    <t>Starkeya novella</t>
  </si>
  <si>
    <t>Ancylobacter sp. TS-1</t>
  </si>
  <si>
    <t>Paenibacillus lautus</t>
  </si>
  <si>
    <t>Halomonas sp. 1513</t>
  </si>
  <si>
    <t>Bosea sp. PAMC 26642</t>
  </si>
  <si>
    <t>Yokenella regensburgei</t>
  </si>
  <si>
    <t>Pseudomonas tolaasii</t>
  </si>
  <si>
    <t>Legionella cherrii</t>
  </si>
  <si>
    <t>Pseudomonas sp. R32</t>
  </si>
  <si>
    <t>Halomonas sp. THAF5a</t>
  </si>
  <si>
    <t>Ferrovibrio terrae</t>
  </si>
  <si>
    <t>Methylobacterium durans</t>
  </si>
  <si>
    <t>Stenotrophomonas sp. ESTM1D_MKCIP4_1</t>
  </si>
  <si>
    <t>Marinobacterium aestuarii</t>
  </si>
  <si>
    <t>Pandoraea thiooxydans</t>
  </si>
  <si>
    <t>Rhizobium etli</t>
  </si>
  <si>
    <t>Methylomonas sp. 16a</t>
  </si>
  <si>
    <t>Chitinophaga pinensis</t>
  </si>
  <si>
    <t>Marinobacter sp. Arc7-DN-1</t>
  </si>
  <si>
    <t>Pseudolysobacter antarcticus</t>
  </si>
  <si>
    <t>Hydrogenovibrio crunogenus</t>
  </si>
  <si>
    <t>Neisseria sp. 10022</t>
  </si>
  <si>
    <t>Citrobacter rodentium</t>
  </si>
  <si>
    <t>Cycloclasticus sp. PY97N</t>
  </si>
  <si>
    <t>Nitratireductor sp. SY7</t>
  </si>
  <si>
    <t>Glutamicibacter arilaitensis</t>
  </si>
  <si>
    <t>Aquitalea magnusonii</t>
  </si>
  <si>
    <t>Nitrobacter winogradskyi</t>
  </si>
  <si>
    <t>Niabella ginsenosidivorans</t>
  </si>
  <si>
    <t>Corynebacterium diphtheriae</t>
  </si>
  <si>
    <t>Methylorubrum populi</t>
  </si>
  <si>
    <t>Rhizobium rhizoryzae</t>
  </si>
  <si>
    <t>Niabella soli</t>
  </si>
  <si>
    <t>Burkholderia sp. AD24</t>
  </si>
  <si>
    <t>Lysobacter antibioticus</t>
  </si>
  <si>
    <t>Meiothermus silvanus</t>
  </si>
  <si>
    <t>beta proteobacterium CB</t>
  </si>
  <si>
    <t>Sphingobium fuliginis</t>
  </si>
  <si>
    <t>Cloacibacillus porcorum</t>
  </si>
  <si>
    <t>Synechococcus sp. CB0101</t>
  </si>
  <si>
    <t>Pseudoxanthomonas suwonensis</t>
  </si>
  <si>
    <t>Enterobacter sp. 18A13</t>
  </si>
  <si>
    <t>Enterobacter ludwigii</t>
  </si>
  <si>
    <t>Leclercia sp. J807</t>
  </si>
  <si>
    <t>Paracoccus kondratievae</t>
  </si>
  <si>
    <t>Nordella sp. HKS 07</t>
  </si>
  <si>
    <t>Mannheimia ovis</t>
  </si>
  <si>
    <t>Rhizobium sp. CCGE532</t>
  </si>
  <si>
    <t>Orrella dioscoreae</t>
  </si>
  <si>
    <t>Microbacterium sp. CBA3102</t>
  </si>
  <si>
    <t>Shinella sp. HZN7</t>
  </si>
  <si>
    <t>Bacillus pumilus</t>
  </si>
  <si>
    <t>Dickeya fangzhongdai</t>
  </si>
  <si>
    <t>Alteromonas sp. I4</t>
  </si>
  <si>
    <t>Flavisolibacter ginsenosidimutans</t>
  </si>
  <si>
    <t>Vibrio sp. SM1977</t>
  </si>
  <si>
    <t>Sphingopyxis fribergensis</t>
  </si>
  <si>
    <t>Shewanella algae</t>
  </si>
  <si>
    <t>Paraburkholderia hospita</t>
  </si>
  <si>
    <t>Pusillimonas sp. T7-7</t>
  </si>
  <si>
    <t>Nitrospirillum amazonense</t>
  </si>
  <si>
    <t>Erwinia persicina</t>
  </si>
  <si>
    <t>Mesorhizobium sp. M2A.F.Ca.ET.043.02.1.1</t>
  </si>
  <si>
    <t>Mycolicibacterium phocaicum</t>
  </si>
  <si>
    <t>Burkholderia thailandensis</t>
  </si>
  <si>
    <t>Methylocella silvestris</t>
  </si>
  <si>
    <t>Marinomonas sp. MWYL1</t>
  </si>
  <si>
    <t>Enterobacteriaceae bacterium bta3-1</t>
  </si>
  <si>
    <t>Serratia symbiotica</t>
  </si>
  <si>
    <t>Leclercia sp. W6</t>
  </si>
  <si>
    <t>Serratia liquefaciens</t>
  </si>
  <si>
    <t>Rhizobium sp. 11515TR</t>
  </si>
  <si>
    <t>Yersinia sp. KBS0713</t>
  </si>
  <si>
    <t>Acetobacter oryzifermentans</t>
  </si>
  <si>
    <t>Geobacter sulfurreducens</t>
  </si>
  <si>
    <t>Massilia oculi</t>
  </si>
  <si>
    <t>Yersinia massiliensis</t>
  </si>
  <si>
    <t>Paraburkholderia caribensis</t>
  </si>
  <si>
    <t>Parachlamydia acanthamoebae</t>
  </si>
  <si>
    <t>Alteromonas macleodii</t>
  </si>
  <si>
    <t>Panacibacter ginsenosidivorans</t>
  </si>
  <si>
    <t>Candidatus Solibacter usitatus</t>
  </si>
  <si>
    <t>Permianibacter aggregans</t>
  </si>
  <si>
    <t>Verrucomicrobia bacterium S94</t>
  </si>
  <si>
    <t>Salipiger profundus</t>
  </si>
  <si>
    <t>Citrobacter sp. APp10510_Tm18</t>
  </si>
  <si>
    <t>Aminobacter sp. MSH1</t>
  </si>
  <si>
    <t>Sphingomonas wittichii</t>
  </si>
  <si>
    <t>Methylobacterium bullatum</t>
  </si>
  <si>
    <t>Pseudomonas sp. S-6-2</t>
  </si>
  <si>
    <t>Pseudomonas xanthomarina</t>
  </si>
  <si>
    <t>Hahella chejuensis</t>
  </si>
  <si>
    <t>Chelatococcus daeguensis</t>
  </si>
  <si>
    <t>Terasakiella sp. SH-1</t>
  </si>
  <si>
    <t>Acidithiobacillus ferrooxidans</t>
  </si>
  <si>
    <t>Sinorhizobium meliloti</t>
  </si>
  <si>
    <t>Cyanobium sp. NIES-981</t>
  </si>
  <si>
    <t>Burkholderia sp. PAMC 26561</t>
  </si>
  <si>
    <t>Hungatella hathewayi</t>
  </si>
  <si>
    <t>Dickeya aquatica</t>
  </si>
  <si>
    <t>Lysobacter gummosus</t>
  </si>
  <si>
    <t>Serratia rubidaea</t>
  </si>
  <si>
    <t>Maribacter sp. MJ134</t>
  </si>
  <si>
    <t>Pseudomonas balearica</t>
  </si>
  <si>
    <t>TM7 phylum sp. oral taxon 952</t>
  </si>
  <si>
    <t>Pseudomonas antarctica</t>
  </si>
  <si>
    <t>Bradyrhizobium sp. 323S2</t>
  </si>
  <si>
    <t>Nitrosococcus halophilus</t>
  </si>
  <si>
    <t>Cedecea neteri</t>
  </si>
  <si>
    <t>Pseudomonas orientalis</t>
  </si>
  <si>
    <t>Janthinobacterium svalbardensis</t>
  </si>
  <si>
    <t>Psychrobacter sp. KH172YL61</t>
  </si>
  <si>
    <t>Mesorhizobium ciceri</t>
  </si>
  <si>
    <t>Nitrosospira multiformis</t>
  </si>
  <si>
    <t>Citrobacter sp. CFNIH10</t>
  </si>
  <si>
    <t>Pistricoccus aurantiacus</t>
  </si>
  <si>
    <t>Variovorax sp. PBL-E5</t>
  </si>
  <si>
    <t>Chryseobacterium shandongense</t>
  </si>
  <si>
    <t>Geobacter daltonii</t>
  </si>
  <si>
    <t>Pseudomonas cremoricolorata</t>
  </si>
  <si>
    <t>Methylophaga nitratireducenticrescens</t>
  </si>
  <si>
    <t>Gemmobacter sp. HYN0069</t>
  </si>
  <si>
    <t>Pseudomonas otitidis</t>
  </si>
  <si>
    <t>Polaromonas sp. SP1</t>
  </si>
  <si>
    <t>Candidatus Nitrospira inopinata</t>
  </si>
  <si>
    <t>Pseudomonas fragi</t>
  </si>
  <si>
    <t>Amycolatopsis sp. Poz14</t>
  </si>
  <si>
    <t>Geoalkalibacter subterraneus</t>
  </si>
  <si>
    <t>Gluconobacter albidus</t>
  </si>
  <si>
    <t>Thioalkalivibrio paradoxus</t>
  </si>
  <si>
    <t>Escherichia albertii</t>
  </si>
  <si>
    <t>Burkholderia stabilis</t>
  </si>
  <si>
    <t>Bradyrhizobium sp. ORS 285</t>
  </si>
  <si>
    <t>Pseudomonas cedrina</t>
  </si>
  <si>
    <t>Bradyrhizobium canariense</t>
  </si>
  <si>
    <t>Legionella waltersii</t>
  </si>
  <si>
    <t>Desulfosarcina ovata</t>
  </si>
  <si>
    <t>Shewanella sp. SNU WT4</t>
  </si>
  <si>
    <t>Enterobacter sp. LU1</t>
  </si>
  <si>
    <t>Lonsdalea britannica</t>
  </si>
  <si>
    <t>Candidatus Methylopumilus rimovensis</t>
  </si>
  <si>
    <t>Vibrio coralliilyticus</t>
  </si>
  <si>
    <t>Nitrincola sp. KXZD1103</t>
  </si>
  <si>
    <t>Sphingobium sp. SYK-6</t>
  </si>
  <si>
    <t>Mycoavidus cysteinexigens</t>
  </si>
  <si>
    <t>Methylobacterium sp. 17Sr1-43</t>
  </si>
  <si>
    <t>Pseudomonas sp. LG1E9</t>
  </si>
  <si>
    <t>Azospirillum sp. TSH58</t>
  </si>
  <si>
    <t>Neisseria zoodegmatis</t>
  </si>
  <si>
    <t>Terricaulis silvestris</t>
  </si>
  <si>
    <t>Hypericibacter adhaerens</t>
  </si>
  <si>
    <t>Bradyrhizobium sp. CCGE-LA001</t>
  </si>
  <si>
    <t>Shewanella chilikensis</t>
  </si>
  <si>
    <t>Filimonas lacunae</t>
  </si>
  <si>
    <t>Pseudomonas prosekii</t>
  </si>
  <si>
    <t>Salinimonas lutimaris</t>
  </si>
  <si>
    <t>Cellvibrio sp. PSBB006</t>
  </si>
  <si>
    <t>Proteus columbae</t>
  </si>
  <si>
    <t>Chryseobacterium balustinum</t>
  </si>
  <si>
    <t>Stenotrophomonas sp. KCTC 12332</t>
  </si>
  <si>
    <t>Enterobacteriaceae bacterium S05</t>
  </si>
  <si>
    <t>Mesorhizobium sp. DCY119</t>
  </si>
  <si>
    <t>Raoultella electrica</t>
  </si>
  <si>
    <t>Leifsonia sp. 21MFCrub1.1</t>
  </si>
  <si>
    <t>Bradyrhizobium betae</t>
  </si>
  <si>
    <t>Mesorhizobium loti</t>
  </si>
  <si>
    <t>Methylobacterium sp. 4-46</t>
  </si>
  <si>
    <t>Microbulbifer aggregans</t>
  </si>
  <si>
    <t>Achromobacter sp. B7</t>
  </si>
  <si>
    <t>Brevibacterium sp. YB235</t>
  </si>
  <si>
    <t>Magnetospirillum magneticum</t>
  </si>
  <si>
    <t>Buttiauxella sp. 3AFRM03</t>
  </si>
  <si>
    <t>Azotobacter vinelandii</t>
  </si>
  <si>
    <t>Citrobacter sp. Y3</t>
  </si>
  <si>
    <t>Massilia armeniaca</t>
  </si>
  <si>
    <t>Thiolapillus brandeum</t>
  </si>
  <si>
    <t>Burkholderia vietnamiensis</t>
  </si>
  <si>
    <t>Microcystis aeruginosa</t>
  </si>
  <si>
    <t>Sphingopyxis alaskensis</t>
  </si>
  <si>
    <t>Pseudomonas sp. RU47</t>
  </si>
  <si>
    <t>Sulfurifustis variabilis</t>
  </si>
  <si>
    <t>Massilia sp. YMA4</t>
  </si>
  <si>
    <t>Pseudomonas guangdongensis</t>
  </si>
  <si>
    <t>Tolumonas auensis</t>
  </si>
  <si>
    <t>Azospirillum sp. TSH100</t>
  </si>
  <si>
    <t>Bradyrhizobium sp. KBS0727</t>
  </si>
  <si>
    <t>Cronobacter sp.</t>
  </si>
  <si>
    <t>Kosakonia cowanii</t>
  </si>
  <si>
    <t>Microvirga sp. 17 mud 1-3</t>
  </si>
  <si>
    <t>Halomonas subglaciescola</t>
  </si>
  <si>
    <t>Bradyrhizobium guangxiense</t>
  </si>
  <si>
    <t>Aminobacter aminovorans</t>
  </si>
  <si>
    <t>Geobacter sp. FeAm09</t>
  </si>
  <si>
    <t>Kribbella flavida</t>
  </si>
  <si>
    <t>Shared</t>
  </si>
  <si>
    <t>Shared_Orders</t>
  </si>
  <si>
    <t>Shared_Family</t>
  </si>
  <si>
    <t>Shared_Genera</t>
  </si>
  <si>
    <t xml:space="preserve">Viral_Family_Chandpur </t>
  </si>
  <si>
    <t xml:space="preserve">Viral_Genera_Chandpur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</si>
</sst>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/>
    <xf numFmtId="2" fontId="3" fillId="0" borderId="0" xfId="0" applyNumberFormat="1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6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/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1DC2-000E-4CCE-BEF5-7FDB40ADCD9F}">
  <dimension ref="A3:BY1091"/>
  <sheetViews>
    <sheetView tabSelected="1" topLeftCell="A12" workbookViewId="0">
      <selection activeCell="G20" sqref="G20"/>
    </sheetView>
  </sheetViews>
  <sheetFormatPr defaultRowHeight="14.5" x14ac:dyDescent="0.35"/>
  <cols>
    <col min="1" max="1" width="13" customWidth="1"/>
    <col min="2" max="2" width="22.36328125" customWidth="1"/>
    <col min="3" max="3" width="20.6328125" customWidth="1"/>
    <col min="4" max="4" width="24.90625" customWidth="1"/>
    <col min="5" max="5" width="20.54296875" customWidth="1"/>
    <col min="6" max="6" width="1" customWidth="1"/>
    <col min="7" max="7" width="23.1796875" customWidth="1"/>
    <col min="8" max="8" width="26.7265625" customWidth="1"/>
    <col min="9" max="9" width="2.7265625" customWidth="1"/>
    <col min="10" max="10" width="17" customWidth="1"/>
    <col min="11" max="11" width="11.36328125" customWidth="1"/>
    <col min="12" max="12" width="19.6328125" customWidth="1"/>
    <col min="13" max="13" width="25" customWidth="1"/>
    <col min="14" max="14" width="26" customWidth="1"/>
    <col min="15" max="15" width="17.90625" customWidth="1"/>
    <col min="16" max="16" width="2.6328125" customWidth="1"/>
    <col min="17" max="17" width="18.1796875" customWidth="1"/>
    <col min="18" max="18" width="14.1796875" style="2" customWidth="1"/>
    <col min="19" max="19" width="23.81640625" style="2" customWidth="1"/>
    <col min="20" max="20" width="14.1796875" style="2" customWidth="1"/>
    <col min="21" max="21" width="19.81640625" style="2" customWidth="1"/>
    <col min="22" max="22" width="14.1796875" style="2" customWidth="1"/>
    <col min="23" max="23" width="4" style="2" customWidth="1"/>
    <col min="24" max="24" width="25" style="2" customWidth="1"/>
    <col min="25" max="38" width="14.1796875" style="2" customWidth="1"/>
    <col min="39" max="39" width="6.6328125" style="2" customWidth="1"/>
    <col min="40" max="40" width="19.453125" style="2" customWidth="1"/>
    <col min="41" max="44" width="14.1796875" style="2" customWidth="1"/>
    <col min="45" max="45" width="11.90625" customWidth="1"/>
    <col min="46" max="47" width="15.08984375" customWidth="1"/>
    <col min="48" max="48" width="31.453125" customWidth="1"/>
    <col min="49" max="49" width="17.90625" customWidth="1"/>
    <col min="50" max="50" width="29.90625" customWidth="1"/>
    <col min="51" max="51" width="18.1796875" customWidth="1"/>
    <col min="52" max="52" width="28.6328125" customWidth="1"/>
    <col min="53" max="53" width="18.1796875" customWidth="1"/>
    <col min="55" max="55" width="13.36328125" customWidth="1"/>
    <col min="56" max="56" width="24.36328125" customWidth="1"/>
    <col min="57" max="57" width="24" customWidth="1"/>
    <col min="59" max="59" width="19.08984375" customWidth="1"/>
    <col min="60" max="60" width="16.54296875" customWidth="1"/>
    <col min="61" max="61" width="17.36328125" customWidth="1"/>
    <col min="62" max="62" width="3.36328125" customWidth="1"/>
    <col min="63" max="63" width="25.54296875" customWidth="1"/>
    <col min="64" max="64" width="25" customWidth="1"/>
    <col min="65" max="65" width="24.6328125" customWidth="1"/>
    <col min="66" max="66" width="21.6328125" customWidth="1"/>
    <col min="69" max="69" width="28.1796875" customWidth="1"/>
    <col min="70" max="70" width="19" customWidth="1"/>
    <col min="71" max="71" width="26.81640625" customWidth="1"/>
    <col min="72" max="72" width="16.36328125" customWidth="1"/>
    <col min="73" max="73" width="28.81640625" customWidth="1"/>
    <col min="74" max="74" width="24.1796875" style="2" customWidth="1"/>
    <col min="75" max="75" width="22.36328125" customWidth="1"/>
    <col min="76" max="76" width="23.81640625" customWidth="1"/>
  </cols>
  <sheetData>
    <row r="3" spans="1:77" ht="23" x14ac:dyDescent="0.35">
      <c r="J3" s="42" t="s">
        <v>0</v>
      </c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20"/>
      <c r="AU3" s="20"/>
      <c r="AV3" s="20"/>
      <c r="AW3" s="20"/>
      <c r="AX3" s="20"/>
      <c r="AY3" s="20"/>
      <c r="AZ3" s="20"/>
      <c r="BA3" s="20"/>
      <c r="BC3" s="42" t="s">
        <v>224</v>
      </c>
      <c r="BD3" s="42"/>
      <c r="BE3" s="42"/>
      <c r="BF3" s="42"/>
      <c r="BG3" s="42"/>
      <c r="BH3" s="42"/>
      <c r="BI3" s="42"/>
      <c r="BJ3" s="42"/>
      <c r="BK3" s="42"/>
      <c r="BL3" s="42"/>
      <c r="BM3" s="42"/>
    </row>
    <row r="4" spans="1:77" ht="23" x14ac:dyDescent="0.35"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20"/>
      <c r="AU4" s="20"/>
      <c r="AV4" s="20"/>
      <c r="AW4" s="20"/>
      <c r="AX4" s="20"/>
      <c r="AY4" s="20"/>
      <c r="AZ4" s="20"/>
      <c r="BA4" s="20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</row>
    <row r="5" spans="1:77" s="1" customFormat="1" ht="23" x14ac:dyDescent="0.35">
      <c r="A5" s="10" t="s">
        <v>762</v>
      </c>
      <c r="B5" s="10" t="s">
        <v>679</v>
      </c>
      <c r="C5" s="10" t="s">
        <v>755</v>
      </c>
      <c r="D5" s="10" t="s">
        <v>756</v>
      </c>
      <c r="E5" s="10" t="s">
        <v>768</v>
      </c>
      <c r="F5" s="10"/>
      <c r="G5" s="10"/>
      <c r="H5" s="10"/>
      <c r="J5" s="20"/>
      <c r="K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P5"/>
      <c r="BQ5" s="44" t="s">
        <v>156</v>
      </c>
      <c r="BR5" s="44"/>
      <c r="BS5" s="44"/>
      <c r="BT5" s="44"/>
      <c r="BU5" s="44"/>
      <c r="BV5" s="44"/>
      <c r="BW5" s="44"/>
      <c r="BX5" s="44"/>
      <c r="BY5"/>
    </row>
    <row r="6" spans="1:77" s="1" customFormat="1" ht="23" x14ac:dyDescent="0.5">
      <c r="A6" s="28" t="s">
        <v>758</v>
      </c>
      <c r="B6" s="26">
        <v>22873789</v>
      </c>
      <c r="C6" s="26">
        <v>8252506</v>
      </c>
      <c r="D6" s="26">
        <f>B6-C6</f>
        <v>14621283</v>
      </c>
      <c r="E6" s="29">
        <v>56</v>
      </c>
      <c r="F6" s="29"/>
      <c r="G6" s="20" t="s">
        <v>682</v>
      </c>
      <c r="H6" s="20" t="s">
        <v>681</v>
      </c>
      <c r="J6" s="20"/>
      <c r="K6" s="20"/>
      <c r="L6" s="20" t="s">
        <v>780</v>
      </c>
      <c r="M6" s="37">
        <v>15</v>
      </c>
      <c r="O6" s="20"/>
      <c r="P6" s="20"/>
      <c r="Q6" s="20"/>
      <c r="R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P6"/>
      <c r="BQ6" s="44"/>
      <c r="BR6" s="44"/>
      <c r="BS6" s="44"/>
      <c r="BT6" s="44"/>
      <c r="BU6" s="44"/>
      <c r="BV6" s="44"/>
      <c r="BW6" s="44"/>
      <c r="BX6" s="44"/>
      <c r="BY6"/>
    </row>
    <row r="7" spans="1:77" ht="23" x14ac:dyDescent="0.5">
      <c r="A7" s="28" t="s">
        <v>757</v>
      </c>
      <c r="B7" s="26">
        <v>22747740</v>
      </c>
      <c r="C7" s="26">
        <v>9947405</v>
      </c>
      <c r="D7" s="26">
        <f>(B7-C7)</f>
        <v>12800335</v>
      </c>
      <c r="E7" s="29">
        <v>51</v>
      </c>
      <c r="F7" s="29"/>
      <c r="G7" s="20" t="s">
        <v>0</v>
      </c>
      <c r="H7" s="34">
        <v>98.561698570965206</v>
      </c>
      <c r="J7" s="20"/>
      <c r="K7" s="20"/>
      <c r="L7" s="20" t="s">
        <v>776</v>
      </c>
      <c r="M7" s="37">
        <v>15</v>
      </c>
      <c r="O7" s="43"/>
      <c r="Q7" s="20" t="s">
        <v>805</v>
      </c>
      <c r="R7" s="20">
        <v>22</v>
      </c>
      <c r="X7" s="20" t="s">
        <v>779</v>
      </c>
      <c r="Y7" s="20">
        <v>58</v>
      </c>
      <c r="AF7" s="20" t="s">
        <v>809</v>
      </c>
      <c r="AG7" s="20">
        <v>124</v>
      </c>
      <c r="AN7" s="20" t="s">
        <v>813</v>
      </c>
      <c r="AO7" s="20">
        <v>387</v>
      </c>
      <c r="AV7" s="20" t="s">
        <v>814</v>
      </c>
      <c r="AW7" s="20">
        <v>1079</v>
      </c>
      <c r="BC7" s="20"/>
      <c r="BD7" s="20"/>
      <c r="BE7" s="20"/>
      <c r="BF7" s="20"/>
      <c r="BG7" s="20"/>
      <c r="BH7" s="20" t="s">
        <v>679</v>
      </c>
      <c r="BI7" s="21" t="s">
        <v>774</v>
      </c>
      <c r="BK7" s="21" t="s">
        <v>775</v>
      </c>
      <c r="BL7" s="20"/>
      <c r="BM7" s="20"/>
      <c r="BU7" s="20"/>
      <c r="BV7" s="21" t="s">
        <v>679</v>
      </c>
      <c r="BW7" s="21" t="s">
        <v>775</v>
      </c>
      <c r="BX7" s="21" t="s">
        <v>774</v>
      </c>
    </row>
    <row r="8" spans="1:77" ht="23" x14ac:dyDescent="0.5">
      <c r="A8" s="28" t="s">
        <v>759</v>
      </c>
      <c r="B8" s="26">
        <v>22618551</v>
      </c>
      <c r="C8" s="26" t="s">
        <v>763</v>
      </c>
      <c r="D8" s="26">
        <v>14551571</v>
      </c>
      <c r="E8" s="29">
        <v>49</v>
      </c>
      <c r="F8" s="29"/>
      <c r="G8" s="20" t="s">
        <v>224</v>
      </c>
      <c r="H8" s="34">
        <v>0.82656908781873994</v>
      </c>
      <c r="J8" s="20"/>
      <c r="K8" s="20"/>
      <c r="L8" s="20" t="s">
        <v>775</v>
      </c>
      <c r="M8" s="37">
        <v>5</v>
      </c>
      <c r="O8" s="43"/>
      <c r="Q8" s="33" t="s">
        <v>774</v>
      </c>
      <c r="R8" s="33">
        <v>10</v>
      </c>
      <c r="X8" s="33" t="s">
        <v>774</v>
      </c>
      <c r="Y8" s="33">
        <v>28</v>
      </c>
      <c r="AF8" s="33" t="s">
        <v>774</v>
      </c>
      <c r="AG8" s="33">
        <v>56</v>
      </c>
      <c r="AN8" s="33" t="s">
        <v>774</v>
      </c>
      <c r="AO8" s="33">
        <v>155</v>
      </c>
      <c r="AV8" s="33" t="s">
        <v>774</v>
      </c>
      <c r="AW8" s="33">
        <v>414</v>
      </c>
      <c r="BC8" s="20"/>
      <c r="BD8" s="20"/>
      <c r="BE8" s="20"/>
      <c r="BF8" s="20"/>
      <c r="BG8" s="9" t="s">
        <v>590</v>
      </c>
      <c r="BH8" s="10">
        <v>5</v>
      </c>
      <c r="BI8" s="10">
        <v>5</v>
      </c>
      <c r="BJ8" s="10"/>
      <c r="BK8" s="10">
        <v>5</v>
      </c>
      <c r="BL8" s="20"/>
      <c r="BM8" s="20"/>
      <c r="BU8" s="11" t="s">
        <v>593</v>
      </c>
      <c r="BV8" s="12">
        <v>18</v>
      </c>
      <c r="BW8" s="10">
        <v>16</v>
      </c>
      <c r="BX8" s="10">
        <v>14</v>
      </c>
    </row>
    <row r="9" spans="1:77" ht="23.5" x14ac:dyDescent="0.55000000000000004">
      <c r="A9" s="28" t="s">
        <v>754</v>
      </c>
      <c r="B9" s="26">
        <v>22699596</v>
      </c>
      <c r="C9" s="26">
        <v>6786358</v>
      </c>
      <c r="D9" s="26">
        <f>(B9-C9)</f>
        <v>15913238</v>
      </c>
      <c r="E9" s="29">
        <v>52</v>
      </c>
      <c r="F9" s="29"/>
      <c r="G9" s="20" t="s">
        <v>156</v>
      </c>
      <c r="H9" s="35">
        <v>0.255644520252928</v>
      </c>
      <c r="J9" s="20"/>
      <c r="K9" s="20"/>
      <c r="O9" s="43"/>
      <c r="Q9" s="33" t="s">
        <v>775</v>
      </c>
      <c r="R9" s="33">
        <v>21</v>
      </c>
      <c r="X9" s="33" t="s">
        <v>775</v>
      </c>
      <c r="Y9" s="33">
        <v>56</v>
      </c>
      <c r="AF9" s="33" t="s">
        <v>775</v>
      </c>
      <c r="AG9" s="33">
        <v>117</v>
      </c>
      <c r="AN9" s="33" t="s">
        <v>775</v>
      </c>
      <c r="AO9" s="33">
        <v>362</v>
      </c>
      <c r="AV9" s="33" t="s">
        <v>775</v>
      </c>
      <c r="AW9" s="33">
        <v>935</v>
      </c>
      <c r="BC9" s="20"/>
      <c r="BD9" s="20"/>
      <c r="BE9" s="20"/>
      <c r="BF9" s="20"/>
      <c r="BG9" s="9" t="s">
        <v>592</v>
      </c>
      <c r="BH9" s="10">
        <v>16</v>
      </c>
      <c r="BI9" s="10">
        <v>16</v>
      </c>
      <c r="BJ9" s="10"/>
      <c r="BK9" s="10">
        <v>16</v>
      </c>
      <c r="BL9" s="20"/>
      <c r="BM9" s="20"/>
      <c r="BU9" s="11" t="s">
        <v>594</v>
      </c>
      <c r="BV9" s="12">
        <v>55</v>
      </c>
      <c r="BW9" s="10">
        <v>53</v>
      </c>
      <c r="BX9" s="10">
        <v>39</v>
      </c>
    </row>
    <row r="10" spans="1:77" ht="23.5" x14ac:dyDescent="0.55000000000000004">
      <c r="A10" s="28" t="s">
        <v>760</v>
      </c>
      <c r="B10" s="27">
        <v>20763296</v>
      </c>
      <c r="C10" s="27">
        <v>10178400</v>
      </c>
      <c r="D10" s="26">
        <f>B10-C10</f>
        <v>10584896</v>
      </c>
      <c r="E10" s="29">
        <v>52</v>
      </c>
      <c r="F10" s="29"/>
      <c r="G10" s="36" t="s">
        <v>680</v>
      </c>
      <c r="H10" s="35">
        <v>0.351333836305181</v>
      </c>
      <c r="J10" s="20"/>
      <c r="K10" s="20"/>
      <c r="L10" s="21"/>
      <c r="M10" s="10"/>
      <c r="N10" s="25"/>
      <c r="O10" s="43"/>
      <c r="X10" s="33" t="s">
        <v>1897</v>
      </c>
      <c r="Y10" s="33">
        <v>26</v>
      </c>
      <c r="AN10" s="33" t="s">
        <v>1897</v>
      </c>
      <c r="AO10" s="33">
        <v>130</v>
      </c>
      <c r="AV10" s="20" t="s">
        <v>1897</v>
      </c>
      <c r="BC10" s="20"/>
      <c r="BD10" s="20"/>
      <c r="BE10" s="20"/>
      <c r="BF10" s="20"/>
      <c r="BG10" s="9" t="s">
        <v>594</v>
      </c>
      <c r="BH10" s="10">
        <v>59</v>
      </c>
      <c r="BI10" s="24">
        <v>59</v>
      </c>
      <c r="BJ10" s="21"/>
      <c r="BK10" s="21">
        <v>59</v>
      </c>
      <c r="BL10" s="20"/>
      <c r="BM10" s="20"/>
      <c r="BU10" s="11"/>
      <c r="BV10" s="12"/>
      <c r="BW10" s="10"/>
      <c r="BX10" s="10"/>
    </row>
    <row r="11" spans="1:77" ht="15.5" x14ac:dyDescent="0.35">
      <c r="A11" s="28" t="s">
        <v>761</v>
      </c>
      <c r="B11" s="30">
        <v>22119468</v>
      </c>
      <c r="C11" s="26">
        <v>4950385</v>
      </c>
      <c r="D11" s="31">
        <f>B11-C11</f>
        <v>17169083</v>
      </c>
      <c r="E11" s="29">
        <v>57</v>
      </c>
      <c r="F11" s="29"/>
      <c r="G11" s="29"/>
      <c r="H11" s="29"/>
      <c r="BU11" s="11"/>
      <c r="BV11" s="12"/>
      <c r="BW11" s="10"/>
      <c r="BX11" s="10"/>
    </row>
    <row r="12" spans="1:77" x14ac:dyDescent="0.35">
      <c r="J12" s="1" t="s">
        <v>678</v>
      </c>
      <c r="K12" s="1" t="s">
        <v>591</v>
      </c>
      <c r="L12" s="1" t="s">
        <v>769</v>
      </c>
      <c r="M12" s="1" t="s">
        <v>591</v>
      </c>
      <c r="N12" s="1" t="s">
        <v>770</v>
      </c>
      <c r="O12" s="1" t="s">
        <v>591</v>
      </c>
      <c r="P12" s="1"/>
      <c r="Q12" s="6" t="s">
        <v>784</v>
      </c>
      <c r="R12" s="6" t="s">
        <v>591</v>
      </c>
      <c r="S12" s="6" t="s">
        <v>783</v>
      </c>
      <c r="T12" s="6" t="s">
        <v>591</v>
      </c>
      <c r="U12" s="6" t="s">
        <v>782</v>
      </c>
      <c r="V12" s="6" t="s">
        <v>591</v>
      </c>
      <c r="X12" s="1" t="s">
        <v>781</v>
      </c>
      <c r="Y12" s="6" t="s">
        <v>591</v>
      </c>
      <c r="Z12" s="6" t="s">
        <v>777</v>
      </c>
      <c r="AA12" s="6" t="s">
        <v>591</v>
      </c>
      <c r="AB12" s="6" t="s">
        <v>778</v>
      </c>
      <c r="AC12" s="6" t="s">
        <v>591</v>
      </c>
      <c r="AD12" s="6" t="s">
        <v>1898</v>
      </c>
      <c r="AE12" s="6"/>
      <c r="AF12" s="1" t="s">
        <v>806</v>
      </c>
      <c r="AG12" s="6" t="s">
        <v>591</v>
      </c>
      <c r="AH12" s="6" t="s">
        <v>807</v>
      </c>
      <c r="AI12" s="6" t="s">
        <v>591</v>
      </c>
      <c r="AJ12" s="6" t="s">
        <v>808</v>
      </c>
      <c r="AK12" s="6" t="s">
        <v>591</v>
      </c>
      <c r="AL12" s="6" t="s">
        <v>1899</v>
      </c>
      <c r="AM12" s="6"/>
      <c r="AN12" s="1" t="s">
        <v>810</v>
      </c>
      <c r="AO12" s="6" t="s">
        <v>591</v>
      </c>
      <c r="AP12" s="6" t="s">
        <v>811</v>
      </c>
      <c r="AQ12" s="6" t="s">
        <v>591</v>
      </c>
      <c r="AR12" s="6" t="s">
        <v>812</v>
      </c>
      <c r="AS12" s="6" t="s">
        <v>591</v>
      </c>
      <c r="AT12" s="6" t="s">
        <v>1900</v>
      </c>
      <c r="AU12" s="6"/>
      <c r="AV12" s="1" t="s">
        <v>815</v>
      </c>
      <c r="AW12" s="6" t="s">
        <v>591</v>
      </c>
      <c r="AX12" s="6" t="s">
        <v>816</v>
      </c>
      <c r="AY12" s="6" t="s">
        <v>591</v>
      </c>
      <c r="AZ12" s="6" t="s">
        <v>817</v>
      </c>
      <c r="BA12" s="6" t="s">
        <v>591</v>
      </c>
      <c r="BC12" s="13" t="s">
        <v>595</v>
      </c>
      <c r="BD12" s="13" t="s">
        <v>600</v>
      </c>
      <c r="BE12" s="14" t="s">
        <v>599</v>
      </c>
      <c r="BF12" s="11"/>
      <c r="BG12" s="11" t="s">
        <v>596</v>
      </c>
      <c r="BH12" s="13" t="s">
        <v>600</v>
      </c>
      <c r="BI12" s="14" t="s">
        <v>599</v>
      </c>
      <c r="BJ12" s="1"/>
      <c r="BK12" s="11" t="s">
        <v>597</v>
      </c>
      <c r="BL12" s="11" t="s">
        <v>771</v>
      </c>
      <c r="BM12" s="11" t="s">
        <v>599</v>
      </c>
      <c r="BN12" s="11" t="s">
        <v>600</v>
      </c>
      <c r="BO12" s="13"/>
      <c r="BP12" s="1"/>
      <c r="BQ12" s="13" t="s">
        <v>1901</v>
      </c>
      <c r="BR12" s="13" t="s">
        <v>598</v>
      </c>
      <c r="BS12" s="13" t="s">
        <v>772</v>
      </c>
      <c r="BT12" s="13" t="s">
        <v>598</v>
      </c>
      <c r="BU12" s="13" t="s">
        <v>1902</v>
      </c>
      <c r="BV12" s="14" t="s">
        <v>598</v>
      </c>
      <c r="BW12" s="13" t="s">
        <v>773</v>
      </c>
      <c r="BX12" s="13" t="s">
        <v>598</v>
      </c>
    </row>
    <row r="13" spans="1:77" ht="18.5" x14ac:dyDescent="0.45">
      <c r="A13" s="25" t="s">
        <v>764</v>
      </c>
      <c r="B13" s="32">
        <f>SUM(B6:B11)</f>
        <v>133822440</v>
      </c>
      <c r="C13" s="32">
        <f>SUM(C7:C11)</f>
        <v>31862548</v>
      </c>
      <c r="D13" s="32">
        <f>SUM(D7:D11)</f>
        <v>71019123</v>
      </c>
      <c r="E13" s="32">
        <f>SUM(E7:E11)</f>
        <v>261</v>
      </c>
      <c r="F13" s="32"/>
      <c r="G13" s="32"/>
      <c r="H13" s="32"/>
      <c r="J13" s="4" t="s">
        <v>1</v>
      </c>
      <c r="K13" s="5">
        <v>99.019515981640467</v>
      </c>
      <c r="L13" s="4" t="s">
        <v>1</v>
      </c>
      <c r="M13" s="5">
        <v>98.836304419293327</v>
      </c>
      <c r="N13" s="4" t="s">
        <v>1</v>
      </c>
      <c r="O13" s="5">
        <v>99.91961672705439</v>
      </c>
      <c r="P13" s="5"/>
      <c r="Q13" s="4" t="s">
        <v>785</v>
      </c>
      <c r="R13" s="3">
        <v>89.133974065657938</v>
      </c>
      <c r="S13" s="4" t="s">
        <v>785</v>
      </c>
      <c r="T13" s="3">
        <v>91.510621635688565</v>
      </c>
      <c r="U13" s="4" t="s">
        <v>785</v>
      </c>
      <c r="V13" s="3">
        <v>82.870770432250083</v>
      </c>
      <c r="X13" s="4" t="s">
        <v>22</v>
      </c>
      <c r="Y13" s="3">
        <v>58.309556283432464</v>
      </c>
      <c r="Z13" s="4" t="s">
        <v>22</v>
      </c>
      <c r="AA13" s="3">
        <v>79.564176792875642</v>
      </c>
      <c r="AB13" s="4" t="s">
        <v>50</v>
      </c>
      <c r="AC13" s="3">
        <v>71.662656339190349</v>
      </c>
      <c r="AD13" s="41" t="s">
        <v>22</v>
      </c>
      <c r="AE13" s="41"/>
      <c r="AF13" s="4" t="s">
        <v>32</v>
      </c>
      <c r="AG13" s="3">
        <v>58.097074891141688</v>
      </c>
      <c r="AH13" s="4" t="s">
        <v>32</v>
      </c>
      <c r="AI13" s="3">
        <v>79.869209416092886</v>
      </c>
      <c r="AJ13" s="4" t="s">
        <v>146</v>
      </c>
      <c r="AK13" s="3">
        <v>46.174188311112843</v>
      </c>
      <c r="AL13" s="41" t="s">
        <v>32</v>
      </c>
      <c r="AM13" s="3"/>
      <c r="AN13" s="4" t="s">
        <v>33</v>
      </c>
      <c r="AO13" s="3">
        <v>57.65804108059713</v>
      </c>
      <c r="AP13" s="4" t="s">
        <v>33</v>
      </c>
      <c r="AQ13" s="3">
        <v>79.217822803728112</v>
      </c>
      <c r="AR13" s="4" t="s">
        <v>196</v>
      </c>
      <c r="AS13" s="3">
        <v>44.441344772422831</v>
      </c>
      <c r="AT13" s="41" t="s">
        <v>33</v>
      </c>
      <c r="AU13" s="41"/>
      <c r="AV13" s="4" t="s">
        <v>818</v>
      </c>
      <c r="AW13" s="5">
        <v>29.986467263262455</v>
      </c>
      <c r="AX13" s="4" t="s">
        <v>818</v>
      </c>
      <c r="AY13" s="5">
        <v>41.299351762657402</v>
      </c>
      <c r="AZ13" s="4" t="s">
        <v>819</v>
      </c>
      <c r="BA13" s="5">
        <v>41.173435968355761</v>
      </c>
      <c r="BC13" s="15" t="s">
        <v>225</v>
      </c>
      <c r="BD13" s="16">
        <v>88.776779091583407</v>
      </c>
      <c r="BE13" s="16">
        <v>91.875084493713672</v>
      </c>
      <c r="BF13" s="7"/>
      <c r="BG13" s="17" t="s">
        <v>226</v>
      </c>
      <c r="BH13" s="18">
        <v>32.05119981339476</v>
      </c>
      <c r="BI13" s="18">
        <v>43.186567701952875</v>
      </c>
      <c r="BK13" s="17" t="s">
        <v>227</v>
      </c>
      <c r="BL13" s="18">
        <v>18.358849021804318</v>
      </c>
      <c r="BM13" s="18">
        <v>12.319634176801737</v>
      </c>
      <c r="BN13" s="18">
        <v>27.010734929810077</v>
      </c>
      <c r="BO13" s="19"/>
      <c r="BQ13" s="4" t="s">
        <v>314</v>
      </c>
      <c r="BR13" s="3">
        <v>44.158141217615018</v>
      </c>
      <c r="BS13" s="4" t="s">
        <v>684</v>
      </c>
      <c r="BT13" s="3">
        <v>28.653423199716201</v>
      </c>
      <c r="BU13" s="4" t="s">
        <v>699</v>
      </c>
      <c r="BV13" s="3">
        <v>24.8969911362129</v>
      </c>
      <c r="BW13" s="4" t="s">
        <v>699</v>
      </c>
      <c r="BX13" s="3">
        <v>20.947144377438811</v>
      </c>
    </row>
    <row r="14" spans="1:77" ht="18.5" x14ac:dyDescent="0.45">
      <c r="A14" s="25" t="s">
        <v>765</v>
      </c>
      <c r="B14" s="32">
        <f>AVERAGE(B7:B11)</f>
        <v>22189730.199999999</v>
      </c>
      <c r="C14" s="32">
        <f>AVERAGE(C7:C11)</f>
        <v>7965637</v>
      </c>
      <c r="D14" s="32">
        <f>AVERAGE(D7:D11)</f>
        <v>14203824.6</v>
      </c>
      <c r="E14" s="32">
        <f>AVERAGE(E7:E11)</f>
        <v>52.2</v>
      </c>
      <c r="F14" s="32"/>
      <c r="G14" s="32"/>
      <c r="H14" s="32"/>
      <c r="J14" s="4" t="s">
        <v>25</v>
      </c>
      <c r="K14" s="5">
        <v>0.35772177795804799</v>
      </c>
      <c r="L14" s="4" t="s">
        <v>25</v>
      </c>
      <c r="M14" s="5">
        <v>0.42907673923136103</v>
      </c>
      <c r="N14" s="4" t="s">
        <v>142</v>
      </c>
      <c r="O14" s="5">
        <v>5.9642898885520004E-2</v>
      </c>
      <c r="P14" s="5"/>
      <c r="Q14" s="4" t="s">
        <v>786</v>
      </c>
      <c r="R14" s="3">
        <v>9.1372992298803322</v>
      </c>
      <c r="S14" s="4" t="s">
        <v>786</v>
      </c>
      <c r="T14" s="3">
        <v>7.8360540247635795</v>
      </c>
      <c r="U14" s="4" t="s">
        <v>786</v>
      </c>
      <c r="V14" s="3">
        <v>12.566484019166005</v>
      </c>
      <c r="X14" s="4" t="s">
        <v>50</v>
      </c>
      <c r="Y14" s="3">
        <v>19.767588169433779</v>
      </c>
      <c r="Z14" s="4" t="s">
        <v>40</v>
      </c>
      <c r="AA14" s="3">
        <v>9.8978117223950886</v>
      </c>
      <c r="AB14" s="4" t="s">
        <v>2</v>
      </c>
      <c r="AC14" s="3">
        <v>5.8365453630912345</v>
      </c>
      <c r="AD14" s="41" t="s">
        <v>40</v>
      </c>
      <c r="AE14" s="41"/>
      <c r="AF14" s="4" t="s">
        <v>146</v>
      </c>
      <c r="AG14" s="3">
        <v>12.711591160060372</v>
      </c>
      <c r="AH14" s="4" t="s">
        <v>41</v>
      </c>
      <c r="AI14" s="3">
        <v>9.9474498272443874</v>
      </c>
      <c r="AJ14" s="4" t="s">
        <v>55</v>
      </c>
      <c r="AK14" s="3">
        <v>24.950105814666586</v>
      </c>
      <c r="AL14" s="41" t="s">
        <v>41</v>
      </c>
      <c r="AM14" s="3"/>
      <c r="AN14" s="4" t="s">
        <v>196</v>
      </c>
      <c r="AO14" s="3">
        <v>12.179556925798225</v>
      </c>
      <c r="AP14" s="4" t="s">
        <v>42</v>
      </c>
      <c r="AQ14" s="3">
        <v>9.8897456303531186</v>
      </c>
      <c r="AR14" s="4" t="s">
        <v>101</v>
      </c>
      <c r="AS14" s="3">
        <v>18.868755199680123</v>
      </c>
      <c r="AT14" s="41" t="s">
        <v>42</v>
      </c>
      <c r="AU14" s="41"/>
      <c r="AV14" s="4" t="s">
        <v>819</v>
      </c>
      <c r="AW14" s="5">
        <v>11.361783253584028</v>
      </c>
      <c r="AX14" s="4" t="s">
        <v>820</v>
      </c>
      <c r="AY14" s="5">
        <v>11.539004034319769</v>
      </c>
      <c r="AZ14" s="4" t="s">
        <v>823</v>
      </c>
      <c r="BA14" s="5">
        <v>13.601289993821291</v>
      </c>
      <c r="BC14" s="15" t="s">
        <v>601</v>
      </c>
      <c r="BD14" s="16">
        <v>8.7656529516994635</v>
      </c>
      <c r="BE14" s="16">
        <v>5.8435852372583481</v>
      </c>
      <c r="BF14" s="7"/>
      <c r="BG14" s="17" t="s">
        <v>602</v>
      </c>
      <c r="BH14" s="18">
        <v>13.839111292532873</v>
      </c>
      <c r="BI14" s="18">
        <v>12.715284283346545</v>
      </c>
      <c r="BK14" s="17" t="s">
        <v>603</v>
      </c>
      <c r="BL14" s="18">
        <v>5.4895504486461411</v>
      </c>
      <c r="BM14" s="18">
        <v>6.9629373450919365</v>
      </c>
      <c r="BN14" s="18">
        <v>3.3787503440682634</v>
      </c>
      <c r="BO14" s="19"/>
      <c r="BQ14" s="4" t="s">
        <v>683</v>
      </c>
      <c r="BR14" s="3">
        <v>26.609450686390801</v>
      </c>
      <c r="BS14" s="4" t="s">
        <v>683</v>
      </c>
      <c r="BT14" s="3">
        <v>23.4760553387726</v>
      </c>
      <c r="BU14" s="4" t="s">
        <v>701</v>
      </c>
      <c r="BV14" s="3">
        <v>11.327960123007658</v>
      </c>
      <c r="BW14" s="4" t="s">
        <v>700</v>
      </c>
      <c r="BX14" s="3">
        <v>13.71053565094005</v>
      </c>
    </row>
    <row r="15" spans="1:77" ht="18.5" x14ac:dyDescent="0.45">
      <c r="A15" s="25" t="s">
        <v>766</v>
      </c>
      <c r="B15" s="32">
        <f>MAX(B6:B11)</f>
        <v>22873789</v>
      </c>
      <c r="C15" s="32">
        <f>MAX(C7:C11)</f>
        <v>10178400</v>
      </c>
      <c r="D15" s="32">
        <f>MAX(D7:D11)</f>
        <v>17169083</v>
      </c>
      <c r="E15" s="32">
        <f>MAX(E7:E11)</f>
        <v>57</v>
      </c>
      <c r="F15" s="32"/>
      <c r="G15" s="32"/>
      <c r="H15" s="32"/>
      <c r="J15" s="4" t="s">
        <v>192</v>
      </c>
      <c r="K15" s="5">
        <v>0.35927211883440335</v>
      </c>
      <c r="L15" s="4" t="s">
        <v>192</v>
      </c>
      <c r="M15" s="5">
        <v>0.43240038423668647</v>
      </c>
      <c r="N15" s="4" t="s">
        <v>88</v>
      </c>
      <c r="O15" s="5">
        <v>7.677376033294602E-3</v>
      </c>
      <c r="P15" s="5"/>
      <c r="Q15" s="4" t="s">
        <v>787</v>
      </c>
      <c r="R15" s="3">
        <v>0.70863805926741685</v>
      </c>
      <c r="S15" s="4" t="s">
        <v>789</v>
      </c>
      <c r="T15" s="3">
        <v>0.43319145476263204</v>
      </c>
      <c r="U15" s="4" t="s">
        <v>787</v>
      </c>
      <c r="V15" s="3">
        <v>2.2847383845916371</v>
      </c>
      <c r="X15" s="4" t="s">
        <v>40</v>
      </c>
      <c r="Y15" s="3">
        <v>7.2370642775367919</v>
      </c>
      <c r="Z15" s="4" t="s">
        <v>2</v>
      </c>
      <c r="AA15" s="3">
        <v>7.1058335122179894</v>
      </c>
      <c r="AB15" s="4" t="s">
        <v>29</v>
      </c>
      <c r="AC15" s="3">
        <v>5.6649466765382419</v>
      </c>
      <c r="AD15" s="41" t="s">
        <v>2</v>
      </c>
      <c r="AE15" s="41"/>
      <c r="AF15" s="4" t="s">
        <v>41</v>
      </c>
      <c r="AG15" s="3">
        <v>7.2156086714364349</v>
      </c>
      <c r="AH15" s="4" t="s">
        <v>34</v>
      </c>
      <c r="AI15" s="3">
        <v>5.9757061282242523</v>
      </c>
      <c r="AJ15" s="4" t="s">
        <v>30</v>
      </c>
      <c r="AK15" s="3">
        <v>5.4639361638018125</v>
      </c>
      <c r="AL15" s="41" t="s">
        <v>34</v>
      </c>
      <c r="AM15" s="3"/>
      <c r="AN15" s="4" t="s">
        <v>42</v>
      </c>
      <c r="AO15" s="3">
        <v>7.1851409150981036</v>
      </c>
      <c r="AP15" s="4" t="s">
        <v>35</v>
      </c>
      <c r="AQ15" s="3">
        <v>4.618856362332453</v>
      </c>
      <c r="AR15" s="4" t="s">
        <v>381</v>
      </c>
      <c r="AS15" s="3">
        <v>4.036032919225816</v>
      </c>
      <c r="AT15" s="41" t="s">
        <v>35</v>
      </c>
      <c r="AU15" s="41"/>
      <c r="AV15" s="4" t="s">
        <v>820</v>
      </c>
      <c r="AW15" s="5">
        <v>8.3606549291395424</v>
      </c>
      <c r="AX15" s="4" t="s">
        <v>821</v>
      </c>
      <c r="AY15" s="5">
        <v>8.5426226871850108</v>
      </c>
      <c r="AZ15" s="4" t="s">
        <v>828</v>
      </c>
      <c r="BA15" s="5">
        <v>3.9674109037561855</v>
      </c>
      <c r="BC15" s="15" t="s">
        <v>605</v>
      </c>
      <c r="BD15" s="16">
        <v>1.198787032593045</v>
      </c>
      <c r="BE15" s="16">
        <v>1.5073678518318236</v>
      </c>
      <c r="BF15" s="7"/>
      <c r="BG15" s="17" t="s">
        <v>606</v>
      </c>
      <c r="BH15" s="18">
        <v>9.7786978452925908</v>
      </c>
      <c r="BI15" s="18">
        <v>6.1216401239460971</v>
      </c>
      <c r="BK15" s="17" t="s">
        <v>604</v>
      </c>
      <c r="BL15" s="18">
        <v>5.2479717573576838</v>
      </c>
      <c r="BM15" s="18">
        <v>2.562107326070667</v>
      </c>
      <c r="BN15" s="18">
        <v>9.0957886044591252</v>
      </c>
      <c r="BO15" s="19"/>
      <c r="BQ15" s="4" t="s">
        <v>684</v>
      </c>
      <c r="BR15" s="3">
        <v>16.444636504331399</v>
      </c>
      <c r="BS15" s="4" t="s">
        <v>314</v>
      </c>
      <c r="BT15" s="3">
        <v>18.003902092940798</v>
      </c>
      <c r="BU15" s="4" t="s">
        <v>704</v>
      </c>
      <c r="BV15" s="3">
        <v>10.487809780314755</v>
      </c>
      <c r="BW15" s="4" t="s">
        <v>701</v>
      </c>
      <c r="BX15" s="3">
        <v>11.599858105711245</v>
      </c>
    </row>
    <row r="16" spans="1:77" ht="18.5" x14ac:dyDescent="0.45">
      <c r="A16" s="25" t="s">
        <v>767</v>
      </c>
      <c r="B16" s="32">
        <f>MIN(B7:B11)</f>
        <v>20763296</v>
      </c>
      <c r="C16" s="32">
        <f>MIN(C7:C11)</f>
        <v>4950385</v>
      </c>
      <c r="D16" s="32">
        <f>MIN(D7:D11)</f>
        <v>10584896</v>
      </c>
      <c r="E16" s="32">
        <f>MIN(E7:E11)</f>
        <v>49</v>
      </c>
      <c r="F16" s="32"/>
      <c r="G16" s="32"/>
      <c r="H16" s="32"/>
      <c r="J16" s="4" t="s">
        <v>272</v>
      </c>
      <c r="K16" s="5">
        <v>2.8477823972552763E-2</v>
      </c>
      <c r="L16" s="4" t="s">
        <v>272</v>
      </c>
      <c r="M16" s="5">
        <v>3.42743602478996E-2</v>
      </c>
      <c r="N16" s="4" t="s">
        <v>25</v>
      </c>
      <c r="O16" s="5">
        <v>7.1617313743419795E-3</v>
      </c>
      <c r="P16" s="5"/>
      <c r="Q16" s="4" t="s">
        <v>788</v>
      </c>
      <c r="R16" s="3">
        <v>0.35944734413413887</v>
      </c>
      <c r="S16" s="4" t="s">
        <v>787</v>
      </c>
      <c r="T16" s="3">
        <v>0.11056792973720994</v>
      </c>
      <c r="U16" s="4" t="s">
        <v>788</v>
      </c>
      <c r="V16" s="3">
        <v>1.3067026041013221</v>
      </c>
      <c r="X16" s="4" t="s">
        <v>2</v>
      </c>
      <c r="Y16" s="3">
        <v>6.7572288424354543</v>
      </c>
      <c r="Z16" s="4" t="s">
        <v>63</v>
      </c>
      <c r="AA16" s="3">
        <v>1.6541781771419513</v>
      </c>
      <c r="AB16" s="4" t="s">
        <v>5</v>
      </c>
      <c r="AC16" s="3">
        <v>5.0462659447606235</v>
      </c>
      <c r="AD16" s="41" t="s">
        <v>63</v>
      </c>
      <c r="AE16" s="41"/>
      <c r="AF16" s="4" t="s">
        <v>55</v>
      </c>
      <c r="AG16" s="3">
        <v>6.9105917503873808</v>
      </c>
      <c r="AH16" s="4" t="s">
        <v>331</v>
      </c>
      <c r="AI16" s="3">
        <v>1.663391114160307</v>
      </c>
      <c r="AJ16" s="4" t="s">
        <v>102</v>
      </c>
      <c r="AK16" s="3">
        <v>3.5814631137516524</v>
      </c>
      <c r="AL16" s="41" t="s">
        <v>331</v>
      </c>
      <c r="AM16" s="3"/>
      <c r="AN16" s="4" t="s">
        <v>101</v>
      </c>
      <c r="AO16" s="3">
        <v>5.1766631214616758</v>
      </c>
      <c r="AP16" s="4" t="s">
        <v>332</v>
      </c>
      <c r="AQ16" s="3">
        <v>1.6537419427620454</v>
      </c>
      <c r="AR16" s="4" t="s">
        <v>138</v>
      </c>
      <c r="AS16" s="3">
        <v>3.6863095679076898</v>
      </c>
      <c r="AT16" s="41" t="s">
        <v>332</v>
      </c>
      <c r="AU16" s="41"/>
      <c r="AV16" s="4" t="s">
        <v>821</v>
      </c>
      <c r="AW16" s="5">
        <v>6.1998270618178086</v>
      </c>
      <c r="AX16" s="4" t="s">
        <v>822</v>
      </c>
      <c r="AY16" s="5">
        <v>8.5331927118311732</v>
      </c>
      <c r="AZ16" s="4" t="s">
        <v>830</v>
      </c>
      <c r="BA16" s="5">
        <v>3.4044579926661567</v>
      </c>
      <c r="BC16" s="15" t="s">
        <v>608</v>
      </c>
      <c r="BD16" s="16">
        <v>0.94790348619049702</v>
      </c>
      <c r="BE16" s="16">
        <v>0.71312694335541438</v>
      </c>
      <c r="BF16" s="7"/>
      <c r="BG16" s="17" t="s">
        <v>609</v>
      </c>
      <c r="BH16" s="18">
        <v>9.2766131148496953</v>
      </c>
      <c r="BI16" s="18">
        <v>7.4800028824673914</v>
      </c>
      <c r="BK16" s="17" t="s">
        <v>610</v>
      </c>
      <c r="BL16" s="18">
        <v>4.4898559579981212</v>
      </c>
      <c r="BM16" s="18">
        <v>5.2663938363402307</v>
      </c>
      <c r="BN16" s="18">
        <v>3.3773740710156894</v>
      </c>
      <c r="BO16" s="19"/>
      <c r="BQ16" s="4" t="s">
        <v>313</v>
      </c>
      <c r="BR16" s="3">
        <v>12.3335276264747</v>
      </c>
      <c r="BS16" s="4" t="s">
        <v>313</v>
      </c>
      <c r="BT16" s="3">
        <v>14.667257892869801</v>
      </c>
      <c r="BU16" s="4" t="s">
        <v>703</v>
      </c>
      <c r="BV16" s="3">
        <v>9.4044580226318004</v>
      </c>
      <c r="BW16" s="4" t="s">
        <v>702</v>
      </c>
      <c r="BX16" s="3">
        <v>10.269599148634267</v>
      </c>
    </row>
    <row r="17" spans="2:76" x14ac:dyDescent="0.35">
      <c r="J17" s="4" t="s">
        <v>142</v>
      </c>
      <c r="K17" s="5">
        <v>7.3796225714515773E-2</v>
      </c>
      <c r="L17" s="4" t="s">
        <v>142</v>
      </c>
      <c r="M17" s="5">
        <v>7.6677073368472237E-2</v>
      </c>
      <c r="N17" s="4" t="s">
        <v>217</v>
      </c>
      <c r="O17" s="5">
        <v>5.9012666524577914E-3</v>
      </c>
      <c r="P17" s="5"/>
      <c r="Q17" s="4" t="s">
        <v>789</v>
      </c>
      <c r="R17" s="3">
        <v>0.35503641200238867</v>
      </c>
      <c r="S17" s="4" t="s">
        <v>791</v>
      </c>
      <c r="T17" s="3">
        <v>3.7765340297276351E-2</v>
      </c>
      <c r="U17" s="4" t="s">
        <v>88</v>
      </c>
      <c r="V17" s="3">
        <v>0.33011174531034804</v>
      </c>
      <c r="X17" s="4" t="s">
        <v>5</v>
      </c>
      <c r="Y17" s="3">
        <v>1.6242867491360276</v>
      </c>
      <c r="Z17" s="4" t="s">
        <v>26</v>
      </c>
      <c r="AA17" s="3">
        <v>0.43324191825874003</v>
      </c>
      <c r="AB17" s="4" t="s">
        <v>22</v>
      </c>
      <c r="AC17" s="3">
        <v>2.1749727307151052</v>
      </c>
      <c r="AD17" s="41" t="s">
        <v>26</v>
      </c>
      <c r="AE17" s="41"/>
      <c r="AF17" s="4" t="s">
        <v>34</v>
      </c>
      <c r="AG17" s="3">
        <v>4.760195628380222</v>
      </c>
      <c r="AH17" s="4" t="s">
        <v>140</v>
      </c>
      <c r="AI17" s="3">
        <v>0.43601796728377884</v>
      </c>
      <c r="AJ17" s="4" t="s">
        <v>3</v>
      </c>
      <c r="AK17" s="3">
        <v>2.8491618131351979</v>
      </c>
      <c r="AL17" s="41" t="s">
        <v>140</v>
      </c>
      <c r="AM17" s="3"/>
      <c r="AN17" s="4" t="s">
        <v>35</v>
      </c>
      <c r="AO17" s="3">
        <v>3.390048841448511</v>
      </c>
      <c r="AP17" s="4" t="s">
        <v>80</v>
      </c>
      <c r="AQ17" s="3">
        <v>0.82000591759606967</v>
      </c>
      <c r="AR17" s="4" t="s">
        <v>290</v>
      </c>
      <c r="AS17" s="3">
        <v>2.3004962271635012</v>
      </c>
      <c r="AT17" s="41" t="s">
        <v>80</v>
      </c>
      <c r="AU17" s="41"/>
      <c r="AV17" s="4" t="s">
        <v>822</v>
      </c>
      <c r="AW17" s="5">
        <v>6.1784636547905532</v>
      </c>
      <c r="AX17" s="4" t="s">
        <v>824</v>
      </c>
      <c r="AY17" s="5">
        <v>4.4954802902829574</v>
      </c>
      <c r="AZ17" s="4" t="s">
        <v>837</v>
      </c>
      <c r="BA17" s="5">
        <v>1.3131946447452763</v>
      </c>
      <c r="BC17" s="15" t="s">
        <v>612</v>
      </c>
      <c r="BD17" s="16">
        <v>0.31087743793359218</v>
      </c>
      <c r="BE17" s="16">
        <v>6.0835473840746251E-2</v>
      </c>
      <c r="BF17" s="7"/>
      <c r="BG17" s="17" t="s">
        <v>613</v>
      </c>
      <c r="BH17" s="18">
        <v>6.7947633903839986</v>
      </c>
      <c r="BI17" s="18">
        <v>7.8258989695179064</v>
      </c>
      <c r="BK17" s="17" t="s">
        <v>607</v>
      </c>
      <c r="BL17" s="18">
        <v>4.0989171390746462</v>
      </c>
      <c r="BM17" s="18">
        <v>3.776394412742329</v>
      </c>
      <c r="BN17" s="18">
        <v>4.5609688962290118</v>
      </c>
      <c r="BO17" s="19"/>
      <c r="BQ17" s="4" t="s">
        <v>685</v>
      </c>
      <c r="BR17" s="3">
        <v>0.21908226639599623</v>
      </c>
      <c r="BS17" s="4" t="s">
        <v>686</v>
      </c>
      <c r="BT17" s="3">
        <v>11.1883646683221</v>
      </c>
      <c r="BU17" s="4" t="s">
        <v>717</v>
      </c>
      <c r="BV17" s="2">
        <v>6.6159999999999997</v>
      </c>
      <c r="BW17" s="4" t="s">
        <v>703</v>
      </c>
      <c r="BX17" s="3">
        <v>9.7020219936147569</v>
      </c>
    </row>
    <row r="18" spans="2:76" ht="23" x14ac:dyDescent="0.5">
      <c r="B18" s="37"/>
      <c r="C18" s="37"/>
      <c r="D18" s="37"/>
      <c r="J18" s="4" t="s">
        <v>88</v>
      </c>
      <c r="K18" s="5">
        <v>0.10296201345095124</v>
      </c>
      <c r="L18" s="4" t="s">
        <v>88</v>
      </c>
      <c r="M18" s="5">
        <v>0.12235678384517272</v>
      </c>
      <c r="N18" s="5"/>
      <c r="O18" s="5"/>
      <c r="P18" s="5"/>
      <c r="Q18" s="4" t="s">
        <v>88</v>
      </c>
      <c r="R18" s="3">
        <v>0.10301223039995036</v>
      </c>
      <c r="S18" s="4" t="s">
        <v>793</v>
      </c>
      <c r="T18" s="3">
        <v>3.1653881191095294E-2</v>
      </c>
      <c r="U18" s="4" t="s">
        <v>789</v>
      </c>
      <c r="V18" s="3">
        <v>0.14907362898075927</v>
      </c>
      <c r="X18" s="4" t="s">
        <v>29</v>
      </c>
      <c r="Y18" s="3">
        <v>1.6139645780730116</v>
      </c>
      <c r="Z18" s="4" t="s">
        <v>5</v>
      </c>
      <c r="AA18" s="3">
        <v>0.32859941004843596</v>
      </c>
      <c r="AB18" s="4" t="s">
        <v>13</v>
      </c>
      <c r="AC18" s="3">
        <v>1.5742007132401561</v>
      </c>
      <c r="AD18" s="41" t="s">
        <v>5</v>
      </c>
      <c r="AE18" s="41"/>
      <c r="AF18" s="4" t="s">
        <v>30</v>
      </c>
      <c r="AG18" s="3">
        <v>1.548381595728729</v>
      </c>
      <c r="AH18" s="4" t="s">
        <v>122</v>
      </c>
      <c r="AI18" s="3">
        <v>0.3099088592826143</v>
      </c>
      <c r="AJ18" s="4" t="s">
        <v>34</v>
      </c>
      <c r="AK18" s="3">
        <v>1.5590382031712495</v>
      </c>
      <c r="AL18" s="41" t="s">
        <v>122</v>
      </c>
      <c r="AM18" s="3"/>
      <c r="AN18" s="4" t="s">
        <v>332</v>
      </c>
      <c r="AO18" s="3">
        <v>1.2045504266875051</v>
      </c>
      <c r="AP18" s="4" t="s">
        <v>211</v>
      </c>
      <c r="AQ18" s="3">
        <v>0.48484944187648016</v>
      </c>
      <c r="AR18" s="4" t="s">
        <v>147</v>
      </c>
      <c r="AS18" s="3">
        <v>1.5844247270644258</v>
      </c>
      <c r="AT18" s="41" t="s">
        <v>211</v>
      </c>
      <c r="AU18" s="41"/>
      <c r="AV18" s="4" t="s">
        <v>823</v>
      </c>
      <c r="AW18" s="5">
        <v>3.7532672521600592</v>
      </c>
      <c r="AX18" s="4" t="s">
        <v>825</v>
      </c>
      <c r="AY18" s="5">
        <v>3.6732826091486253</v>
      </c>
      <c r="AZ18" s="4" t="s">
        <v>841</v>
      </c>
      <c r="BA18" s="5">
        <v>1.1400295863068879</v>
      </c>
      <c r="BC18" s="7"/>
      <c r="BD18" s="7"/>
      <c r="BE18" s="8"/>
      <c r="BF18" s="7"/>
      <c r="BG18" s="17" t="s">
        <v>615</v>
      </c>
      <c r="BH18" s="18">
        <v>7.2082106306674056</v>
      </c>
      <c r="BI18" s="18">
        <v>5.2424875693593709</v>
      </c>
      <c r="BK18" s="17" t="s">
        <v>616</v>
      </c>
      <c r="BL18" s="18">
        <v>3.9976464464736301</v>
      </c>
      <c r="BM18" s="18">
        <v>5.0435183584068248</v>
      </c>
      <c r="BN18" s="18">
        <v>2.4993118634737135</v>
      </c>
      <c r="BO18" s="19"/>
      <c r="BQ18" s="4" t="s">
        <v>686</v>
      </c>
      <c r="BR18" s="3">
        <v>6.2307800534641126E-2</v>
      </c>
      <c r="BS18" s="4" t="s">
        <v>685</v>
      </c>
      <c r="BT18" s="3">
        <v>3.4079460801702699</v>
      </c>
      <c r="BU18" s="4" t="s">
        <v>700</v>
      </c>
      <c r="BV18" s="3">
        <v>7.8206339316222131</v>
      </c>
      <c r="BW18" s="4" t="s">
        <v>704</v>
      </c>
      <c r="BX18" s="3">
        <v>7.5736076622915931</v>
      </c>
    </row>
    <row r="19" spans="2:76" ht="18" x14ac:dyDescent="0.35">
      <c r="B19" s="22"/>
      <c r="C19" s="22"/>
      <c r="D19" s="23"/>
      <c r="J19" s="4" t="s">
        <v>284</v>
      </c>
      <c r="K19" s="5">
        <v>1.7111887422772434E-2</v>
      </c>
      <c r="L19" s="4" t="s">
        <v>284</v>
      </c>
      <c r="M19" s="5">
        <v>2.0594937120718169E-2</v>
      </c>
      <c r="N19" s="5"/>
      <c r="O19" s="5"/>
      <c r="P19" s="5"/>
      <c r="Q19" s="4" t="s">
        <v>790</v>
      </c>
      <c r="R19" s="3">
        <v>4.0386688485431324E-2</v>
      </c>
      <c r="S19" s="4" t="s">
        <v>88</v>
      </c>
      <c r="T19" s="3">
        <v>1.6836601782673839E-2</v>
      </c>
      <c r="U19" s="4" t="s">
        <v>790</v>
      </c>
      <c r="V19" s="3">
        <v>0.14681814145008112</v>
      </c>
      <c r="X19" s="4" t="s">
        <v>63</v>
      </c>
      <c r="Y19" s="3">
        <v>1.5053295484079263</v>
      </c>
      <c r="Z19" s="4" t="s">
        <v>8</v>
      </c>
      <c r="AA19" s="3">
        <v>0.25511961197744787</v>
      </c>
      <c r="AB19" s="4" t="s">
        <v>193</v>
      </c>
      <c r="AC19" s="3">
        <v>1.3051108008974843</v>
      </c>
      <c r="AD19" s="41" t="s">
        <v>8</v>
      </c>
      <c r="AE19" s="41"/>
      <c r="AF19" s="4" t="s">
        <v>331</v>
      </c>
      <c r="AG19" s="3">
        <v>1.3920829841142428</v>
      </c>
      <c r="AH19" s="4" t="s">
        <v>23</v>
      </c>
      <c r="AI19" s="3">
        <v>0.20478428531643911</v>
      </c>
      <c r="AJ19" s="4" t="s">
        <v>23</v>
      </c>
      <c r="AK19" s="3">
        <v>1.4245454577680727</v>
      </c>
      <c r="AL19" s="41" t="s">
        <v>23</v>
      </c>
      <c r="AM19" s="3"/>
      <c r="AN19" s="4" t="s">
        <v>381</v>
      </c>
      <c r="AO19" s="3">
        <v>1.1147966390368647</v>
      </c>
      <c r="AP19" s="4" t="s">
        <v>141</v>
      </c>
      <c r="AQ19" s="3">
        <v>0.43348866911497952</v>
      </c>
      <c r="AR19" s="4" t="s">
        <v>286</v>
      </c>
      <c r="AS19" s="3">
        <v>1.3277506152770191</v>
      </c>
      <c r="AT19" s="41" t="s">
        <v>141</v>
      </c>
      <c r="AU19" s="41"/>
      <c r="AV19" s="4" t="s">
        <v>824</v>
      </c>
      <c r="AW19" s="5">
        <v>3.2549553868425591</v>
      </c>
      <c r="AX19" s="4" t="s">
        <v>826</v>
      </c>
      <c r="AY19" s="5">
        <v>2.638122425122523</v>
      </c>
      <c r="AZ19" s="4" t="s">
        <v>842</v>
      </c>
      <c r="BA19" s="5">
        <v>1.0580206333123872</v>
      </c>
      <c r="BC19" s="7"/>
      <c r="BD19" s="7"/>
      <c r="BE19" s="8"/>
      <c r="BF19" s="7"/>
      <c r="BG19" s="17" t="s">
        <v>617</v>
      </c>
      <c r="BH19" s="18">
        <v>5.467533603522174</v>
      </c>
      <c r="BI19" s="18">
        <v>5.1812351372775094</v>
      </c>
      <c r="BK19" s="17" t="s">
        <v>614</v>
      </c>
      <c r="BL19" s="18">
        <v>3.846589044660941</v>
      </c>
      <c r="BM19" s="18">
        <v>4.3508751705189539</v>
      </c>
      <c r="BN19" s="18">
        <v>3.1241398293421416</v>
      </c>
      <c r="BO19" s="19"/>
      <c r="BQ19" s="4" t="s">
        <v>687</v>
      </c>
      <c r="BR19" s="3">
        <v>4.2208510039595602E-2</v>
      </c>
      <c r="BS19" s="4" t="s">
        <v>687</v>
      </c>
      <c r="BT19" s="3">
        <v>0.40794608017027312</v>
      </c>
      <c r="BU19" s="4" t="s">
        <v>706</v>
      </c>
      <c r="BV19" s="3">
        <v>6.590557353325428</v>
      </c>
      <c r="BW19" s="4" t="s">
        <v>705</v>
      </c>
      <c r="BX19" s="3">
        <v>4.8598793898545587</v>
      </c>
    </row>
    <row r="20" spans="2:76" ht="18" x14ac:dyDescent="0.4">
      <c r="B20" s="22"/>
      <c r="C20" s="25"/>
      <c r="D20" s="38"/>
      <c r="J20" s="4" t="s">
        <v>217</v>
      </c>
      <c r="K20" s="5">
        <v>1.9107951301079978E-2</v>
      </c>
      <c r="L20" s="4" t="s">
        <v>217</v>
      </c>
      <c r="M20" s="5">
        <v>2.1796114087555073E-2</v>
      </c>
      <c r="N20" s="5"/>
      <c r="O20" s="5"/>
      <c r="P20" s="5"/>
      <c r="Q20" s="4" t="s">
        <v>791</v>
      </c>
      <c r="R20" s="3">
        <v>3.393024716730908E-2</v>
      </c>
      <c r="S20" s="4" t="s">
        <v>792</v>
      </c>
      <c r="T20" s="3">
        <v>1.6315054944290773E-2</v>
      </c>
      <c r="U20" s="4" t="s">
        <v>792</v>
      </c>
      <c r="V20" s="3">
        <v>7.7849561801063186E-2</v>
      </c>
      <c r="X20" s="4" t="s">
        <v>13</v>
      </c>
      <c r="Y20" s="3">
        <v>0.4524292948259438</v>
      </c>
      <c r="Z20" s="4" t="s">
        <v>57</v>
      </c>
      <c r="AA20" s="3">
        <v>0.13912210766916971</v>
      </c>
      <c r="AB20" s="4" t="s">
        <v>63</v>
      </c>
      <c r="AC20" s="3">
        <v>1.1122124008839205</v>
      </c>
      <c r="AD20" s="41" t="s">
        <v>57</v>
      </c>
      <c r="AE20" s="41"/>
      <c r="AF20" s="4" t="s">
        <v>102</v>
      </c>
      <c r="AG20" s="3">
        <v>1.1064314425080908</v>
      </c>
      <c r="AH20" s="4" t="s">
        <v>102</v>
      </c>
      <c r="AI20" s="3">
        <v>0.16663792902704852</v>
      </c>
      <c r="AJ20" s="4" t="s">
        <v>194</v>
      </c>
      <c r="AK20" s="3">
        <v>1.3097622449015764</v>
      </c>
      <c r="AL20" s="41" t="s">
        <v>102</v>
      </c>
      <c r="AM20" s="3"/>
      <c r="AN20" s="4" t="s">
        <v>138</v>
      </c>
      <c r="AO20" s="3">
        <v>1.0417423600961986</v>
      </c>
      <c r="AP20" s="4" t="s">
        <v>310</v>
      </c>
      <c r="AQ20" s="3">
        <v>0.2067813081580793</v>
      </c>
      <c r="AR20" s="4" t="s">
        <v>24</v>
      </c>
      <c r="AS20" s="3">
        <v>1.3240640930251353</v>
      </c>
      <c r="AT20" s="41" t="s">
        <v>310</v>
      </c>
      <c r="AU20" s="41"/>
      <c r="AV20" s="4" t="s">
        <v>825</v>
      </c>
      <c r="AW20" s="5">
        <v>2.659642628594606</v>
      </c>
      <c r="AX20" s="4" t="s">
        <v>827</v>
      </c>
      <c r="AY20" s="5">
        <v>1.7064916164046307</v>
      </c>
      <c r="AZ20" s="4" t="s">
        <v>844</v>
      </c>
      <c r="BA20" s="5">
        <v>0.9612921246522067</v>
      </c>
      <c r="BC20" s="7"/>
      <c r="BD20" s="7"/>
      <c r="BE20" s="8"/>
      <c r="BF20" s="7"/>
      <c r="BG20" s="17" t="s">
        <v>619</v>
      </c>
      <c r="BH20" s="18">
        <v>3.6522144794005307</v>
      </c>
      <c r="BI20" s="18">
        <v>2.2014844707069252</v>
      </c>
      <c r="BK20" s="17" t="s">
        <v>618</v>
      </c>
      <c r="BL20" s="18">
        <v>3.833010851239576</v>
      </c>
      <c r="BM20" s="18">
        <v>3.7927258055219322</v>
      </c>
      <c r="BN20" s="18">
        <v>3.8907239196256533</v>
      </c>
      <c r="BO20" s="19"/>
      <c r="BQ20" s="4" t="s">
        <v>688</v>
      </c>
      <c r="BR20" s="3">
        <v>4.2208510039595602E-2</v>
      </c>
      <c r="BS20" s="4" t="s">
        <v>690</v>
      </c>
      <c r="BT20" s="3">
        <v>5.3210358283079101E-2</v>
      </c>
      <c r="BU20" s="4" t="s">
        <v>710</v>
      </c>
      <c r="BV20" s="3">
        <v>5.4891162341969331</v>
      </c>
      <c r="BW20" s="4" t="s">
        <v>706</v>
      </c>
      <c r="BX20" s="3">
        <v>4.6647747428166015</v>
      </c>
    </row>
    <row r="21" spans="2:76" ht="18" x14ac:dyDescent="0.4">
      <c r="B21" s="22"/>
      <c r="C21" s="25"/>
      <c r="D21" s="38"/>
      <c r="J21" s="4" t="s">
        <v>225</v>
      </c>
      <c r="K21" s="5">
        <v>6.1432257225581674E-3</v>
      </c>
      <c r="L21" s="4" t="s">
        <v>225</v>
      </c>
      <c r="M21" s="5">
        <v>7.3936523978116193E-3</v>
      </c>
      <c r="N21" s="5"/>
      <c r="O21" s="5"/>
      <c r="P21" s="5"/>
      <c r="Q21" s="4" t="s">
        <v>792</v>
      </c>
      <c r="R21" s="3">
        <v>3.3241947867629379E-2</v>
      </c>
      <c r="S21" s="4" t="s">
        <v>796</v>
      </c>
      <c r="T21" s="3">
        <v>5.3224523506784655E-3</v>
      </c>
      <c r="U21" s="4" t="s">
        <v>794</v>
      </c>
      <c r="V21" s="3">
        <v>6.5303412411665943E-2</v>
      </c>
      <c r="X21" s="4" t="s">
        <v>8</v>
      </c>
      <c r="Y21" s="3">
        <v>0.43227001712956525</v>
      </c>
      <c r="Z21" s="4" t="s">
        <v>50</v>
      </c>
      <c r="AA21" s="3">
        <v>0.11820430567007517</v>
      </c>
      <c r="AB21" s="4" t="s">
        <v>8</v>
      </c>
      <c r="AC21" s="3">
        <v>0.90013366188347388</v>
      </c>
      <c r="AD21" s="41" t="s">
        <v>50</v>
      </c>
      <c r="AE21" s="41"/>
      <c r="AF21" s="4" t="s">
        <v>3</v>
      </c>
      <c r="AG21" s="3">
        <v>0.87269082483931359</v>
      </c>
      <c r="AH21" s="4" t="s">
        <v>279</v>
      </c>
      <c r="AI21" s="3">
        <v>0.15958475658680835</v>
      </c>
      <c r="AJ21" s="4" t="s">
        <v>32</v>
      </c>
      <c r="AK21" s="3">
        <v>0.75817892427072953</v>
      </c>
      <c r="AL21" s="41" t="s">
        <v>279</v>
      </c>
      <c r="AM21" s="3"/>
      <c r="AN21" s="4" t="s">
        <v>290</v>
      </c>
      <c r="AO21" s="3">
        <v>0.71588336029476618</v>
      </c>
      <c r="AP21" s="4" t="s">
        <v>24</v>
      </c>
      <c r="AQ21" s="3">
        <v>0.20177637615891275</v>
      </c>
      <c r="AR21" s="4" t="s">
        <v>4</v>
      </c>
      <c r="AS21" s="3">
        <v>0.72386991255498323</v>
      </c>
      <c r="AT21" s="41" t="s">
        <v>24</v>
      </c>
      <c r="AU21" s="41"/>
      <c r="AV21" s="4" t="s">
        <v>826</v>
      </c>
      <c r="AW21" s="5">
        <v>1.9218942620635309</v>
      </c>
      <c r="AX21" s="4" t="s">
        <v>829</v>
      </c>
      <c r="AY21" s="5">
        <v>1.4949182316952958</v>
      </c>
      <c r="AZ21" s="4" t="s">
        <v>846</v>
      </c>
      <c r="BA21" s="5">
        <v>0.9213039984271103</v>
      </c>
      <c r="BC21" s="7"/>
      <c r="BD21" s="7"/>
      <c r="BE21" s="8"/>
      <c r="BF21" s="7"/>
      <c r="BG21" s="17" t="s">
        <v>620</v>
      </c>
      <c r="BH21" s="18">
        <v>3.3536460914948831</v>
      </c>
      <c r="BI21" s="18">
        <v>2.3672263457519636</v>
      </c>
      <c r="BK21" s="17" t="s">
        <v>611</v>
      </c>
      <c r="BL21" s="18">
        <v>3.7894474806793621</v>
      </c>
      <c r="BM21" s="18">
        <v>3.7696697215977868</v>
      </c>
      <c r="BN21" s="18">
        <v>3.8177814478392511</v>
      </c>
      <c r="BO21" s="19"/>
      <c r="BQ21" s="4" t="s">
        <v>689</v>
      </c>
      <c r="BR21" s="3">
        <v>3.8188651940586495E-2</v>
      </c>
      <c r="BS21" s="4" t="s">
        <v>694</v>
      </c>
      <c r="BT21" s="3">
        <v>5.3210358283079101E-2</v>
      </c>
      <c r="BU21" s="4" t="s">
        <v>708</v>
      </c>
      <c r="BV21" s="3">
        <v>2.4159347175044719</v>
      </c>
      <c r="BW21" s="4" t="s">
        <v>707</v>
      </c>
      <c r="BX21" s="3">
        <v>3.157147924796027</v>
      </c>
    </row>
    <row r="22" spans="2:76" x14ac:dyDescent="0.35">
      <c r="J22" s="4" t="s">
        <v>449</v>
      </c>
      <c r="K22" s="5">
        <v>6.8214998559636437E-3</v>
      </c>
      <c r="L22" s="4" t="s">
        <v>449</v>
      </c>
      <c r="M22" s="5">
        <v>8.2099862587687381E-3</v>
      </c>
      <c r="N22" s="5"/>
      <c r="O22" s="5"/>
      <c r="P22" s="5"/>
      <c r="Q22" s="4" t="s">
        <v>793</v>
      </c>
      <c r="R22" s="3">
        <v>2.2946541441434456E-2</v>
      </c>
      <c r="S22" s="4" t="s">
        <v>800</v>
      </c>
      <c r="T22" s="3">
        <v>1.6716244819970057E-3</v>
      </c>
      <c r="U22" s="4" t="s">
        <v>795</v>
      </c>
      <c r="V22" s="3">
        <v>5.1382825308261708E-2</v>
      </c>
      <c r="X22" s="4" t="s">
        <v>193</v>
      </c>
      <c r="Y22" s="3">
        <v>0.35844321093637904</v>
      </c>
      <c r="Z22" s="4" t="s">
        <v>29</v>
      </c>
      <c r="AA22" s="3">
        <v>8.0113576710087162E-2</v>
      </c>
      <c r="AB22" s="4" t="s">
        <v>57</v>
      </c>
      <c r="AC22" s="3">
        <v>0.69268222381724776</v>
      </c>
      <c r="AD22" s="41" t="s">
        <v>29</v>
      </c>
      <c r="AE22" s="41"/>
      <c r="AF22" s="4" t="s">
        <v>23</v>
      </c>
      <c r="AG22" s="3">
        <v>0.54047456984224096</v>
      </c>
      <c r="AH22" s="4" t="s">
        <v>110</v>
      </c>
      <c r="AI22" s="3">
        <v>0.13073943494666576</v>
      </c>
      <c r="AJ22" s="4" t="s">
        <v>331</v>
      </c>
      <c r="AK22" s="3">
        <v>0.67756835414768679</v>
      </c>
      <c r="AL22" s="41" t="s">
        <v>110</v>
      </c>
      <c r="AM22" s="3"/>
      <c r="AN22" s="4" t="s">
        <v>80</v>
      </c>
      <c r="AO22" s="3">
        <v>0.68020139665792223</v>
      </c>
      <c r="AP22" s="4" t="s">
        <v>251</v>
      </c>
      <c r="AQ22" s="3">
        <v>0.18644040805451467</v>
      </c>
      <c r="AR22" s="4" t="s">
        <v>87</v>
      </c>
      <c r="AS22" s="3">
        <v>0.71798565588370722</v>
      </c>
      <c r="AT22" s="41" t="s">
        <v>251</v>
      </c>
      <c r="AU22" s="41"/>
      <c r="AV22" s="4" t="s">
        <v>827</v>
      </c>
      <c r="AW22" s="5">
        <v>1.2390292522004842</v>
      </c>
      <c r="AX22" s="4" t="s">
        <v>831</v>
      </c>
      <c r="AY22" s="5">
        <v>1.2147304229170308</v>
      </c>
      <c r="AZ22" s="4" t="s">
        <v>847</v>
      </c>
      <c r="BA22" s="5">
        <v>0.87434160654137061</v>
      </c>
      <c r="BC22" s="7"/>
      <c r="BD22" s="7"/>
      <c r="BE22" s="8"/>
      <c r="BF22" s="7"/>
      <c r="BG22" s="17" t="s">
        <v>622</v>
      </c>
      <c r="BH22" s="18">
        <v>2.1576231157244075</v>
      </c>
      <c r="BI22" s="18">
        <v>1.506089212365785</v>
      </c>
      <c r="BK22" s="17" t="s">
        <v>623</v>
      </c>
      <c r="BL22" s="18">
        <v>3.469228419158831</v>
      </c>
      <c r="BM22" s="18">
        <v>4.2423194420427688</v>
      </c>
      <c r="BN22" s="18">
        <v>2.3616845582163504</v>
      </c>
      <c r="BO22" s="19"/>
      <c r="BQ22" s="4" t="s">
        <v>690</v>
      </c>
      <c r="BR22" s="3">
        <v>1.4069503346531868E-2</v>
      </c>
      <c r="BS22" s="4" t="s">
        <v>689</v>
      </c>
      <c r="BT22" s="3">
        <v>1.7736786094359702E-2</v>
      </c>
      <c r="BU22" s="4" t="s">
        <v>702</v>
      </c>
      <c r="BV22" s="3">
        <v>2.3737262074648764</v>
      </c>
      <c r="BW22" s="4" t="s">
        <v>708</v>
      </c>
      <c r="BX22" s="3">
        <v>2.4476764810216389</v>
      </c>
    </row>
    <row r="23" spans="2:76" x14ac:dyDescent="0.35">
      <c r="J23" s="4" t="s">
        <v>466</v>
      </c>
      <c r="K23" s="5">
        <v>3.788645516593444E-3</v>
      </c>
      <c r="L23" s="4" t="s">
        <v>466</v>
      </c>
      <c r="M23" s="5">
        <v>4.5598077090604778E-3</v>
      </c>
      <c r="N23" s="5"/>
      <c r="O23" s="5"/>
      <c r="P23" s="5"/>
      <c r="Q23" s="4" t="s">
        <v>794</v>
      </c>
      <c r="R23" s="3">
        <v>1.7963642286006779E-2</v>
      </c>
      <c r="S23" s="3"/>
      <c r="T23" s="3"/>
      <c r="U23" s="4" t="s">
        <v>796</v>
      </c>
      <c r="V23" s="3">
        <v>2.6995366382804167E-2</v>
      </c>
      <c r="X23" s="4" t="s">
        <v>26</v>
      </c>
      <c r="Y23" s="3">
        <v>0.33700336314571655</v>
      </c>
      <c r="Z23" s="4" t="s">
        <v>124</v>
      </c>
      <c r="AA23" s="3">
        <v>7.3720540037729626E-2</v>
      </c>
      <c r="AB23" s="4" t="s">
        <v>37</v>
      </c>
      <c r="AC23" s="3">
        <v>0.58095586614595995</v>
      </c>
      <c r="AD23" s="41" t="s">
        <v>124</v>
      </c>
      <c r="AE23" s="41"/>
      <c r="AF23" s="4" t="s">
        <v>122</v>
      </c>
      <c r="AG23" s="3">
        <v>0.36613737556280329</v>
      </c>
      <c r="AH23" s="4" t="s">
        <v>3</v>
      </c>
      <c r="AI23" s="3">
        <v>0.12220563470408509</v>
      </c>
      <c r="AJ23" s="4" t="s">
        <v>11</v>
      </c>
      <c r="AK23" s="3">
        <v>0.65048547130951406</v>
      </c>
      <c r="AL23" s="41" t="s">
        <v>3</v>
      </c>
      <c r="AM23" s="3"/>
      <c r="AN23" s="4" t="s">
        <v>24</v>
      </c>
      <c r="AO23" s="3">
        <v>0.50934958765133986</v>
      </c>
      <c r="AP23" s="4" t="s">
        <v>280</v>
      </c>
      <c r="AQ23" s="3">
        <v>0.15865902080780406</v>
      </c>
      <c r="AR23" s="4" t="s">
        <v>317</v>
      </c>
      <c r="AS23" s="3">
        <v>0.67208136438188537</v>
      </c>
      <c r="AT23" s="41" t="s">
        <v>280</v>
      </c>
      <c r="AU23" s="41"/>
      <c r="AV23" s="4" t="s">
        <v>828</v>
      </c>
      <c r="AW23" s="5">
        <v>1.1034504368473415</v>
      </c>
      <c r="AX23" s="4" t="s">
        <v>832</v>
      </c>
      <c r="AY23" s="5">
        <v>1.0683387375373392</v>
      </c>
      <c r="AZ23" s="4" t="s">
        <v>850</v>
      </c>
      <c r="BA23" s="5">
        <v>0.77172527561491822</v>
      </c>
      <c r="BC23" s="7"/>
      <c r="BD23" s="7"/>
      <c r="BE23" s="8"/>
      <c r="BF23" s="7"/>
      <c r="BG23" s="17" t="s">
        <v>625</v>
      </c>
      <c r="BH23" s="18">
        <v>2.0036737907105575</v>
      </c>
      <c r="BI23" s="18">
        <v>2.1978813864668156</v>
      </c>
      <c r="BK23" s="17" t="s">
        <v>624</v>
      </c>
      <c r="BL23" s="18">
        <v>3.3515507428403319</v>
      </c>
      <c r="BM23" s="18">
        <v>3.8820681307279963</v>
      </c>
      <c r="BN23" s="18">
        <v>2.5915221579961463</v>
      </c>
      <c r="BO23" s="19"/>
      <c r="BQ23" s="4" t="s">
        <v>691</v>
      </c>
      <c r="BR23" s="3">
        <v>1.0049645247522762E-2</v>
      </c>
      <c r="BS23" s="4" t="s">
        <v>691</v>
      </c>
      <c r="BT23" s="3">
        <v>1.7736786094359702E-2</v>
      </c>
      <c r="BU23" s="4" t="s">
        <v>712</v>
      </c>
      <c r="BV23" s="3">
        <v>2.3335276264747855</v>
      </c>
      <c r="BW23" s="4" t="s">
        <v>709</v>
      </c>
      <c r="BX23" s="3">
        <v>2.1816246896062435</v>
      </c>
    </row>
    <row r="24" spans="2:76" x14ac:dyDescent="0.35">
      <c r="J24" s="4" t="s">
        <v>542</v>
      </c>
      <c r="K24" s="5">
        <v>1.4146860496742782E-3</v>
      </c>
      <c r="L24" s="4" t="s">
        <v>542</v>
      </c>
      <c r="M24" s="5">
        <v>1.7026391957105621E-3</v>
      </c>
      <c r="N24" s="5"/>
      <c r="O24" s="5"/>
      <c r="P24" s="5"/>
      <c r="Q24" s="4" t="s">
        <v>795</v>
      </c>
      <c r="R24" s="3">
        <v>1.4134371534267613E-2</v>
      </c>
      <c r="S24" s="3"/>
      <c r="T24" s="3"/>
      <c r="U24" s="4" t="s">
        <v>450</v>
      </c>
      <c r="V24" s="3">
        <v>2.4810362837459698E-2</v>
      </c>
      <c r="X24" s="4" t="s">
        <v>57</v>
      </c>
      <c r="Y24" s="3">
        <v>0.29115507325491519</v>
      </c>
      <c r="Z24" s="4" t="s">
        <v>75</v>
      </c>
      <c r="AA24" s="3">
        <v>7.32123069968309E-2</v>
      </c>
      <c r="AB24" s="4" t="s">
        <v>43</v>
      </c>
      <c r="AC24" s="3">
        <v>0.38498437314554734</v>
      </c>
      <c r="AD24" s="41" t="s">
        <v>75</v>
      </c>
      <c r="AE24" s="41"/>
      <c r="AF24" s="4" t="s">
        <v>194</v>
      </c>
      <c r="AG24" s="3">
        <v>0.36045946582186134</v>
      </c>
      <c r="AH24" s="4" t="s">
        <v>11</v>
      </c>
      <c r="AI24" s="3">
        <v>0.10470730613097014</v>
      </c>
      <c r="AJ24" s="4" t="s">
        <v>16</v>
      </c>
      <c r="AK24" s="3">
        <v>0.52396870579977806</v>
      </c>
      <c r="AL24" s="41" t="s">
        <v>11</v>
      </c>
      <c r="AM24" s="3"/>
      <c r="AN24" s="4" t="s">
        <v>147</v>
      </c>
      <c r="AO24" s="3">
        <v>0.43535298622965701</v>
      </c>
      <c r="AP24" s="4" t="s">
        <v>232</v>
      </c>
      <c r="AQ24" s="3">
        <v>0.13557477562448236</v>
      </c>
      <c r="AR24" s="4" t="s">
        <v>56</v>
      </c>
      <c r="AS24" s="3">
        <v>0.65318793784098117</v>
      </c>
      <c r="AT24" s="41" t="s">
        <v>232</v>
      </c>
      <c r="AU24" s="41"/>
      <c r="AV24" s="4" t="s">
        <v>829</v>
      </c>
      <c r="AW24" s="5">
        <v>1.0823965042541612</v>
      </c>
      <c r="AX24" s="4" t="s">
        <v>833</v>
      </c>
      <c r="AY24" s="5">
        <v>0.92859879114661548</v>
      </c>
      <c r="AZ24" s="4" t="s">
        <v>853</v>
      </c>
      <c r="BA24" s="5">
        <v>0.69167893004250791</v>
      </c>
      <c r="BC24" s="7"/>
      <c r="BD24" s="7"/>
      <c r="BE24" s="8"/>
      <c r="BF24" s="7"/>
      <c r="BG24" s="17" t="s">
        <v>627</v>
      </c>
      <c r="BH24" s="18">
        <v>1.6240487506195878</v>
      </c>
      <c r="BI24" s="18">
        <v>1.3799812639619513</v>
      </c>
      <c r="BK24" s="17" t="s">
        <v>628</v>
      </c>
      <c r="BL24" s="18">
        <v>2.3761838487389255</v>
      </c>
      <c r="BM24" s="18">
        <v>2.7705727515514824</v>
      </c>
      <c r="BN24" s="18">
        <v>1.8111753371868977</v>
      </c>
      <c r="BO24" s="19"/>
      <c r="BQ24" s="4" t="s">
        <v>692</v>
      </c>
      <c r="BR24" s="3">
        <v>1.0049645247522762E-2</v>
      </c>
      <c r="BS24" s="4" t="s">
        <v>692</v>
      </c>
      <c r="BT24" s="3">
        <v>1.7736786094359702E-2</v>
      </c>
      <c r="BU24" s="4" t="s">
        <v>709</v>
      </c>
      <c r="BV24" s="3">
        <v>2.2812694711876671</v>
      </c>
      <c r="BW24" s="4" t="s">
        <v>710</v>
      </c>
      <c r="BX24" s="3">
        <v>1.9687832564739267</v>
      </c>
    </row>
    <row r="25" spans="2:76" x14ac:dyDescent="0.35">
      <c r="J25" s="4" t="s">
        <v>360</v>
      </c>
      <c r="K25" s="5">
        <v>1.4049964191970572E-3</v>
      </c>
      <c r="L25" s="4" t="s">
        <v>360</v>
      </c>
      <c r="M25" s="5">
        <v>1.6909772834111747E-3</v>
      </c>
      <c r="N25" s="5"/>
      <c r="O25" s="5"/>
      <c r="P25" s="5"/>
      <c r="Q25" s="4" t="s">
        <v>796</v>
      </c>
      <c r="R25" s="3">
        <v>1.1284230772213648E-2</v>
      </c>
      <c r="S25" s="3"/>
      <c r="T25" s="3"/>
      <c r="U25" s="4" t="s">
        <v>791</v>
      </c>
      <c r="V25" s="3">
        <v>2.3823587042788009E-2</v>
      </c>
      <c r="X25" s="4" t="s">
        <v>37</v>
      </c>
      <c r="Y25" s="3">
        <v>0.19669362622429049</v>
      </c>
      <c r="Z25" s="4" t="s">
        <v>37</v>
      </c>
      <c r="AA25" s="3">
        <v>5.1197791593691762E-2</v>
      </c>
      <c r="AB25" s="4" t="s">
        <v>81</v>
      </c>
      <c r="AC25" s="3">
        <v>0.27746144151374202</v>
      </c>
      <c r="AD25" s="41" t="s">
        <v>37</v>
      </c>
      <c r="AE25" s="41"/>
      <c r="AF25" s="4" t="s">
        <v>140</v>
      </c>
      <c r="AG25" s="3">
        <v>0.32839195840179913</v>
      </c>
      <c r="AH25" s="4" t="s">
        <v>58</v>
      </c>
      <c r="AI25" s="3">
        <v>0.10435733955950785</v>
      </c>
      <c r="AJ25" s="4" t="s">
        <v>122</v>
      </c>
      <c r="AK25" s="3">
        <v>0.5142202859300169</v>
      </c>
      <c r="AL25" s="41" t="s">
        <v>58</v>
      </c>
      <c r="AM25" s="3"/>
      <c r="AN25" s="4" t="s">
        <v>286</v>
      </c>
      <c r="AO25" s="3">
        <v>0.38859630477467999</v>
      </c>
      <c r="AP25" s="4" t="s">
        <v>290</v>
      </c>
      <c r="AQ25" s="3">
        <v>0.11765604849377644</v>
      </c>
      <c r="AR25" s="4" t="s">
        <v>31</v>
      </c>
      <c r="AS25" s="3">
        <v>0.62926099053308171</v>
      </c>
      <c r="AT25" s="41" t="s">
        <v>290</v>
      </c>
      <c r="AU25" s="41"/>
      <c r="AV25" s="4" t="s">
        <v>830</v>
      </c>
      <c r="AW25" s="5">
        <v>0.94056050268706026</v>
      </c>
      <c r="AX25" s="4" t="s">
        <v>834</v>
      </c>
      <c r="AY25" s="5">
        <v>0.7279246414071554</v>
      </c>
      <c r="AZ25" s="4" t="s">
        <v>858</v>
      </c>
      <c r="BA25" s="5">
        <v>0.63311612642976822</v>
      </c>
      <c r="BC25" s="7"/>
      <c r="BD25" s="7"/>
      <c r="BE25" s="8"/>
      <c r="BF25" s="7"/>
      <c r="BG25" s="17" t="s">
        <v>629</v>
      </c>
      <c r="BH25" s="18">
        <v>1.3021547074088111</v>
      </c>
      <c r="BI25" s="18">
        <v>0.83231245946530219</v>
      </c>
      <c r="BK25" s="17" t="s">
        <v>630</v>
      </c>
      <c r="BL25" s="18">
        <v>2.1074487706077374</v>
      </c>
      <c r="BM25" s="18">
        <v>2.2940803504524756</v>
      </c>
      <c r="BN25" s="18">
        <v>1.840077071290944</v>
      </c>
      <c r="BO25" s="19"/>
      <c r="BQ25" s="4" t="s">
        <v>693</v>
      </c>
      <c r="BR25" s="3">
        <v>6.0297871485136571E-3</v>
      </c>
      <c r="BS25" s="4" t="s">
        <v>697</v>
      </c>
      <c r="BT25" s="3">
        <v>1.7736786094359702E-2</v>
      </c>
      <c r="BU25" s="4" t="s">
        <v>711</v>
      </c>
      <c r="BV25" s="3">
        <v>1.2521857978413362</v>
      </c>
      <c r="BW25" s="4" t="s">
        <v>711</v>
      </c>
      <c r="BX25" s="3">
        <v>1.8268889677190494</v>
      </c>
    </row>
    <row r="26" spans="2:76" x14ac:dyDescent="0.35">
      <c r="J26" s="4" t="s">
        <v>302</v>
      </c>
      <c r="K26" s="5">
        <v>1.2596519620387409E-3</v>
      </c>
      <c r="L26" s="4" t="s">
        <v>302</v>
      </c>
      <c r="M26" s="5">
        <v>1.5160485989203635E-3</v>
      </c>
      <c r="N26" s="5"/>
      <c r="O26" s="5"/>
      <c r="P26" s="5"/>
      <c r="Q26" s="4" t="s">
        <v>450</v>
      </c>
      <c r="R26" s="3">
        <v>6.8248268587958825E-3</v>
      </c>
      <c r="S26" s="3"/>
      <c r="T26" s="3"/>
      <c r="U26" s="4" t="s">
        <v>797</v>
      </c>
      <c r="V26" s="3">
        <v>2.3118747189451085E-2</v>
      </c>
      <c r="X26" s="4" t="s">
        <v>43</v>
      </c>
      <c r="Y26" s="3">
        <v>0.11184615618938817</v>
      </c>
      <c r="Z26" s="4" t="s">
        <v>60</v>
      </c>
      <c r="AA26" s="3">
        <v>4.6209083060659621E-2</v>
      </c>
      <c r="AB26" s="4" t="s">
        <v>60</v>
      </c>
      <c r="AC26" s="3">
        <v>0.21515183198729504</v>
      </c>
      <c r="AD26" s="41" t="s">
        <v>60</v>
      </c>
      <c r="AE26" s="41"/>
      <c r="AF26" s="4" t="s">
        <v>11</v>
      </c>
      <c r="AG26" s="3">
        <v>0.25491083096404177</v>
      </c>
      <c r="AH26" s="4" t="s">
        <v>125</v>
      </c>
      <c r="AI26" s="3">
        <v>7.4192913150007381E-2</v>
      </c>
      <c r="AJ26" s="4" t="s">
        <v>171</v>
      </c>
      <c r="AK26" s="3">
        <v>0.45888470986930024</v>
      </c>
      <c r="AL26" s="41" t="s">
        <v>125</v>
      </c>
      <c r="AM26" s="3"/>
      <c r="AN26" s="4" t="s">
        <v>211</v>
      </c>
      <c r="AO26" s="3">
        <v>0.35667391639714952</v>
      </c>
      <c r="AP26" s="4" t="s">
        <v>489</v>
      </c>
      <c r="AQ26" s="3">
        <v>9.0717738027674064E-2</v>
      </c>
      <c r="AR26" s="4" t="s">
        <v>357</v>
      </c>
      <c r="AS26" s="3">
        <v>0.57853586224033504</v>
      </c>
      <c r="AT26" s="41" t="s">
        <v>489</v>
      </c>
      <c r="AU26" s="41"/>
      <c r="AV26" s="4" t="s">
        <v>831</v>
      </c>
      <c r="AW26" s="5">
        <v>0.8843135242938881</v>
      </c>
      <c r="AX26" s="4" t="s">
        <v>835</v>
      </c>
      <c r="AY26" s="5">
        <v>0.60641687116089138</v>
      </c>
      <c r="AZ26" s="4" t="s">
        <v>861</v>
      </c>
      <c r="BA26" s="5">
        <v>0.62274234434157494</v>
      </c>
      <c r="BC26" s="7"/>
      <c r="BD26" s="7"/>
      <c r="BE26" s="8"/>
      <c r="BF26" s="7"/>
      <c r="BG26" s="17" t="s">
        <v>631</v>
      </c>
      <c r="BH26" s="18">
        <v>0.8543021255503398</v>
      </c>
      <c r="BI26" s="18">
        <v>1.1637962095553793</v>
      </c>
      <c r="BK26" s="17" t="s">
        <v>632</v>
      </c>
      <c r="BL26" s="18">
        <v>1.9439446914921303</v>
      </c>
      <c r="BM26" s="18">
        <v>1.8099025880454205</v>
      </c>
      <c r="BN26" s="18">
        <v>2.1359757775942749</v>
      </c>
      <c r="BO26" s="19"/>
      <c r="BQ26" s="4" t="s">
        <v>694</v>
      </c>
      <c r="BR26" s="3">
        <v>4.019858099009105E-3</v>
      </c>
      <c r="BS26" s="4" t="s">
        <v>698</v>
      </c>
      <c r="BT26" s="3">
        <v>1.7736786094359702E-2</v>
      </c>
      <c r="BU26" s="4" t="s">
        <v>720</v>
      </c>
      <c r="BV26" s="3">
        <v>1.0974212610294858</v>
      </c>
      <c r="BW26" s="4" t="s">
        <v>712</v>
      </c>
      <c r="BX26" s="3">
        <v>1.6672578928698119</v>
      </c>
    </row>
    <row r="27" spans="2:76" x14ac:dyDescent="0.35">
      <c r="J27" s="4" t="s">
        <v>589</v>
      </c>
      <c r="K27" s="5">
        <v>1.2015141791754144E-3</v>
      </c>
      <c r="L27" s="4" t="s">
        <v>589</v>
      </c>
      <c r="M27" s="5">
        <v>1.446077125124039E-3</v>
      </c>
      <c r="N27" s="5"/>
      <c r="O27" s="5"/>
      <c r="P27" s="5"/>
      <c r="Q27" s="4" t="s">
        <v>797</v>
      </c>
      <c r="R27" s="3">
        <v>6.3594977547870735E-3</v>
      </c>
      <c r="S27" s="3"/>
      <c r="T27" s="3"/>
      <c r="U27" s="4" t="s">
        <v>798</v>
      </c>
      <c r="V27" s="3">
        <v>1.3779619132736851E-2</v>
      </c>
      <c r="X27" s="4" t="s">
        <v>60</v>
      </c>
      <c r="Y27" s="3">
        <v>9.2608500909350286E-2</v>
      </c>
      <c r="Z27" s="4" t="s">
        <v>18</v>
      </c>
      <c r="AA27" s="3">
        <v>3.7769739670999357E-2</v>
      </c>
      <c r="AB27" s="4" t="s">
        <v>40</v>
      </c>
      <c r="AC27" s="3">
        <v>0.20988871871096818</v>
      </c>
      <c r="AD27" s="41" t="s">
        <v>18</v>
      </c>
      <c r="AE27" s="41"/>
      <c r="AF27" s="4" t="s">
        <v>110</v>
      </c>
      <c r="AG27" s="3">
        <v>0.17885415683967154</v>
      </c>
      <c r="AH27" s="4" t="s">
        <v>76</v>
      </c>
      <c r="AI27" s="3">
        <v>7.368142354556248E-2</v>
      </c>
      <c r="AJ27" s="4" t="s">
        <v>94</v>
      </c>
      <c r="AK27" s="3">
        <v>0.44254281328762796</v>
      </c>
      <c r="AL27" s="41" t="s">
        <v>76</v>
      </c>
      <c r="AM27" s="3"/>
      <c r="AN27" s="4" t="s">
        <v>141</v>
      </c>
      <c r="AO27" s="3">
        <v>0.32499439463843766</v>
      </c>
      <c r="AP27" s="4" t="s">
        <v>158</v>
      </c>
      <c r="AQ27" s="3">
        <v>9.0343037236292612E-2</v>
      </c>
      <c r="AR27" s="4" t="s">
        <v>33</v>
      </c>
      <c r="AS27" s="3">
        <v>0.54946905217740538</v>
      </c>
      <c r="AT27" s="41" t="s">
        <v>158</v>
      </c>
      <c r="AU27" s="41"/>
      <c r="AV27" s="4" t="s">
        <v>832</v>
      </c>
      <c r="AW27" s="5">
        <v>0.77814445125395659</v>
      </c>
      <c r="AX27" s="4" t="s">
        <v>836</v>
      </c>
      <c r="AY27" s="5">
        <v>0.58810455358282965</v>
      </c>
      <c r="AZ27" s="4" t="s">
        <v>860</v>
      </c>
      <c r="BA27" s="5">
        <v>0.62214655280272602</v>
      </c>
      <c r="BC27" s="7"/>
      <c r="BD27" s="7"/>
      <c r="BE27" s="8"/>
      <c r="BF27" s="7"/>
      <c r="BG27" s="17" t="s">
        <v>634</v>
      </c>
      <c r="BH27" s="18">
        <v>0.42744263346648398</v>
      </c>
      <c r="BI27" s="18">
        <v>0.44317936153347265</v>
      </c>
      <c r="BK27" s="17" t="s">
        <v>621</v>
      </c>
      <c r="BL27" s="18">
        <v>1.890763433925116</v>
      </c>
      <c r="BM27" s="18">
        <v>0.98084423693968925</v>
      </c>
      <c r="BN27" s="18">
        <v>3.1943297550233964</v>
      </c>
      <c r="BO27" s="19"/>
      <c r="BQ27" s="4" t="s">
        <v>695</v>
      </c>
      <c r="BR27" s="3">
        <v>4.019858099009105E-3</v>
      </c>
      <c r="BU27" s="4" t="s">
        <v>726</v>
      </c>
      <c r="BV27" s="3">
        <v>0.62106807629690675</v>
      </c>
      <c r="BW27" s="4" t="s">
        <v>713</v>
      </c>
      <c r="BX27" s="3">
        <v>1.0819439517559419</v>
      </c>
    </row>
    <row r="28" spans="2:76" x14ac:dyDescent="0.35">
      <c r="Q28" s="4" t="s">
        <v>798</v>
      </c>
      <c r="R28" s="3">
        <v>3.7904933264051002E-3</v>
      </c>
      <c r="S28" s="3"/>
      <c r="T28" s="3"/>
      <c r="U28" s="4" t="s">
        <v>799</v>
      </c>
      <c r="V28" s="3">
        <v>1.1065985697389695E-2</v>
      </c>
      <c r="X28" s="4" t="s">
        <v>75</v>
      </c>
      <c r="Y28" s="3">
        <v>8.6729520021955955E-2</v>
      </c>
      <c r="Z28" s="4" t="s">
        <v>143</v>
      </c>
      <c r="AA28" s="3">
        <v>3.1657568626506892E-2</v>
      </c>
      <c r="AB28" s="4" t="s">
        <v>168</v>
      </c>
      <c r="AC28" s="3">
        <v>0.20035153357936913</v>
      </c>
      <c r="AD28" s="41" t="s">
        <v>13</v>
      </c>
      <c r="AE28" s="41"/>
      <c r="AF28" s="4" t="s">
        <v>279</v>
      </c>
      <c r="AG28" s="3">
        <v>0.16907878646093641</v>
      </c>
      <c r="AH28" s="4" t="s">
        <v>30</v>
      </c>
      <c r="AI28" s="3">
        <v>6.160757683011317E-2</v>
      </c>
      <c r="AJ28" s="4" t="s">
        <v>6</v>
      </c>
      <c r="AK28" s="3">
        <v>0.42722893189222144</v>
      </c>
      <c r="AL28" s="41" t="s">
        <v>30</v>
      </c>
      <c r="AM28" s="3"/>
      <c r="AN28" s="4" t="s">
        <v>87</v>
      </c>
      <c r="AO28" s="3">
        <v>0.21017677192570688</v>
      </c>
      <c r="AP28" s="4" t="s">
        <v>71</v>
      </c>
      <c r="AQ28" s="3">
        <v>8.3143429173320391E-2</v>
      </c>
      <c r="AR28" s="4" t="s">
        <v>589</v>
      </c>
      <c r="AS28" s="3">
        <v>0.54255682295512331</v>
      </c>
      <c r="AT28" s="41" t="s">
        <v>71</v>
      </c>
      <c r="AU28" s="41"/>
      <c r="AV28" s="4" t="s">
        <v>833</v>
      </c>
      <c r="AW28" s="5">
        <v>0.68227507422309097</v>
      </c>
      <c r="AX28" s="4" t="s">
        <v>838</v>
      </c>
      <c r="AY28" s="5">
        <v>0.56586530575826877</v>
      </c>
      <c r="AZ28" s="4" t="s">
        <v>862</v>
      </c>
      <c r="BA28" s="5">
        <v>0.6142610765532549</v>
      </c>
      <c r="BC28" s="7"/>
      <c r="BD28" s="7"/>
      <c r="BE28" s="8"/>
      <c r="BF28" s="7"/>
      <c r="BG28" s="17" t="s">
        <v>635</v>
      </c>
      <c r="BH28" s="18">
        <v>0.20876461498090215</v>
      </c>
      <c r="BI28" s="18">
        <v>0.15493262232470995</v>
      </c>
      <c r="BK28" s="17" t="s">
        <v>626</v>
      </c>
      <c r="BL28" s="18">
        <v>1.8087285153377011</v>
      </c>
      <c r="BM28" s="18">
        <v>0.95874882317904964</v>
      </c>
      <c r="BN28" s="18">
        <v>3.026424442609414</v>
      </c>
      <c r="BO28" s="19"/>
      <c r="BQ28" s="4" t="s">
        <v>696</v>
      </c>
      <c r="BR28" s="3">
        <v>2.0099290495045525E-3</v>
      </c>
      <c r="BU28" s="4" t="s">
        <v>714</v>
      </c>
      <c r="BV28" s="3">
        <v>0.41404538419793785</v>
      </c>
      <c r="BW28" s="4" t="s">
        <v>714</v>
      </c>
      <c r="BX28" s="3">
        <v>0.63852429939694932</v>
      </c>
    </row>
    <row r="29" spans="2:76" x14ac:dyDescent="0.35">
      <c r="Q29" s="4" t="s">
        <v>799</v>
      </c>
      <c r="R29" s="3">
        <v>3.0440278887243002E-3</v>
      </c>
      <c r="S29" s="3"/>
      <c r="T29" s="3"/>
      <c r="U29" s="4" t="s">
        <v>801</v>
      </c>
      <c r="V29" s="3">
        <v>6.34355868003231E-3</v>
      </c>
      <c r="X29" s="4" t="s">
        <v>124</v>
      </c>
      <c r="Y29" s="3">
        <v>8.2654978812870775E-2</v>
      </c>
      <c r="Z29" s="4" t="s">
        <v>13</v>
      </c>
      <c r="AA29" s="3">
        <v>2.7685326175272189E-2</v>
      </c>
      <c r="AB29" s="4" t="s">
        <v>174</v>
      </c>
      <c r="AC29" s="3">
        <v>0.19537100356620077</v>
      </c>
      <c r="AD29" s="41" t="s">
        <v>182</v>
      </c>
      <c r="AE29" s="41"/>
      <c r="AF29" s="4" t="s">
        <v>171</v>
      </c>
      <c r="AG29" s="3">
        <v>0.15213285996606327</v>
      </c>
      <c r="AH29" s="4" t="s">
        <v>55</v>
      </c>
      <c r="AI29" s="3">
        <v>6.0813421917948723E-2</v>
      </c>
      <c r="AJ29" s="4" t="s">
        <v>38</v>
      </c>
      <c r="AK29" s="3">
        <v>0.41563717444708737</v>
      </c>
      <c r="AL29" s="41" t="s">
        <v>55</v>
      </c>
      <c r="AM29" s="3"/>
      <c r="AN29" s="4" t="s">
        <v>4</v>
      </c>
      <c r="AO29" s="3">
        <v>0.1983831689158706</v>
      </c>
      <c r="AP29" s="4" t="s">
        <v>109</v>
      </c>
      <c r="AQ29" s="3">
        <v>7.2250341881016714E-2</v>
      </c>
      <c r="AR29" s="4" t="s">
        <v>270</v>
      </c>
      <c r="AS29" s="3">
        <v>0.47882252479274834</v>
      </c>
      <c r="AT29" s="41" t="s">
        <v>109</v>
      </c>
      <c r="AU29" s="41"/>
      <c r="AV29" s="4" t="s">
        <v>834</v>
      </c>
      <c r="AW29" s="5">
        <v>0.52705430338223636</v>
      </c>
      <c r="AX29" s="4" t="s">
        <v>839</v>
      </c>
      <c r="AY29" s="5">
        <v>0.48501595615943022</v>
      </c>
      <c r="AZ29" s="4" t="s">
        <v>863</v>
      </c>
      <c r="BA29" s="5">
        <v>0.57199492385608897</v>
      </c>
      <c r="BE29" s="2"/>
      <c r="BK29" s="17" t="s">
        <v>636</v>
      </c>
      <c r="BL29" s="18">
        <v>1.7102866130328027</v>
      </c>
      <c r="BM29" s="18">
        <v>2.0798509039906237</v>
      </c>
      <c r="BN29" s="18">
        <v>1.1808422791081752</v>
      </c>
      <c r="BO29" s="19"/>
      <c r="BU29" s="4" t="s">
        <v>707</v>
      </c>
      <c r="BV29" s="3">
        <v>0.37384680320784675</v>
      </c>
      <c r="BW29" s="4" t="s">
        <v>715</v>
      </c>
      <c r="BX29" s="3">
        <v>0.40794608017027312</v>
      </c>
    </row>
    <row r="30" spans="2:76" x14ac:dyDescent="0.35">
      <c r="Q30" s="4" t="s">
        <v>800</v>
      </c>
      <c r="R30" s="3">
        <v>2.8598351183874797E-3</v>
      </c>
      <c r="S30" s="3"/>
      <c r="T30" s="3"/>
      <c r="U30" s="4" t="s">
        <v>800</v>
      </c>
      <c r="V30" s="3">
        <v>5.9911387533638488E-3</v>
      </c>
      <c r="X30" s="4" t="s">
        <v>81</v>
      </c>
      <c r="Y30" s="3">
        <v>7.620362189848591E-2</v>
      </c>
      <c r="Z30" s="4" t="s">
        <v>182</v>
      </c>
      <c r="AA30" s="3">
        <v>1.6316955523590373E-2</v>
      </c>
      <c r="AB30" s="4" t="s">
        <v>160</v>
      </c>
      <c r="AC30" s="3">
        <v>0.17018577023720038</v>
      </c>
      <c r="AD30" s="41" t="s">
        <v>89</v>
      </c>
      <c r="AE30" s="41"/>
      <c r="AF30" s="4" t="s">
        <v>38</v>
      </c>
      <c r="AG30" s="3">
        <v>0.15075728389480414</v>
      </c>
      <c r="AH30" s="4" t="s">
        <v>9</v>
      </c>
      <c r="AI30" s="3">
        <v>5.1404705246712298E-2</v>
      </c>
      <c r="AJ30" s="4" t="s">
        <v>66</v>
      </c>
      <c r="AK30" s="3">
        <v>0.40652683296880149</v>
      </c>
      <c r="AL30" s="41" t="s">
        <v>9</v>
      </c>
      <c r="AM30" s="3"/>
      <c r="AN30" s="4" t="s">
        <v>251</v>
      </c>
      <c r="AO30" s="3">
        <v>0.19253494073471622</v>
      </c>
      <c r="AP30" s="4" t="s">
        <v>126</v>
      </c>
      <c r="AQ30" s="3">
        <v>7.1460793784891494E-2</v>
      </c>
      <c r="AR30" s="4" t="s">
        <v>460</v>
      </c>
      <c r="AS30" s="3">
        <v>0.39296909311907074</v>
      </c>
      <c r="AT30" s="41" t="s">
        <v>126</v>
      </c>
      <c r="AU30" s="41"/>
      <c r="AV30" s="4" t="s">
        <v>835</v>
      </c>
      <c r="AW30" s="5">
        <v>0.44169738603386366</v>
      </c>
      <c r="AX30" s="4" t="s">
        <v>840</v>
      </c>
      <c r="AY30" s="5">
        <v>0.48393404680580293</v>
      </c>
      <c r="AZ30" s="4" t="s">
        <v>864</v>
      </c>
      <c r="BA30" s="5">
        <v>0.56113048991237302</v>
      </c>
      <c r="BE30" s="2"/>
      <c r="BK30" s="17" t="s">
        <v>637</v>
      </c>
      <c r="BL30" s="18">
        <v>1.6752096133609422</v>
      </c>
      <c r="BM30" s="18">
        <v>2.0567948200664783</v>
      </c>
      <c r="BN30" s="18">
        <v>1.128543903110377</v>
      </c>
      <c r="BO30" s="19"/>
      <c r="BU30" s="4" t="s">
        <v>738</v>
      </c>
      <c r="BV30" s="3">
        <v>0.30952907362370108</v>
      </c>
      <c r="BW30" s="4" t="s">
        <v>716</v>
      </c>
      <c r="BX30" s="3">
        <v>0.33699893579283435</v>
      </c>
    </row>
    <row r="31" spans="2:76" x14ac:dyDescent="0.35">
      <c r="Q31" s="4" t="s">
        <v>801</v>
      </c>
      <c r="R31" s="3">
        <v>1.7449841400330383E-3</v>
      </c>
      <c r="S31" s="3"/>
      <c r="T31" s="3"/>
      <c r="U31" s="4" t="s">
        <v>802</v>
      </c>
      <c r="V31" s="3">
        <v>5.1453309293595408E-3</v>
      </c>
      <c r="X31" s="4" t="s">
        <v>168</v>
      </c>
      <c r="Y31" s="3">
        <v>5.5025708899836039E-2</v>
      </c>
      <c r="Z31" s="4" t="s">
        <v>89</v>
      </c>
      <c r="AA31" s="3">
        <v>1.504637292134358E-2</v>
      </c>
      <c r="AB31" s="4" t="s">
        <v>421</v>
      </c>
      <c r="AC31" s="3">
        <v>0.14309309988188018</v>
      </c>
      <c r="AD31" s="41" t="s">
        <v>106</v>
      </c>
      <c r="AE31" s="41"/>
      <c r="AF31" s="4" t="s">
        <v>16</v>
      </c>
      <c r="AG31" s="3">
        <v>0.14858172741330922</v>
      </c>
      <c r="AH31" s="4" t="s">
        <v>38</v>
      </c>
      <c r="AI31" s="3">
        <v>5.0179822246594251E-2</v>
      </c>
      <c r="AJ31" s="4" t="s">
        <v>9</v>
      </c>
      <c r="AK31" s="3">
        <v>0.40397451940290047</v>
      </c>
      <c r="AL31" s="41" t="s">
        <v>38</v>
      </c>
      <c r="AM31" s="3"/>
      <c r="AN31" s="4" t="s">
        <v>56</v>
      </c>
      <c r="AO31" s="3">
        <v>0.19047543180713361</v>
      </c>
      <c r="AP31" s="4" t="s">
        <v>79</v>
      </c>
      <c r="AQ31" s="3">
        <v>6.7673639357714671E-2</v>
      </c>
      <c r="AR31" s="4" t="s">
        <v>558</v>
      </c>
      <c r="AS31" s="3">
        <v>0.37311858868585052</v>
      </c>
      <c r="AT31" s="41" t="s">
        <v>79</v>
      </c>
      <c r="AU31" s="41"/>
      <c r="AV31" s="4" t="s">
        <v>836</v>
      </c>
      <c r="AW31" s="5">
        <v>0.428776828411223</v>
      </c>
      <c r="AX31" s="4" t="s">
        <v>843</v>
      </c>
      <c r="AY31" s="5">
        <v>0.39312044562911297</v>
      </c>
      <c r="AZ31" s="4" t="s">
        <v>865</v>
      </c>
      <c r="BA31" s="5">
        <v>0.51946012875405623</v>
      </c>
      <c r="BE31" s="2"/>
      <c r="BK31" s="17" t="s">
        <v>638</v>
      </c>
      <c r="BL31" s="18">
        <v>1.623725629971599</v>
      </c>
      <c r="BM31" s="18">
        <v>1.9078909447230386</v>
      </c>
      <c r="BN31" s="18">
        <v>1.2166253784750896</v>
      </c>
      <c r="BO31" s="19"/>
      <c r="BU31" s="4" t="s">
        <v>716</v>
      </c>
      <c r="BV31" s="3">
        <v>0.15476453681185054</v>
      </c>
      <c r="BW31" s="4" t="s">
        <v>717</v>
      </c>
      <c r="BX31" s="3">
        <v>0.2128414331323164</v>
      </c>
    </row>
    <row r="32" spans="2:76" x14ac:dyDescent="0.35">
      <c r="Q32" s="4" t="s">
        <v>802</v>
      </c>
      <c r="R32" s="3">
        <v>1.4153760246934646E-3</v>
      </c>
      <c r="S32" s="3"/>
      <c r="T32" s="3"/>
      <c r="U32" s="4" t="s">
        <v>803</v>
      </c>
      <c r="V32" s="3">
        <v>5.1100889366926944E-3</v>
      </c>
      <c r="X32" s="4" t="s">
        <v>174</v>
      </c>
      <c r="Y32" s="3">
        <v>5.365782720821459E-2</v>
      </c>
      <c r="Z32" s="4" t="s">
        <v>106</v>
      </c>
      <c r="AA32" s="3">
        <v>1.1234625114603207E-2</v>
      </c>
      <c r="AB32" s="4" t="s">
        <v>89</v>
      </c>
      <c r="AC32" s="3">
        <v>0.12341824018447034</v>
      </c>
      <c r="AD32" s="41" t="s">
        <v>213</v>
      </c>
      <c r="AE32" s="41"/>
      <c r="AF32" s="4" t="s">
        <v>9</v>
      </c>
      <c r="AG32" s="3">
        <v>0.148435389533388</v>
      </c>
      <c r="AH32" s="4" t="s">
        <v>61</v>
      </c>
      <c r="AI32" s="3">
        <v>4.6505173246240115E-2</v>
      </c>
      <c r="AJ32" s="4" t="s">
        <v>51</v>
      </c>
      <c r="AK32" s="3">
        <v>0.37093623824429184</v>
      </c>
      <c r="AL32" s="41" t="s">
        <v>61</v>
      </c>
      <c r="AM32" s="3"/>
      <c r="AN32" s="4" t="s">
        <v>317</v>
      </c>
      <c r="AO32" s="3">
        <v>0.18419004371210551</v>
      </c>
      <c r="AP32" s="4" t="s">
        <v>84</v>
      </c>
      <c r="AQ32" s="3">
        <v>5.944360411844346E-2</v>
      </c>
      <c r="AR32" s="4" t="s">
        <v>103</v>
      </c>
      <c r="AS32" s="3">
        <v>0.36634814878094862</v>
      </c>
      <c r="AT32" s="41" t="s">
        <v>84</v>
      </c>
      <c r="AU32" s="41"/>
      <c r="AV32" s="4" t="s">
        <v>837</v>
      </c>
      <c r="AW32" s="5">
        <v>0.42680392889399349</v>
      </c>
      <c r="AX32" s="4" t="s">
        <v>845</v>
      </c>
      <c r="AY32" s="5">
        <v>0.37979025383997678</v>
      </c>
      <c r="AZ32" s="4" t="s">
        <v>867</v>
      </c>
      <c r="BA32" s="5">
        <v>0.47603743954030125</v>
      </c>
      <c r="BE32" s="2"/>
      <c r="BK32" s="17" t="s">
        <v>633</v>
      </c>
      <c r="BL32" s="18">
        <v>1.5145343245414531</v>
      </c>
      <c r="BM32" s="18">
        <v>1.0836359444348378</v>
      </c>
      <c r="BN32" s="18">
        <v>2.131846958436554</v>
      </c>
      <c r="BO32" s="19"/>
      <c r="BU32" s="4" t="s">
        <v>721</v>
      </c>
      <c r="BV32" s="3">
        <v>0.10049645247522762</v>
      </c>
      <c r="BW32" s="4" t="s">
        <v>718</v>
      </c>
      <c r="BX32" s="3">
        <v>0.1064207165661582</v>
      </c>
    </row>
    <row r="33" spans="17:76" x14ac:dyDescent="0.35">
      <c r="Q33" s="4" t="s">
        <v>803</v>
      </c>
      <c r="R33" s="3">
        <v>1.4056816683599477E-3</v>
      </c>
      <c r="S33" s="3"/>
      <c r="T33" s="3"/>
      <c r="U33" s="4" t="s">
        <v>804</v>
      </c>
      <c r="V33" s="3">
        <v>4.5814590466900021E-3</v>
      </c>
      <c r="X33" s="4" t="s">
        <v>160</v>
      </c>
      <c r="Y33" s="3">
        <v>4.6740808441362844E-2</v>
      </c>
      <c r="Z33" s="4" t="s">
        <v>213</v>
      </c>
      <c r="AA33" s="3">
        <v>9.683176884491336E-3</v>
      </c>
      <c r="AB33" s="4" t="s">
        <v>75</v>
      </c>
      <c r="AC33" s="3">
        <v>0.12242919876341565</v>
      </c>
      <c r="AD33" s="41" t="s">
        <v>98</v>
      </c>
      <c r="AE33" s="41"/>
      <c r="AF33" s="4" t="s">
        <v>58</v>
      </c>
      <c r="AG33" s="3">
        <v>0.14065997018024243</v>
      </c>
      <c r="AH33" s="4" t="s">
        <v>128</v>
      </c>
      <c r="AI33" s="3">
        <v>4.5764859345069867E-2</v>
      </c>
      <c r="AJ33" s="4" t="s">
        <v>110</v>
      </c>
      <c r="AK33" s="3">
        <v>0.30556865191760285</v>
      </c>
      <c r="AL33" s="41" t="s">
        <v>128</v>
      </c>
      <c r="AM33" s="3"/>
      <c r="AN33" s="4" t="s">
        <v>31</v>
      </c>
      <c r="AO33" s="3">
        <v>0.17349419781932976</v>
      </c>
      <c r="AP33" s="4" t="s">
        <v>68</v>
      </c>
      <c r="AQ33" s="3">
        <v>4.6235401222247216E-2</v>
      </c>
      <c r="AR33" s="4" t="s">
        <v>67</v>
      </c>
      <c r="AS33" s="3">
        <v>0.35181474374948379</v>
      </c>
      <c r="AT33" s="41" t="s">
        <v>68</v>
      </c>
      <c r="AU33" s="41"/>
      <c r="AV33" s="4" t="s">
        <v>838</v>
      </c>
      <c r="AW33" s="5">
        <v>0.41412514817297413</v>
      </c>
      <c r="AX33" s="4" t="s">
        <v>848</v>
      </c>
      <c r="AY33" s="5">
        <v>0.31837520188962815</v>
      </c>
      <c r="AZ33" s="4" t="s">
        <v>871</v>
      </c>
      <c r="BA33" s="5">
        <v>0.46173844260792679</v>
      </c>
      <c r="BE33" s="2"/>
      <c r="BK33" s="17" t="s">
        <v>639</v>
      </c>
      <c r="BL33" s="18">
        <v>1.4579585186190978</v>
      </c>
      <c r="BM33" s="18">
        <v>1.6427459795953656</v>
      </c>
      <c r="BN33" s="18">
        <v>1.1932287365813377</v>
      </c>
      <c r="BO33" s="19"/>
      <c r="BU33" s="4" t="s">
        <v>730</v>
      </c>
      <c r="BV33" s="3">
        <v>9.2456736277209406E-2</v>
      </c>
      <c r="BW33" s="4" t="s">
        <v>719</v>
      </c>
      <c r="BX33" s="3">
        <v>8.8683930471798511E-2</v>
      </c>
    </row>
    <row r="34" spans="17:76" x14ac:dyDescent="0.35">
      <c r="Q34" s="4" t="s">
        <v>804</v>
      </c>
      <c r="R34" s="3">
        <v>1.2602663233571942E-3</v>
      </c>
      <c r="S34" s="3"/>
      <c r="T34" s="3"/>
      <c r="U34" s="3"/>
      <c r="V34" s="3"/>
      <c r="X34" s="4" t="s">
        <v>89</v>
      </c>
      <c r="Y34" s="3">
        <v>4.4810252011343914E-2</v>
      </c>
      <c r="Z34" s="4" t="s">
        <v>98</v>
      </c>
      <c r="AA34" s="3">
        <v>8.5463398193231545E-3</v>
      </c>
      <c r="AB34" s="4" t="s">
        <v>106</v>
      </c>
      <c r="AC34" s="3">
        <v>0.12158144897394017</v>
      </c>
      <c r="AD34" s="41" t="s">
        <v>43</v>
      </c>
      <c r="AE34" s="41"/>
      <c r="AF34" s="4" t="s">
        <v>94</v>
      </c>
      <c r="AG34" s="3">
        <v>0.13206505869953819</v>
      </c>
      <c r="AH34" s="4" t="s">
        <v>163</v>
      </c>
      <c r="AI34" s="3">
        <v>3.801175376190509E-2</v>
      </c>
      <c r="AJ34" s="4" t="s">
        <v>128</v>
      </c>
      <c r="AK34" s="3">
        <v>0.30528506152139157</v>
      </c>
      <c r="AL34" s="41" t="s">
        <v>171</v>
      </c>
      <c r="AM34" s="3"/>
      <c r="AN34" s="4" t="s">
        <v>280</v>
      </c>
      <c r="AO34" s="3">
        <v>0.16836485482987873</v>
      </c>
      <c r="AP34" s="4" t="s">
        <v>53</v>
      </c>
      <c r="AQ34" s="3">
        <v>4.3920285618354669E-2</v>
      </c>
      <c r="AR34" s="4" t="s">
        <v>495</v>
      </c>
      <c r="AS34" s="3">
        <v>0.34986514063550683</v>
      </c>
      <c r="AT34" s="41" t="s">
        <v>53</v>
      </c>
      <c r="AU34" s="41"/>
      <c r="AV34" s="4" t="s">
        <v>839</v>
      </c>
      <c r="AW34" s="5">
        <v>0.35587625703437803</v>
      </c>
      <c r="AX34" s="4" t="s">
        <v>849</v>
      </c>
      <c r="AY34" s="5">
        <v>0.29783228107631016</v>
      </c>
      <c r="AZ34" s="4" t="s">
        <v>870</v>
      </c>
      <c r="BA34" s="5">
        <v>0.44453058110352511</v>
      </c>
      <c r="BE34" s="2"/>
      <c r="BK34" s="17" t="s">
        <v>640</v>
      </c>
      <c r="BL34" s="18">
        <v>1.3532932776627402</v>
      </c>
      <c r="BM34" s="18">
        <v>1.6379426287778356</v>
      </c>
      <c r="BN34" s="18">
        <v>0.94549958711808413</v>
      </c>
      <c r="BO34" s="19"/>
      <c r="BU34" s="4" t="s">
        <v>719</v>
      </c>
      <c r="BV34" s="3">
        <v>4.6228368138604703E-2</v>
      </c>
      <c r="BW34" s="4" t="s">
        <v>720</v>
      </c>
      <c r="BX34" s="3">
        <v>7.0947144377438806E-2</v>
      </c>
    </row>
    <row r="35" spans="17:76" x14ac:dyDescent="0.35">
      <c r="Q35" s="3"/>
      <c r="R35" s="3"/>
      <c r="S35" s="3"/>
      <c r="T35" s="3"/>
      <c r="U35" s="3"/>
      <c r="V35" s="3"/>
      <c r="X35" s="4" t="s">
        <v>106</v>
      </c>
      <c r="Y35" s="3">
        <v>4.1540917755482708E-2</v>
      </c>
      <c r="Z35" s="4" t="s">
        <v>43</v>
      </c>
      <c r="AA35" s="3">
        <v>8.4259688359524052E-3</v>
      </c>
      <c r="AB35" s="4" t="s">
        <v>124</v>
      </c>
      <c r="AC35" s="3">
        <v>0.10625130694759211</v>
      </c>
      <c r="AD35" s="41" t="s">
        <v>295</v>
      </c>
      <c r="AE35" s="41"/>
      <c r="AF35" s="4" t="s">
        <v>6</v>
      </c>
      <c r="AG35" s="3">
        <v>0.12777248088851678</v>
      </c>
      <c r="AH35" s="4" t="s">
        <v>171</v>
      </c>
      <c r="AI35" s="3">
        <v>3.5656209530908846E-2</v>
      </c>
      <c r="AJ35" s="4" t="s">
        <v>85</v>
      </c>
      <c r="AK35" s="3">
        <v>0.23842862561459355</v>
      </c>
      <c r="AL35" s="41" t="s">
        <v>69</v>
      </c>
      <c r="AM35" s="3"/>
      <c r="AN35" s="4" t="s">
        <v>310</v>
      </c>
      <c r="AO35" s="3">
        <v>0.16064169635144393</v>
      </c>
      <c r="AP35" s="4" t="s">
        <v>113</v>
      </c>
      <c r="AQ35" s="3">
        <v>4.3839992591630066E-2</v>
      </c>
      <c r="AR35" s="4" t="s">
        <v>71</v>
      </c>
      <c r="AS35" s="3">
        <v>0.31275178681125393</v>
      </c>
      <c r="AT35" s="41" t="s">
        <v>113</v>
      </c>
      <c r="AU35" s="41"/>
      <c r="AV35" s="4" t="s">
        <v>840</v>
      </c>
      <c r="AW35" s="5">
        <v>0.35507355772099547</v>
      </c>
      <c r="AX35" s="4" t="s">
        <v>851</v>
      </c>
      <c r="AY35" s="5">
        <v>0.2914343232937488</v>
      </c>
      <c r="AZ35" s="4" t="s">
        <v>855</v>
      </c>
      <c r="BA35" s="5">
        <v>0.37909865151346822</v>
      </c>
      <c r="BE35" s="2"/>
      <c r="BK35" s="17" t="s">
        <v>642</v>
      </c>
      <c r="BL35" s="18">
        <v>1.2633377462461954</v>
      </c>
      <c r="BM35" s="18">
        <v>1.5601283455338444</v>
      </c>
      <c r="BN35" s="18">
        <v>0.83815028901734101</v>
      </c>
      <c r="BO35" s="19"/>
      <c r="BU35" s="4" t="s">
        <v>713</v>
      </c>
      <c r="BV35" s="3">
        <v>4.4218439089100156E-2</v>
      </c>
      <c r="BW35" s="4" t="s">
        <v>721</v>
      </c>
      <c r="BX35" s="3">
        <v>7.0947144377438806E-2</v>
      </c>
    </row>
    <row r="36" spans="17:76" x14ac:dyDescent="0.35">
      <c r="Q36" s="3"/>
      <c r="R36" s="3"/>
      <c r="S36" s="3"/>
      <c r="T36" s="3"/>
      <c r="U36" s="3"/>
      <c r="V36" s="3"/>
      <c r="X36" s="4" t="s">
        <v>421</v>
      </c>
      <c r="Y36" s="3">
        <v>3.9299920090485864E-2</v>
      </c>
      <c r="Z36" s="4" t="s">
        <v>295</v>
      </c>
      <c r="AA36" s="3">
        <v>5.3230723757286625E-3</v>
      </c>
      <c r="AB36" s="4" t="s">
        <v>26</v>
      </c>
      <c r="AC36" s="3">
        <v>8.2832219013332278E-2</v>
      </c>
      <c r="AD36" s="41" t="s">
        <v>117</v>
      </c>
      <c r="AE36" s="41"/>
      <c r="AF36" s="4" t="s">
        <v>128</v>
      </c>
      <c r="AG36" s="3">
        <v>0.11718737424088443</v>
      </c>
      <c r="AH36" s="4" t="s">
        <v>148</v>
      </c>
      <c r="AI36" s="3">
        <v>2.7310852826807869E-2</v>
      </c>
      <c r="AJ36" s="4" t="s">
        <v>58</v>
      </c>
      <c r="AK36" s="3">
        <v>0.23626624884348293</v>
      </c>
      <c r="AL36" s="41" t="s">
        <v>14</v>
      </c>
      <c r="AM36" s="3"/>
      <c r="AN36" s="4" t="s">
        <v>589</v>
      </c>
      <c r="AO36" s="3">
        <v>0.15989366716548231</v>
      </c>
      <c r="AP36" s="4" t="s">
        <v>138</v>
      </c>
      <c r="AQ36" s="3">
        <v>4.3358234431282484E-2</v>
      </c>
      <c r="AR36" s="4" t="s">
        <v>80</v>
      </c>
      <c r="AS36" s="3">
        <v>0.30988055313430601</v>
      </c>
      <c r="AT36" s="41" t="s">
        <v>138</v>
      </c>
      <c r="AU36" s="41"/>
      <c r="AV36" s="4" t="s">
        <v>841</v>
      </c>
      <c r="AW36" s="5">
        <v>0.3145904333135302</v>
      </c>
      <c r="AX36" s="4" t="s">
        <v>852</v>
      </c>
      <c r="AY36" s="5">
        <v>0.27671501332217763</v>
      </c>
      <c r="AZ36" s="4" t="s">
        <v>878</v>
      </c>
      <c r="BA36" s="5">
        <v>0.369601033452994</v>
      </c>
      <c r="BE36" s="2"/>
      <c r="BK36" s="17" t="s">
        <v>644</v>
      </c>
      <c r="BL36" s="18">
        <v>1.0845581995315523</v>
      </c>
      <c r="BM36" s="18">
        <v>1.3410955482544622</v>
      </c>
      <c r="BN36" s="18">
        <v>0.71703826039086149</v>
      </c>
      <c r="BO36" s="19"/>
      <c r="BU36" s="4" t="s">
        <v>739</v>
      </c>
      <c r="BV36" s="3">
        <v>4.4218439089100156E-2</v>
      </c>
      <c r="BW36" s="4" t="s">
        <v>722</v>
      </c>
      <c r="BX36" s="3">
        <v>5.3210358283079101E-2</v>
      </c>
    </row>
    <row r="37" spans="17:76" x14ac:dyDescent="0.35">
      <c r="Q37" s="3"/>
      <c r="R37" s="3"/>
      <c r="S37" s="3"/>
      <c r="T37" s="3"/>
      <c r="U37" s="3"/>
      <c r="V37" s="3"/>
      <c r="X37" s="4" t="s">
        <v>18</v>
      </c>
      <c r="Y37" s="3">
        <v>3.3954510075709828E-2</v>
      </c>
      <c r="Z37" s="4" t="s">
        <v>117</v>
      </c>
      <c r="AA37" s="3">
        <v>2.7284089564036363E-3</v>
      </c>
      <c r="AB37" s="4" t="s">
        <v>182</v>
      </c>
      <c r="AC37" s="3">
        <v>7.8028303539637953E-2</v>
      </c>
      <c r="AD37" s="41" t="s">
        <v>95</v>
      </c>
      <c r="AE37" s="41"/>
      <c r="AF37" s="4" t="s">
        <v>66</v>
      </c>
      <c r="AG37" s="3">
        <v>0.11188018712907616</v>
      </c>
      <c r="AH37" s="4" t="s">
        <v>69</v>
      </c>
      <c r="AI37" s="3">
        <v>2.6314794123415173E-2</v>
      </c>
      <c r="AJ37" s="4" t="s">
        <v>44</v>
      </c>
      <c r="AK37" s="3">
        <v>0.22502897939361283</v>
      </c>
      <c r="AL37" s="41" t="s">
        <v>560</v>
      </c>
      <c r="AM37" s="3"/>
      <c r="AN37" s="4" t="s">
        <v>357</v>
      </c>
      <c r="AO37" s="3">
        <v>0.15855304342960308</v>
      </c>
      <c r="AP37" s="4" t="s">
        <v>459</v>
      </c>
      <c r="AQ37" s="3">
        <v>3.9878869939883273E-2</v>
      </c>
      <c r="AR37" s="4" t="s">
        <v>17</v>
      </c>
      <c r="AS37" s="3">
        <v>0.28201895226910761</v>
      </c>
      <c r="AT37" s="41" t="s">
        <v>459</v>
      </c>
      <c r="AU37" s="41"/>
      <c r="AV37" s="4" t="s">
        <v>842</v>
      </c>
      <c r="AW37" s="5">
        <v>0.29755966836332803</v>
      </c>
      <c r="AX37" s="4" t="s">
        <v>854</v>
      </c>
      <c r="AY37" s="5">
        <v>0.2623029121794142</v>
      </c>
      <c r="AZ37" s="4" t="s">
        <v>879</v>
      </c>
      <c r="BA37" s="5">
        <v>0.3689001022308187</v>
      </c>
      <c r="BE37" s="2"/>
      <c r="BK37" s="17" t="s">
        <v>645</v>
      </c>
      <c r="BL37" s="18">
        <v>1.0590990868664925</v>
      </c>
      <c r="BM37" s="18">
        <v>1.3478202393990046</v>
      </c>
      <c r="BN37" s="18">
        <v>0.64547206165703275</v>
      </c>
      <c r="BO37" s="19"/>
      <c r="BU37" s="4" t="s">
        <v>740</v>
      </c>
      <c r="BV37" s="3">
        <v>4.2208510039595602E-2</v>
      </c>
      <c r="BW37" s="4" t="s">
        <v>723</v>
      </c>
      <c r="BX37" s="3">
        <v>5.3210358283079101E-2</v>
      </c>
    </row>
    <row r="38" spans="17:76" x14ac:dyDescent="0.35">
      <c r="Q38" s="3"/>
      <c r="R38" s="3"/>
      <c r="S38" s="3"/>
      <c r="T38" s="3"/>
      <c r="U38" s="3"/>
      <c r="V38" s="3"/>
      <c r="X38" s="4" t="s">
        <v>182</v>
      </c>
      <c r="Y38" s="3">
        <v>3.3265718585602573E-2</v>
      </c>
      <c r="Z38" s="4" t="s">
        <v>95</v>
      </c>
      <c r="AA38" s="3">
        <v>1.7921901968533688E-3</v>
      </c>
      <c r="AB38" s="4" t="s">
        <v>117</v>
      </c>
      <c r="AC38" s="3">
        <v>7.749845992121579E-2</v>
      </c>
      <c r="AD38" s="41" t="s">
        <v>411</v>
      </c>
      <c r="AE38" s="41"/>
      <c r="AF38" s="4" t="s">
        <v>51</v>
      </c>
      <c r="AG38" s="3">
        <v>0.10666080274522058</v>
      </c>
      <c r="AH38" s="4" t="s">
        <v>14</v>
      </c>
      <c r="AI38" s="3">
        <v>2.1819069705399485E-2</v>
      </c>
      <c r="AJ38" s="4" t="s">
        <v>560</v>
      </c>
      <c r="AK38" s="3">
        <v>0.22120050904476121</v>
      </c>
      <c r="AL38" s="41" t="s">
        <v>136</v>
      </c>
      <c r="AM38" s="3"/>
      <c r="AN38" s="4" t="s">
        <v>71</v>
      </c>
      <c r="AO38" s="3">
        <v>0.14606969922232166</v>
      </c>
      <c r="AP38" s="4" t="s">
        <v>164</v>
      </c>
      <c r="AQ38" s="3">
        <v>3.7791251245043747E-2</v>
      </c>
      <c r="AR38" s="4" t="s">
        <v>53</v>
      </c>
      <c r="AS38" s="3">
        <v>0.27173922675904716</v>
      </c>
      <c r="AT38" s="41" t="s">
        <v>286</v>
      </c>
      <c r="AU38" s="41"/>
      <c r="AV38" s="4" t="s">
        <v>843</v>
      </c>
      <c r="AW38" s="5">
        <v>0.2960896648014707</v>
      </c>
      <c r="AX38" s="4" t="s">
        <v>857</v>
      </c>
      <c r="AY38" s="5">
        <v>0.25271265395837239</v>
      </c>
      <c r="AZ38" s="4" t="s">
        <v>818</v>
      </c>
      <c r="BA38" s="5">
        <v>0.30311770702967428</v>
      </c>
      <c r="BE38" s="2"/>
      <c r="BK38" s="17" t="s">
        <v>647</v>
      </c>
      <c r="BL38" s="18">
        <v>0.98328750693053613</v>
      </c>
      <c r="BM38" s="18">
        <v>1.2114050761811439</v>
      </c>
      <c r="BN38" s="18">
        <v>0.65648224607762184</v>
      </c>
      <c r="BO38" s="19"/>
      <c r="BU38" s="4" t="s">
        <v>715</v>
      </c>
      <c r="BV38" s="3">
        <v>4.2208510039595602E-2</v>
      </c>
      <c r="BW38" s="4" t="s">
        <v>724</v>
      </c>
      <c r="BX38" s="3">
        <v>3.5473572188719403E-2</v>
      </c>
    </row>
    <row r="39" spans="17:76" x14ac:dyDescent="0.35">
      <c r="Q39" s="3"/>
      <c r="R39" s="3"/>
      <c r="S39" s="3"/>
      <c r="T39" s="3"/>
      <c r="U39" s="3"/>
      <c r="V39" s="3"/>
      <c r="X39" s="4" t="s">
        <v>98</v>
      </c>
      <c r="Y39" s="3">
        <v>2.7299426100870699E-2</v>
      </c>
      <c r="Z39" s="4" t="s">
        <v>411</v>
      </c>
      <c r="AA39" s="3">
        <v>1.6718192134826202E-3</v>
      </c>
      <c r="AB39" s="4" t="s">
        <v>98</v>
      </c>
      <c r="AC39" s="3">
        <v>7.6827324671214378E-2</v>
      </c>
      <c r="AD39" s="3"/>
      <c r="AE39" s="3"/>
      <c r="AF39" s="4" t="s">
        <v>61</v>
      </c>
      <c r="AG39" s="3">
        <v>9.3129426781841732E-2</v>
      </c>
      <c r="AH39" s="4" t="s">
        <v>560</v>
      </c>
      <c r="AI39" s="3">
        <v>1.9019337133701093E-2</v>
      </c>
      <c r="AJ39" s="4" t="s">
        <v>61</v>
      </c>
      <c r="AK39" s="3">
        <v>0.21591863791532701</v>
      </c>
      <c r="AL39" s="41" t="s">
        <v>183</v>
      </c>
      <c r="AM39" s="3"/>
      <c r="AN39" s="4" t="s">
        <v>270</v>
      </c>
      <c r="AO39" s="3">
        <v>0.14098892955663436</v>
      </c>
      <c r="AP39" s="4" t="s">
        <v>286</v>
      </c>
      <c r="AQ39" s="3">
        <v>3.4044243331229213E-2</v>
      </c>
      <c r="AR39" s="4" t="s">
        <v>269</v>
      </c>
      <c r="AS39" s="3">
        <v>0.26036063403929055</v>
      </c>
      <c r="AT39" s="41" t="s">
        <v>261</v>
      </c>
      <c r="AU39" s="41"/>
      <c r="AV39" s="4" t="s">
        <v>844</v>
      </c>
      <c r="AW39" s="5">
        <v>0.28586733740092346</v>
      </c>
      <c r="AX39" s="4" t="s">
        <v>859</v>
      </c>
      <c r="AY39" s="5">
        <v>0.24591398900780095</v>
      </c>
      <c r="AZ39" s="4" t="s">
        <v>888</v>
      </c>
      <c r="BA39" s="5">
        <v>0.29120187625269556</v>
      </c>
      <c r="BE39" s="2"/>
      <c r="BK39" s="17" t="s">
        <v>646</v>
      </c>
      <c r="BL39" s="18">
        <v>0.96801203933150026</v>
      </c>
      <c r="BM39" s="18">
        <v>1.0749899129632832</v>
      </c>
      <c r="BN39" s="18">
        <v>0.81475364712358922</v>
      </c>
      <c r="BO39" s="19"/>
      <c r="BU39" s="4" t="s">
        <v>705</v>
      </c>
      <c r="BV39" s="3">
        <v>3.6178722891081948E-2</v>
      </c>
      <c r="BW39" s="4" t="s">
        <v>725</v>
      </c>
      <c r="BX39" s="3">
        <v>3.5473572188719403E-2</v>
      </c>
    </row>
    <row r="40" spans="17:76" x14ac:dyDescent="0.35">
      <c r="Q40" s="3"/>
      <c r="R40" s="3"/>
      <c r="S40" s="3"/>
      <c r="T40" s="3"/>
      <c r="U40" s="3"/>
      <c r="V40" s="3"/>
      <c r="X40" s="4" t="s">
        <v>117</v>
      </c>
      <c r="Y40" s="3">
        <v>2.3263690046157762E-2</v>
      </c>
      <c r="Z40" s="4" t="s">
        <v>395</v>
      </c>
      <c r="AA40" s="3">
        <v>1.377579031909679E-3</v>
      </c>
      <c r="AB40" s="4" t="s">
        <v>95</v>
      </c>
      <c r="AC40" s="3">
        <v>7.3118419342259197E-2</v>
      </c>
      <c r="AD40" s="3"/>
      <c r="AE40" s="3"/>
      <c r="AF40" s="4" t="s">
        <v>76</v>
      </c>
      <c r="AG40" s="3">
        <v>8.7217376433025892E-2</v>
      </c>
      <c r="AH40" s="4" t="s">
        <v>136</v>
      </c>
      <c r="AI40" s="3">
        <v>1.8077119441302598E-2</v>
      </c>
      <c r="AJ40" s="4" t="s">
        <v>136</v>
      </c>
      <c r="AK40" s="3">
        <v>0.20361790447966482</v>
      </c>
      <c r="AL40" s="41" t="s">
        <v>94</v>
      </c>
      <c r="AM40" s="3"/>
      <c r="AN40" s="4" t="s">
        <v>460</v>
      </c>
      <c r="AO40" s="3">
        <v>0.12497916204410535</v>
      </c>
      <c r="AP40" s="4" t="s">
        <v>261</v>
      </c>
      <c r="AQ40" s="3">
        <v>3.3977332475625378E-2</v>
      </c>
      <c r="AR40" s="4" t="s">
        <v>113</v>
      </c>
      <c r="AS40" s="3">
        <v>0.25607150718854116</v>
      </c>
      <c r="AT40" s="41" t="s">
        <v>490</v>
      </c>
      <c r="AU40" s="41"/>
      <c r="AV40" s="4" t="s">
        <v>845</v>
      </c>
      <c r="AW40" s="5">
        <v>0.27498737682796637</v>
      </c>
      <c r="AX40" s="4" t="s">
        <v>866</v>
      </c>
      <c r="AY40" s="5">
        <v>0.19622630017454806</v>
      </c>
      <c r="AZ40" s="4" t="s">
        <v>886</v>
      </c>
      <c r="BA40" s="5">
        <v>0.28019725606454454</v>
      </c>
      <c r="BE40" s="2"/>
      <c r="BK40" s="17" t="s">
        <v>650</v>
      </c>
      <c r="BL40" s="18">
        <v>0.95330232979168783</v>
      </c>
      <c r="BM40" s="18">
        <v>1.2046803850366015</v>
      </c>
      <c r="BN40" s="18">
        <v>0.59317368565923478</v>
      </c>
      <c r="BO40" s="19"/>
      <c r="BU40" s="4" t="s">
        <v>732</v>
      </c>
      <c r="BV40" s="3">
        <v>3.215886479207284E-2</v>
      </c>
      <c r="BW40" s="4" t="s">
        <v>726</v>
      </c>
      <c r="BX40" s="3">
        <v>3.5473572188719403E-2</v>
      </c>
    </row>
    <row r="41" spans="17:76" x14ac:dyDescent="0.35">
      <c r="Q41" s="3"/>
      <c r="R41" s="3"/>
      <c r="S41" s="3"/>
      <c r="T41" s="3"/>
      <c r="U41" s="3"/>
      <c r="V41" s="3"/>
      <c r="X41" s="4" t="s">
        <v>143</v>
      </c>
      <c r="Y41" s="3">
        <v>2.2962950099772901E-2</v>
      </c>
      <c r="Z41" s="3"/>
      <c r="AA41" s="3"/>
      <c r="AB41" s="4" t="s">
        <v>229</v>
      </c>
      <c r="AC41" s="3">
        <v>6.658368138171912E-2</v>
      </c>
      <c r="AD41" s="3"/>
      <c r="AE41" s="3"/>
      <c r="AF41" s="4" t="s">
        <v>125</v>
      </c>
      <c r="AG41" s="3">
        <v>8.3119915795232729E-2</v>
      </c>
      <c r="AH41" s="4" t="s">
        <v>183</v>
      </c>
      <c r="AI41" s="3">
        <v>1.6421508353230953E-2</v>
      </c>
      <c r="AJ41" s="4" t="s">
        <v>169</v>
      </c>
      <c r="AK41" s="3">
        <v>0.20106559091376372</v>
      </c>
      <c r="AL41" s="41" t="s">
        <v>6</v>
      </c>
      <c r="AM41" s="3"/>
      <c r="AN41" s="4" t="s">
        <v>232</v>
      </c>
      <c r="AO41" s="3">
        <v>0.12130701876756655</v>
      </c>
      <c r="AP41" s="4" t="s">
        <v>490</v>
      </c>
      <c r="AQ41" s="3">
        <v>3.3616013855364689E-2</v>
      </c>
      <c r="AR41" s="4" t="s">
        <v>10</v>
      </c>
      <c r="AS41" s="3">
        <v>0.25553979724836562</v>
      </c>
      <c r="AT41" s="41" t="s">
        <v>351</v>
      </c>
      <c r="AU41" s="41"/>
      <c r="AV41" s="4" t="s">
        <v>846</v>
      </c>
      <c r="AW41" s="5">
        <v>0.25423324759279664</v>
      </c>
      <c r="AX41" s="4" t="s">
        <v>868</v>
      </c>
      <c r="AY41" s="5">
        <v>0.18615519335189409</v>
      </c>
      <c r="AZ41" s="4" t="s">
        <v>895</v>
      </c>
      <c r="BA41" s="5">
        <v>0.24805955952781067</v>
      </c>
      <c r="BE41" s="2"/>
      <c r="BK41" s="17" t="s">
        <v>648</v>
      </c>
      <c r="BL41" s="18">
        <v>0.93689534607420477</v>
      </c>
      <c r="BM41" s="18">
        <v>1.1566468768612983</v>
      </c>
      <c r="BN41" s="18">
        <v>0.62207541976328107</v>
      </c>
      <c r="BO41" s="19"/>
      <c r="BU41" s="4" t="s">
        <v>722</v>
      </c>
      <c r="BV41" s="3">
        <v>2.8139006693063736E-2</v>
      </c>
      <c r="BW41" s="4" t="s">
        <v>727</v>
      </c>
      <c r="BX41" s="3">
        <v>1.7736786094359702E-2</v>
      </c>
    </row>
    <row r="42" spans="17:76" x14ac:dyDescent="0.35">
      <c r="Q42" s="3"/>
      <c r="R42" s="3"/>
      <c r="S42" s="3"/>
      <c r="T42" s="3"/>
      <c r="U42" s="3"/>
      <c r="V42" s="3"/>
      <c r="X42" s="4" t="s">
        <v>213</v>
      </c>
      <c r="Y42" s="3">
        <v>2.1527159388000032E-2</v>
      </c>
      <c r="Z42" s="3"/>
      <c r="AA42" s="3"/>
      <c r="AB42" s="4" t="s">
        <v>218</v>
      </c>
      <c r="AC42" s="3">
        <v>6.6018514855402152E-2</v>
      </c>
      <c r="AD42" s="3"/>
      <c r="AE42" s="3"/>
      <c r="AF42" s="4" t="s">
        <v>560</v>
      </c>
      <c r="AG42" s="3">
        <v>7.466158633578826E-2</v>
      </c>
      <c r="AH42" s="4" t="s">
        <v>94</v>
      </c>
      <c r="AI42" s="3">
        <v>1.4173646144223107E-2</v>
      </c>
      <c r="AJ42" s="4" t="s">
        <v>447</v>
      </c>
      <c r="AK42" s="3">
        <v>0.20007302452702438</v>
      </c>
      <c r="AL42" s="41" t="s">
        <v>214</v>
      </c>
      <c r="AM42" s="3"/>
      <c r="AN42" s="4" t="s">
        <v>103</v>
      </c>
      <c r="AO42" s="3">
        <v>0.10929969313316978</v>
      </c>
      <c r="AP42" s="4" t="s">
        <v>351</v>
      </c>
      <c r="AQ42" s="3">
        <v>3.0056356337240884E-2</v>
      </c>
      <c r="AR42" s="4" t="s">
        <v>266</v>
      </c>
      <c r="AS42" s="3">
        <v>0.25553979724836562</v>
      </c>
      <c r="AT42" s="41" t="s">
        <v>10</v>
      </c>
      <c r="AU42" s="41"/>
      <c r="AV42" s="4" t="s">
        <v>847</v>
      </c>
      <c r="AW42" s="5">
        <v>0.24701862484841799</v>
      </c>
      <c r="AX42" s="4" t="s">
        <v>856</v>
      </c>
      <c r="AY42" s="5">
        <v>0.18608840882389241</v>
      </c>
      <c r="AZ42" s="4" t="s">
        <v>896</v>
      </c>
      <c r="BA42" s="5">
        <v>0.24041940920610078</v>
      </c>
      <c r="BE42" s="2"/>
      <c r="BK42" s="17" t="s">
        <v>652</v>
      </c>
      <c r="BL42" s="18">
        <v>0.84128223406542435</v>
      </c>
      <c r="BM42" s="18">
        <v>0.97700155628566487</v>
      </c>
      <c r="BN42" s="18">
        <v>0.64684833470960645</v>
      </c>
      <c r="BO42" s="19"/>
      <c r="BU42" s="4" t="s">
        <v>737</v>
      </c>
      <c r="BV42" s="3">
        <v>2.8139006693063736E-2</v>
      </c>
      <c r="BW42" s="4" t="s">
        <v>728</v>
      </c>
      <c r="BX42" s="3">
        <v>1.7736786094359702E-2</v>
      </c>
    </row>
    <row r="43" spans="17:76" x14ac:dyDescent="0.35">
      <c r="Q43" s="3"/>
      <c r="R43" s="3"/>
      <c r="S43" s="3"/>
      <c r="T43" s="3"/>
      <c r="U43" s="3"/>
      <c r="V43" s="3"/>
      <c r="X43" s="4" t="s">
        <v>95</v>
      </c>
      <c r="Y43" s="3">
        <v>2.1381640059104128E-2</v>
      </c>
      <c r="Z43" s="3"/>
      <c r="AA43" s="3"/>
      <c r="AB43" s="4" t="s">
        <v>201</v>
      </c>
      <c r="AC43" s="3">
        <v>6.545334832908517E-2</v>
      </c>
      <c r="AD43" s="3"/>
      <c r="AE43" s="3"/>
      <c r="AF43" s="4" t="s">
        <v>136</v>
      </c>
      <c r="AG43" s="3">
        <v>6.9139770333428913E-2</v>
      </c>
      <c r="AH43" s="4" t="s">
        <v>6</v>
      </c>
      <c r="AI43" s="3">
        <v>1.4065964122234709E-2</v>
      </c>
      <c r="AJ43" s="4" t="s">
        <v>175</v>
      </c>
      <c r="AK43" s="3">
        <v>0.19606731018054074</v>
      </c>
      <c r="AL43" s="41" t="s">
        <v>497</v>
      </c>
      <c r="AM43" s="3"/>
      <c r="AN43" s="4" t="s">
        <v>53</v>
      </c>
      <c r="AO43" s="3">
        <v>0.1063561497130871</v>
      </c>
      <c r="AP43" s="4" t="s">
        <v>10</v>
      </c>
      <c r="AQ43" s="3">
        <v>2.671081355704933E-2</v>
      </c>
      <c r="AR43" s="4" t="s">
        <v>12</v>
      </c>
      <c r="AS43" s="3">
        <v>0.25507898196688017</v>
      </c>
      <c r="AT43" s="41" t="s">
        <v>527</v>
      </c>
      <c r="AU43" s="41"/>
      <c r="AV43" s="4" t="s">
        <v>848</v>
      </c>
      <c r="AW43" s="5">
        <v>0.23051976908178259</v>
      </c>
      <c r="AX43" s="4" t="s">
        <v>869</v>
      </c>
      <c r="AY43" s="5">
        <v>0.18310981887501729</v>
      </c>
      <c r="AZ43" s="4" t="s">
        <v>890</v>
      </c>
      <c r="BA43" s="5">
        <v>0.23523251816200413</v>
      </c>
      <c r="BE43" s="2"/>
      <c r="BK43" s="17" t="s">
        <v>643</v>
      </c>
      <c r="BL43" s="18">
        <v>0.82883555676250609</v>
      </c>
      <c r="BM43" s="18">
        <v>0.98756892808423169</v>
      </c>
      <c r="BN43" s="18">
        <v>0.60143132397467658</v>
      </c>
      <c r="BO43" s="19"/>
      <c r="BU43" s="4" t="s">
        <v>734</v>
      </c>
      <c r="BV43" s="3">
        <v>2.2109219544550078E-2</v>
      </c>
      <c r="BW43" s="4" t="s">
        <v>729</v>
      </c>
      <c r="BX43" s="3">
        <v>1.7736786094359702E-2</v>
      </c>
    </row>
    <row r="44" spans="17:76" x14ac:dyDescent="0.35">
      <c r="Q44" s="3"/>
      <c r="R44" s="3"/>
      <c r="S44" s="3"/>
      <c r="T44" s="3"/>
      <c r="U44" s="3"/>
      <c r="V44" s="3"/>
      <c r="X44" s="4" t="s">
        <v>229</v>
      </c>
      <c r="Y44" s="3">
        <v>1.8286928997918006E-2</v>
      </c>
      <c r="Z44" s="3"/>
      <c r="AA44" s="3"/>
      <c r="AB44" s="4" t="s">
        <v>440</v>
      </c>
      <c r="AC44" s="3">
        <v>5.6340038092223876E-2</v>
      </c>
      <c r="AD44" s="3"/>
      <c r="AE44" s="3"/>
      <c r="AF44" s="4" t="s">
        <v>85</v>
      </c>
      <c r="AG44" s="3">
        <v>6.5617905356659068E-2</v>
      </c>
      <c r="AH44" s="4" t="s">
        <v>322</v>
      </c>
      <c r="AI44" s="3">
        <v>1.3244888704573162E-2</v>
      </c>
      <c r="AJ44" s="4" t="s">
        <v>64</v>
      </c>
      <c r="AK44" s="3">
        <v>0.19546468058859187</v>
      </c>
      <c r="AL44" s="41" t="s">
        <v>99</v>
      </c>
      <c r="AM44" s="3"/>
      <c r="AN44" s="4" t="s">
        <v>558</v>
      </c>
      <c r="AO44" s="3">
        <v>0.10406348883143852</v>
      </c>
      <c r="AP44" s="4" t="s">
        <v>527</v>
      </c>
      <c r="AQ44" s="3">
        <v>2.4596430519968272E-2</v>
      </c>
      <c r="AR44" s="4" t="s">
        <v>550</v>
      </c>
      <c r="AS44" s="3">
        <v>0.25089619710416589</v>
      </c>
      <c r="AT44" s="41" t="s">
        <v>157</v>
      </c>
      <c r="AU44" s="41"/>
      <c r="AV44" s="4" t="s">
        <v>849</v>
      </c>
      <c r="AW44" s="5">
        <v>0.21916592578164781</v>
      </c>
      <c r="AX44" s="4" t="s">
        <v>872</v>
      </c>
      <c r="AY44" s="5">
        <v>0.16064350365525079</v>
      </c>
      <c r="AZ44" s="4" t="s">
        <v>892</v>
      </c>
      <c r="BA44" s="5">
        <v>0.21869054131866891</v>
      </c>
      <c r="BE44" s="2"/>
      <c r="BK44" s="17" t="s">
        <v>641</v>
      </c>
      <c r="BL44" s="18">
        <v>0.79036400873530455</v>
      </c>
      <c r="BM44" s="18">
        <v>0.80408092685457366</v>
      </c>
      <c r="BN44" s="18">
        <v>0.77071290944123316</v>
      </c>
      <c r="BO44" s="19"/>
      <c r="BU44" s="4" t="s">
        <v>731</v>
      </c>
      <c r="BV44" s="3">
        <v>2.0099290495045524E-2</v>
      </c>
      <c r="BW44" s="4" t="s">
        <v>730</v>
      </c>
      <c r="BX44" s="3">
        <v>1.7736786094359702E-2</v>
      </c>
    </row>
    <row r="45" spans="17:76" x14ac:dyDescent="0.35">
      <c r="Q45" s="3"/>
      <c r="R45" s="3"/>
      <c r="S45" s="3"/>
      <c r="T45" s="3"/>
      <c r="U45" s="3"/>
      <c r="V45" s="3"/>
      <c r="X45" s="4" t="s">
        <v>218</v>
      </c>
      <c r="Y45" s="3">
        <v>1.8131708380429049E-2</v>
      </c>
      <c r="Z45" s="3"/>
      <c r="AA45" s="3"/>
      <c r="AB45" s="4" t="s">
        <v>213</v>
      </c>
      <c r="AC45" s="3">
        <v>5.280774730274275E-2</v>
      </c>
      <c r="AD45" s="3"/>
      <c r="AE45" s="3"/>
      <c r="AF45" s="4" t="s">
        <v>44</v>
      </c>
      <c r="AG45" s="3">
        <v>6.4486225751935244E-2</v>
      </c>
      <c r="AH45" s="4" t="s">
        <v>214</v>
      </c>
      <c r="AI45" s="3">
        <v>9.7452229899501717E-3</v>
      </c>
      <c r="AJ45" s="4" t="s">
        <v>279</v>
      </c>
      <c r="AK45" s="3">
        <v>0.1940821774070621</v>
      </c>
      <c r="AL45" s="41" t="s">
        <v>51</v>
      </c>
      <c r="AM45" s="3"/>
      <c r="AN45" s="4" t="s">
        <v>113</v>
      </c>
      <c r="AO45" s="3">
        <v>0.1020039799038559</v>
      </c>
      <c r="AP45" s="4" t="s">
        <v>157</v>
      </c>
      <c r="AQ45" s="3">
        <v>2.4529519664364442E-2</v>
      </c>
      <c r="AR45" s="4" t="s">
        <v>74</v>
      </c>
      <c r="AS45" s="3">
        <v>0.21952531063380887</v>
      </c>
      <c r="AT45" s="41" t="s">
        <v>21</v>
      </c>
      <c r="AU45" s="41"/>
      <c r="AV45" s="4" t="s">
        <v>850</v>
      </c>
      <c r="AW45" s="5">
        <v>0.21295709494801363</v>
      </c>
      <c r="AX45" s="4" t="s">
        <v>873</v>
      </c>
      <c r="AY45" s="5">
        <v>0.15568809167752581</v>
      </c>
      <c r="AZ45" s="4" t="s">
        <v>902</v>
      </c>
      <c r="BA45" s="5">
        <v>0.20838685235269319</v>
      </c>
      <c r="BE45" s="2"/>
      <c r="BK45" s="17" t="s">
        <v>649</v>
      </c>
      <c r="BL45" s="18">
        <v>0.69305362254885317</v>
      </c>
      <c r="BM45" s="18">
        <v>0.8338617019232617</v>
      </c>
      <c r="BN45" s="18">
        <v>0.49132947976878616</v>
      </c>
      <c r="BO45" s="19"/>
      <c r="BU45" s="4" t="s">
        <v>718</v>
      </c>
      <c r="BV45" s="3">
        <v>1.8089361445540974E-2</v>
      </c>
      <c r="BW45" s="4" t="s">
        <v>731</v>
      </c>
      <c r="BX45" s="3">
        <v>1.7736786094359702E-2</v>
      </c>
    </row>
    <row r="46" spans="17:76" x14ac:dyDescent="0.35">
      <c r="Q46" s="3"/>
      <c r="R46" s="3"/>
      <c r="S46" s="3"/>
      <c r="T46" s="3"/>
      <c r="U46" s="3"/>
      <c r="V46" s="3"/>
      <c r="X46" s="4" t="s">
        <v>201</v>
      </c>
      <c r="Y46" s="3">
        <v>1.7976487762940089E-2</v>
      </c>
      <c r="Z46" s="3"/>
      <c r="AA46" s="3"/>
      <c r="AB46" s="4" t="s">
        <v>133</v>
      </c>
      <c r="AC46" s="3">
        <v>5.2171934960636143E-2</v>
      </c>
      <c r="AD46" s="3"/>
      <c r="AE46" s="3"/>
      <c r="AF46" s="4" t="s">
        <v>447</v>
      </c>
      <c r="AG46" s="3">
        <v>5.7442495798395575E-2</v>
      </c>
      <c r="AH46" s="4" t="s">
        <v>497</v>
      </c>
      <c r="AI46" s="3">
        <v>9.0587500997741238E-3</v>
      </c>
      <c r="AJ46" s="4" t="s">
        <v>82</v>
      </c>
      <c r="AK46" s="3">
        <v>0.17043782812295061</v>
      </c>
      <c r="AL46" s="41" t="s">
        <v>16</v>
      </c>
      <c r="AM46" s="3"/>
      <c r="AN46" s="4" t="s">
        <v>67</v>
      </c>
      <c r="AO46" s="3">
        <v>9.64180476710257E-2</v>
      </c>
      <c r="AP46" s="4" t="s">
        <v>21</v>
      </c>
      <c r="AQ46" s="3">
        <v>2.439569795315678E-2</v>
      </c>
      <c r="AR46" s="4" t="s">
        <v>549</v>
      </c>
      <c r="AS46" s="3">
        <v>0.21076982028558497</v>
      </c>
      <c r="AT46" s="41" t="s">
        <v>123</v>
      </c>
      <c r="AU46" s="41"/>
      <c r="AV46" s="4" t="s">
        <v>851</v>
      </c>
      <c r="AW46" s="5">
        <v>0.21203834272185279</v>
      </c>
      <c r="AX46" s="4" t="s">
        <v>874</v>
      </c>
      <c r="AY46" s="5">
        <v>0.15329720557506554</v>
      </c>
      <c r="AZ46" s="4" t="s">
        <v>907</v>
      </c>
      <c r="BA46" s="5">
        <v>0.19727709248121592</v>
      </c>
      <c r="BE46" s="2"/>
      <c r="BK46" s="17" t="s">
        <v>654</v>
      </c>
      <c r="BL46" s="18">
        <v>0.63082023603426229</v>
      </c>
      <c r="BM46" s="18">
        <v>0.77622149211289793</v>
      </c>
      <c r="BN46" s="18">
        <v>0.42251582714010461</v>
      </c>
      <c r="BO46" s="19"/>
      <c r="BU46" s="4" t="s">
        <v>741</v>
      </c>
      <c r="BV46" s="3">
        <v>1.8089361445540974E-2</v>
      </c>
      <c r="BW46" s="4" t="s">
        <v>732</v>
      </c>
      <c r="BX46" s="3">
        <v>1.7736786094359702E-2</v>
      </c>
    </row>
    <row r="47" spans="17:76" x14ac:dyDescent="0.35">
      <c r="U47" s="3"/>
      <c r="V47" s="3"/>
      <c r="W47" s="3"/>
      <c r="X47" s="4" t="s">
        <v>440</v>
      </c>
      <c r="Y47" s="3">
        <v>1.5473555305930619E-2</v>
      </c>
      <c r="Z47" s="3"/>
      <c r="AA47" s="3"/>
      <c r="AB47" s="4" t="s">
        <v>399</v>
      </c>
      <c r="AC47" s="3">
        <v>5.1500799710634738E-2</v>
      </c>
      <c r="AD47" s="3"/>
      <c r="AE47" s="3"/>
      <c r="AF47" s="4" t="s">
        <v>169</v>
      </c>
      <c r="AG47" s="3">
        <v>5.5335230327530516E-2</v>
      </c>
      <c r="AH47" s="4" t="s">
        <v>99</v>
      </c>
      <c r="AI47" s="3">
        <v>8.601101506323424E-3</v>
      </c>
      <c r="AJ47" s="4" t="s">
        <v>267</v>
      </c>
      <c r="AK47" s="3">
        <v>0.16738923136367989</v>
      </c>
      <c r="AL47" s="41" t="s">
        <v>146</v>
      </c>
      <c r="AM47" s="3"/>
      <c r="AN47" s="4" t="s">
        <v>495</v>
      </c>
      <c r="AO47" s="3">
        <v>9.5883741109624554E-2</v>
      </c>
      <c r="AP47" s="4" t="s">
        <v>123</v>
      </c>
      <c r="AQ47" s="3">
        <v>2.3833646766084599E-2</v>
      </c>
      <c r="AR47" s="4" t="s">
        <v>251</v>
      </c>
      <c r="AS47" s="3">
        <v>0.20867842785422783</v>
      </c>
      <c r="AT47" s="41" t="s">
        <v>460</v>
      </c>
      <c r="AU47" s="41"/>
      <c r="AV47" s="4" t="s">
        <v>852</v>
      </c>
      <c r="AW47" s="5">
        <v>0.20180634424524069</v>
      </c>
      <c r="AX47" s="4" t="s">
        <v>875</v>
      </c>
      <c r="AY47" s="5">
        <v>0.14790101571252948</v>
      </c>
      <c r="AZ47" s="4" t="s">
        <v>908</v>
      </c>
      <c r="BA47" s="5">
        <v>0.19384252949255734</v>
      </c>
      <c r="BE47" s="2"/>
      <c r="BK47" s="17" t="s">
        <v>655</v>
      </c>
      <c r="BL47" s="18">
        <v>0.62912296185659167</v>
      </c>
      <c r="BM47" s="18">
        <v>0.76565412031433133</v>
      </c>
      <c r="BN47" s="18">
        <v>0.43352601156069359</v>
      </c>
      <c r="BO47" s="19"/>
      <c r="BU47" s="4" t="s">
        <v>733</v>
      </c>
      <c r="BV47" s="3">
        <v>1.4069503346531868E-2</v>
      </c>
      <c r="BW47" s="4" t="s">
        <v>733</v>
      </c>
      <c r="BX47" s="3">
        <v>1.7736786094359702E-2</v>
      </c>
    </row>
    <row r="48" spans="17:76" x14ac:dyDescent="0.35">
      <c r="U48" s="3"/>
      <c r="V48" s="3"/>
      <c r="W48" s="3"/>
      <c r="X48" s="4" t="s">
        <v>133</v>
      </c>
      <c r="Y48" s="3">
        <v>1.4328803251949547E-2</v>
      </c>
      <c r="Z48" s="3"/>
      <c r="AA48" s="3"/>
      <c r="AB48" s="4" t="s">
        <v>206</v>
      </c>
      <c r="AC48" s="3">
        <v>5.1288862263265872E-2</v>
      </c>
      <c r="AD48" s="3"/>
      <c r="AE48" s="3"/>
      <c r="AF48" s="4" t="s">
        <v>64</v>
      </c>
      <c r="AG48" s="3">
        <v>5.4798658101152836E-2</v>
      </c>
      <c r="AH48" s="4" t="s">
        <v>51</v>
      </c>
      <c r="AI48" s="3">
        <v>6.3128585390699321E-3</v>
      </c>
      <c r="AJ48" s="4" t="s">
        <v>152</v>
      </c>
      <c r="AK48" s="3">
        <v>0.13318113982069998</v>
      </c>
      <c r="AL48" s="41" t="s">
        <v>296</v>
      </c>
      <c r="AM48" s="3"/>
      <c r="AN48" s="4" t="s">
        <v>10</v>
      </c>
      <c r="AO48" s="3">
        <v>8.9423489049047011E-2</v>
      </c>
      <c r="AP48" s="4" t="s">
        <v>460</v>
      </c>
      <c r="AQ48" s="3">
        <v>2.3806882423843066E-2</v>
      </c>
      <c r="AR48" s="4" t="s">
        <v>86</v>
      </c>
      <c r="AS48" s="3">
        <v>0.19669723053560559</v>
      </c>
      <c r="AT48" s="41" t="s">
        <v>337</v>
      </c>
      <c r="AU48" s="41"/>
      <c r="AV48" s="4" t="s">
        <v>853</v>
      </c>
      <c r="AW48" s="5">
        <v>0.19524935467327187</v>
      </c>
      <c r="AX48" s="4" t="s">
        <v>876</v>
      </c>
      <c r="AY48" s="5">
        <v>0.14653861134129512</v>
      </c>
      <c r="AZ48" s="4" t="s">
        <v>905</v>
      </c>
      <c r="BA48" s="5">
        <v>0.19321169139259964</v>
      </c>
      <c r="BE48" s="2"/>
      <c r="BK48" s="17" t="s">
        <v>656</v>
      </c>
      <c r="BL48" s="18">
        <v>0.57084988175656559</v>
      </c>
      <c r="BM48" s="18">
        <v>0.74259803639018573</v>
      </c>
      <c r="BN48" s="18">
        <v>0.32480044040737682</v>
      </c>
      <c r="BO48" s="19"/>
      <c r="BU48" s="4" t="s">
        <v>742</v>
      </c>
      <c r="BV48" s="3">
        <v>1.2059574297027314E-2</v>
      </c>
      <c r="BW48" s="4" t="s">
        <v>734</v>
      </c>
      <c r="BX48" s="3">
        <v>1.7736786094359702E-2</v>
      </c>
    </row>
    <row r="49" spans="21:76" x14ac:dyDescent="0.35">
      <c r="U49" s="3"/>
      <c r="V49" s="3"/>
      <c r="W49" s="3"/>
      <c r="X49" s="4" t="s">
        <v>399</v>
      </c>
      <c r="Y49" s="3">
        <v>1.4144478768681409E-2</v>
      </c>
      <c r="Z49" s="3"/>
      <c r="AA49" s="3"/>
      <c r="AB49" s="4" t="s">
        <v>341</v>
      </c>
      <c r="AC49" s="3">
        <v>3.6735824210603653E-2</v>
      </c>
      <c r="AD49" s="3"/>
      <c r="AE49" s="3"/>
      <c r="AF49" s="4" t="s">
        <v>175</v>
      </c>
      <c r="AG49" s="3">
        <v>5.3959654256271389E-2</v>
      </c>
      <c r="AH49" s="4" t="s">
        <v>16</v>
      </c>
      <c r="AI49" s="3">
        <v>6.0436534840989323E-3</v>
      </c>
      <c r="AJ49" s="4" t="s">
        <v>573</v>
      </c>
      <c r="AK49" s="3">
        <v>0.13144414864390616</v>
      </c>
      <c r="AL49" s="41" t="s">
        <v>47</v>
      </c>
      <c r="AM49" s="3"/>
      <c r="AN49" s="4" t="s">
        <v>489</v>
      </c>
      <c r="AO49" s="3">
        <v>8.7286262803442413E-2</v>
      </c>
      <c r="AP49" s="4" t="s">
        <v>337</v>
      </c>
      <c r="AQ49" s="3">
        <v>2.3124391696683993E-2</v>
      </c>
      <c r="AR49" s="4" t="s">
        <v>176</v>
      </c>
      <c r="AS49" s="3">
        <v>0.19605917860739497</v>
      </c>
      <c r="AT49" s="41" t="s">
        <v>325</v>
      </c>
      <c r="AU49" s="41"/>
      <c r="AV49" s="4" t="s">
        <v>854</v>
      </c>
      <c r="AW49" s="5">
        <v>0.18992059176153911</v>
      </c>
      <c r="AX49" s="4" t="s">
        <v>880</v>
      </c>
      <c r="AY49" s="5">
        <v>0.12826636448003437</v>
      </c>
      <c r="AZ49" s="4" t="s">
        <v>909</v>
      </c>
      <c r="BA49" s="5">
        <v>0.18665798446526133</v>
      </c>
      <c r="BE49" s="2"/>
      <c r="BK49" s="17" t="s">
        <v>651</v>
      </c>
      <c r="BL49" s="18">
        <v>0.53916743044004667</v>
      </c>
      <c r="BM49" s="18">
        <v>0.54950333352546732</v>
      </c>
      <c r="BN49" s="18">
        <v>0.52436003303055323</v>
      </c>
      <c r="BO49" s="19"/>
      <c r="BU49" s="4" t="s">
        <v>735</v>
      </c>
      <c r="BV49" s="3">
        <v>1.0049645247522762E-2</v>
      </c>
      <c r="BW49" s="4" t="s">
        <v>735</v>
      </c>
      <c r="BX49" s="3">
        <v>1.7736786094359702E-2</v>
      </c>
    </row>
    <row r="50" spans="21:76" x14ac:dyDescent="0.35">
      <c r="U50" s="3"/>
      <c r="V50" s="3"/>
      <c r="W50" s="3"/>
      <c r="X50" s="4" t="s">
        <v>206</v>
      </c>
      <c r="Y50" s="3">
        <v>1.4086271037123049E-2</v>
      </c>
      <c r="Z50" s="3"/>
      <c r="AA50" s="3"/>
      <c r="AB50" s="4" t="s">
        <v>365</v>
      </c>
      <c r="AC50" s="3">
        <v>2.9635919723746601E-2</v>
      </c>
      <c r="AD50" s="3"/>
      <c r="AE50" s="3"/>
      <c r="AF50" s="4" t="s">
        <v>14</v>
      </c>
      <c r="AG50" s="3">
        <v>5.0057310791706465E-2</v>
      </c>
      <c r="AH50" s="4" t="s">
        <v>146</v>
      </c>
      <c r="AI50" s="3">
        <v>5.5187036269054839E-3</v>
      </c>
      <c r="AJ50" s="4" t="s">
        <v>14</v>
      </c>
      <c r="AK50" s="3">
        <v>0.12442528633767817</v>
      </c>
      <c r="AL50" s="41" t="s">
        <v>264</v>
      </c>
      <c r="AM50" s="3"/>
      <c r="AN50" s="4" t="s">
        <v>84</v>
      </c>
      <c r="AO50" s="3">
        <v>8.3905559469486038E-2</v>
      </c>
      <c r="AP50" s="4" t="s">
        <v>149</v>
      </c>
      <c r="AQ50" s="3">
        <v>2.1277652082018254E-2</v>
      </c>
      <c r="AR50" s="4" t="s">
        <v>490</v>
      </c>
      <c r="AS50" s="3">
        <v>0.1960237312780499</v>
      </c>
      <c r="AT50" s="41" t="s">
        <v>307</v>
      </c>
      <c r="AU50" s="41"/>
      <c r="AV50" s="4" t="s">
        <v>855</v>
      </c>
      <c r="AW50" s="5">
        <v>0.18659374159523046</v>
      </c>
      <c r="AX50" s="4" t="s">
        <v>883</v>
      </c>
      <c r="AY50" s="5">
        <v>0.12176155145267034</v>
      </c>
      <c r="AZ50" s="4" t="s">
        <v>899</v>
      </c>
      <c r="BA50" s="5">
        <v>0.18476547016538825</v>
      </c>
      <c r="BE50" s="2"/>
      <c r="BK50" s="17" t="s">
        <v>659</v>
      </c>
      <c r="BL50" s="18">
        <v>0.49673557599828011</v>
      </c>
      <c r="BM50" s="18">
        <v>0.61002555382634926</v>
      </c>
      <c r="BN50" s="18">
        <v>0.33443435177539221</v>
      </c>
      <c r="BO50" s="19"/>
      <c r="BU50" s="4" t="s">
        <v>724</v>
      </c>
      <c r="BV50" s="3">
        <v>8.03971619801821E-3</v>
      </c>
      <c r="BW50" s="4" t="s">
        <v>736</v>
      </c>
      <c r="BX50" s="3">
        <v>1.7736786094359702E-2</v>
      </c>
    </row>
    <row r="51" spans="21:76" x14ac:dyDescent="0.35">
      <c r="U51" s="3"/>
      <c r="V51" s="3"/>
      <c r="W51" s="3"/>
      <c r="X51" s="4" t="s">
        <v>295</v>
      </c>
      <c r="Y51" s="3">
        <v>1.1292299922321782E-2</v>
      </c>
      <c r="Z51" s="3"/>
      <c r="AA51" s="3"/>
      <c r="AB51" s="4" t="s">
        <v>295</v>
      </c>
      <c r="AC51" s="3">
        <v>2.7057347447425387E-2</v>
      </c>
      <c r="AD51" s="3"/>
      <c r="AE51" s="3"/>
      <c r="AF51" s="4" t="s">
        <v>267</v>
      </c>
      <c r="AG51" s="3">
        <v>4.7042750465330067E-2</v>
      </c>
      <c r="AH51" s="4" t="s">
        <v>296</v>
      </c>
      <c r="AI51" s="3">
        <v>5.3571805939228844E-3</v>
      </c>
      <c r="AJ51" s="4" t="s">
        <v>76</v>
      </c>
      <c r="AK51" s="3">
        <v>0.12286553915851639</v>
      </c>
      <c r="AL51" s="41" t="s">
        <v>152</v>
      </c>
      <c r="AM51" s="3"/>
      <c r="AN51" s="4" t="s">
        <v>12</v>
      </c>
      <c r="AO51" s="3">
        <v>8.3235247601546422E-2</v>
      </c>
      <c r="AP51" s="4" t="s">
        <v>325</v>
      </c>
      <c r="AQ51" s="3">
        <v>1.9551352007439418E-2</v>
      </c>
      <c r="AR51" s="4" t="s">
        <v>280</v>
      </c>
      <c r="AS51" s="3">
        <v>0.19407412816407293</v>
      </c>
      <c r="AT51" s="41" t="s">
        <v>87</v>
      </c>
      <c r="AU51" s="41"/>
      <c r="AV51" s="4" t="s">
        <v>856</v>
      </c>
      <c r="AW51" s="5">
        <v>0.18504636942485433</v>
      </c>
      <c r="AX51" s="4" t="s">
        <v>882</v>
      </c>
      <c r="AY51" s="5">
        <v>0.11665921351334167</v>
      </c>
      <c r="AZ51" s="4" t="s">
        <v>912</v>
      </c>
      <c r="BA51" s="5">
        <v>0.18297809554884142</v>
      </c>
      <c r="BE51" s="2"/>
      <c r="BK51" s="17" t="s">
        <v>660</v>
      </c>
      <c r="BL51" s="18">
        <v>0.47184222139244369</v>
      </c>
      <c r="BM51" s="18">
        <v>0.60330086268180683</v>
      </c>
      <c r="BN51" s="18">
        <v>0.2835122488301679</v>
      </c>
      <c r="BO51" s="19"/>
      <c r="BU51" s="4" t="s">
        <v>743</v>
      </c>
      <c r="BV51" s="3">
        <v>6.0297871485136571E-3</v>
      </c>
      <c r="BW51" s="4" t="s">
        <v>737</v>
      </c>
      <c r="BX51" s="3">
        <v>1.7736786094359702E-2</v>
      </c>
    </row>
    <row r="52" spans="21:76" x14ac:dyDescent="0.35">
      <c r="U52" s="3"/>
      <c r="V52" s="3"/>
      <c r="W52" s="3"/>
      <c r="X52" s="4" t="s">
        <v>341</v>
      </c>
      <c r="Y52" s="3">
        <v>1.0089340136782348E-2</v>
      </c>
      <c r="Z52" s="3"/>
      <c r="AA52" s="3"/>
      <c r="AB52" s="4" t="s">
        <v>429</v>
      </c>
      <c r="AC52" s="3">
        <v>2.5750399855317369E-2</v>
      </c>
      <c r="AD52" s="3"/>
      <c r="AE52" s="3"/>
      <c r="AF52" s="4" t="s">
        <v>82</v>
      </c>
      <c r="AG52" s="3">
        <v>4.6906168444070293E-2</v>
      </c>
      <c r="AH52" s="4" t="s">
        <v>47</v>
      </c>
      <c r="AI52" s="3">
        <v>4.9533730114663856E-3</v>
      </c>
      <c r="AJ52" s="4" t="s">
        <v>90</v>
      </c>
      <c r="AK52" s="3">
        <v>0.12010053279545689</v>
      </c>
      <c r="AL52" s="41" t="s">
        <v>44</v>
      </c>
      <c r="AM52" s="3"/>
      <c r="AN52" s="4" t="s">
        <v>17</v>
      </c>
      <c r="AO52" s="3">
        <v>7.8484776537452561E-2</v>
      </c>
      <c r="AP52" s="4" t="s">
        <v>307</v>
      </c>
      <c r="AQ52" s="3">
        <v>1.9310472927265624E-2</v>
      </c>
      <c r="AR52" s="4" t="s">
        <v>172</v>
      </c>
      <c r="AS52" s="3">
        <v>0.19035215858284413</v>
      </c>
      <c r="AT52" s="41" t="s">
        <v>12</v>
      </c>
      <c r="AU52" s="41"/>
      <c r="AV52" s="4" t="s">
        <v>857</v>
      </c>
      <c r="AW52" s="5">
        <v>0.18425334118753658</v>
      </c>
      <c r="AX52" s="4" t="s">
        <v>885</v>
      </c>
      <c r="AY52" s="5">
        <v>0.11641878921253561</v>
      </c>
      <c r="AZ52" s="4" t="s">
        <v>856</v>
      </c>
      <c r="BA52" s="5">
        <v>0.18231221088777497</v>
      </c>
      <c r="BE52" s="2"/>
      <c r="BK52" s="17" t="s">
        <v>653</v>
      </c>
      <c r="BL52" s="18">
        <v>0.46901343109632598</v>
      </c>
      <c r="BM52" s="18">
        <v>0.41597018079812481</v>
      </c>
      <c r="BN52" s="18">
        <v>0.54500412881915772</v>
      </c>
      <c r="BO52" s="19"/>
      <c r="BU52" s="4" t="s">
        <v>744</v>
      </c>
      <c r="BV52" s="3">
        <v>4.019858099009105E-3</v>
      </c>
    </row>
    <row r="53" spans="21:76" x14ac:dyDescent="0.35">
      <c r="U53" s="3"/>
      <c r="V53" s="3"/>
      <c r="W53" s="3"/>
      <c r="X53" s="4" t="s">
        <v>365</v>
      </c>
      <c r="Y53" s="3">
        <v>8.1393811295772979E-3</v>
      </c>
      <c r="Z53" s="3"/>
      <c r="AA53" s="3"/>
      <c r="AB53" s="4" t="s">
        <v>451</v>
      </c>
      <c r="AC53" s="3">
        <v>2.4867327157947091E-2</v>
      </c>
      <c r="AD53" s="3"/>
      <c r="AE53" s="3"/>
      <c r="AF53" s="4" t="s">
        <v>69</v>
      </c>
      <c r="AG53" s="3">
        <v>4.6096432175173077E-2</v>
      </c>
      <c r="AH53" s="4" t="s">
        <v>264</v>
      </c>
      <c r="AI53" s="3">
        <v>4.6034064400040861E-3</v>
      </c>
      <c r="AJ53" s="4" t="s">
        <v>130</v>
      </c>
      <c r="AK53" s="3">
        <v>0.1080124921569531</v>
      </c>
      <c r="AL53" s="41" t="s">
        <v>447</v>
      </c>
      <c r="AM53" s="3"/>
      <c r="AN53" s="4" t="s">
        <v>490</v>
      </c>
      <c r="AO53" s="3">
        <v>7.8125333941600872E-2</v>
      </c>
      <c r="AP53" s="4" t="s">
        <v>87</v>
      </c>
      <c r="AQ53" s="3">
        <v>1.8467396146657353E-2</v>
      </c>
      <c r="AR53" s="4" t="s">
        <v>45</v>
      </c>
      <c r="AS53" s="3">
        <v>0.18989134330135868</v>
      </c>
      <c r="AT53" s="41" t="s">
        <v>179</v>
      </c>
      <c r="AU53" s="41"/>
      <c r="AV53" s="4" t="s">
        <v>858</v>
      </c>
      <c r="AW53" s="5">
        <v>0.1820096515404912</v>
      </c>
      <c r="AX53" s="4" t="s">
        <v>855</v>
      </c>
      <c r="AY53" s="5">
        <v>0.11322648877405513</v>
      </c>
      <c r="AZ53" s="4" t="s">
        <v>913</v>
      </c>
      <c r="BA53" s="5">
        <v>0.18143604686005593</v>
      </c>
      <c r="BE53" s="2"/>
      <c r="BK53" s="17" t="s">
        <v>658</v>
      </c>
      <c r="BL53" s="18">
        <v>0.45543523767496064</v>
      </c>
      <c r="BM53" s="18">
        <v>0.53893596172690061</v>
      </c>
      <c r="BN53" s="18">
        <v>0.33581062482796586</v>
      </c>
      <c r="BO53" s="19"/>
      <c r="BU53" s="4" t="s">
        <v>745</v>
      </c>
      <c r="BV53" s="3">
        <v>4.019858099009105E-3</v>
      </c>
    </row>
    <row r="54" spans="21:76" x14ac:dyDescent="0.35">
      <c r="U54" s="3"/>
      <c r="V54" s="3"/>
      <c r="W54" s="3"/>
      <c r="X54" s="4" t="s">
        <v>429</v>
      </c>
      <c r="Y54" s="3">
        <v>7.0722393843407044E-3</v>
      </c>
      <c r="Z54" s="3"/>
      <c r="AA54" s="3"/>
      <c r="AB54" s="4" t="s">
        <v>18</v>
      </c>
      <c r="AC54" s="3">
        <v>2.3878285736892376E-2</v>
      </c>
      <c r="AD54" s="3"/>
      <c r="AE54" s="3"/>
      <c r="AF54" s="4" t="s">
        <v>152</v>
      </c>
      <c r="AG54" s="3">
        <v>3.9345377981475776E-2</v>
      </c>
      <c r="AH54" s="4" t="s">
        <v>144</v>
      </c>
      <c r="AI54" s="3">
        <v>4.549565429009886E-3</v>
      </c>
      <c r="AJ54" s="4" t="s">
        <v>115</v>
      </c>
      <c r="AK54" s="3">
        <v>0.10737441376547784</v>
      </c>
      <c r="AL54" s="41" t="s">
        <v>457</v>
      </c>
      <c r="AM54" s="3"/>
      <c r="AN54" s="4" t="s">
        <v>68</v>
      </c>
      <c r="AO54" s="3">
        <v>7.5084643873990692E-2</v>
      </c>
      <c r="AP54" s="4" t="s">
        <v>12</v>
      </c>
      <c r="AQ54" s="3">
        <v>1.8360338777691228E-2</v>
      </c>
      <c r="AR54" s="4" t="s">
        <v>137</v>
      </c>
      <c r="AS54" s="3">
        <v>0.18333358737252697</v>
      </c>
      <c r="AT54" s="41" t="s">
        <v>379</v>
      </c>
      <c r="AU54" s="41"/>
      <c r="AV54" s="4" t="s">
        <v>859</v>
      </c>
      <c r="AW54" s="5">
        <v>0.17805418142996723</v>
      </c>
      <c r="AX54" s="4" t="s">
        <v>887</v>
      </c>
      <c r="AY54" s="5">
        <v>0.11301277828444972</v>
      </c>
      <c r="AZ54" s="4" t="s">
        <v>915</v>
      </c>
      <c r="BA54" s="5">
        <v>0.17449682776052125</v>
      </c>
      <c r="BE54" s="2"/>
      <c r="BK54" s="17" t="s">
        <v>657</v>
      </c>
      <c r="BL54" s="18">
        <v>0.44525159260893671</v>
      </c>
      <c r="BM54" s="18">
        <v>0.51972255845677939</v>
      </c>
      <c r="BN54" s="18">
        <v>0.33856317093311311</v>
      </c>
      <c r="BO54" s="19"/>
      <c r="BU54" s="4" t="s">
        <v>746</v>
      </c>
      <c r="BV54" s="3">
        <v>4.019858099009105E-3</v>
      </c>
    </row>
    <row r="55" spans="21:76" x14ac:dyDescent="0.35">
      <c r="U55" s="3"/>
      <c r="V55" s="3"/>
      <c r="W55" s="3"/>
      <c r="X55" s="4" t="s">
        <v>451</v>
      </c>
      <c r="Y55" s="3">
        <v>6.8297071695142056E-3</v>
      </c>
      <c r="Z55" s="3"/>
      <c r="AA55" s="3"/>
      <c r="AB55" s="4" t="s">
        <v>511</v>
      </c>
      <c r="AC55" s="3">
        <v>2.3171827578996152E-2</v>
      </c>
      <c r="AD55" s="3"/>
      <c r="AE55" s="3"/>
      <c r="AF55" s="4" t="s">
        <v>573</v>
      </c>
      <c r="AG55" s="3">
        <v>3.6174723916516778E-2</v>
      </c>
      <c r="AH55" s="4" t="s">
        <v>152</v>
      </c>
      <c r="AI55" s="3">
        <v>3.7150297585997892E-3</v>
      </c>
      <c r="AJ55" s="4" t="s">
        <v>125</v>
      </c>
      <c r="AK55" s="3">
        <v>0.10662998897542336</v>
      </c>
      <c r="AL55" s="41" t="s">
        <v>118</v>
      </c>
      <c r="AM55" s="3"/>
      <c r="AN55" s="4" t="s">
        <v>158</v>
      </c>
      <c r="AO55" s="3">
        <v>7.1878804505583788E-2</v>
      </c>
      <c r="AP55" s="4" t="s">
        <v>179</v>
      </c>
      <c r="AQ55" s="3">
        <v>1.6473452649663191E-2</v>
      </c>
      <c r="AR55" s="4" t="s">
        <v>39</v>
      </c>
      <c r="AS55" s="3">
        <v>0.16599984332280432</v>
      </c>
      <c r="AT55" s="41" t="s">
        <v>483</v>
      </c>
      <c r="AU55" s="41"/>
      <c r="AV55" s="4" t="s">
        <v>860</v>
      </c>
      <c r="AW55" s="5">
        <v>0.17271574744216961</v>
      </c>
      <c r="AX55" s="4" t="s">
        <v>889</v>
      </c>
      <c r="AY55" s="5">
        <v>0.11050168003158641</v>
      </c>
      <c r="AZ55" s="4" t="s">
        <v>917</v>
      </c>
      <c r="BA55" s="5">
        <v>0.17305991875506205</v>
      </c>
      <c r="BE55" s="2"/>
      <c r="BK55" s="17" t="s">
        <v>662</v>
      </c>
      <c r="BL55" s="18">
        <v>0.41809520576620618</v>
      </c>
      <c r="BM55" s="18">
        <v>0.53701462139988854</v>
      </c>
      <c r="BN55" s="18">
        <v>0.2477291494632535</v>
      </c>
      <c r="BO55" s="19"/>
      <c r="BU55" s="4" t="s">
        <v>723</v>
      </c>
      <c r="BV55" s="3">
        <v>4.019858099009105E-3</v>
      </c>
    </row>
    <row r="56" spans="21:76" x14ac:dyDescent="0.35">
      <c r="U56" s="3"/>
      <c r="V56" s="3"/>
      <c r="W56" s="3"/>
      <c r="X56" s="4" t="s">
        <v>511</v>
      </c>
      <c r="Y56" s="3">
        <v>6.3640453170473264E-3</v>
      </c>
      <c r="Z56" s="3"/>
      <c r="AA56" s="3"/>
      <c r="AB56" s="4" t="s">
        <v>221</v>
      </c>
      <c r="AC56" s="3">
        <v>2.1017130197412668E-2</v>
      </c>
      <c r="AD56" s="3"/>
      <c r="AE56" s="3"/>
      <c r="AF56" s="4" t="s">
        <v>183</v>
      </c>
      <c r="AG56" s="3">
        <v>3.3452839349982742E-2</v>
      </c>
      <c r="AH56" s="4" t="s">
        <v>44</v>
      </c>
      <c r="AI56" s="3">
        <v>3.5265862201200901E-3</v>
      </c>
      <c r="AJ56" s="4" t="s">
        <v>517</v>
      </c>
      <c r="AK56" s="3">
        <v>0.10386498261236382</v>
      </c>
      <c r="AL56" s="41" t="s">
        <v>426</v>
      </c>
      <c r="AM56" s="3"/>
      <c r="AN56" s="4" t="s">
        <v>269</v>
      </c>
      <c r="AO56" s="3">
        <v>7.1354212608935402E-2</v>
      </c>
      <c r="AP56" s="4" t="s">
        <v>379</v>
      </c>
      <c r="AQ56" s="3">
        <v>1.6460070478542425E-2</v>
      </c>
      <c r="AR56" s="4" t="s">
        <v>410</v>
      </c>
      <c r="AS56" s="3">
        <v>0.16362487225668687</v>
      </c>
      <c r="AT56" s="41" t="s">
        <v>56</v>
      </c>
      <c r="AU56" s="41"/>
      <c r="AV56" s="4" t="s">
        <v>861</v>
      </c>
      <c r="AW56" s="5">
        <v>0.17184535059633305</v>
      </c>
      <c r="AX56" s="4" t="s">
        <v>891</v>
      </c>
      <c r="AY56" s="5">
        <v>9.8547249519284966E-2</v>
      </c>
      <c r="AZ56" s="4" t="s">
        <v>900</v>
      </c>
      <c r="BA56" s="5">
        <v>0.1672421896110077</v>
      </c>
      <c r="BE56" s="2"/>
      <c r="BK56" s="17" t="s">
        <v>661</v>
      </c>
      <c r="BL56" s="18">
        <v>0.41470065741086487</v>
      </c>
      <c r="BM56" s="18">
        <v>0.51876188829327341</v>
      </c>
      <c r="BN56" s="18">
        <v>0.26562069914671071</v>
      </c>
      <c r="BO56" s="19"/>
      <c r="BU56" s="4" t="s">
        <v>747</v>
      </c>
      <c r="BV56" s="3">
        <v>4.019858099009105E-3</v>
      </c>
    </row>
    <row r="57" spans="21:76" x14ac:dyDescent="0.35">
      <c r="U57" s="3"/>
      <c r="V57" s="3"/>
      <c r="W57" s="3"/>
      <c r="X57" s="4" t="s">
        <v>221</v>
      </c>
      <c r="Y57" s="3">
        <v>5.7722667128706703E-3</v>
      </c>
      <c r="Z57" s="3"/>
      <c r="AA57" s="3"/>
      <c r="AB57" s="4" t="s">
        <v>334</v>
      </c>
      <c r="AC57" s="3">
        <v>2.0522609486885311E-2</v>
      </c>
      <c r="AD57" s="3"/>
      <c r="AE57" s="3"/>
      <c r="AF57" s="4" t="s">
        <v>90</v>
      </c>
      <c r="AG57" s="3">
        <v>3.3052849144864845E-2</v>
      </c>
      <c r="AH57" s="4" t="s">
        <v>447</v>
      </c>
      <c r="AI57" s="3">
        <v>3.2843016706461899E-3</v>
      </c>
      <c r="AJ57" s="4" t="s">
        <v>69</v>
      </c>
      <c r="AK57" s="3">
        <v>9.8193174688139193E-2</v>
      </c>
      <c r="AL57" s="41" t="s">
        <v>190</v>
      </c>
      <c r="AM57" s="3"/>
      <c r="AN57" s="4" t="s">
        <v>266</v>
      </c>
      <c r="AO57" s="3">
        <v>7.1043343336847448E-2</v>
      </c>
      <c r="AP57" s="4" t="s">
        <v>483</v>
      </c>
      <c r="AQ57" s="3">
        <v>1.6326248767334763E-2</v>
      </c>
      <c r="AR57" s="4" t="s">
        <v>179</v>
      </c>
      <c r="AS57" s="3">
        <v>0.1624905577176457</v>
      </c>
      <c r="AT57" s="41" t="s">
        <v>589</v>
      </c>
      <c r="AU57" s="41"/>
      <c r="AV57" s="4" t="s">
        <v>862</v>
      </c>
      <c r="AW57" s="5">
        <v>0.16950495018863918</v>
      </c>
      <c r="AX57" s="4" t="s">
        <v>893</v>
      </c>
      <c r="AY57" s="5">
        <v>9.6997848469645903E-2</v>
      </c>
      <c r="AZ57" s="4" t="s">
        <v>922</v>
      </c>
      <c r="BA57" s="5">
        <v>0.16177492607804098</v>
      </c>
      <c r="BE57" s="2"/>
      <c r="BK57" s="17" t="s">
        <v>664</v>
      </c>
      <c r="BL57" s="18">
        <v>0.41130610905552345</v>
      </c>
      <c r="BM57" s="18">
        <v>0.49954848502315213</v>
      </c>
      <c r="BN57" s="18">
        <v>0.2848885218827415</v>
      </c>
      <c r="BO57" s="19"/>
      <c r="BU57" s="4" t="s">
        <v>728</v>
      </c>
      <c r="BV57" s="3">
        <v>2.0099290495045525E-3</v>
      </c>
    </row>
    <row r="58" spans="21:76" x14ac:dyDescent="0.35">
      <c r="U58" s="3"/>
      <c r="V58" s="3"/>
      <c r="W58" s="3"/>
      <c r="X58" s="4" t="s">
        <v>334</v>
      </c>
      <c r="Y58" s="3">
        <v>5.6364486725678318E-3</v>
      </c>
      <c r="Z58" s="3"/>
      <c r="AA58" s="3"/>
      <c r="AB58" s="4" t="s">
        <v>417</v>
      </c>
      <c r="AC58" s="3">
        <v>1.7626131039510794E-2</v>
      </c>
      <c r="AD58" s="3"/>
      <c r="AE58" s="3"/>
      <c r="AF58" s="4" t="s">
        <v>115</v>
      </c>
      <c r="AG58" s="3">
        <v>3.0857780946047075E-2</v>
      </c>
      <c r="AH58" s="4" t="s">
        <v>457</v>
      </c>
      <c r="AI58" s="3">
        <v>2.9747158574295412E-3</v>
      </c>
      <c r="AJ58" s="4" t="s">
        <v>187</v>
      </c>
      <c r="AK58" s="3">
        <v>9.4187460341655538E-2</v>
      </c>
      <c r="AL58" s="41" t="s">
        <v>115</v>
      </c>
      <c r="AM58" s="3"/>
      <c r="AN58" s="4" t="s">
        <v>550</v>
      </c>
      <c r="AO58" s="3">
        <v>6.8760397119951633E-2</v>
      </c>
      <c r="AP58" s="4" t="s">
        <v>72</v>
      </c>
      <c r="AQ58" s="3">
        <v>1.5804344093624884E-2</v>
      </c>
      <c r="AR58" s="4" t="s">
        <v>7</v>
      </c>
      <c r="AS58" s="3">
        <v>0.15830777285493144</v>
      </c>
      <c r="AT58" s="41" t="s">
        <v>36</v>
      </c>
      <c r="AU58" s="41"/>
      <c r="AV58" s="4" t="s">
        <v>863</v>
      </c>
      <c r="AW58" s="5">
        <v>0.15784163245442917</v>
      </c>
      <c r="AX58" s="4" t="s">
        <v>877</v>
      </c>
      <c r="AY58" s="5">
        <v>9.1494803362307128E-2</v>
      </c>
      <c r="AZ58" s="4" t="s">
        <v>927</v>
      </c>
      <c r="BA58" s="5">
        <v>0.15508103290626762</v>
      </c>
      <c r="BE58" s="2"/>
      <c r="BK58" s="17" t="s">
        <v>665</v>
      </c>
      <c r="BL58" s="18">
        <v>0.38358396415356938</v>
      </c>
      <c r="BM58" s="18">
        <v>0.43326224374123384</v>
      </c>
      <c r="BN58" s="18">
        <v>0.31241398293421418</v>
      </c>
      <c r="BO58" s="19"/>
      <c r="BU58" s="4" t="s">
        <v>748</v>
      </c>
      <c r="BV58" s="3">
        <v>2.0099290495045525E-3</v>
      </c>
    </row>
    <row r="59" spans="21:76" x14ac:dyDescent="0.35">
      <c r="U59" s="3"/>
      <c r="V59" s="3"/>
      <c r="W59" s="3"/>
      <c r="X59" s="4" t="s">
        <v>417</v>
      </c>
      <c r="Y59" s="3">
        <v>4.8409430079369153E-3</v>
      </c>
      <c r="Z59" s="3"/>
      <c r="AA59" s="3"/>
      <c r="AB59" s="4" t="s">
        <v>467</v>
      </c>
      <c r="AC59" s="3">
        <v>1.3811256986871181E-2</v>
      </c>
      <c r="AD59" s="3"/>
      <c r="AE59" s="3"/>
      <c r="AF59" s="4" t="s">
        <v>130</v>
      </c>
      <c r="AG59" s="3">
        <v>2.9726101341323249E-2</v>
      </c>
      <c r="AH59" s="4" t="s">
        <v>118</v>
      </c>
      <c r="AI59" s="3">
        <v>2.7458915607041921E-3</v>
      </c>
      <c r="AJ59" s="4" t="s">
        <v>349</v>
      </c>
      <c r="AK59" s="3">
        <v>8.9720911601328612E-2</v>
      </c>
      <c r="AL59" s="41" t="s">
        <v>96</v>
      </c>
      <c r="AM59" s="3"/>
      <c r="AN59" s="4" t="s">
        <v>126</v>
      </c>
      <c r="AO59" s="3">
        <v>6.8119229246270244E-2</v>
      </c>
      <c r="AP59" s="4" t="s">
        <v>56</v>
      </c>
      <c r="AQ59" s="3">
        <v>1.5790961922504114E-2</v>
      </c>
      <c r="AR59" s="4" t="s">
        <v>274</v>
      </c>
      <c r="AS59" s="3">
        <v>0.15621638042357433</v>
      </c>
      <c r="AT59" s="41" t="s">
        <v>137</v>
      </c>
      <c r="AU59" s="41"/>
      <c r="AV59" s="4" t="s">
        <v>864</v>
      </c>
      <c r="AW59" s="5">
        <v>0.15484359887432542</v>
      </c>
      <c r="AX59" s="4" t="s">
        <v>884</v>
      </c>
      <c r="AY59" s="5">
        <v>9.0546463064683225E-2</v>
      </c>
      <c r="AZ59" s="4" t="s">
        <v>928</v>
      </c>
      <c r="BA59" s="5">
        <v>0.15504598634515887</v>
      </c>
      <c r="BE59" s="2"/>
      <c r="BK59" s="17" t="s">
        <v>666</v>
      </c>
      <c r="BL59" s="18">
        <v>0.38301820609434584</v>
      </c>
      <c r="BM59" s="18">
        <v>0.4707283801179703</v>
      </c>
      <c r="BN59" s="18">
        <v>0.25736306083126892</v>
      </c>
      <c r="BO59" s="19"/>
      <c r="BU59" s="4" t="s">
        <v>749</v>
      </c>
      <c r="BV59" s="3">
        <v>2.0099290495045525E-3</v>
      </c>
    </row>
    <row r="60" spans="21:76" x14ac:dyDescent="0.35">
      <c r="W60" s="3"/>
      <c r="X60" s="4" t="s">
        <v>467</v>
      </c>
      <c r="Y60" s="3">
        <v>3.7932038398864405E-3</v>
      </c>
      <c r="Z60" s="3"/>
      <c r="AA60" s="3"/>
      <c r="AB60" s="4" t="s">
        <v>403</v>
      </c>
      <c r="AC60" s="3">
        <v>1.1833174144761753E-2</v>
      </c>
      <c r="AD60" s="3"/>
      <c r="AE60" s="3"/>
      <c r="AF60" s="4" t="s">
        <v>517</v>
      </c>
      <c r="AG60" s="3">
        <v>2.8584665877938013E-2</v>
      </c>
      <c r="AH60" s="4" t="s">
        <v>523</v>
      </c>
      <c r="AI60" s="3">
        <v>2.4901467584817426E-3</v>
      </c>
      <c r="AJ60" s="4" t="s">
        <v>183</v>
      </c>
      <c r="AK60" s="3">
        <v>7.830639815382652E-2</v>
      </c>
      <c r="AL60" s="41" t="s">
        <v>64</v>
      </c>
      <c r="AM60" s="3"/>
      <c r="AN60" s="4" t="s">
        <v>137</v>
      </c>
      <c r="AO60" s="3">
        <v>6.1250961266077285E-2</v>
      </c>
      <c r="AP60" s="4" t="s">
        <v>589</v>
      </c>
      <c r="AQ60" s="3">
        <v>1.5429643302243426E-2</v>
      </c>
      <c r="AR60" s="4" t="s">
        <v>68</v>
      </c>
      <c r="AS60" s="3">
        <v>0.15150188562068451</v>
      </c>
      <c r="AT60" s="41" t="s">
        <v>139</v>
      </c>
      <c r="AU60" s="41"/>
      <c r="AV60" s="4" t="s">
        <v>865</v>
      </c>
      <c r="AW60" s="5">
        <v>0.14854772835610758</v>
      </c>
      <c r="AX60" s="4" t="s">
        <v>897</v>
      </c>
      <c r="AY60" s="5">
        <v>9.0319395669477498E-2</v>
      </c>
      <c r="AZ60" s="4" t="s">
        <v>921</v>
      </c>
      <c r="BA60" s="5">
        <v>0.15473056729518</v>
      </c>
      <c r="BE60" s="2"/>
      <c r="BK60" s="17" t="s">
        <v>667</v>
      </c>
      <c r="BL60" s="18">
        <v>0.35812485148850948</v>
      </c>
      <c r="BM60" s="18">
        <v>0.44575095586681268</v>
      </c>
      <c r="BN60" s="18">
        <v>0.23259014588494359</v>
      </c>
      <c r="BO60" s="19"/>
      <c r="BU60" s="4" t="s">
        <v>750</v>
      </c>
      <c r="BV60" s="3">
        <v>2.0099290495045525E-3</v>
      </c>
    </row>
    <row r="61" spans="21:76" x14ac:dyDescent="0.35">
      <c r="W61" s="3"/>
      <c r="X61" s="4" t="s">
        <v>403</v>
      </c>
      <c r="Y61" s="3">
        <v>3.2499316786750833E-3</v>
      </c>
      <c r="Z61" s="3"/>
      <c r="AA61" s="3"/>
      <c r="AB61" s="4" t="s">
        <v>273</v>
      </c>
      <c r="AC61" s="3">
        <v>1.1091393078970719E-2</v>
      </c>
      <c r="AD61" s="3"/>
      <c r="AE61" s="3"/>
      <c r="AF61" s="4" t="s">
        <v>163</v>
      </c>
      <c r="AG61" s="3">
        <v>2.7550544859828309E-2</v>
      </c>
      <c r="AH61" s="4" t="s">
        <v>426</v>
      </c>
      <c r="AI61" s="3">
        <v>2.2478622090078438E-3</v>
      </c>
      <c r="AJ61" s="4" t="s">
        <v>99</v>
      </c>
      <c r="AK61" s="3">
        <v>7.710113896992879E-2</v>
      </c>
      <c r="AL61" s="41" t="s">
        <v>267</v>
      </c>
      <c r="AM61" s="3"/>
      <c r="AN61" s="4" t="s">
        <v>74</v>
      </c>
      <c r="AO61" s="3">
        <v>6.0162918813769492E-2</v>
      </c>
      <c r="AP61" s="4" t="s">
        <v>36</v>
      </c>
      <c r="AQ61" s="3">
        <v>1.52422929065527E-2</v>
      </c>
      <c r="AR61" s="4" t="s">
        <v>84</v>
      </c>
      <c r="AS61" s="3">
        <v>0.14870154660242665</v>
      </c>
      <c r="AT61" s="41" t="s">
        <v>241</v>
      </c>
      <c r="AU61" s="41"/>
      <c r="AV61" s="4" t="s">
        <v>866</v>
      </c>
      <c r="AW61" s="5">
        <v>0.14545298401535534</v>
      </c>
      <c r="AX61" s="4" t="s">
        <v>837</v>
      </c>
      <c r="AY61" s="5">
        <v>8.8983705109443811E-2</v>
      </c>
      <c r="AZ61" s="4" t="s">
        <v>923</v>
      </c>
      <c r="BA61" s="5">
        <v>0.15445019480630992</v>
      </c>
      <c r="BE61" s="2"/>
      <c r="BK61" s="17" t="s">
        <v>669</v>
      </c>
      <c r="BL61" s="18">
        <v>0.35755909342928588</v>
      </c>
      <c r="BM61" s="18">
        <v>0.45055430668434299</v>
      </c>
      <c r="BN61" s="18">
        <v>0.22433250756950179</v>
      </c>
      <c r="BO61" s="19"/>
      <c r="BU61" s="4" t="s">
        <v>725</v>
      </c>
      <c r="BV61" s="3">
        <v>2.0099290495045525E-3</v>
      </c>
    </row>
    <row r="62" spans="21:76" x14ac:dyDescent="0.35">
      <c r="W62" s="3"/>
      <c r="X62" s="4" t="s">
        <v>273</v>
      </c>
      <c r="Y62" s="3">
        <v>3.0462046182208246E-3</v>
      </c>
      <c r="Z62" s="3"/>
      <c r="AA62" s="3"/>
      <c r="AB62" s="4" t="s">
        <v>437</v>
      </c>
      <c r="AC62" s="3">
        <v>9.8550913026523267E-3</v>
      </c>
      <c r="AD62" s="3"/>
      <c r="AE62" s="3"/>
      <c r="AF62" s="4" t="s">
        <v>99</v>
      </c>
      <c r="AG62" s="3">
        <v>2.745298627321419E-2</v>
      </c>
      <c r="AH62" s="4" t="s">
        <v>190</v>
      </c>
      <c r="AI62" s="3">
        <v>1.8978956375455443E-3</v>
      </c>
      <c r="AJ62" s="4" t="s">
        <v>515</v>
      </c>
      <c r="AK62" s="3">
        <v>7.6746650974664737E-2</v>
      </c>
      <c r="AL62" s="3"/>
      <c r="AM62" s="3"/>
      <c r="AN62" s="4" t="s">
        <v>109</v>
      </c>
      <c r="AO62" s="3">
        <v>6.009491616050025E-2</v>
      </c>
      <c r="AP62" s="4" t="s">
        <v>137</v>
      </c>
      <c r="AQ62" s="3">
        <v>1.5161999879828103E-2</v>
      </c>
      <c r="AR62" s="4" t="s">
        <v>185</v>
      </c>
      <c r="AS62" s="3">
        <v>0.14207289601490491</v>
      </c>
      <c r="AT62" s="41" t="s">
        <v>347</v>
      </c>
      <c r="AU62" s="41"/>
      <c r="AV62" s="4" t="s">
        <v>867</v>
      </c>
      <c r="AW62" s="5">
        <v>0.13518230123448385</v>
      </c>
      <c r="AX62" s="4" t="s">
        <v>894</v>
      </c>
      <c r="AY62" s="5">
        <v>8.2532319704481133E-2</v>
      </c>
      <c r="AZ62" s="4" t="s">
        <v>916</v>
      </c>
      <c r="BA62" s="5">
        <v>0.1532936582897208</v>
      </c>
      <c r="BE62" s="2"/>
      <c r="BK62" s="17" t="s">
        <v>671</v>
      </c>
      <c r="BL62" s="18">
        <v>0.34454665806714418</v>
      </c>
      <c r="BM62" s="18">
        <v>0.41212750014410049</v>
      </c>
      <c r="BN62" s="18">
        <v>0.2477291494632535</v>
      </c>
      <c r="BO62" s="19"/>
      <c r="BU62" s="4" t="s">
        <v>751</v>
      </c>
      <c r="BV62" s="3">
        <v>2.0099290495045525E-3</v>
      </c>
    </row>
    <row r="63" spans="21:76" x14ac:dyDescent="0.35">
      <c r="W63" s="3"/>
      <c r="X63" s="4" t="s">
        <v>411</v>
      </c>
      <c r="Y63" s="3">
        <v>2.8618801349526851E-3</v>
      </c>
      <c r="Z63" s="3"/>
      <c r="AA63" s="3"/>
      <c r="AB63" s="4" t="s">
        <v>433</v>
      </c>
      <c r="AC63" s="3">
        <v>6.3581234210660174E-3</v>
      </c>
      <c r="AD63" s="3"/>
      <c r="AE63" s="3"/>
      <c r="AF63" s="4" t="s">
        <v>187</v>
      </c>
      <c r="AG63" s="3">
        <v>2.5921316463372458E-2</v>
      </c>
      <c r="AH63" s="4" t="s">
        <v>115</v>
      </c>
      <c r="AI63" s="3">
        <v>1.8036738683056947E-3</v>
      </c>
      <c r="AJ63" s="4" t="s">
        <v>104</v>
      </c>
      <c r="AK63" s="3">
        <v>7.2705487828654686E-2</v>
      </c>
      <c r="AL63" s="3"/>
      <c r="AM63" s="3"/>
      <c r="AN63" s="4" t="s">
        <v>549</v>
      </c>
      <c r="AO63" s="3">
        <v>5.9978340183467274E-2</v>
      </c>
      <c r="AP63" s="4" t="s">
        <v>139</v>
      </c>
      <c r="AQ63" s="3">
        <v>1.4372451783702897E-2</v>
      </c>
      <c r="AR63" s="4" t="s">
        <v>443</v>
      </c>
      <c r="AS63" s="3">
        <v>0.13781921649350057</v>
      </c>
      <c r="AT63" s="41" t="s">
        <v>386</v>
      </c>
      <c r="AU63" s="41"/>
      <c r="AV63" s="4" t="s">
        <v>868</v>
      </c>
      <c r="AW63" s="5">
        <v>0.13478578711582498</v>
      </c>
      <c r="AX63" s="4" t="s">
        <v>901</v>
      </c>
      <c r="AY63" s="5">
        <v>8.1784332990862268E-2</v>
      </c>
      <c r="AZ63" s="4" t="s">
        <v>931</v>
      </c>
      <c r="BA63" s="5">
        <v>0.1532936582897208</v>
      </c>
      <c r="BE63" s="2"/>
      <c r="BK63" s="17" t="s">
        <v>663</v>
      </c>
      <c r="BL63" s="18">
        <v>0.32757391629043753</v>
      </c>
      <c r="BM63" s="18">
        <v>0.39675677752800353</v>
      </c>
      <c r="BN63" s="18">
        <v>0.22846132672722269</v>
      </c>
      <c r="BO63" s="19"/>
      <c r="BU63" s="4" t="s">
        <v>752</v>
      </c>
      <c r="BV63" s="3">
        <v>2.0099290495045525E-3</v>
      </c>
    </row>
    <row r="64" spans="21:76" x14ac:dyDescent="0.35">
      <c r="W64" s="3"/>
      <c r="X64" s="4" t="s">
        <v>437</v>
      </c>
      <c r="Y64" s="3">
        <v>2.7066595174637261E-3</v>
      </c>
      <c r="Z64" s="3"/>
      <c r="AA64" s="3"/>
      <c r="AB64" s="4" t="s">
        <v>411</v>
      </c>
      <c r="AC64" s="3">
        <v>6.0048943421179054E-3</v>
      </c>
      <c r="AD64" s="3"/>
      <c r="AE64" s="3"/>
      <c r="AF64" s="4" t="s">
        <v>349</v>
      </c>
      <c r="AG64" s="3">
        <v>2.4692078272034512E-2</v>
      </c>
      <c r="AH64" s="4" t="s">
        <v>96</v>
      </c>
      <c r="AI64" s="3">
        <v>1.8036738683056947E-3</v>
      </c>
      <c r="AJ64" s="4" t="s">
        <v>426</v>
      </c>
      <c r="AK64" s="3">
        <v>6.706912870395644E-2</v>
      </c>
      <c r="AL64" s="3"/>
      <c r="AM64" s="3"/>
      <c r="AN64" s="4" t="s">
        <v>351</v>
      </c>
      <c r="AO64" s="3">
        <v>5.8773721754126498E-2</v>
      </c>
      <c r="AP64" s="4" t="s">
        <v>241</v>
      </c>
      <c r="AQ64" s="3">
        <v>1.42921587569783E-2</v>
      </c>
      <c r="AR64" s="4" t="s">
        <v>35</v>
      </c>
      <c r="AS64" s="3">
        <v>0.1351252194632778</v>
      </c>
      <c r="AT64" s="41" t="s">
        <v>482</v>
      </c>
      <c r="AU64" s="41"/>
      <c r="AV64" s="4" t="s">
        <v>869</v>
      </c>
      <c r="AW64" s="5">
        <v>0.13371229767262652</v>
      </c>
      <c r="AX64" s="4" t="s">
        <v>881</v>
      </c>
      <c r="AY64" s="5">
        <v>8.0315073374825227E-2</v>
      </c>
      <c r="AZ64" s="4" t="s">
        <v>938</v>
      </c>
      <c r="BA64" s="5">
        <v>0.14512780955137949</v>
      </c>
      <c r="BE64" s="2"/>
      <c r="BK64" s="17" t="s">
        <v>670</v>
      </c>
      <c r="BL64" s="18">
        <v>0.32417936793509622</v>
      </c>
      <c r="BM64" s="18">
        <v>0.39291409687397927</v>
      </c>
      <c r="BN64" s="18">
        <v>0.22570878062207542</v>
      </c>
      <c r="BO64" s="19"/>
      <c r="BU64" s="4" t="s">
        <v>736</v>
      </c>
      <c r="BV64" s="3">
        <v>2.0099290495045525E-3</v>
      </c>
      <c r="BX64">
        <v>100</v>
      </c>
    </row>
    <row r="65" spans="21:76" x14ac:dyDescent="0.35">
      <c r="W65" s="3"/>
      <c r="X65" s="4" t="s">
        <v>433</v>
      </c>
      <c r="Y65" s="3">
        <v>1.746231946750791E-3</v>
      </c>
      <c r="Z65" s="3"/>
      <c r="AA65" s="3"/>
      <c r="AB65" s="4" t="s">
        <v>543</v>
      </c>
      <c r="AC65" s="3">
        <v>5.1571445526424359E-3</v>
      </c>
      <c r="AD65" s="3"/>
      <c r="AE65" s="3"/>
      <c r="AF65" s="4" t="s">
        <v>214</v>
      </c>
      <c r="AG65" s="3">
        <v>2.1648250369673876E-2</v>
      </c>
      <c r="AH65" s="4" t="s">
        <v>520</v>
      </c>
      <c r="AI65" s="3">
        <v>1.6825315935687451E-3</v>
      </c>
      <c r="AJ65" s="4" t="s">
        <v>422</v>
      </c>
      <c r="AK65" s="3">
        <v>6.6856435906798017E-2</v>
      </c>
      <c r="AL65" s="3"/>
      <c r="AM65" s="3"/>
      <c r="AN65" s="4" t="s">
        <v>179</v>
      </c>
      <c r="AO65" s="3">
        <v>5.649077553723067E-2</v>
      </c>
      <c r="AP65" s="4" t="s">
        <v>347</v>
      </c>
      <c r="AQ65" s="3">
        <v>1.4211865730253702E-2</v>
      </c>
      <c r="AR65" s="4" t="s">
        <v>351</v>
      </c>
      <c r="AS65" s="3">
        <v>0.13484164082851752</v>
      </c>
      <c r="AT65" s="41" t="s">
        <v>398</v>
      </c>
      <c r="AU65" s="41"/>
      <c r="AV65" s="4" t="s">
        <v>870</v>
      </c>
      <c r="AW65" s="5">
        <v>0.1275518222193166</v>
      </c>
      <c r="AX65" s="4" t="s">
        <v>903</v>
      </c>
      <c r="AY65" s="5">
        <v>7.9981150734816805E-2</v>
      </c>
      <c r="AZ65" s="4" t="s">
        <v>940</v>
      </c>
      <c r="BA65" s="5">
        <v>0.1427796899570925</v>
      </c>
      <c r="BE65" s="2"/>
      <c r="BK65" s="17" t="s">
        <v>672</v>
      </c>
      <c r="BL65" s="18">
        <v>0.32248209375742559</v>
      </c>
      <c r="BM65" s="18">
        <v>0.44575095586681268</v>
      </c>
      <c r="BN65" s="18">
        <v>0.14588494357280485</v>
      </c>
      <c r="BO65" s="19"/>
      <c r="BU65" s="4" t="s">
        <v>753</v>
      </c>
      <c r="BV65" s="3">
        <v>2.0099290495045525E-3</v>
      </c>
      <c r="BX65">
        <v>93.384</v>
      </c>
    </row>
    <row r="66" spans="21:76" x14ac:dyDescent="0.35">
      <c r="W66" s="3"/>
      <c r="X66" s="4" t="s">
        <v>543</v>
      </c>
      <c r="Y66" s="3">
        <v>1.4163881345867527E-3</v>
      </c>
      <c r="Z66" s="3"/>
      <c r="AA66" s="3"/>
      <c r="AB66" s="4" t="s">
        <v>361</v>
      </c>
      <c r="AC66" s="3">
        <v>5.1218216447476254E-3</v>
      </c>
      <c r="AD66" s="3"/>
      <c r="AE66" s="3"/>
      <c r="AF66" s="4" t="s">
        <v>515</v>
      </c>
      <c r="AG66" s="3">
        <v>2.1121434001957609E-2</v>
      </c>
      <c r="AH66" s="4" t="s">
        <v>64</v>
      </c>
      <c r="AI66" s="3">
        <v>1.3864060331006459E-3</v>
      </c>
      <c r="AJ66" s="4" t="s">
        <v>230</v>
      </c>
      <c r="AK66" s="3">
        <v>6.682098710727162E-2</v>
      </c>
      <c r="AL66" s="3"/>
      <c r="AM66" s="3"/>
      <c r="AN66" s="4" t="s">
        <v>45</v>
      </c>
      <c r="AO66" s="3">
        <v>5.4586701245692024E-2</v>
      </c>
      <c r="AP66" s="4" t="s">
        <v>386</v>
      </c>
      <c r="AQ66" s="3">
        <v>1.4198483559132936E-2</v>
      </c>
      <c r="AR66" s="4" t="s">
        <v>574</v>
      </c>
      <c r="AS66" s="3">
        <v>0.13143869721139403</v>
      </c>
      <c r="AT66" s="41" t="s">
        <v>270</v>
      </c>
      <c r="AU66" s="41"/>
      <c r="AV66" s="4" t="s">
        <v>871</v>
      </c>
      <c r="AW66" s="5">
        <v>0.12741642715440868</v>
      </c>
      <c r="AX66" s="4" t="s">
        <v>904</v>
      </c>
      <c r="AY66" s="5">
        <v>7.8845813758788172E-2</v>
      </c>
      <c r="AZ66" s="4" t="s">
        <v>941</v>
      </c>
      <c r="BA66" s="5">
        <v>0.14193857249048225</v>
      </c>
      <c r="BE66" s="2"/>
      <c r="BK66" s="17" t="s">
        <v>673</v>
      </c>
      <c r="BL66" s="18">
        <v>0.31286420675062515</v>
      </c>
      <c r="BM66" s="18">
        <v>0.39291409687397927</v>
      </c>
      <c r="BN66" s="18">
        <v>0.19818331957060278</v>
      </c>
      <c r="BO66" s="19"/>
      <c r="BX66">
        <f>BX64-BX65</f>
        <v>6.6159999999999997</v>
      </c>
    </row>
    <row r="67" spans="21:76" x14ac:dyDescent="0.35">
      <c r="W67" s="3"/>
      <c r="X67" s="4" t="s">
        <v>361</v>
      </c>
      <c r="Y67" s="3">
        <v>1.4066868459936929E-3</v>
      </c>
      <c r="Z67" s="3"/>
      <c r="AA67" s="3"/>
      <c r="AB67" s="4" t="s">
        <v>303</v>
      </c>
      <c r="AC67" s="3">
        <v>4.5919780263254566E-3</v>
      </c>
      <c r="AD67" s="3"/>
      <c r="AE67" s="3"/>
      <c r="AF67" s="4" t="s">
        <v>426</v>
      </c>
      <c r="AG67" s="3">
        <v>2.0087312983847905E-2</v>
      </c>
      <c r="AH67" s="4" t="s">
        <v>396</v>
      </c>
      <c r="AI67" s="3">
        <v>1.3864060331006459E-3</v>
      </c>
      <c r="AJ67" s="4" t="s">
        <v>202</v>
      </c>
      <c r="AK67" s="3">
        <v>6.5686625522426684E-2</v>
      </c>
      <c r="AL67" s="3"/>
      <c r="AM67" s="3"/>
      <c r="AN67" s="4" t="s">
        <v>86</v>
      </c>
      <c r="AO67" s="3">
        <v>5.3906674712999661E-2</v>
      </c>
      <c r="AP67" s="4" t="s">
        <v>482</v>
      </c>
      <c r="AQ67" s="3">
        <v>1.407804401904604E-2</v>
      </c>
      <c r="AR67" s="4" t="s">
        <v>448</v>
      </c>
      <c r="AS67" s="3">
        <v>0.12690143905522944</v>
      </c>
      <c r="AT67" s="41" t="s">
        <v>173</v>
      </c>
      <c r="AU67" s="41"/>
      <c r="AV67" s="4" t="s">
        <v>872</v>
      </c>
      <c r="AW67" s="5">
        <v>0.11631403183196003</v>
      </c>
      <c r="AX67" s="4" t="s">
        <v>906</v>
      </c>
      <c r="AY67" s="5">
        <v>7.6241217166722497E-2</v>
      </c>
      <c r="AZ67" s="4" t="s">
        <v>919</v>
      </c>
      <c r="BA67" s="5">
        <v>0.14050166348502305</v>
      </c>
      <c r="BE67" s="2"/>
      <c r="BK67" s="17" t="s">
        <v>668</v>
      </c>
      <c r="BL67" s="18">
        <v>0.28061599737488258</v>
      </c>
      <c r="BM67" s="18">
        <v>0.3516052798432186</v>
      </c>
      <c r="BN67" s="18">
        <v>0.17891549683457197</v>
      </c>
      <c r="BO67" s="19"/>
    </row>
    <row r="68" spans="21:76" x14ac:dyDescent="0.35">
      <c r="W68" s="3"/>
      <c r="X68" s="4" t="s">
        <v>303</v>
      </c>
      <c r="Y68" s="3">
        <v>1.2611675170977935E-3</v>
      </c>
      <c r="Z68" s="3"/>
      <c r="AA68" s="3"/>
      <c r="AB68" s="4" t="s">
        <v>475</v>
      </c>
      <c r="AC68" s="3">
        <v>4.5919780263254566E-3</v>
      </c>
      <c r="AD68" s="3"/>
      <c r="AE68" s="3"/>
      <c r="AF68" s="4" t="s">
        <v>104</v>
      </c>
      <c r="AG68" s="3">
        <v>2.0009266114556612E-2</v>
      </c>
      <c r="AH68" s="4" t="s">
        <v>267</v>
      </c>
      <c r="AI68" s="3">
        <v>1.346025274854996E-3</v>
      </c>
      <c r="AJ68" s="4" t="s">
        <v>308</v>
      </c>
      <c r="AK68" s="3">
        <v>6.1468218378784599E-2</v>
      </c>
      <c r="AL68" s="3"/>
      <c r="AM68" s="3"/>
      <c r="AN68" s="4" t="s">
        <v>176</v>
      </c>
      <c r="AO68" s="3">
        <v>5.373181074745019E-2</v>
      </c>
      <c r="AP68" s="4" t="s">
        <v>398</v>
      </c>
      <c r="AQ68" s="3">
        <v>1.3689961056543822E-2</v>
      </c>
      <c r="AR68" s="4" t="s">
        <v>337</v>
      </c>
      <c r="AS68" s="3">
        <v>0.12566078252815316</v>
      </c>
      <c r="AT68" s="41" t="s">
        <v>54</v>
      </c>
      <c r="AU68" s="41"/>
      <c r="AV68" s="4" t="s">
        <v>873</v>
      </c>
      <c r="AW68" s="5">
        <v>0.11272606261190041</v>
      </c>
      <c r="AX68" s="4" t="s">
        <v>911</v>
      </c>
      <c r="AY68" s="5">
        <v>7.0070326779366893E-2</v>
      </c>
      <c r="AZ68" s="4" t="s">
        <v>944</v>
      </c>
      <c r="BA68" s="5">
        <v>0.13962549945730401</v>
      </c>
      <c r="BE68" s="2"/>
      <c r="BK68" s="17" t="s">
        <v>675</v>
      </c>
      <c r="BL68" s="18">
        <v>0.25911719112438758</v>
      </c>
      <c r="BM68" s="18">
        <v>0.3304705362460853</v>
      </c>
      <c r="BN68" s="18">
        <v>0.15689512799339389</v>
      </c>
      <c r="BO68" s="19"/>
    </row>
    <row r="69" spans="21:76" x14ac:dyDescent="0.35">
      <c r="U69" s="3"/>
      <c r="V69" s="3"/>
      <c r="W69" s="3"/>
      <c r="X69" s="4" t="s">
        <v>475</v>
      </c>
      <c r="Y69" s="3">
        <v>1.2611675170977935E-3</v>
      </c>
      <c r="Z69" s="3"/>
      <c r="AA69" s="3"/>
      <c r="AB69" s="3"/>
      <c r="AC69" s="3"/>
      <c r="AD69" s="3"/>
      <c r="AE69" s="3"/>
      <c r="AF69" s="4" t="s">
        <v>148</v>
      </c>
      <c r="AG69" s="3">
        <v>1.9794637224005537E-2</v>
      </c>
      <c r="AH69" s="3"/>
      <c r="AI69" s="3"/>
      <c r="AJ69" s="4" t="s">
        <v>118</v>
      </c>
      <c r="AK69" s="3">
        <v>6.0404754392992477E-2</v>
      </c>
      <c r="AL69" s="3"/>
      <c r="AM69" s="3"/>
      <c r="AN69" s="4" t="s">
        <v>39</v>
      </c>
      <c r="AO69" s="3">
        <v>5.3634664099922708E-2</v>
      </c>
      <c r="AP69" s="4" t="s">
        <v>270</v>
      </c>
      <c r="AQ69" s="3">
        <v>1.344908197637003E-2</v>
      </c>
      <c r="AR69" s="4" t="s">
        <v>59</v>
      </c>
      <c r="AS69" s="3">
        <v>0.1150974783833324</v>
      </c>
      <c r="AT69" s="41" t="s">
        <v>15</v>
      </c>
      <c r="AU69" s="41"/>
      <c r="AV69" s="4" t="s">
        <v>874</v>
      </c>
      <c r="AW69" s="5">
        <v>0.11099493999629212</v>
      </c>
      <c r="AX69" s="4" t="s">
        <v>898</v>
      </c>
      <c r="AY69" s="5">
        <v>6.6864669435286059E-2</v>
      </c>
      <c r="AZ69" s="4" t="s">
        <v>877</v>
      </c>
      <c r="BA69" s="5">
        <v>0.13748765922966957</v>
      </c>
      <c r="BE69" s="2"/>
      <c r="BK69" s="17" t="s">
        <v>674</v>
      </c>
      <c r="BL69" s="18">
        <v>0.22064564309718593</v>
      </c>
      <c r="BM69" s="18">
        <v>0.29492574019636097</v>
      </c>
      <c r="BN69" s="18">
        <v>0.11423066336361135</v>
      </c>
      <c r="BO69" s="19"/>
    </row>
    <row r="70" spans="21:76" x14ac:dyDescent="0.35">
      <c r="U70" s="3"/>
      <c r="V70" s="3"/>
      <c r="W70" s="3"/>
      <c r="X70" s="4" t="s">
        <v>395</v>
      </c>
      <c r="Y70" s="3">
        <v>9.9923272508517492E-4</v>
      </c>
      <c r="Z70" s="3"/>
      <c r="AA70" s="3"/>
      <c r="AB70" s="3"/>
      <c r="AC70" s="3"/>
      <c r="AD70" s="3"/>
      <c r="AE70" s="3"/>
      <c r="AF70" s="4" t="s">
        <v>47</v>
      </c>
      <c r="AG70" s="3">
        <v>1.8945877520462669E-2</v>
      </c>
      <c r="AH70" s="3"/>
      <c r="AI70" s="3"/>
      <c r="AJ70" s="4" t="s">
        <v>150</v>
      </c>
      <c r="AK70" s="3">
        <v>5.6363591246982425E-2</v>
      </c>
      <c r="AL70" s="3"/>
      <c r="AM70" s="3"/>
      <c r="AN70" s="4" t="s">
        <v>172</v>
      </c>
      <c r="AO70" s="3">
        <v>5.3372368151598508E-2</v>
      </c>
      <c r="AP70" s="4" t="s">
        <v>173</v>
      </c>
      <c r="AQ70" s="3">
        <v>1.3355406778524665E-2</v>
      </c>
      <c r="AR70" s="4" t="s">
        <v>379</v>
      </c>
      <c r="AS70" s="3">
        <v>0.11297063862263021</v>
      </c>
      <c r="AT70" s="41" t="s">
        <v>103</v>
      </c>
      <c r="AU70" s="41"/>
      <c r="AV70" s="4" t="s">
        <v>875</v>
      </c>
      <c r="AW70" s="5">
        <v>0.1070878252660924</v>
      </c>
      <c r="AX70" s="4" t="s">
        <v>920</v>
      </c>
      <c r="AY70" s="5">
        <v>6.47008507280315E-2</v>
      </c>
      <c r="AZ70" s="4" t="s">
        <v>946</v>
      </c>
      <c r="BA70" s="5">
        <v>0.13675168144638561</v>
      </c>
      <c r="BE70" s="2"/>
      <c r="BK70" s="17" t="s">
        <v>676</v>
      </c>
      <c r="BL70" s="18">
        <v>0.20254138520203221</v>
      </c>
      <c r="BM70" s="18">
        <v>0.24112821104002152</v>
      </c>
      <c r="BN70" s="18">
        <v>0.14726121662537847</v>
      </c>
      <c r="BO70" s="19"/>
    </row>
    <row r="71" spans="21:76" x14ac:dyDescent="0.35">
      <c r="U71" s="3"/>
      <c r="V71" s="3"/>
      <c r="W71" s="3"/>
      <c r="X71" s="4"/>
      <c r="Y71" s="3"/>
      <c r="Z71" s="3"/>
      <c r="AA71" s="3"/>
      <c r="AB71" s="3"/>
      <c r="AC71" s="3"/>
      <c r="AD71" s="3"/>
      <c r="AE71" s="3"/>
      <c r="AF71" s="4" t="s">
        <v>118</v>
      </c>
      <c r="AG71" s="3">
        <v>1.8614178325974652E-2</v>
      </c>
      <c r="AH71" s="3"/>
      <c r="AI71" s="3"/>
      <c r="AJ71" s="4" t="s">
        <v>47</v>
      </c>
      <c r="AK71" s="3">
        <v>5.5796410454559957E-2</v>
      </c>
      <c r="AL71" s="3"/>
      <c r="AM71" s="3"/>
      <c r="AN71" s="4" t="s">
        <v>337</v>
      </c>
      <c r="AO71" s="3">
        <v>5.1225427241241163E-2</v>
      </c>
      <c r="AP71" s="4" t="s">
        <v>54</v>
      </c>
      <c r="AQ71" s="3">
        <v>1.3248349409558538E-2</v>
      </c>
      <c r="AR71" s="4" t="s">
        <v>499</v>
      </c>
      <c r="AS71" s="3">
        <v>0.11268705998786993</v>
      </c>
      <c r="AT71" s="41" t="s">
        <v>381</v>
      </c>
      <c r="AU71" s="41"/>
      <c r="AV71" s="4" t="s">
        <v>876</v>
      </c>
      <c r="AW71" s="5">
        <v>0.10610137550747763</v>
      </c>
      <c r="AX71" s="4" t="s">
        <v>914</v>
      </c>
      <c r="AY71" s="5">
        <v>6.4153217598417689E-2</v>
      </c>
      <c r="AZ71" s="4" t="s">
        <v>937</v>
      </c>
      <c r="BA71" s="5">
        <v>0.13626102959086295</v>
      </c>
      <c r="BE71" s="2"/>
      <c r="BK71" s="17" t="s">
        <v>677</v>
      </c>
      <c r="BL71" s="18">
        <v>0.13408466003598221</v>
      </c>
      <c r="BM71" s="18">
        <v>0.17292062943109113</v>
      </c>
      <c r="BN71" s="18">
        <v>7.8447563996696945E-2</v>
      </c>
      <c r="BO71" s="19"/>
    </row>
    <row r="72" spans="21:76" x14ac:dyDescent="0.35">
      <c r="U72" s="3"/>
      <c r="V72" s="3"/>
      <c r="W72" s="3"/>
      <c r="X72" s="4"/>
      <c r="Y72" s="3"/>
      <c r="Z72" s="3"/>
      <c r="AA72" s="3"/>
      <c r="AB72" s="3"/>
      <c r="AC72" s="3"/>
      <c r="AD72" s="3"/>
      <c r="AE72" s="3"/>
      <c r="AF72" s="4" t="s">
        <v>422</v>
      </c>
      <c r="AG72" s="3">
        <v>1.8399549435423584E-2</v>
      </c>
      <c r="AH72" s="3"/>
      <c r="AI72" s="3"/>
      <c r="AJ72" s="4" t="s">
        <v>292</v>
      </c>
      <c r="AK72" s="3">
        <v>5.4591151270662219E-2</v>
      </c>
      <c r="AL72" s="3"/>
      <c r="AM72" s="3"/>
      <c r="AN72" s="4" t="s">
        <v>79</v>
      </c>
      <c r="AO72" s="3">
        <v>5.0729979338851004E-2</v>
      </c>
      <c r="AP72" s="4" t="s">
        <v>323</v>
      </c>
      <c r="AQ72" s="3">
        <v>1.3168056382833939E-2</v>
      </c>
      <c r="AR72" s="4" t="s">
        <v>493</v>
      </c>
      <c r="AS72" s="3">
        <v>0.11158819277817379</v>
      </c>
      <c r="AT72" s="41" t="s">
        <v>502</v>
      </c>
      <c r="AU72" s="41"/>
      <c r="AV72" s="4" t="s">
        <v>877</v>
      </c>
      <c r="AW72" s="5">
        <v>0.10418650244663717</v>
      </c>
      <c r="AX72" s="4" t="s">
        <v>924</v>
      </c>
      <c r="AY72" s="5">
        <v>6.3218234206394108E-2</v>
      </c>
      <c r="AZ72" s="4" t="s">
        <v>949</v>
      </c>
      <c r="BA72" s="5">
        <v>0.13152974384118021</v>
      </c>
    </row>
    <row r="73" spans="21:76" x14ac:dyDescent="0.35">
      <c r="X73"/>
      <c r="AF73" s="4" t="s">
        <v>230</v>
      </c>
      <c r="AG73" s="3">
        <v>1.8389793576762167E-2</v>
      </c>
      <c r="AJ73" s="4" t="s">
        <v>214</v>
      </c>
      <c r="AK73" s="3">
        <v>5.299595529197404E-2</v>
      </c>
      <c r="AL73" s="3"/>
      <c r="AM73" s="3"/>
      <c r="AN73" s="4" t="s">
        <v>7</v>
      </c>
      <c r="AO73" s="3">
        <v>4.822359583264197E-2</v>
      </c>
      <c r="AP73" s="4" t="s">
        <v>15</v>
      </c>
      <c r="AQ73" s="3">
        <v>1.2512329997916394E-2</v>
      </c>
      <c r="AR73" s="4" t="s">
        <v>21</v>
      </c>
      <c r="AS73" s="3">
        <v>0.10637743536445349</v>
      </c>
      <c r="AT73" s="41" t="s">
        <v>39</v>
      </c>
      <c r="AU73" s="41"/>
      <c r="AV73" s="4" t="s">
        <v>878</v>
      </c>
      <c r="AW73" s="5">
        <v>0.10401242307746987</v>
      </c>
      <c r="AX73" s="4" t="s">
        <v>918</v>
      </c>
      <c r="AY73" s="5">
        <v>6.0813991198333479E-2</v>
      </c>
      <c r="AZ73" s="4" t="s">
        <v>951</v>
      </c>
      <c r="BA73" s="5">
        <v>0.12995264859128594</v>
      </c>
    </row>
    <row r="74" spans="21:76" x14ac:dyDescent="0.35">
      <c r="X74"/>
      <c r="AF74" s="4" t="s">
        <v>202</v>
      </c>
      <c r="AG74" s="3">
        <v>1.8077606099596976E-2</v>
      </c>
      <c r="AJ74" s="4" t="s">
        <v>134</v>
      </c>
      <c r="AK74" s="3">
        <v>5.2357876900498763E-2</v>
      </c>
      <c r="AL74" s="3"/>
      <c r="AM74" s="3"/>
      <c r="AN74" s="4" t="s">
        <v>261</v>
      </c>
      <c r="AO74" s="3">
        <v>4.7145268045086924E-2</v>
      </c>
      <c r="AP74" s="4" t="s">
        <v>103</v>
      </c>
      <c r="AQ74" s="3">
        <v>1.2258068746621838E-2</v>
      </c>
      <c r="AR74" s="4" t="s">
        <v>548</v>
      </c>
      <c r="AS74" s="3">
        <v>0.10407335895702614</v>
      </c>
      <c r="AT74" s="41" t="s">
        <v>318</v>
      </c>
      <c r="AU74" s="41"/>
      <c r="AV74" s="4" t="s">
        <v>879</v>
      </c>
      <c r="AW74" s="5">
        <v>0.10359656680668128</v>
      </c>
      <c r="AX74" s="4" t="s">
        <v>932</v>
      </c>
      <c r="AY74" s="5">
        <v>5.7581620043051979E-2</v>
      </c>
      <c r="AZ74" s="4" t="s">
        <v>947</v>
      </c>
      <c r="BA74" s="5">
        <v>0.12546668876936454</v>
      </c>
    </row>
    <row r="75" spans="21:76" x14ac:dyDescent="0.35">
      <c r="X75"/>
      <c r="AF75" s="4" t="s">
        <v>308</v>
      </c>
      <c r="AG75" s="3">
        <v>1.6916658918888914E-2</v>
      </c>
      <c r="AJ75" s="4" t="s">
        <v>400</v>
      </c>
      <c r="AK75" s="3">
        <v>5.1684349709497091E-2</v>
      </c>
      <c r="AL75" s="3"/>
      <c r="AM75" s="3"/>
      <c r="AN75" s="4" t="s">
        <v>410</v>
      </c>
      <c r="AO75" s="3">
        <v>4.7028692068053941E-2</v>
      </c>
      <c r="AP75" s="4" t="s">
        <v>381</v>
      </c>
      <c r="AQ75" s="3">
        <v>1.1963660981964983E-2</v>
      </c>
      <c r="AR75" s="4" t="s">
        <v>518</v>
      </c>
      <c r="AS75" s="3">
        <v>0.10386067498095591</v>
      </c>
      <c r="AT75" s="41" t="s">
        <v>494</v>
      </c>
      <c r="AU75" s="41"/>
      <c r="AV75" s="4" t="s">
        <v>880</v>
      </c>
      <c r="AW75" s="5">
        <v>9.3906148589700825E-2</v>
      </c>
      <c r="AX75" s="4" t="s">
        <v>930</v>
      </c>
      <c r="AY75" s="5">
        <v>5.7247697403043557E-2</v>
      </c>
      <c r="AZ75" s="4" t="s">
        <v>881</v>
      </c>
      <c r="BA75" s="5">
        <v>0.12529145596382071</v>
      </c>
    </row>
    <row r="76" spans="21:76" x14ac:dyDescent="0.35">
      <c r="X76"/>
      <c r="AF76" s="4" t="s">
        <v>150</v>
      </c>
      <c r="AG76" s="3">
        <v>1.5511815271645543E-2</v>
      </c>
      <c r="AJ76" s="4" t="s">
        <v>207</v>
      </c>
      <c r="AK76" s="3">
        <v>5.1471656912338667E-2</v>
      </c>
      <c r="AL76" s="3"/>
      <c r="AM76" s="3"/>
      <c r="AN76" s="4" t="s">
        <v>21</v>
      </c>
      <c r="AO76" s="3">
        <v>4.6863542767257231E-2</v>
      </c>
      <c r="AP76" s="4" t="s">
        <v>502</v>
      </c>
      <c r="AQ76" s="3">
        <v>1.1896750126361152E-2</v>
      </c>
      <c r="AR76" s="4" t="s">
        <v>278</v>
      </c>
      <c r="AS76" s="3">
        <v>0.10116667795073318</v>
      </c>
      <c r="AT76" s="41" t="s">
        <v>462</v>
      </c>
      <c r="AU76" s="41"/>
      <c r="AV76" s="4" t="s">
        <v>881</v>
      </c>
      <c r="AW76" s="5">
        <v>9.2726277309789037E-2</v>
      </c>
      <c r="AX76" s="4" t="s">
        <v>935</v>
      </c>
      <c r="AY76" s="5">
        <v>5.6219215671817618E-2</v>
      </c>
      <c r="AZ76" s="4" t="s">
        <v>953</v>
      </c>
      <c r="BA76" s="5">
        <v>0.12332884854173011</v>
      </c>
    </row>
    <row r="77" spans="21:76" x14ac:dyDescent="0.35">
      <c r="X77"/>
      <c r="AF77" s="4" t="s">
        <v>292</v>
      </c>
      <c r="AG77" s="3">
        <v>1.502402233857493E-2</v>
      </c>
      <c r="AJ77" s="4" t="s">
        <v>234</v>
      </c>
      <c r="AK77" s="3">
        <v>4.6508824978642102E-2</v>
      </c>
      <c r="AL77" s="3"/>
      <c r="AM77" s="3"/>
      <c r="AN77" s="4" t="s">
        <v>274</v>
      </c>
      <c r="AO77" s="3">
        <v>4.6368094864867072E-2</v>
      </c>
      <c r="AP77" s="4" t="s">
        <v>39</v>
      </c>
      <c r="AQ77" s="3">
        <v>1.1214259399202075E-2</v>
      </c>
      <c r="AR77" s="4" t="s">
        <v>153</v>
      </c>
      <c r="AS77" s="3">
        <v>0.10042228403448741</v>
      </c>
      <c r="AT77" s="41" t="s">
        <v>541</v>
      </c>
      <c r="AU77" s="41"/>
      <c r="AV77" s="4" t="s">
        <v>882</v>
      </c>
      <c r="AW77" s="5">
        <v>8.9051268405145753E-2</v>
      </c>
      <c r="AX77" s="4" t="s">
        <v>925</v>
      </c>
      <c r="AY77" s="5">
        <v>5.5457872052598424E-2</v>
      </c>
      <c r="AZ77" s="4" t="s">
        <v>954</v>
      </c>
      <c r="BA77" s="5">
        <v>0.1232587554195126</v>
      </c>
    </row>
    <row r="78" spans="21:76" x14ac:dyDescent="0.35">
      <c r="X78"/>
      <c r="AF78" s="4" t="s">
        <v>134</v>
      </c>
      <c r="AG78" s="3">
        <v>1.4409403242905953E-2</v>
      </c>
      <c r="AJ78" s="4" t="s">
        <v>140</v>
      </c>
      <c r="AK78" s="3">
        <v>4.4949077799480319E-2</v>
      </c>
      <c r="AL78" s="3"/>
      <c r="AM78" s="3"/>
      <c r="AN78" s="4" t="s">
        <v>123</v>
      </c>
      <c r="AO78" s="3">
        <v>4.3997716665196515E-2</v>
      </c>
      <c r="AP78" s="4" t="s">
        <v>318</v>
      </c>
      <c r="AQ78" s="3">
        <v>1.0812794265579089E-2</v>
      </c>
      <c r="AR78" s="4" t="s">
        <v>586</v>
      </c>
      <c r="AS78" s="3">
        <v>9.974878477693172E-2</v>
      </c>
      <c r="AT78" s="41" t="s">
        <v>260</v>
      </c>
      <c r="AU78" s="41"/>
      <c r="AV78" s="4" t="s">
        <v>883</v>
      </c>
      <c r="AW78" s="5">
        <v>8.8161529407179473E-2</v>
      </c>
      <c r="AX78" s="4" t="s">
        <v>945</v>
      </c>
      <c r="AY78" s="5">
        <v>4.9046557364436763E-2</v>
      </c>
      <c r="AZ78" s="4" t="s">
        <v>934</v>
      </c>
      <c r="BA78" s="5">
        <v>0.1207354030196818</v>
      </c>
    </row>
    <row r="79" spans="21:76" x14ac:dyDescent="0.35">
      <c r="X79"/>
      <c r="AF79" s="4" t="s">
        <v>400</v>
      </c>
      <c r="AG79" s="3">
        <v>1.4224041928339121E-2</v>
      </c>
      <c r="AJ79" s="4" t="s">
        <v>96</v>
      </c>
      <c r="AK79" s="3">
        <v>4.317663782316012E-2</v>
      </c>
      <c r="AL79" s="3"/>
      <c r="AM79" s="3"/>
      <c r="AN79" s="4" t="s">
        <v>379</v>
      </c>
      <c r="AO79" s="3">
        <v>4.2909674212888715E-2</v>
      </c>
      <c r="AP79" s="4" t="s">
        <v>494</v>
      </c>
      <c r="AQ79" s="3">
        <v>9.5816345224685982E-3</v>
      </c>
      <c r="AR79" s="4" t="s">
        <v>241</v>
      </c>
      <c r="AS79" s="3">
        <v>9.7763734333609714E-2</v>
      </c>
      <c r="AT79" s="41" t="s">
        <v>446</v>
      </c>
      <c r="AU79" s="41"/>
      <c r="AV79" s="4" t="s">
        <v>884</v>
      </c>
      <c r="AW79" s="5">
        <v>8.6894618442684035E-2</v>
      </c>
      <c r="AX79" s="4" t="s">
        <v>926</v>
      </c>
      <c r="AY79" s="5">
        <v>4.8619136385225983E-2</v>
      </c>
      <c r="AZ79" s="4" t="s">
        <v>955</v>
      </c>
      <c r="BA79" s="5">
        <v>0.11943868025865764</v>
      </c>
    </row>
    <row r="80" spans="21:76" x14ac:dyDescent="0.35">
      <c r="X80"/>
      <c r="AF80" s="4" t="s">
        <v>207</v>
      </c>
      <c r="AG80" s="3">
        <v>1.4165506776370648E-2</v>
      </c>
      <c r="AJ80" s="4" t="s">
        <v>161</v>
      </c>
      <c r="AK80" s="3">
        <v>3.9348167474308478E-2</v>
      </c>
      <c r="AL80" s="3"/>
      <c r="AM80" s="3"/>
      <c r="AN80" s="4" t="s">
        <v>185</v>
      </c>
      <c r="AO80" s="3">
        <v>4.2103357038410616E-2</v>
      </c>
      <c r="AP80" s="4" t="s">
        <v>462</v>
      </c>
      <c r="AQ80" s="3">
        <v>9.354137613415572E-3</v>
      </c>
      <c r="AR80" s="4" t="s">
        <v>123</v>
      </c>
      <c r="AS80" s="3">
        <v>9.7409261040159345E-2</v>
      </c>
      <c r="AT80" s="41" t="s">
        <v>155</v>
      </c>
      <c r="AU80" s="41"/>
      <c r="AV80" s="4" t="s">
        <v>885</v>
      </c>
      <c r="AW80" s="5">
        <v>8.429309898123917E-2</v>
      </c>
      <c r="AX80" s="4" t="s">
        <v>948</v>
      </c>
      <c r="AY80" s="5">
        <v>4.6762526506779166E-2</v>
      </c>
      <c r="AZ80" s="4" t="s">
        <v>958</v>
      </c>
      <c r="BA80" s="5">
        <v>0.11891298184202623</v>
      </c>
    </row>
    <row r="81" spans="24:53" x14ac:dyDescent="0.35">
      <c r="X81"/>
      <c r="AF81" s="4" t="s">
        <v>96</v>
      </c>
      <c r="AG81" s="3">
        <v>1.3189920910229417E-2</v>
      </c>
      <c r="AJ81" s="4" t="s">
        <v>120</v>
      </c>
      <c r="AK81" s="3">
        <v>3.8391049887095574E-2</v>
      </c>
      <c r="AL81" s="3"/>
      <c r="AM81" s="3"/>
      <c r="AN81" s="4" t="s">
        <v>443</v>
      </c>
      <c r="AO81" s="3">
        <v>4.0626727995992894E-2</v>
      </c>
      <c r="AP81" s="4" t="s">
        <v>541</v>
      </c>
      <c r="AQ81" s="3">
        <v>9.3139911000532753E-3</v>
      </c>
      <c r="AR81" s="4" t="s">
        <v>116</v>
      </c>
      <c r="AS81" s="3">
        <v>9.6416735818498328E-2</v>
      </c>
      <c r="AT81" s="41" t="s">
        <v>391</v>
      </c>
      <c r="AU81" s="41"/>
      <c r="AV81" s="4" t="s">
        <v>886</v>
      </c>
      <c r="AW81" s="5">
        <v>8.378053194980209E-2</v>
      </c>
      <c r="AX81" s="4" t="s">
        <v>961</v>
      </c>
      <c r="AY81" s="5">
        <v>4.3904148708307084E-2</v>
      </c>
      <c r="AZ81" s="4" t="s">
        <v>929</v>
      </c>
      <c r="BA81" s="5">
        <v>0.11169339025362145</v>
      </c>
    </row>
    <row r="82" spans="24:53" x14ac:dyDescent="0.35">
      <c r="X82"/>
      <c r="AF82" s="4" t="s">
        <v>234</v>
      </c>
      <c r="AG82" s="3">
        <v>1.2799686563772925E-2</v>
      </c>
      <c r="AJ82" s="4" t="s">
        <v>27</v>
      </c>
      <c r="AK82" s="3">
        <v>3.8178357089937151E-2</v>
      </c>
      <c r="AL82" s="3"/>
      <c r="AM82" s="3"/>
      <c r="AN82" s="4" t="s">
        <v>241</v>
      </c>
      <c r="AO82" s="3">
        <v>3.7168307344014544E-2</v>
      </c>
      <c r="AP82" s="4" t="s">
        <v>260</v>
      </c>
      <c r="AQ82" s="3">
        <v>9.0463476776379507E-3</v>
      </c>
      <c r="AR82" s="4" t="s">
        <v>532</v>
      </c>
      <c r="AS82" s="3">
        <v>8.8051166093069802E-2</v>
      </c>
      <c r="AT82" s="41" t="s">
        <v>454</v>
      </c>
      <c r="AU82" s="41"/>
      <c r="AV82" s="4" t="s">
        <v>887</v>
      </c>
      <c r="AW82" s="5">
        <v>8.1826974584702228E-2</v>
      </c>
      <c r="AX82" s="4" t="s">
        <v>910</v>
      </c>
      <c r="AY82" s="5">
        <v>4.1459834983445451E-2</v>
      </c>
      <c r="AZ82" s="4" t="s">
        <v>959</v>
      </c>
      <c r="BA82" s="5">
        <v>0.11141301776475135</v>
      </c>
    </row>
    <row r="83" spans="24:53" x14ac:dyDescent="0.35">
      <c r="X83"/>
      <c r="AF83" s="4" t="s">
        <v>161</v>
      </c>
      <c r="AG83" s="3">
        <v>1.0829003114167643E-2</v>
      </c>
      <c r="AJ83" s="4" t="s">
        <v>562</v>
      </c>
      <c r="AK83" s="3">
        <v>3.6476814712669753E-2</v>
      </c>
      <c r="AL83" s="3"/>
      <c r="AM83" s="3"/>
      <c r="AN83" s="4" t="s">
        <v>448</v>
      </c>
      <c r="AO83" s="3">
        <v>3.7148878014509043E-2</v>
      </c>
      <c r="AP83" s="4" t="s">
        <v>498</v>
      </c>
      <c r="AQ83" s="3">
        <v>9.0062011642756522E-3</v>
      </c>
      <c r="AR83" s="4" t="s">
        <v>377</v>
      </c>
      <c r="AS83" s="3">
        <v>8.8015718763724771E-2</v>
      </c>
      <c r="AT83" s="41" t="s">
        <v>242</v>
      </c>
      <c r="AU83" s="41"/>
      <c r="AV83" s="4" t="s">
        <v>888</v>
      </c>
      <c r="AW83" s="5">
        <v>8.1478815846367611E-2</v>
      </c>
      <c r="AX83" s="4" t="s">
        <v>960</v>
      </c>
      <c r="AY83" s="5">
        <v>3.9803578689003687E-2</v>
      </c>
      <c r="AZ83" s="4" t="s">
        <v>963</v>
      </c>
      <c r="BA83" s="5">
        <v>0.11032657437037978</v>
      </c>
    </row>
    <row r="84" spans="24:53" x14ac:dyDescent="0.35">
      <c r="X84"/>
      <c r="AF84" s="4" t="s">
        <v>120</v>
      </c>
      <c r="AG84" s="3">
        <v>1.0565594930309513E-2</v>
      </c>
      <c r="AJ84" s="4" t="s">
        <v>342</v>
      </c>
      <c r="AK84" s="3">
        <v>3.3321871554819797E-2</v>
      </c>
      <c r="AL84" s="3"/>
      <c r="AM84" s="3"/>
      <c r="AN84" s="4" t="s">
        <v>574</v>
      </c>
      <c r="AO84" s="3">
        <v>3.6021976903190256E-2</v>
      </c>
      <c r="AP84" s="4" t="s">
        <v>446</v>
      </c>
      <c r="AQ84" s="3">
        <v>8.8322329397056906E-3</v>
      </c>
      <c r="AR84" s="4" t="s">
        <v>198</v>
      </c>
      <c r="AS84" s="3">
        <v>8.6385141613853092E-2</v>
      </c>
      <c r="AT84" s="41" t="s">
        <v>262</v>
      </c>
      <c r="AU84" s="41"/>
      <c r="AV84" s="4" t="s">
        <v>889</v>
      </c>
      <c r="AW84" s="5">
        <v>8.0008812284510289E-2</v>
      </c>
      <c r="AX84" s="4" t="s">
        <v>969</v>
      </c>
      <c r="AY84" s="5">
        <v>3.8147322394561922E-2</v>
      </c>
      <c r="AZ84" s="4" t="s">
        <v>939</v>
      </c>
      <c r="BA84" s="5">
        <v>0.10580556798734958</v>
      </c>
    </row>
    <row r="85" spans="24:53" x14ac:dyDescent="0.35">
      <c r="X85"/>
      <c r="AF85" s="4" t="s">
        <v>27</v>
      </c>
      <c r="AG85" s="3">
        <v>1.0507059778341037E-2</v>
      </c>
      <c r="AJ85" s="4" t="s">
        <v>257</v>
      </c>
      <c r="AK85" s="3">
        <v>3.0202377196496238E-2</v>
      </c>
      <c r="AL85" s="3"/>
      <c r="AM85" s="3"/>
      <c r="AN85" s="4" t="s">
        <v>59</v>
      </c>
      <c r="AO85" s="3">
        <v>3.5079654422173687E-2</v>
      </c>
      <c r="AP85" s="4" t="s">
        <v>155</v>
      </c>
      <c r="AQ85" s="3">
        <v>8.5512073461696016E-3</v>
      </c>
      <c r="AR85" s="4" t="s">
        <v>195</v>
      </c>
      <c r="AS85" s="3">
        <v>8.3797486571665469E-2</v>
      </c>
      <c r="AT85" s="41" t="s">
        <v>101</v>
      </c>
      <c r="AU85" s="41"/>
      <c r="AV85" s="4" t="s">
        <v>890</v>
      </c>
      <c r="AW85" s="5">
        <v>7.6420843064450669E-2</v>
      </c>
      <c r="AX85" s="4" t="s">
        <v>942</v>
      </c>
      <c r="AY85" s="5">
        <v>3.8120608583361248E-2</v>
      </c>
      <c r="AZ85" s="4" t="s">
        <v>966</v>
      </c>
      <c r="BA85" s="5">
        <v>0.10289670341532244</v>
      </c>
    </row>
    <row r="86" spans="24:53" x14ac:dyDescent="0.35">
      <c r="X86"/>
      <c r="AF86" s="4" t="s">
        <v>562</v>
      </c>
      <c r="AG86" s="3">
        <v>1.0038778562593248E-2</v>
      </c>
      <c r="AJ86" s="4" t="s">
        <v>366</v>
      </c>
      <c r="AK86" s="3">
        <v>2.9741542802652988E-2</v>
      </c>
      <c r="AL86" s="3"/>
      <c r="AM86" s="3"/>
      <c r="AN86" s="4" t="s">
        <v>499</v>
      </c>
      <c r="AO86" s="3">
        <v>3.2641273569233888E-2</v>
      </c>
      <c r="AP86" s="4" t="s">
        <v>391</v>
      </c>
      <c r="AQ86" s="3">
        <v>8.4842964905657708E-3</v>
      </c>
      <c r="AR86" s="4" t="s">
        <v>232</v>
      </c>
      <c r="AS86" s="3">
        <v>8.3513907936905177E-2</v>
      </c>
      <c r="AT86" s="41" t="s">
        <v>508</v>
      </c>
      <c r="AU86" s="41"/>
      <c r="AV86" s="4" t="s">
        <v>891</v>
      </c>
      <c r="AW86" s="5">
        <v>7.4631693992453271E-2</v>
      </c>
      <c r="AX86" s="4" t="s">
        <v>972</v>
      </c>
      <c r="AY86" s="5">
        <v>3.7666473792949795E-2</v>
      </c>
      <c r="AZ86" s="4" t="s">
        <v>967</v>
      </c>
      <c r="BA86" s="5">
        <v>0.10268642404866986</v>
      </c>
    </row>
    <row r="87" spans="24:53" x14ac:dyDescent="0.35">
      <c r="X87"/>
      <c r="AF87" s="4" t="s">
        <v>497</v>
      </c>
      <c r="AG87" s="3">
        <v>9.6583000747981675E-3</v>
      </c>
      <c r="AJ87" s="4" t="s">
        <v>509</v>
      </c>
      <c r="AK87" s="3">
        <v>2.9457952406441758E-2</v>
      </c>
      <c r="AL87" s="3"/>
      <c r="AM87" s="3"/>
      <c r="AN87" s="4" t="s">
        <v>459</v>
      </c>
      <c r="AO87" s="3">
        <v>3.2349833626651447E-2</v>
      </c>
      <c r="AP87" s="4" t="s">
        <v>454</v>
      </c>
      <c r="AQ87" s="3">
        <v>8.3638569504788755E-3</v>
      </c>
      <c r="AR87" s="4" t="s">
        <v>261</v>
      </c>
      <c r="AS87" s="3">
        <v>8.2025120104413651E-2</v>
      </c>
      <c r="AT87" s="41" t="s">
        <v>551</v>
      </c>
      <c r="AU87" s="41"/>
      <c r="AV87" s="4" t="s">
        <v>892</v>
      </c>
      <c r="AW87" s="5">
        <v>7.4012745124302823E-2</v>
      </c>
      <c r="AX87" s="4" t="s">
        <v>970</v>
      </c>
      <c r="AY87" s="5">
        <v>3.3111768983234945E-2</v>
      </c>
      <c r="AZ87" s="4" t="s">
        <v>936</v>
      </c>
      <c r="BA87" s="5">
        <v>0.10131960816542818</v>
      </c>
    </row>
    <row r="88" spans="24:53" x14ac:dyDescent="0.35">
      <c r="X88"/>
      <c r="AF88" s="4" t="s">
        <v>322</v>
      </c>
      <c r="AG88" s="3">
        <v>9.5997649228296948E-3</v>
      </c>
      <c r="AJ88" s="4" t="s">
        <v>430</v>
      </c>
      <c r="AK88" s="3">
        <v>2.5842174854748545E-2</v>
      </c>
      <c r="AL88" s="3"/>
      <c r="AM88" s="3"/>
      <c r="AN88" s="4" t="s">
        <v>157</v>
      </c>
      <c r="AO88" s="3">
        <v>3.1737809747228313E-2</v>
      </c>
      <c r="AP88" s="4" t="s">
        <v>242</v>
      </c>
      <c r="AQ88" s="3">
        <v>8.2300352392712123E-3</v>
      </c>
      <c r="AR88" s="4" t="s">
        <v>177</v>
      </c>
      <c r="AS88" s="3">
        <v>8.1918778116378543E-2</v>
      </c>
      <c r="AT88" s="41" t="s">
        <v>583</v>
      </c>
      <c r="AU88" s="41"/>
      <c r="AV88" s="4" t="s">
        <v>893</v>
      </c>
      <c r="AW88" s="5">
        <v>7.0231354382946184E-2</v>
      </c>
      <c r="AX88" s="4" t="s">
        <v>943</v>
      </c>
      <c r="AY88" s="5">
        <v>3.2684348004024165E-2</v>
      </c>
      <c r="AZ88" s="4" t="s">
        <v>933</v>
      </c>
      <c r="BA88" s="5">
        <v>0.10124951504321067</v>
      </c>
    </row>
    <row r="89" spans="24:53" x14ac:dyDescent="0.35">
      <c r="X89"/>
      <c r="AF89" s="4" t="s">
        <v>342</v>
      </c>
      <c r="AG89" s="3">
        <v>9.1705071417275547E-3</v>
      </c>
      <c r="AJ89" s="4" t="s">
        <v>452</v>
      </c>
      <c r="AK89" s="3">
        <v>2.4955954866588442E-2</v>
      </c>
      <c r="AL89" s="3"/>
      <c r="AM89" s="3"/>
      <c r="AN89" s="4" t="s">
        <v>493</v>
      </c>
      <c r="AO89" s="3">
        <v>3.0581764641651278E-2</v>
      </c>
      <c r="AP89" s="4" t="s">
        <v>262</v>
      </c>
      <c r="AQ89" s="3">
        <v>7.7482770789236285E-3</v>
      </c>
      <c r="AR89" s="4" t="s">
        <v>382</v>
      </c>
      <c r="AS89" s="3">
        <v>8.032364829585191E-2</v>
      </c>
      <c r="AT89" s="41" t="s">
        <v>7</v>
      </c>
      <c r="AU89" s="41"/>
      <c r="AV89" s="4" t="s">
        <v>894</v>
      </c>
      <c r="AW89" s="5">
        <v>6.8577600375856709E-2</v>
      </c>
      <c r="AX89" s="4" t="s">
        <v>984</v>
      </c>
      <c r="AY89" s="5">
        <v>3.235042536401575E-2</v>
      </c>
      <c r="AZ89" s="4" t="s">
        <v>971</v>
      </c>
      <c r="BA89" s="5">
        <v>9.9462140426663834E-2</v>
      </c>
    </row>
    <row r="90" spans="24:53" x14ac:dyDescent="0.35">
      <c r="X90"/>
      <c r="AF90" s="4" t="s">
        <v>296</v>
      </c>
      <c r="AG90" s="3">
        <v>8.3900384488145695E-3</v>
      </c>
      <c r="AJ90" s="4" t="s">
        <v>249</v>
      </c>
      <c r="AK90" s="3">
        <v>2.3715246883164301E-2</v>
      </c>
      <c r="AL90" s="3"/>
      <c r="AM90" s="3"/>
      <c r="AN90" s="4" t="s">
        <v>548</v>
      </c>
      <c r="AO90" s="3">
        <v>2.8522255714068662E-2</v>
      </c>
      <c r="AP90" s="4" t="s">
        <v>101</v>
      </c>
      <c r="AQ90" s="3">
        <v>7.5876910254744348E-3</v>
      </c>
      <c r="AR90" s="4" t="s">
        <v>489</v>
      </c>
      <c r="AS90" s="3">
        <v>7.819680853514975E-2</v>
      </c>
      <c r="AT90" s="41" t="s">
        <v>129</v>
      </c>
      <c r="AU90" s="41"/>
      <c r="AV90" s="4" t="s">
        <v>895</v>
      </c>
      <c r="AW90" s="5">
        <v>6.8451876387013638E-2</v>
      </c>
      <c r="AX90" s="4" t="s">
        <v>985</v>
      </c>
      <c r="AY90" s="5">
        <v>3.2123357968810023E-2</v>
      </c>
      <c r="AZ90" s="4" t="s">
        <v>973</v>
      </c>
      <c r="BA90" s="5">
        <v>9.8621022960053581E-2</v>
      </c>
    </row>
    <row r="91" spans="24:53" x14ac:dyDescent="0.35">
      <c r="AF91" s="4" t="s">
        <v>257</v>
      </c>
      <c r="AG91" s="3">
        <v>8.3119915795232726E-3</v>
      </c>
      <c r="AJ91" s="4" t="s">
        <v>512</v>
      </c>
      <c r="AK91" s="3">
        <v>2.3254412489321051E-2</v>
      </c>
      <c r="AL91" s="3"/>
      <c r="AM91" s="3"/>
      <c r="AN91" s="4" t="s">
        <v>518</v>
      </c>
      <c r="AO91" s="3">
        <v>2.8463967725552174E-2</v>
      </c>
      <c r="AP91" s="4" t="s">
        <v>508</v>
      </c>
      <c r="AQ91" s="3">
        <v>7.4271049720252402E-3</v>
      </c>
      <c r="AR91" s="4" t="s">
        <v>352</v>
      </c>
      <c r="AS91" s="3">
        <v>7.7523309277594057E-2</v>
      </c>
      <c r="AT91" s="41" t="s">
        <v>445</v>
      </c>
      <c r="AU91" s="41"/>
      <c r="AV91" s="4" t="s">
        <v>896</v>
      </c>
      <c r="AW91" s="5">
        <v>6.7349373715620664E-2</v>
      </c>
      <c r="AX91" s="4" t="s">
        <v>979</v>
      </c>
      <c r="AY91" s="5">
        <v>3.1963075101605981E-2</v>
      </c>
      <c r="AZ91" s="4" t="s">
        <v>952</v>
      </c>
      <c r="BA91" s="5">
        <v>9.6483182732419154E-2</v>
      </c>
    </row>
    <row r="92" spans="24:53" x14ac:dyDescent="0.35">
      <c r="AF92" s="4" t="s">
        <v>366</v>
      </c>
      <c r="AG92" s="3">
        <v>8.1851654169249125E-3</v>
      </c>
      <c r="AJ92" s="4" t="s">
        <v>470</v>
      </c>
      <c r="AK92" s="3">
        <v>2.1162933317263211E-2</v>
      </c>
      <c r="AL92" s="3"/>
      <c r="AM92" s="3"/>
      <c r="AN92" s="4" t="s">
        <v>173</v>
      </c>
      <c r="AO92" s="3">
        <v>2.831824775426095E-2</v>
      </c>
      <c r="AP92" s="4" t="s">
        <v>364</v>
      </c>
      <c r="AQ92" s="3">
        <v>7.0390220095230202E-3</v>
      </c>
      <c r="AR92" s="4" t="s">
        <v>580</v>
      </c>
      <c r="AS92" s="3">
        <v>7.3163287768154617E-2</v>
      </c>
      <c r="AT92" s="41" t="s">
        <v>198</v>
      </c>
      <c r="AU92" s="41"/>
      <c r="AV92" s="4" t="s">
        <v>897</v>
      </c>
      <c r="AW92" s="5">
        <v>6.7320360487426109E-2</v>
      </c>
      <c r="AX92" s="4" t="s">
        <v>974</v>
      </c>
      <c r="AY92" s="5">
        <v>3.0974664087181053E-2</v>
      </c>
      <c r="AZ92" s="4" t="s">
        <v>977</v>
      </c>
      <c r="BA92" s="5">
        <v>9.2593014449346686E-2</v>
      </c>
    </row>
    <row r="93" spans="24:53" x14ac:dyDescent="0.35">
      <c r="AF93" s="4" t="s">
        <v>509</v>
      </c>
      <c r="AG93" s="3">
        <v>8.1071185476336138E-3</v>
      </c>
      <c r="AJ93" s="4" t="s">
        <v>41</v>
      </c>
      <c r="AK93" s="3">
        <v>2.1056586918683999E-2</v>
      </c>
      <c r="AL93" s="3"/>
      <c r="AM93" s="3"/>
      <c r="AN93" s="4" t="s">
        <v>198</v>
      </c>
      <c r="AO93" s="3">
        <v>2.7949090493656514E-2</v>
      </c>
      <c r="AP93" s="4" t="s">
        <v>551</v>
      </c>
      <c r="AQ93" s="3">
        <v>6.931964640556891E-3</v>
      </c>
      <c r="AR93" s="4" t="s">
        <v>91</v>
      </c>
      <c r="AS93" s="3">
        <v>7.2986051121429432E-2</v>
      </c>
      <c r="AT93" s="41" t="s">
        <v>253</v>
      </c>
      <c r="AU93" s="41"/>
      <c r="AV93" s="4" t="s">
        <v>898</v>
      </c>
      <c r="AW93" s="5">
        <v>6.3422916833291237E-2</v>
      </c>
      <c r="AX93" s="4" t="s">
        <v>993</v>
      </c>
      <c r="AY93" s="5">
        <v>3.0427030957567248E-2</v>
      </c>
      <c r="AZ93" s="4" t="s">
        <v>950</v>
      </c>
      <c r="BA93" s="5">
        <v>9.2557967888237919E-2</v>
      </c>
    </row>
    <row r="94" spans="24:53" x14ac:dyDescent="0.35">
      <c r="AF94" s="4" t="s">
        <v>264</v>
      </c>
      <c r="AG94" s="3">
        <v>8.0778509716493783E-3</v>
      </c>
      <c r="AJ94" s="4" t="s">
        <v>335</v>
      </c>
      <c r="AK94" s="3">
        <v>2.0595752524840746E-2</v>
      </c>
      <c r="AL94" s="3"/>
      <c r="AM94" s="3"/>
      <c r="AN94" s="4" t="s">
        <v>116</v>
      </c>
      <c r="AO94" s="3">
        <v>2.7725653204343309E-2</v>
      </c>
      <c r="AP94" s="4" t="s">
        <v>583</v>
      </c>
      <c r="AQ94" s="3">
        <v>6.9052002983153588E-3</v>
      </c>
      <c r="AR94" s="4" t="s">
        <v>496</v>
      </c>
      <c r="AS94" s="3">
        <v>7.1497263288937921E-2</v>
      </c>
      <c r="AT94" s="41" t="s">
        <v>111</v>
      </c>
      <c r="AU94" s="41"/>
      <c r="AV94" s="4" t="s">
        <v>899</v>
      </c>
      <c r="AW94" s="5">
        <v>6.1711136369812666E-2</v>
      </c>
      <c r="AX94" s="4" t="s">
        <v>956</v>
      </c>
      <c r="AY94" s="5">
        <v>2.9799256394351419E-2</v>
      </c>
      <c r="AZ94" s="4" t="s">
        <v>964</v>
      </c>
      <c r="BA94" s="5">
        <v>9.1261245127213758E-2</v>
      </c>
    </row>
    <row r="95" spans="24:53" x14ac:dyDescent="0.35">
      <c r="AF95" s="4" t="s">
        <v>430</v>
      </c>
      <c r="AG95" s="3">
        <v>7.1120209641695603E-3</v>
      </c>
      <c r="AJ95" s="4" t="s">
        <v>441</v>
      </c>
      <c r="AK95" s="3">
        <v>2.0064020531944685E-2</v>
      </c>
      <c r="AL95" s="3"/>
      <c r="AM95" s="3"/>
      <c r="AN95" s="4" t="s">
        <v>278</v>
      </c>
      <c r="AO95" s="3">
        <v>2.7725653204343309E-2</v>
      </c>
      <c r="AP95" s="4" t="s">
        <v>7</v>
      </c>
      <c r="AQ95" s="3">
        <v>6.6643212181415673E-3</v>
      </c>
      <c r="AR95" s="4" t="s">
        <v>504</v>
      </c>
      <c r="AS95" s="3">
        <v>7.110734266614252E-2</v>
      </c>
      <c r="AT95" s="41" t="s">
        <v>48</v>
      </c>
      <c r="AU95" s="41"/>
      <c r="AV95" s="4" t="s">
        <v>900</v>
      </c>
      <c r="AW95" s="5">
        <v>6.1053503197402818E-2</v>
      </c>
      <c r="AX95" s="4" t="s">
        <v>978</v>
      </c>
      <c r="AY95" s="5">
        <v>2.9532118282344685E-2</v>
      </c>
      <c r="AZ95" s="4" t="s">
        <v>980</v>
      </c>
      <c r="BA95" s="5">
        <v>8.9719196438428267E-2</v>
      </c>
    </row>
    <row r="96" spans="24:53" x14ac:dyDescent="0.35">
      <c r="AF96" s="4" t="s">
        <v>452</v>
      </c>
      <c r="AG96" s="3">
        <v>6.868124497634253E-3</v>
      </c>
      <c r="AJ96" s="4" t="s">
        <v>107</v>
      </c>
      <c r="AK96" s="3">
        <v>1.9993122932891877E-2</v>
      </c>
      <c r="AL96" s="3"/>
      <c r="AM96" s="3"/>
      <c r="AN96" s="4" t="s">
        <v>153</v>
      </c>
      <c r="AO96" s="3">
        <v>2.7521645244535597E-2</v>
      </c>
      <c r="AP96" s="4" t="s">
        <v>129</v>
      </c>
      <c r="AQ96" s="3">
        <v>6.5974103625377365E-3</v>
      </c>
      <c r="AR96" s="4" t="s">
        <v>199</v>
      </c>
      <c r="AS96" s="3">
        <v>7.0433843408586841E-2</v>
      </c>
      <c r="AT96" s="41" t="s">
        <v>274</v>
      </c>
      <c r="AU96" s="41"/>
      <c r="AV96" s="4" t="s">
        <v>901</v>
      </c>
      <c r="AW96" s="5">
        <v>6.0753699839392439E-2</v>
      </c>
      <c r="AX96" s="4" t="s">
        <v>997</v>
      </c>
      <c r="AY96" s="5">
        <v>2.9331764698339629E-2</v>
      </c>
      <c r="AZ96" s="4" t="s">
        <v>982</v>
      </c>
      <c r="BA96" s="5">
        <v>8.7055657794162439E-2</v>
      </c>
    </row>
    <row r="97" spans="32:53" x14ac:dyDescent="0.35">
      <c r="AF97" s="4" t="s">
        <v>249</v>
      </c>
      <c r="AG97" s="3">
        <v>6.5266694444848236E-3</v>
      </c>
      <c r="AJ97" s="4" t="s">
        <v>571</v>
      </c>
      <c r="AK97" s="3">
        <v>1.7369911767937979E-2</v>
      </c>
      <c r="AL97" s="3"/>
      <c r="AM97" s="3"/>
      <c r="AN97" s="4" t="s">
        <v>164</v>
      </c>
      <c r="AO97" s="3">
        <v>2.7434213261760862E-2</v>
      </c>
      <c r="AP97" s="4" t="s">
        <v>445</v>
      </c>
      <c r="AQ97" s="3">
        <v>6.0353591754655558E-3</v>
      </c>
      <c r="AR97" s="4" t="s">
        <v>262</v>
      </c>
      <c r="AS97" s="3">
        <v>7.0256606761861656E-2</v>
      </c>
      <c r="AT97" s="41" t="s">
        <v>59</v>
      </c>
      <c r="AU97" s="41"/>
      <c r="AV97" s="4" t="s">
        <v>902</v>
      </c>
      <c r="AW97" s="5">
        <v>5.970922362438856E-2</v>
      </c>
      <c r="AX97" s="4" t="s">
        <v>998</v>
      </c>
      <c r="AY97" s="5">
        <v>2.9278337075938285E-2</v>
      </c>
      <c r="AZ97" s="4" t="s">
        <v>975</v>
      </c>
      <c r="BA97" s="5">
        <v>8.7020611233053671E-2</v>
      </c>
    </row>
    <row r="98" spans="32:53" x14ac:dyDescent="0.35">
      <c r="AF98" s="4" t="s">
        <v>512</v>
      </c>
      <c r="AG98" s="3">
        <v>6.3998432818864626E-3</v>
      </c>
      <c r="AJ98" s="4" t="s">
        <v>264</v>
      </c>
      <c r="AK98" s="3">
        <v>1.7228116569832364E-2</v>
      </c>
      <c r="AL98" s="3"/>
      <c r="AM98" s="3"/>
      <c r="AN98" s="4" t="s">
        <v>586</v>
      </c>
      <c r="AO98" s="3">
        <v>2.7337066614233383E-2</v>
      </c>
      <c r="AP98" s="4" t="s">
        <v>198</v>
      </c>
      <c r="AQ98" s="3">
        <v>5.8881552931371274E-3</v>
      </c>
      <c r="AR98" s="4" t="s">
        <v>355</v>
      </c>
      <c r="AS98" s="3">
        <v>6.9405870857580779E-2</v>
      </c>
      <c r="AT98" s="41" t="s">
        <v>496</v>
      </c>
      <c r="AU98" s="41"/>
      <c r="AV98" s="4" t="s">
        <v>903</v>
      </c>
      <c r="AW98" s="5">
        <v>5.7910403476326325E-2</v>
      </c>
      <c r="AX98" s="4" t="s">
        <v>844</v>
      </c>
      <c r="AY98" s="5">
        <v>2.8450208928717403E-2</v>
      </c>
      <c r="AZ98" s="4" t="s">
        <v>983</v>
      </c>
      <c r="BA98" s="5">
        <v>8.5969214399790841E-2</v>
      </c>
    </row>
    <row r="99" spans="32:53" x14ac:dyDescent="0.35">
      <c r="AF99" s="4" t="s">
        <v>470</v>
      </c>
      <c r="AG99" s="3">
        <v>5.8242476208631381E-3</v>
      </c>
      <c r="AJ99" s="4" t="s">
        <v>222</v>
      </c>
      <c r="AK99" s="3">
        <v>1.7050872572200341E-2</v>
      </c>
      <c r="AL99" s="3"/>
      <c r="AM99" s="3"/>
      <c r="AN99" s="4" t="s">
        <v>377</v>
      </c>
      <c r="AO99" s="3">
        <v>2.6443317456980552E-2</v>
      </c>
      <c r="AP99" s="4" t="s">
        <v>579</v>
      </c>
      <c r="AQ99" s="3">
        <v>5.8747731220163612E-3</v>
      </c>
      <c r="AR99" s="4" t="s">
        <v>173</v>
      </c>
      <c r="AS99" s="3">
        <v>6.7952530354434298E-2</v>
      </c>
      <c r="AT99" s="41" t="s">
        <v>180</v>
      </c>
      <c r="AU99" s="41"/>
      <c r="AV99" s="4" t="s">
        <v>904</v>
      </c>
      <c r="AW99" s="5">
        <v>5.7088362010814006E-2</v>
      </c>
      <c r="AX99" s="4" t="s">
        <v>1008</v>
      </c>
      <c r="AY99" s="5">
        <v>2.7194659802285744E-2</v>
      </c>
      <c r="AZ99" s="4" t="s">
        <v>989</v>
      </c>
      <c r="BA99" s="5">
        <v>8.2850070461111119E-2</v>
      </c>
    </row>
    <row r="100" spans="32:53" x14ac:dyDescent="0.35">
      <c r="AF100" s="4" t="s">
        <v>335</v>
      </c>
      <c r="AG100" s="3">
        <v>5.6681538822805416E-3</v>
      </c>
      <c r="AJ100" s="4" t="s">
        <v>287</v>
      </c>
      <c r="AK100" s="3">
        <v>1.6660935777409899E-2</v>
      </c>
      <c r="AL100" s="3"/>
      <c r="AM100" s="3"/>
      <c r="AN100" s="4" t="s">
        <v>177</v>
      </c>
      <c r="AO100" s="3">
        <v>2.4908400426046334E-2</v>
      </c>
      <c r="AP100" s="4" t="s">
        <v>253</v>
      </c>
      <c r="AQ100" s="3">
        <v>5.8480087797748289E-3</v>
      </c>
      <c r="AR100" s="4" t="s">
        <v>423</v>
      </c>
      <c r="AS100" s="3">
        <v>6.6853663144738187E-2</v>
      </c>
      <c r="AT100" s="41" t="s">
        <v>265</v>
      </c>
      <c r="AU100" s="41"/>
      <c r="AV100" s="4" t="s">
        <v>905</v>
      </c>
      <c r="AW100" s="5">
        <v>5.6575794979376912E-2</v>
      </c>
      <c r="AX100" s="4" t="s">
        <v>1006</v>
      </c>
      <c r="AY100" s="5">
        <v>2.5618544941445998E-2</v>
      </c>
      <c r="AZ100" s="4" t="s">
        <v>995</v>
      </c>
      <c r="BA100" s="5">
        <v>7.9415507472452518E-2</v>
      </c>
    </row>
    <row r="101" spans="32:53" x14ac:dyDescent="0.35">
      <c r="AF101" s="4" t="s">
        <v>441</v>
      </c>
      <c r="AG101" s="3">
        <v>5.5218160023593572E-3</v>
      </c>
      <c r="AJ101" s="4" t="s">
        <v>326</v>
      </c>
      <c r="AK101" s="3">
        <v>1.6519140579304283E-2</v>
      </c>
      <c r="AL101" s="3"/>
      <c r="AM101" s="3"/>
      <c r="AN101" s="4" t="s">
        <v>262</v>
      </c>
      <c r="AO101" s="3">
        <v>2.487925643178809E-2</v>
      </c>
      <c r="AP101" s="4" t="s">
        <v>111</v>
      </c>
      <c r="AQ101" s="3">
        <v>5.6472762129633359E-3</v>
      </c>
      <c r="AR101" s="4" t="s">
        <v>339</v>
      </c>
      <c r="AS101" s="3">
        <v>6.5932032581767247E-2</v>
      </c>
      <c r="AT101" s="41" t="s">
        <v>185</v>
      </c>
      <c r="AU101" s="41"/>
      <c r="AV101" s="4" t="s">
        <v>906</v>
      </c>
      <c r="AW101" s="5">
        <v>5.5202502178168113E-2</v>
      </c>
      <c r="AX101" s="4" t="s">
        <v>988</v>
      </c>
      <c r="AY101" s="5">
        <v>2.4549992493419052E-2</v>
      </c>
      <c r="AZ101" s="4" t="s">
        <v>884</v>
      </c>
      <c r="BA101" s="5">
        <v>7.7312713805926858E-2</v>
      </c>
    </row>
    <row r="102" spans="32:53" x14ac:dyDescent="0.35">
      <c r="AF102" s="4" t="s">
        <v>107</v>
      </c>
      <c r="AG102" s="3">
        <v>5.5023042850365321E-3</v>
      </c>
      <c r="AJ102" s="4" t="s">
        <v>166</v>
      </c>
      <c r="AK102" s="3">
        <v>1.6483691779777876E-2</v>
      </c>
      <c r="AL102" s="3"/>
      <c r="AM102" s="3"/>
      <c r="AN102" s="4" t="s">
        <v>532</v>
      </c>
      <c r="AO102" s="3">
        <v>2.4131227245826482E-2</v>
      </c>
      <c r="AP102" s="4" t="s">
        <v>298</v>
      </c>
      <c r="AQ102" s="3">
        <v>5.3261041060649475E-3</v>
      </c>
      <c r="AR102" s="4" t="s">
        <v>203</v>
      </c>
      <c r="AS102" s="3">
        <v>6.5683901276351986E-2</v>
      </c>
      <c r="AT102" s="41" t="s">
        <v>355</v>
      </c>
      <c r="AU102" s="41"/>
      <c r="AV102" s="4" t="s">
        <v>907</v>
      </c>
      <c r="AW102" s="5">
        <v>5.4438487169044897E-2</v>
      </c>
      <c r="AX102" s="4" t="s">
        <v>1011</v>
      </c>
      <c r="AY102" s="5">
        <v>2.4496564871017704E-2</v>
      </c>
      <c r="AZ102" s="4" t="s">
        <v>910</v>
      </c>
      <c r="BA102" s="5">
        <v>7.699729475594802E-2</v>
      </c>
    </row>
    <row r="103" spans="32:53" x14ac:dyDescent="0.35">
      <c r="AF103" s="4" t="s">
        <v>571</v>
      </c>
      <c r="AG103" s="3">
        <v>4.7803707440920223E-3</v>
      </c>
      <c r="AJ103" s="4" t="s">
        <v>296</v>
      </c>
      <c r="AK103" s="3">
        <v>1.6377345381198668E-2</v>
      </c>
      <c r="AL103" s="3"/>
      <c r="AM103" s="3"/>
      <c r="AN103" s="4" t="s">
        <v>496</v>
      </c>
      <c r="AO103" s="3">
        <v>2.3091758117282427E-2</v>
      </c>
      <c r="AP103" s="4" t="s">
        <v>243</v>
      </c>
      <c r="AQ103" s="3">
        <v>5.1521358814949859E-3</v>
      </c>
      <c r="AR103" s="4" t="s">
        <v>309</v>
      </c>
      <c r="AS103" s="3">
        <v>6.1465669084292691E-2</v>
      </c>
      <c r="AT103" s="41" t="s">
        <v>112</v>
      </c>
      <c r="AU103" s="41"/>
      <c r="AV103" s="4" t="s">
        <v>908</v>
      </c>
      <c r="AW103" s="5">
        <v>5.3490721714689521E-2</v>
      </c>
      <c r="AX103" s="4" t="s">
        <v>968</v>
      </c>
      <c r="AY103" s="5">
        <v>2.4229426759010967E-2</v>
      </c>
      <c r="AZ103" s="4" t="s">
        <v>999</v>
      </c>
      <c r="BA103" s="5">
        <v>7.6646829144860401E-2</v>
      </c>
    </row>
    <row r="104" spans="32:53" x14ac:dyDescent="0.35">
      <c r="AF104" s="4" t="s">
        <v>457</v>
      </c>
      <c r="AG104" s="3">
        <v>4.7315914507849608E-3</v>
      </c>
      <c r="AJ104" s="4" t="s">
        <v>468</v>
      </c>
      <c r="AK104" s="3">
        <v>1.3860480614823978E-2</v>
      </c>
      <c r="AL104" s="3"/>
      <c r="AM104" s="3"/>
      <c r="AN104" s="4" t="s">
        <v>527</v>
      </c>
      <c r="AO104" s="3">
        <v>2.3043184793518686E-2</v>
      </c>
      <c r="AP104" s="4" t="s">
        <v>48</v>
      </c>
      <c r="AQ104" s="3">
        <v>4.9246389724419606E-3</v>
      </c>
      <c r="AR104" s="4" t="s">
        <v>500</v>
      </c>
      <c r="AS104" s="3">
        <v>6.0544038521321751E-2</v>
      </c>
      <c r="AT104" s="41" t="s">
        <v>443</v>
      </c>
      <c r="AU104" s="41"/>
      <c r="AV104" s="4" t="s">
        <v>909</v>
      </c>
      <c r="AW104" s="5">
        <v>5.3152234052419749E-2</v>
      </c>
      <c r="AX104" s="4" t="s">
        <v>1023</v>
      </c>
      <c r="AY104" s="5">
        <v>2.3574938384594468E-2</v>
      </c>
      <c r="AZ104" s="4" t="s">
        <v>1000</v>
      </c>
      <c r="BA104" s="5">
        <v>7.5945897922685177E-2</v>
      </c>
    </row>
    <row r="105" spans="32:53" x14ac:dyDescent="0.35">
      <c r="AF105" s="4" t="s">
        <v>222</v>
      </c>
      <c r="AG105" s="3">
        <v>4.6925680161393115E-3</v>
      </c>
      <c r="AJ105" s="4" t="s">
        <v>254</v>
      </c>
      <c r="AK105" s="3">
        <v>1.3399646220980726E-2</v>
      </c>
      <c r="AL105" s="3"/>
      <c r="AM105" s="3"/>
      <c r="AN105" s="4" t="s">
        <v>195</v>
      </c>
      <c r="AO105" s="3">
        <v>2.2965467475496701E-2</v>
      </c>
      <c r="AP105" s="4" t="s">
        <v>274</v>
      </c>
      <c r="AQ105" s="3">
        <v>4.8978746302004291E-3</v>
      </c>
      <c r="AR105" s="4" t="s">
        <v>242</v>
      </c>
      <c r="AS105" s="3">
        <v>5.9657855287695849E-2</v>
      </c>
      <c r="AT105" s="41" t="s">
        <v>45</v>
      </c>
      <c r="AU105" s="41"/>
      <c r="AV105" s="4" t="s">
        <v>910</v>
      </c>
      <c r="AW105" s="5">
        <v>5.1266374219773848E-2</v>
      </c>
      <c r="AX105" s="4" t="s">
        <v>1027</v>
      </c>
      <c r="AY105" s="5">
        <v>2.2947163821378638E-2</v>
      </c>
      <c r="AZ105" s="4" t="s">
        <v>1001</v>
      </c>
      <c r="BA105" s="5">
        <v>7.5910851361576423E-2</v>
      </c>
    </row>
    <row r="106" spans="32:53" x14ac:dyDescent="0.35">
      <c r="AF106" s="4" t="s">
        <v>287</v>
      </c>
      <c r="AG106" s="3">
        <v>4.5852535708637773E-3</v>
      </c>
      <c r="AJ106" s="4" t="s">
        <v>577</v>
      </c>
      <c r="AK106" s="3">
        <v>1.332874862192792E-2</v>
      </c>
      <c r="AL106" s="3"/>
      <c r="AM106" s="3"/>
      <c r="AN106" s="4" t="s">
        <v>139</v>
      </c>
      <c r="AO106" s="3">
        <v>2.2761459515688989E-2</v>
      </c>
      <c r="AP106" s="4" t="s">
        <v>59</v>
      </c>
      <c r="AQ106" s="3">
        <v>4.871110287958896E-3</v>
      </c>
      <c r="AR106" s="4" t="s">
        <v>253</v>
      </c>
      <c r="AS106" s="3">
        <v>5.9409723982280588E-2</v>
      </c>
      <c r="AT106" s="41" t="s">
        <v>114</v>
      </c>
      <c r="AU106" s="41"/>
      <c r="AV106" s="4" t="s">
        <v>911</v>
      </c>
      <c r="AW106" s="5">
        <v>5.0734465036207058E-2</v>
      </c>
      <c r="AX106" s="4" t="s">
        <v>1028</v>
      </c>
      <c r="AY106" s="5">
        <v>2.2880379293376951E-2</v>
      </c>
      <c r="AZ106" s="4" t="s">
        <v>1002</v>
      </c>
      <c r="BA106" s="5">
        <v>7.4754314844987305E-2</v>
      </c>
    </row>
    <row r="107" spans="32:53" x14ac:dyDescent="0.35">
      <c r="AF107" s="4" t="s">
        <v>326</v>
      </c>
      <c r="AG107" s="3">
        <v>4.546230136218128E-3</v>
      </c>
      <c r="AJ107" s="4" t="s">
        <v>19</v>
      </c>
      <c r="AK107" s="3">
        <v>1.2017143039450969E-2</v>
      </c>
      <c r="AL107" s="3"/>
      <c r="AM107" s="3"/>
      <c r="AN107" s="4" t="s">
        <v>242</v>
      </c>
      <c r="AO107" s="3">
        <v>2.2324299601815322E-2</v>
      </c>
      <c r="AP107" s="4" t="s">
        <v>496</v>
      </c>
      <c r="AQ107" s="3">
        <v>4.8175816034758314E-3</v>
      </c>
      <c r="AR107" s="4" t="s">
        <v>126</v>
      </c>
      <c r="AS107" s="3">
        <v>5.9267934664900448E-2</v>
      </c>
      <c r="AT107" s="41" t="s">
        <v>177</v>
      </c>
      <c r="AU107" s="41"/>
      <c r="AV107" s="4" t="s">
        <v>912</v>
      </c>
      <c r="AW107" s="5">
        <v>5.0492688134585788E-2</v>
      </c>
      <c r="AX107" s="4" t="s">
        <v>991</v>
      </c>
      <c r="AY107" s="5">
        <v>2.2185820202159437E-2</v>
      </c>
      <c r="AZ107" s="4" t="s">
        <v>965</v>
      </c>
      <c r="BA107" s="5">
        <v>7.3037033350658018E-2</v>
      </c>
    </row>
    <row r="108" spans="32:53" x14ac:dyDescent="0.35">
      <c r="AF108" s="4" t="s">
        <v>166</v>
      </c>
      <c r="AG108" s="3">
        <v>4.5364742775567159E-3</v>
      </c>
      <c r="AJ108" s="4" t="s">
        <v>406</v>
      </c>
      <c r="AK108" s="3">
        <v>1.194624544039816E-2</v>
      </c>
      <c r="AL108" s="3"/>
      <c r="AM108" s="3"/>
      <c r="AN108" s="4" t="s">
        <v>355</v>
      </c>
      <c r="AO108" s="3">
        <v>2.2032859659232875E-2</v>
      </c>
      <c r="AP108" s="4" t="s">
        <v>180</v>
      </c>
      <c r="AQ108" s="3">
        <v>4.6971420633889361E-3</v>
      </c>
      <c r="AR108" s="4" t="s">
        <v>268</v>
      </c>
      <c r="AS108" s="3">
        <v>5.7814594161753968E-2</v>
      </c>
      <c r="AT108" s="41" t="s">
        <v>127</v>
      </c>
      <c r="AU108" s="41"/>
      <c r="AV108" s="4" t="s">
        <v>913</v>
      </c>
      <c r="AW108" s="5">
        <v>5.0067160787732351E-2</v>
      </c>
      <c r="AX108" s="4" t="s">
        <v>1034</v>
      </c>
      <c r="AY108" s="5">
        <v>2.1731685411747987E-2</v>
      </c>
      <c r="AZ108" s="4" t="s">
        <v>1007</v>
      </c>
      <c r="BA108" s="5">
        <v>7.2336102128482793E-2</v>
      </c>
    </row>
    <row r="109" spans="32:53" x14ac:dyDescent="0.35">
      <c r="AF109" s="4" t="s">
        <v>468</v>
      </c>
      <c r="AG109" s="3">
        <v>3.8145407366122056E-3</v>
      </c>
      <c r="AJ109" s="4" t="s">
        <v>404</v>
      </c>
      <c r="AK109" s="3">
        <v>1.1875347841345352E-2</v>
      </c>
      <c r="AL109" s="3"/>
      <c r="AM109" s="3"/>
      <c r="AN109" s="4" t="s">
        <v>382</v>
      </c>
      <c r="AO109" s="3">
        <v>2.2013430329727381E-2</v>
      </c>
      <c r="AP109" s="4" t="s">
        <v>265</v>
      </c>
      <c r="AQ109" s="3">
        <v>4.5767025233020399E-3</v>
      </c>
      <c r="AR109" s="4" t="s">
        <v>565</v>
      </c>
      <c r="AS109" s="3">
        <v>5.7637357515028777E-2</v>
      </c>
      <c r="AT109" s="41" t="s">
        <v>271</v>
      </c>
      <c r="AU109" s="41"/>
      <c r="AV109" s="4" t="s">
        <v>914</v>
      </c>
      <c r="AW109" s="5">
        <v>4.8867947355690861E-2</v>
      </c>
      <c r="AX109" s="4" t="s">
        <v>900</v>
      </c>
      <c r="AY109" s="5">
        <v>2.058299153011902E-2</v>
      </c>
      <c r="AZ109" s="4" t="s">
        <v>986</v>
      </c>
      <c r="BA109" s="5">
        <v>7.0688913756371027E-2</v>
      </c>
    </row>
    <row r="110" spans="32:53" x14ac:dyDescent="0.35">
      <c r="AF110" s="4" t="s">
        <v>254</v>
      </c>
      <c r="AG110" s="3">
        <v>3.6877145740138464E-3</v>
      </c>
      <c r="AJ110" s="4" t="s">
        <v>219</v>
      </c>
      <c r="AK110" s="3">
        <v>1.1662655044186928E-2</v>
      </c>
      <c r="AL110" s="3"/>
      <c r="AM110" s="3"/>
      <c r="AN110" s="4" t="s">
        <v>325</v>
      </c>
      <c r="AO110" s="3">
        <v>2.1838566364177914E-2</v>
      </c>
      <c r="AP110" s="4" t="s">
        <v>185</v>
      </c>
      <c r="AQ110" s="3">
        <v>4.3625877853697807E-3</v>
      </c>
      <c r="AR110" s="4" t="s">
        <v>151</v>
      </c>
      <c r="AS110" s="3">
        <v>5.6361253658607488E-2</v>
      </c>
      <c r="AT110" s="41" t="s">
        <v>448</v>
      </c>
      <c r="AU110" s="41"/>
      <c r="AV110" s="4" t="s">
        <v>915</v>
      </c>
      <c r="AW110" s="5">
        <v>4.815228772689191E-2</v>
      </c>
      <c r="AX110" s="4" t="s">
        <v>1047</v>
      </c>
      <c r="AY110" s="5">
        <v>1.9848361722100496E-2</v>
      </c>
      <c r="AZ110" s="4" t="s">
        <v>996</v>
      </c>
      <c r="BA110" s="5">
        <v>7.0303401584174655E-2</v>
      </c>
    </row>
    <row r="111" spans="32:53" x14ac:dyDescent="0.35">
      <c r="AF111" s="4" t="s">
        <v>577</v>
      </c>
      <c r="AG111" s="3">
        <v>3.6682028566910217E-3</v>
      </c>
      <c r="AJ111" s="4" t="s">
        <v>345</v>
      </c>
      <c r="AK111" s="3">
        <v>1.1379064647975697E-2</v>
      </c>
      <c r="AL111" s="3"/>
      <c r="AM111" s="3"/>
      <c r="AN111" s="4" t="s">
        <v>504</v>
      </c>
      <c r="AO111" s="3">
        <v>2.1712275722392184E-2</v>
      </c>
      <c r="AP111" s="4" t="s">
        <v>355</v>
      </c>
      <c r="AQ111" s="3">
        <v>4.1484730474375215E-3</v>
      </c>
      <c r="AR111" s="4" t="s">
        <v>353</v>
      </c>
      <c r="AS111" s="3">
        <v>5.632580632926245E-2</v>
      </c>
      <c r="AT111" s="41" t="s">
        <v>377</v>
      </c>
      <c r="AU111" s="41"/>
      <c r="AV111" s="4" t="s">
        <v>916</v>
      </c>
      <c r="AW111" s="5">
        <v>4.7997550509854298E-2</v>
      </c>
      <c r="AX111" s="4" t="s">
        <v>1022</v>
      </c>
      <c r="AY111" s="5">
        <v>1.9274014781286014E-2</v>
      </c>
      <c r="AZ111" s="4" t="s">
        <v>1010</v>
      </c>
      <c r="BA111" s="5">
        <v>7.0058075656413324E-2</v>
      </c>
    </row>
    <row r="112" spans="32:53" x14ac:dyDescent="0.35">
      <c r="AF112" s="4" t="s">
        <v>19</v>
      </c>
      <c r="AG112" s="3">
        <v>3.3072360862187672E-3</v>
      </c>
      <c r="AJ112" s="4" t="s">
        <v>497</v>
      </c>
      <c r="AK112" s="3">
        <v>1.123726944987008E-2</v>
      </c>
      <c r="AL112" s="3"/>
      <c r="AM112" s="3"/>
      <c r="AN112" s="4" t="s">
        <v>352</v>
      </c>
      <c r="AO112" s="3">
        <v>2.1245971814260273E-2</v>
      </c>
      <c r="AP112" s="4" t="s">
        <v>112</v>
      </c>
      <c r="AQ112" s="3">
        <v>4.0414156784713915E-3</v>
      </c>
      <c r="AR112" s="4" t="s">
        <v>48</v>
      </c>
      <c r="AS112" s="3">
        <v>5.5794096389086896E-2</v>
      </c>
      <c r="AT112" s="41" t="s">
        <v>178</v>
      </c>
      <c r="AU112" s="41"/>
      <c r="AV112" s="4" t="s">
        <v>917</v>
      </c>
      <c r="AW112" s="5">
        <v>4.7755773608233028E-2</v>
      </c>
      <c r="AX112" s="4" t="s">
        <v>892</v>
      </c>
      <c r="AY112" s="5">
        <v>1.8873307613275908E-2</v>
      </c>
      <c r="AZ112" s="4" t="s">
        <v>957</v>
      </c>
      <c r="BA112" s="5">
        <v>6.9742656606434486E-2</v>
      </c>
    </row>
    <row r="113" spans="32:53" x14ac:dyDescent="0.35">
      <c r="AF113" s="4" t="s">
        <v>144</v>
      </c>
      <c r="AG113" s="3">
        <v>3.2974802275573542E-3</v>
      </c>
      <c r="AJ113" s="4" t="s">
        <v>319</v>
      </c>
      <c r="AK113" s="3">
        <v>1.0776435056026828E-2</v>
      </c>
      <c r="AL113" s="3"/>
      <c r="AM113" s="3"/>
      <c r="AN113" s="4" t="s">
        <v>36</v>
      </c>
      <c r="AO113" s="3">
        <v>2.0779667906128362E-2</v>
      </c>
      <c r="AP113" s="4" t="s">
        <v>443</v>
      </c>
      <c r="AQ113" s="3">
        <v>3.9343583095052623E-3</v>
      </c>
      <c r="AR113" s="4" t="s">
        <v>165</v>
      </c>
      <c r="AS113" s="3">
        <v>5.3312783334934374E-2</v>
      </c>
      <c r="AT113" s="41" t="s">
        <v>504</v>
      </c>
      <c r="AU113" s="41"/>
      <c r="AV113" s="4" t="s">
        <v>918</v>
      </c>
      <c r="AW113" s="5">
        <v>4.7736431456103325E-2</v>
      </c>
      <c r="AX113" s="4" t="s">
        <v>933</v>
      </c>
      <c r="AY113" s="5">
        <v>1.8766452368473213E-2</v>
      </c>
      <c r="AZ113" s="4" t="s">
        <v>994</v>
      </c>
      <c r="BA113" s="5">
        <v>6.8621166650954135E-2</v>
      </c>
    </row>
    <row r="114" spans="32:53" x14ac:dyDescent="0.35">
      <c r="AF114" s="4" t="s">
        <v>406</v>
      </c>
      <c r="AG114" s="3">
        <v>3.2877243688959421E-3</v>
      </c>
      <c r="AJ114" s="4" t="s">
        <v>244</v>
      </c>
      <c r="AK114" s="3">
        <v>1.0351049461709979E-2</v>
      </c>
      <c r="AL114" s="3"/>
      <c r="AM114" s="3"/>
      <c r="AN114" s="4" t="s">
        <v>253</v>
      </c>
      <c r="AO114" s="3">
        <v>2.0527086622556909E-2</v>
      </c>
      <c r="AP114" s="4" t="s">
        <v>45</v>
      </c>
      <c r="AQ114" s="3">
        <v>3.506128833640744E-3</v>
      </c>
      <c r="AR114" s="4" t="s">
        <v>427</v>
      </c>
      <c r="AS114" s="3">
        <v>5.2922862712138974E-2</v>
      </c>
      <c r="AT114" s="41" t="s">
        <v>549</v>
      </c>
      <c r="AU114" s="41"/>
      <c r="AV114" s="4" t="s">
        <v>919</v>
      </c>
      <c r="AW114" s="5">
        <v>4.7098140435823173E-2</v>
      </c>
      <c r="AX114" s="4" t="s">
        <v>957</v>
      </c>
      <c r="AY114" s="5">
        <v>1.875309546287288E-2</v>
      </c>
      <c r="AZ114" s="4" t="s">
        <v>992</v>
      </c>
      <c r="BA114" s="5">
        <v>6.7709956062126347E-2</v>
      </c>
    </row>
    <row r="115" spans="32:53" x14ac:dyDescent="0.35">
      <c r="AF115" s="4" t="s">
        <v>404</v>
      </c>
      <c r="AG115" s="3">
        <v>3.2682126515731174E-3</v>
      </c>
      <c r="AJ115" s="4" t="s">
        <v>438</v>
      </c>
      <c r="AK115" s="3">
        <v>9.8902150678667269E-3</v>
      </c>
      <c r="AL115" s="3"/>
      <c r="AM115" s="3"/>
      <c r="AN115" s="4" t="s">
        <v>580</v>
      </c>
      <c r="AO115" s="3">
        <v>2.0051068049672247E-2</v>
      </c>
      <c r="AP115" s="4" t="s">
        <v>114</v>
      </c>
      <c r="AQ115" s="3">
        <v>3.3990714646746144E-3</v>
      </c>
      <c r="AR115" s="4" t="s">
        <v>157</v>
      </c>
      <c r="AS115" s="3">
        <v>5.0831470280781839E-2</v>
      </c>
      <c r="AT115" s="41" t="s">
        <v>410</v>
      </c>
      <c r="AU115" s="41"/>
      <c r="AV115" s="4" t="s">
        <v>920</v>
      </c>
      <c r="AW115" s="5">
        <v>4.6846692458137058E-2</v>
      </c>
      <c r="AX115" s="4" t="s">
        <v>962</v>
      </c>
      <c r="AY115" s="5">
        <v>1.765782920364526E-2</v>
      </c>
      <c r="AZ115" s="4" t="s">
        <v>1014</v>
      </c>
      <c r="BA115" s="5">
        <v>6.6097814251123321E-2</v>
      </c>
    </row>
    <row r="116" spans="32:53" x14ac:dyDescent="0.35">
      <c r="AF116" s="4" t="s">
        <v>219</v>
      </c>
      <c r="AG116" s="3">
        <v>3.2096774996046434E-3</v>
      </c>
      <c r="AJ116" s="4" t="s">
        <v>552</v>
      </c>
      <c r="AK116" s="3">
        <v>9.8547662683403231E-3</v>
      </c>
      <c r="AL116" s="3"/>
      <c r="AM116" s="3"/>
      <c r="AN116" s="4" t="s">
        <v>91</v>
      </c>
      <c r="AO116" s="3">
        <v>2.0002494725908506E-2</v>
      </c>
      <c r="AP116" s="4" t="s">
        <v>177</v>
      </c>
      <c r="AQ116" s="3">
        <v>3.3856892935538482E-3</v>
      </c>
      <c r="AR116" s="4" t="s">
        <v>582</v>
      </c>
      <c r="AS116" s="3">
        <v>5.0512444316676515E-2</v>
      </c>
      <c r="AT116" s="41" t="s">
        <v>473</v>
      </c>
      <c r="AU116" s="41"/>
      <c r="AV116" s="4" t="s">
        <v>921</v>
      </c>
      <c r="AW116" s="5">
        <v>4.6827350306007355E-2</v>
      </c>
      <c r="AX116" s="4" t="s">
        <v>936</v>
      </c>
      <c r="AY116" s="5">
        <v>1.7470832525240544E-2</v>
      </c>
      <c r="AZ116" s="4" t="s">
        <v>1015</v>
      </c>
      <c r="BA116" s="5">
        <v>6.5361836467839357E-2</v>
      </c>
    </row>
    <row r="117" spans="32:53" x14ac:dyDescent="0.35">
      <c r="AF117" s="4" t="s">
        <v>345</v>
      </c>
      <c r="AG117" s="3">
        <v>3.1316306303133456E-3</v>
      </c>
      <c r="AJ117" s="4" t="s">
        <v>457</v>
      </c>
      <c r="AK117" s="3">
        <v>9.3584830749706659E-3</v>
      </c>
      <c r="AL117" s="3"/>
      <c r="AM117" s="3"/>
      <c r="AN117" s="4" t="s">
        <v>199</v>
      </c>
      <c r="AO117" s="3">
        <v>1.9303038863710636E-2</v>
      </c>
      <c r="AP117" s="4" t="s">
        <v>127</v>
      </c>
      <c r="AQ117" s="3">
        <v>3.3589249513123164E-3</v>
      </c>
      <c r="AR117" s="4" t="s">
        <v>105</v>
      </c>
      <c r="AS117" s="3">
        <v>5.0228865681916222E-2</v>
      </c>
      <c r="AT117" s="41" t="s">
        <v>458</v>
      </c>
      <c r="AU117" s="41"/>
      <c r="AV117" s="4" t="s">
        <v>922</v>
      </c>
      <c r="AW117" s="5">
        <v>4.6817679229942503E-2</v>
      </c>
      <c r="AX117" s="4" t="s">
        <v>1049</v>
      </c>
      <c r="AY117" s="5">
        <v>1.6642704378019662E-2</v>
      </c>
      <c r="AZ117" s="4" t="s">
        <v>1016</v>
      </c>
      <c r="BA117" s="5">
        <v>6.4520719001229077E-2</v>
      </c>
    </row>
    <row r="118" spans="32:53" x14ac:dyDescent="0.35">
      <c r="AF118" s="4" t="s">
        <v>319</v>
      </c>
      <c r="AG118" s="3">
        <v>2.9657810330693366E-3</v>
      </c>
      <c r="AJ118" s="4" t="s">
        <v>418</v>
      </c>
      <c r="AK118" s="3">
        <v>7.8341846953352921E-3</v>
      </c>
      <c r="AL118" s="3"/>
      <c r="AM118" s="3"/>
      <c r="AN118" s="4" t="s">
        <v>48</v>
      </c>
      <c r="AO118" s="3">
        <v>1.8865878949836969E-2</v>
      </c>
      <c r="AP118" s="4" t="s">
        <v>271</v>
      </c>
      <c r="AQ118" s="3">
        <v>3.2786319245877186E-3</v>
      </c>
      <c r="AR118" s="4" t="s">
        <v>231</v>
      </c>
      <c r="AS118" s="3">
        <v>5.0016181705846013E-2</v>
      </c>
      <c r="AT118" s="41" t="s">
        <v>285</v>
      </c>
      <c r="AU118" s="41"/>
      <c r="AV118" s="4" t="s">
        <v>923</v>
      </c>
      <c r="AW118" s="5">
        <v>4.6160046057532655E-2</v>
      </c>
      <c r="AX118" s="4" t="s">
        <v>929</v>
      </c>
      <c r="AY118" s="5">
        <v>1.6428993888414276E-2</v>
      </c>
      <c r="AZ118" s="4" t="s">
        <v>962</v>
      </c>
      <c r="BA118" s="5">
        <v>6.4275393073467746E-2</v>
      </c>
    </row>
    <row r="119" spans="32:53" x14ac:dyDescent="0.35">
      <c r="AF119" s="4" t="s">
        <v>244</v>
      </c>
      <c r="AG119" s="3">
        <v>2.848710729132389E-3</v>
      </c>
      <c r="AJ119" s="4" t="s">
        <v>209</v>
      </c>
      <c r="AK119" s="3">
        <v>6.7707207095431717E-3</v>
      </c>
      <c r="AL119" s="3"/>
      <c r="AM119" s="3"/>
      <c r="AN119" s="4" t="s">
        <v>446</v>
      </c>
      <c r="AO119" s="3">
        <v>1.8331572388435819E-2</v>
      </c>
      <c r="AP119" s="4" t="s">
        <v>448</v>
      </c>
      <c r="AQ119" s="3">
        <v>3.265249753466952E-3</v>
      </c>
      <c r="AR119" s="4" t="s">
        <v>215</v>
      </c>
      <c r="AS119" s="3">
        <v>4.9094551142875073E-2</v>
      </c>
      <c r="AT119" s="41" t="s">
        <v>333</v>
      </c>
      <c r="AU119" s="41"/>
      <c r="AV119" s="4" t="s">
        <v>924</v>
      </c>
      <c r="AW119" s="5">
        <v>4.5773203014938618E-2</v>
      </c>
      <c r="AX119" s="4" t="s">
        <v>1061</v>
      </c>
      <c r="AY119" s="5">
        <v>1.6295424832410907E-2</v>
      </c>
      <c r="AZ119" s="4" t="s">
        <v>1017</v>
      </c>
      <c r="BA119" s="5">
        <v>6.4170253390141471E-2</v>
      </c>
    </row>
    <row r="120" spans="32:53" x14ac:dyDescent="0.35">
      <c r="AF120" s="4" t="s">
        <v>438</v>
      </c>
      <c r="AG120" s="3">
        <v>2.7218845665340293E-3</v>
      </c>
      <c r="AJ120" s="4" t="s">
        <v>92</v>
      </c>
      <c r="AK120" s="3">
        <v>6.4162327142791306E-3</v>
      </c>
      <c r="AL120" s="3"/>
      <c r="AM120" s="3"/>
      <c r="AN120" s="4" t="s">
        <v>423</v>
      </c>
      <c r="AO120" s="3">
        <v>1.8321857723683069E-2</v>
      </c>
      <c r="AP120" s="4" t="s">
        <v>377</v>
      </c>
      <c r="AQ120" s="3">
        <v>3.1983388978631213E-3</v>
      </c>
      <c r="AR120" s="4" t="s">
        <v>491</v>
      </c>
      <c r="AS120" s="3">
        <v>4.8704630520079673E-2</v>
      </c>
      <c r="AT120" s="41" t="s">
        <v>479</v>
      </c>
      <c r="AU120" s="41"/>
      <c r="AV120" s="4" t="s">
        <v>925</v>
      </c>
      <c r="AW120" s="5">
        <v>4.5125240918593622E-2</v>
      </c>
      <c r="AX120" s="4" t="s">
        <v>890</v>
      </c>
      <c r="AY120" s="5">
        <v>1.5894717664400801E-2</v>
      </c>
      <c r="AZ120" s="4" t="s">
        <v>1012</v>
      </c>
      <c r="BA120" s="5">
        <v>6.4135206829032718E-2</v>
      </c>
    </row>
    <row r="121" spans="32:53" x14ac:dyDescent="0.35">
      <c r="AF121" s="4" t="s">
        <v>552</v>
      </c>
      <c r="AG121" s="3">
        <v>2.7121287078726171E-3</v>
      </c>
      <c r="AJ121" s="4" t="s">
        <v>434</v>
      </c>
      <c r="AK121" s="3">
        <v>6.3807839147527268E-3</v>
      </c>
      <c r="AL121" s="3"/>
      <c r="AM121" s="3"/>
      <c r="AN121" s="4" t="s">
        <v>339</v>
      </c>
      <c r="AO121" s="3">
        <v>1.8069276440111616E-2</v>
      </c>
      <c r="AP121" s="4" t="s">
        <v>178</v>
      </c>
      <c r="AQ121" s="3">
        <v>3.171574555621589E-3</v>
      </c>
      <c r="AR121" s="4" t="s">
        <v>135</v>
      </c>
      <c r="AS121" s="3">
        <v>4.8243815238594202E-2</v>
      </c>
      <c r="AT121" s="41" t="s">
        <v>558</v>
      </c>
      <c r="AU121" s="41"/>
      <c r="AV121" s="4" t="s">
        <v>926</v>
      </c>
      <c r="AW121" s="5">
        <v>4.4786753256323843E-2</v>
      </c>
      <c r="AX121" s="4" t="s">
        <v>1094</v>
      </c>
      <c r="AY121" s="5">
        <v>1.5774505513997769E-2</v>
      </c>
      <c r="AZ121" s="4" t="s">
        <v>1005</v>
      </c>
      <c r="BA121" s="5">
        <v>6.3644554973510056E-2</v>
      </c>
    </row>
    <row r="122" spans="32:53" x14ac:dyDescent="0.35">
      <c r="AF122" s="4" t="s">
        <v>190</v>
      </c>
      <c r="AG122" s="3">
        <v>2.4096970893688358E-3</v>
      </c>
      <c r="AJ122" s="4" t="s">
        <v>412</v>
      </c>
      <c r="AK122" s="3">
        <v>6.0262959194886858E-3</v>
      </c>
      <c r="AL122" s="3"/>
      <c r="AM122" s="3"/>
      <c r="AN122" s="4" t="s">
        <v>203</v>
      </c>
      <c r="AO122" s="3">
        <v>1.8001273786842381E-2</v>
      </c>
      <c r="AP122" s="4" t="s">
        <v>504</v>
      </c>
      <c r="AQ122" s="3">
        <v>3.0645171866554594E-3</v>
      </c>
      <c r="AR122" s="4" t="s">
        <v>248</v>
      </c>
      <c r="AS122" s="3">
        <v>4.7853894615798802E-2</v>
      </c>
      <c r="AT122" s="41" t="s">
        <v>77</v>
      </c>
      <c r="AU122" s="41"/>
      <c r="AV122" s="4" t="s">
        <v>927</v>
      </c>
      <c r="AW122" s="5">
        <v>4.2794511586964588E-2</v>
      </c>
      <c r="AX122" s="4" t="s">
        <v>1078</v>
      </c>
      <c r="AY122" s="5">
        <v>1.4892949744375541E-2</v>
      </c>
      <c r="AZ122" s="4" t="s">
        <v>987</v>
      </c>
      <c r="BA122" s="5">
        <v>6.3609508412401289E-2</v>
      </c>
    </row>
    <row r="123" spans="32:53" x14ac:dyDescent="0.35">
      <c r="AF123" s="4" t="s">
        <v>418</v>
      </c>
      <c r="AG123" s="3">
        <v>2.1560447641721164E-3</v>
      </c>
      <c r="AJ123" s="4" t="s">
        <v>544</v>
      </c>
      <c r="AK123" s="3">
        <v>5.1755247308549893E-3</v>
      </c>
      <c r="AL123" s="3"/>
      <c r="AM123" s="3"/>
      <c r="AN123" s="4" t="s">
        <v>318</v>
      </c>
      <c r="AO123" s="3">
        <v>1.756411387296871E-2</v>
      </c>
      <c r="AP123" s="4" t="s">
        <v>549</v>
      </c>
      <c r="AQ123" s="3">
        <v>3.0511350155346933E-3</v>
      </c>
      <c r="AR123" s="4" t="s">
        <v>584</v>
      </c>
      <c r="AS123" s="3">
        <v>4.7676657969073624E-2</v>
      </c>
      <c r="AT123" s="41" t="s">
        <v>499</v>
      </c>
      <c r="AU123" s="41"/>
      <c r="AV123" s="4" t="s">
        <v>928</v>
      </c>
      <c r="AW123" s="5">
        <v>4.2784840510899737E-2</v>
      </c>
      <c r="AX123" s="4" t="s">
        <v>899</v>
      </c>
      <c r="AY123" s="5">
        <v>1.4812808310773518E-2</v>
      </c>
      <c r="AZ123" s="4" t="s">
        <v>976</v>
      </c>
      <c r="BA123" s="5">
        <v>6.3574461851292535E-2</v>
      </c>
    </row>
    <row r="124" spans="32:53" x14ac:dyDescent="0.35">
      <c r="AF124" s="4" t="s">
        <v>209</v>
      </c>
      <c r="AG124" s="3">
        <v>1.8633690043297474E-3</v>
      </c>
      <c r="AJ124" s="4" t="s">
        <v>362</v>
      </c>
      <c r="AK124" s="3">
        <v>5.1400759313285855E-3</v>
      </c>
      <c r="AL124" s="3"/>
      <c r="AM124" s="3"/>
      <c r="AN124" s="4" t="s">
        <v>307</v>
      </c>
      <c r="AO124" s="3">
        <v>1.7330961918902758E-2</v>
      </c>
      <c r="AP124" s="4" t="s">
        <v>410</v>
      </c>
      <c r="AQ124" s="3">
        <v>3.0109885021723948E-3</v>
      </c>
      <c r="AR124" s="4" t="s">
        <v>358</v>
      </c>
      <c r="AS124" s="3">
        <v>4.7534868651693478E-2</v>
      </c>
      <c r="AT124" s="41" t="s">
        <v>380</v>
      </c>
      <c r="AU124" s="41"/>
      <c r="AV124" s="4" t="s">
        <v>929</v>
      </c>
      <c r="AW124" s="5">
        <v>4.2717142978445782E-2</v>
      </c>
      <c r="AX124" s="4" t="s">
        <v>950</v>
      </c>
      <c r="AY124" s="5">
        <v>1.4786094499572846E-2</v>
      </c>
      <c r="AZ124" s="4" t="s">
        <v>1020</v>
      </c>
      <c r="BA124" s="5">
        <v>6.2978670312443599E-2</v>
      </c>
    </row>
    <row r="125" spans="32:53" x14ac:dyDescent="0.35">
      <c r="AF125" s="4" t="s">
        <v>523</v>
      </c>
      <c r="AG125" s="3">
        <v>1.8048338523612738E-3</v>
      </c>
      <c r="AJ125" s="4" t="s">
        <v>304</v>
      </c>
      <c r="AK125" s="3">
        <v>4.6083439384325253E-3</v>
      </c>
      <c r="AL125" s="3"/>
      <c r="AM125" s="3"/>
      <c r="AN125" s="4" t="s">
        <v>309</v>
      </c>
      <c r="AO125" s="3">
        <v>1.6845228681265347E-2</v>
      </c>
      <c r="AP125" s="4" t="s">
        <v>473</v>
      </c>
      <c r="AQ125" s="3">
        <v>2.970841988810096E-3</v>
      </c>
      <c r="AR125" s="4" t="s">
        <v>380</v>
      </c>
      <c r="AS125" s="3">
        <v>4.7357632004968293E-2</v>
      </c>
      <c r="AT125" s="41" t="s">
        <v>427</v>
      </c>
      <c r="AU125" s="41"/>
      <c r="AV125" s="4" t="s">
        <v>930</v>
      </c>
      <c r="AW125" s="5">
        <v>4.2543063609278467E-2</v>
      </c>
      <c r="AX125" s="4" t="s">
        <v>1108</v>
      </c>
      <c r="AY125" s="5">
        <v>1.4772737593972509E-2</v>
      </c>
      <c r="AZ125" s="4" t="s">
        <v>1024</v>
      </c>
      <c r="BA125" s="5">
        <v>6.0770736962591651E-2</v>
      </c>
    </row>
    <row r="126" spans="32:53" x14ac:dyDescent="0.35">
      <c r="AF126" s="4" t="s">
        <v>92</v>
      </c>
      <c r="AG126" s="3">
        <v>1.7658104177156247E-3</v>
      </c>
      <c r="AJ126" s="4" t="s">
        <v>476</v>
      </c>
      <c r="AK126" s="3">
        <v>4.6083439384325253E-3</v>
      </c>
      <c r="AL126" s="3"/>
      <c r="AM126" s="3"/>
      <c r="AN126" s="4" t="s">
        <v>386</v>
      </c>
      <c r="AO126" s="3">
        <v>1.6728652704232367E-2</v>
      </c>
      <c r="AP126" s="4" t="s">
        <v>458</v>
      </c>
      <c r="AQ126" s="3">
        <v>2.9574598176893303E-3</v>
      </c>
      <c r="AR126" s="4" t="s">
        <v>390</v>
      </c>
      <c r="AS126" s="3">
        <v>4.7109500699553046E-2</v>
      </c>
      <c r="AT126" s="41" t="s">
        <v>236</v>
      </c>
      <c r="AU126" s="41"/>
      <c r="AV126" s="4" t="s">
        <v>931</v>
      </c>
      <c r="AW126" s="5">
        <v>4.2301286707657204E-2</v>
      </c>
      <c r="AX126" s="4" t="s">
        <v>939</v>
      </c>
      <c r="AY126" s="5">
        <v>1.4625811632368804E-2</v>
      </c>
      <c r="AZ126" s="4" t="s">
        <v>1004</v>
      </c>
      <c r="BA126" s="5">
        <v>5.8738036418283512E-2</v>
      </c>
    </row>
    <row r="127" spans="32:53" x14ac:dyDescent="0.35">
      <c r="AF127" s="4" t="s">
        <v>434</v>
      </c>
      <c r="AG127" s="3">
        <v>1.7560545590542124E-3</v>
      </c>
      <c r="AJ127" s="4" t="s">
        <v>414</v>
      </c>
      <c r="AK127" s="3">
        <v>4.0411631460100603E-3</v>
      </c>
      <c r="AL127" s="3"/>
      <c r="AM127" s="3"/>
      <c r="AN127" s="4" t="s">
        <v>15</v>
      </c>
      <c r="AO127" s="3">
        <v>1.6650935386210382E-2</v>
      </c>
      <c r="AP127" s="4" t="s">
        <v>145</v>
      </c>
      <c r="AQ127" s="3">
        <v>2.8637846198439664E-3</v>
      </c>
      <c r="AR127" s="4" t="s">
        <v>178</v>
      </c>
      <c r="AS127" s="3">
        <v>4.6719580076757652E-2</v>
      </c>
      <c r="AT127" s="41" t="s">
        <v>555</v>
      </c>
      <c r="AU127" s="41"/>
      <c r="AV127" s="4" t="s">
        <v>932</v>
      </c>
      <c r="AW127" s="5">
        <v>4.1692008915571607E-2</v>
      </c>
      <c r="AX127" s="4" t="s">
        <v>1040</v>
      </c>
      <c r="AY127" s="5">
        <v>1.4358673520362068E-2</v>
      </c>
      <c r="AZ127" s="4" t="s">
        <v>1031</v>
      </c>
      <c r="BA127" s="5">
        <v>5.8702989857174745E-2</v>
      </c>
    </row>
    <row r="128" spans="32:53" x14ac:dyDescent="0.35">
      <c r="AF128" s="4" t="s">
        <v>412</v>
      </c>
      <c r="AG128" s="3">
        <v>1.6584959724400895E-3</v>
      </c>
      <c r="AJ128" s="4" t="s">
        <v>190</v>
      </c>
      <c r="AK128" s="3">
        <v>3.7575727497988283E-3</v>
      </c>
      <c r="AL128" s="3"/>
      <c r="AM128" s="3"/>
      <c r="AN128" s="4" t="s">
        <v>500</v>
      </c>
      <c r="AO128" s="3">
        <v>1.6592647397693894E-2</v>
      </c>
      <c r="AP128" s="4" t="s">
        <v>285</v>
      </c>
      <c r="AQ128" s="3">
        <v>2.8102559353609018E-3</v>
      </c>
      <c r="AR128" s="4" t="s">
        <v>180</v>
      </c>
      <c r="AS128" s="3">
        <v>4.6542343430032468E-2</v>
      </c>
      <c r="AT128" s="41" t="s">
        <v>70</v>
      </c>
      <c r="AU128" s="41"/>
      <c r="AV128" s="4" t="s">
        <v>933</v>
      </c>
      <c r="AW128" s="5">
        <v>4.1527600622469144E-2</v>
      </c>
      <c r="AX128" s="4" t="s">
        <v>990</v>
      </c>
      <c r="AY128" s="5">
        <v>1.4345316614761731E-2</v>
      </c>
      <c r="AZ128" s="4" t="s">
        <v>1035</v>
      </c>
      <c r="BA128" s="5">
        <v>5.6985708362845451E-2</v>
      </c>
    </row>
    <row r="129" spans="32:53" x14ac:dyDescent="0.35">
      <c r="AF129" s="4" t="s">
        <v>544</v>
      </c>
      <c r="AG129" s="3">
        <v>1.4243553645661945E-3</v>
      </c>
      <c r="AJ129" s="4" t="s">
        <v>393</v>
      </c>
      <c r="AK129" s="3">
        <v>3.5448799526404035E-3</v>
      </c>
      <c r="AL129" s="3"/>
      <c r="AM129" s="3"/>
      <c r="AN129" s="4" t="s">
        <v>180</v>
      </c>
      <c r="AO129" s="3">
        <v>1.6165202148572973E-2</v>
      </c>
      <c r="AP129" s="4" t="s">
        <v>569</v>
      </c>
      <c r="AQ129" s="3">
        <v>2.7299629086363045E-3</v>
      </c>
      <c r="AR129" s="4" t="s">
        <v>70</v>
      </c>
      <c r="AS129" s="3">
        <v>4.643600144199736E-2</v>
      </c>
      <c r="AT129" s="41" t="s">
        <v>116</v>
      </c>
      <c r="AU129" s="41"/>
      <c r="AV129" s="4" t="s">
        <v>934</v>
      </c>
      <c r="AW129" s="5">
        <v>4.1150428655939965E-2</v>
      </c>
      <c r="AX129" s="4" t="s">
        <v>1037</v>
      </c>
      <c r="AY129" s="5">
        <v>1.4185033747557689E-2</v>
      </c>
      <c r="AZ129" s="4" t="s">
        <v>1038</v>
      </c>
      <c r="BA129" s="5">
        <v>5.6319823701778994E-2</v>
      </c>
    </row>
    <row r="130" spans="32:53" x14ac:dyDescent="0.35">
      <c r="AF130" s="4" t="s">
        <v>362</v>
      </c>
      <c r="AG130" s="3">
        <v>1.4145995059047822E-3</v>
      </c>
      <c r="AN130" s="4" t="s">
        <v>427</v>
      </c>
      <c r="AO130" s="3">
        <v>1.6126343489561983E-2</v>
      </c>
      <c r="AP130" s="4" t="s">
        <v>333</v>
      </c>
      <c r="AQ130" s="3">
        <v>2.6496698819117072E-3</v>
      </c>
      <c r="AR130" s="4" t="s">
        <v>139</v>
      </c>
      <c r="AS130" s="3">
        <v>4.4982660938850873E-2</v>
      </c>
      <c r="AT130" s="41" t="s">
        <v>97</v>
      </c>
      <c r="AU130" s="41"/>
      <c r="AV130" s="4" t="s">
        <v>935</v>
      </c>
      <c r="AW130" s="5">
        <v>4.0705559156956825E-2</v>
      </c>
      <c r="AX130" s="4" t="s">
        <v>1025</v>
      </c>
      <c r="AY130" s="5">
        <v>1.4171676841957354E-2</v>
      </c>
      <c r="AZ130" s="4" t="s">
        <v>1039</v>
      </c>
      <c r="BA130" s="5">
        <v>5.6249730579561473E-2</v>
      </c>
    </row>
    <row r="131" spans="32:53" x14ac:dyDescent="0.35">
      <c r="AF131" s="4" t="s">
        <v>304</v>
      </c>
      <c r="AG131" s="3">
        <v>1.268261625983598E-3</v>
      </c>
      <c r="AN131" s="4" t="s">
        <v>268</v>
      </c>
      <c r="AO131" s="3">
        <v>1.5844618211732286E-2</v>
      </c>
      <c r="AP131" s="4" t="s">
        <v>329</v>
      </c>
      <c r="AQ131" s="3">
        <v>2.6496698819117072E-3</v>
      </c>
      <c r="AR131" s="4" t="s">
        <v>281</v>
      </c>
      <c r="AS131" s="3">
        <v>4.4450950998675333E-2</v>
      </c>
      <c r="AT131" s="41" t="s">
        <v>283</v>
      </c>
      <c r="AU131" s="41"/>
      <c r="AV131" s="4" t="s">
        <v>936</v>
      </c>
      <c r="AW131" s="5">
        <v>4.0608848396308315E-2</v>
      </c>
      <c r="AX131" s="4" t="s">
        <v>1068</v>
      </c>
      <c r="AY131" s="5">
        <v>1.4051464691554322E-2</v>
      </c>
      <c r="AZ131" s="4" t="s">
        <v>1042</v>
      </c>
      <c r="BA131" s="5">
        <v>5.5724032162930065E-2</v>
      </c>
    </row>
    <row r="132" spans="32:53" x14ac:dyDescent="0.35">
      <c r="AF132" s="4" t="s">
        <v>476</v>
      </c>
      <c r="AG132" s="3">
        <v>1.268261625983598E-3</v>
      </c>
      <c r="AN132" s="4" t="s">
        <v>565</v>
      </c>
      <c r="AO132" s="3">
        <v>1.5796044887968545E-2</v>
      </c>
      <c r="AP132" s="4" t="s">
        <v>479</v>
      </c>
      <c r="AQ132" s="3">
        <v>2.5024659995832792E-3</v>
      </c>
      <c r="AR132" s="4" t="s">
        <v>446</v>
      </c>
      <c r="AS132" s="3">
        <v>4.3493873106359354E-2</v>
      </c>
      <c r="AT132" s="41" t="s">
        <v>172</v>
      </c>
      <c r="AU132" s="41"/>
      <c r="AV132" s="4" t="s">
        <v>937</v>
      </c>
      <c r="AW132" s="5">
        <v>4.0444440103205852E-2</v>
      </c>
      <c r="AX132" s="4" t="s">
        <v>981</v>
      </c>
      <c r="AY132" s="5">
        <v>1.402475088035365E-2</v>
      </c>
      <c r="AZ132" s="4" t="s">
        <v>943</v>
      </c>
      <c r="BA132" s="5">
        <v>5.4672635329667228E-2</v>
      </c>
    </row>
    <row r="133" spans="32:53" x14ac:dyDescent="0.35">
      <c r="AF133" s="4" t="s">
        <v>520</v>
      </c>
      <c r="AG133" s="3">
        <v>1.2194823326765363E-3</v>
      </c>
      <c r="AN133" s="4" t="s">
        <v>165</v>
      </c>
      <c r="AO133" s="3">
        <v>1.5689183575688312E-2</v>
      </c>
      <c r="AP133" s="4" t="s">
        <v>558</v>
      </c>
      <c r="AQ133" s="3">
        <v>2.489083828462513E-3</v>
      </c>
      <c r="AR133" s="4" t="s">
        <v>385</v>
      </c>
      <c r="AS133" s="3">
        <v>4.3281189130289145E-2</v>
      </c>
      <c r="AT133" s="41" t="s">
        <v>17</v>
      </c>
      <c r="AU133" s="41"/>
      <c r="AV133" s="4" t="s">
        <v>938</v>
      </c>
      <c r="AW133" s="5">
        <v>4.0047925984546977E-2</v>
      </c>
      <c r="AX133" s="4" t="s">
        <v>1009</v>
      </c>
      <c r="AY133" s="5">
        <v>1.3677471334744892E-2</v>
      </c>
      <c r="AZ133" s="4" t="s">
        <v>898</v>
      </c>
      <c r="BA133" s="5">
        <v>5.4392262840797144E-2</v>
      </c>
    </row>
    <row r="134" spans="32:53" x14ac:dyDescent="0.35">
      <c r="AF134" s="4" t="s">
        <v>414</v>
      </c>
      <c r="AG134" s="3">
        <v>1.1121678874010013E-3</v>
      </c>
      <c r="AN134" s="4" t="s">
        <v>347</v>
      </c>
      <c r="AO134" s="3">
        <v>1.5660039581430071E-2</v>
      </c>
      <c r="AP134" s="4" t="s">
        <v>77</v>
      </c>
      <c r="AQ134" s="3">
        <v>2.489083828462513E-3</v>
      </c>
      <c r="AR134" s="4" t="s">
        <v>188</v>
      </c>
      <c r="AS134" s="3">
        <v>4.264313720207849E-2</v>
      </c>
      <c r="AT134" s="41" t="s">
        <v>216</v>
      </c>
      <c r="AU134" s="41"/>
      <c r="AV134" s="4" t="s">
        <v>939</v>
      </c>
      <c r="AW134" s="5">
        <v>3.9786806930796004E-2</v>
      </c>
      <c r="AX134" s="4" t="s">
        <v>1129</v>
      </c>
      <c r="AY134" s="5">
        <v>1.3396976317137817E-2</v>
      </c>
      <c r="AZ134" s="4" t="s">
        <v>1030</v>
      </c>
      <c r="BA134" s="5">
        <v>5.4076843790818285E-2</v>
      </c>
    </row>
    <row r="135" spans="32:53" x14ac:dyDescent="0.35">
      <c r="AF135" s="4" t="s">
        <v>396</v>
      </c>
      <c r="AG135" s="3">
        <v>1.004853442125466E-3</v>
      </c>
      <c r="AN135" s="4" t="s">
        <v>155</v>
      </c>
      <c r="AO135" s="3">
        <v>1.5611466257666327E-2</v>
      </c>
      <c r="AP135" s="4" t="s">
        <v>524</v>
      </c>
      <c r="AQ135" s="3">
        <v>2.4757016573417469E-3</v>
      </c>
      <c r="AR135" s="4" t="s">
        <v>271</v>
      </c>
      <c r="AS135" s="3">
        <v>4.0587192100066394E-2</v>
      </c>
      <c r="AT135" s="41" t="s">
        <v>147</v>
      </c>
      <c r="AU135" s="41"/>
      <c r="AV135" s="4" t="s">
        <v>940</v>
      </c>
      <c r="AW135" s="5">
        <v>3.9399963888201973E-2</v>
      </c>
      <c r="AX135" s="4" t="s">
        <v>1102</v>
      </c>
      <c r="AY135" s="5">
        <v>1.3223336544333438E-2</v>
      </c>
      <c r="AZ135" s="4" t="s">
        <v>1003</v>
      </c>
      <c r="BA135" s="5">
        <v>5.3165633201990511E-2</v>
      </c>
    </row>
    <row r="136" spans="32:53" x14ac:dyDescent="0.35">
      <c r="AF136" s="4" t="s">
        <v>393</v>
      </c>
      <c r="AG136" s="3">
        <v>9.7558586614122911E-4</v>
      </c>
      <c r="AN136" s="4" t="s">
        <v>149</v>
      </c>
      <c r="AO136" s="3">
        <v>1.5446316956869608E-2</v>
      </c>
      <c r="AP136" s="4" t="s">
        <v>499</v>
      </c>
      <c r="AQ136" s="3">
        <v>2.4221729728586818E-3</v>
      </c>
      <c r="AR136" s="4" t="s">
        <v>100</v>
      </c>
      <c r="AS136" s="3">
        <v>3.9701008866440492E-2</v>
      </c>
      <c r="AT136" s="41" t="s">
        <v>165</v>
      </c>
      <c r="AU136" s="41"/>
      <c r="AV136" s="4" t="s">
        <v>941</v>
      </c>
      <c r="AW136" s="5">
        <v>3.9167858062645555E-2</v>
      </c>
      <c r="AX136" s="4" t="s">
        <v>965</v>
      </c>
      <c r="AY136" s="5">
        <v>1.2862700093124345E-2</v>
      </c>
      <c r="AZ136" s="4" t="s">
        <v>821</v>
      </c>
      <c r="BA136" s="5">
        <v>5.267498134646785E-2</v>
      </c>
    </row>
    <row r="137" spans="32:53" x14ac:dyDescent="0.35">
      <c r="AG137" s="3"/>
      <c r="AN137" s="4" t="s">
        <v>151</v>
      </c>
      <c r="AO137" s="3">
        <v>1.5446316956869608E-2</v>
      </c>
      <c r="AP137" s="4" t="s">
        <v>380</v>
      </c>
      <c r="AQ137" s="3">
        <v>2.3017334327717861E-3</v>
      </c>
      <c r="AR137" s="4" t="s">
        <v>162</v>
      </c>
      <c r="AS137" s="3">
        <v>3.9346535572990129E-2</v>
      </c>
      <c r="AT137" s="41" t="s">
        <v>31</v>
      </c>
      <c r="AU137" s="41"/>
      <c r="AV137" s="4" t="s">
        <v>942</v>
      </c>
      <c r="AW137" s="5">
        <v>3.9061476225932194E-2</v>
      </c>
      <c r="AX137" s="4" t="s">
        <v>1097</v>
      </c>
      <c r="AY137" s="5">
        <v>1.279591556512266E-2</v>
      </c>
      <c r="AZ137" s="4" t="s">
        <v>981</v>
      </c>
      <c r="BA137" s="5">
        <v>5.1623584513205013E-2</v>
      </c>
    </row>
    <row r="138" spans="32:53" x14ac:dyDescent="0.35">
      <c r="AG138" s="3"/>
      <c r="AN138" s="4" t="s">
        <v>353</v>
      </c>
      <c r="AO138" s="3">
        <v>1.5436602292116863E-2</v>
      </c>
      <c r="AP138" s="4" t="s">
        <v>514</v>
      </c>
      <c r="AQ138" s="3">
        <v>2.2482047482887211E-3</v>
      </c>
      <c r="AR138" s="4" t="s">
        <v>310</v>
      </c>
      <c r="AS138" s="3">
        <v>3.8424905010019189E-2</v>
      </c>
      <c r="AT138" s="41" t="s">
        <v>154</v>
      </c>
      <c r="AU138" s="41"/>
      <c r="AV138" s="4" t="s">
        <v>943</v>
      </c>
      <c r="AW138" s="5">
        <v>3.875200179185697E-2</v>
      </c>
      <c r="AX138" s="4" t="s">
        <v>1148</v>
      </c>
      <c r="AY138" s="5">
        <v>1.2542134358716261E-2</v>
      </c>
      <c r="AZ138" s="4" t="s">
        <v>1053</v>
      </c>
      <c r="BA138" s="5">
        <v>5.0221722068854578E-2</v>
      </c>
    </row>
    <row r="139" spans="32:53" x14ac:dyDescent="0.35">
      <c r="AN139" s="4" t="s">
        <v>398</v>
      </c>
      <c r="AO139" s="3">
        <v>1.5135447684781665E-2</v>
      </c>
      <c r="AP139" s="4" t="s">
        <v>427</v>
      </c>
      <c r="AQ139" s="3">
        <v>2.2348225771679554E-3</v>
      </c>
      <c r="AR139" s="4" t="s">
        <v>330</v>
      </c>
      <c r="AS139" s="3">
        <v>3.7928642399188681E-2</v>
      </c>
      <c r="AT139" s="41" t="s">
        <v>276</v>
      </c>
      <c r="AU139" s="41"/>
      <c r="AV139" s="4" t="s">
        <v>944</v>
      </c>
      <c r="AW139" s="5">
        <v>3.8529567042365404E-2</v>
      </c>
      <c r="AX139" s="4" t="s">
        <v>1045</v>
      </c>
      <c r="AY139" s="5">
        <v>1.2435279113913567E-2</v>
      </c>
      <c r="AZ139" s="4" t="s">
        <v>1054</v>
      </c>
      <c r="BA139" s="5">
        <v>4.9941349579984487E-2</v>
      </c>
    </row>
    <row r="140" spans="32:53" x14ac:dyDescent="0.35">
      <c r="AN140" s="4" t="s">
        <v>178</v>
      </c>
      <c r="AO140" s="3">
        <v>1.5106303690523421E-2</v>
      </c>
      <c r="AP140" s="4" t="s">
        <v>236</v>
      </c>
      <c r="AQ140" s="3">
        <v>1.9136504702695664E-3</v>
      </c>
      <c r="AR140" s="4" t="s">
        <v>373</v>
      </c>
      <c r="AS140" s="3">
        <v>3.7857747740498611E-2</v>
      </c>
      <c r="AT140" s="41" t="s">
        <v>266</v>
      </c>
      <c r="AU140" s="41"/>
      <c r="AV140" s="4" t="s">
        <v>945</v>
      </c>
      <c r="AW140" s="5">
        <v>3.7746209881112491E-2</v>
      </c>
      <c r="AX140" s="4" t="s">
        <v>1153</v>
      </c>
      <c r="AY140" s="5">
        <v>1.2208211718707843E-2</v>
      </c>
      <c r="AZ140" s="4" t="s">
        <v>1056</v>
      </c>
      <c r="BA140" s="5">
        <v>4.945069772446184E-2</v>
      </c>
    </row>
    <row r="141" spans="32:53" x14ac:dyDescent="0.35">
      <c r="AN141" s="4" t="s">
        <v>380</v>
      </c>
      <c r="AO141" s="3">
        <v>1.4649714447144259E-2</v>
      </c>
      <c r="AP141" s="4" t="s">
        <v>191</v>
      </c>
      <c r="AQ141" s="3">
        <v>1.8868861280280341E-3</v>
      </c>
      <c r="AR141" s="4" t="s">
        <v>141</v>
      </c>
      <c r="AS141" s="3">
        <v>3.7609616435083357E-2</v>
      </c>
      <c r="AT141" s="41" t="s">
        <v>534</v>
      </c>
      <c r="AU141" s="41"/>
      <c r="AV141" s="4" t="s">
        <v>946</v>
      </c>
      <c r="AW141" s="5">
        <v>3.7736538805047647E-2</v>
      </c>
      <c r="AX141" s="4" t="s">
        <v>828</v>
      </c>
      <c r="AY141" s="5">
        <v>1.1941073606701106E-2</v>
      </c>
      <c r="AZ141" s="4" t="s">
        <v>1057</v>
      </c>
      <c r="BA141" s="5">
        <v>4.9205371796700509E-2</v>
      </c>
    </row>
    <row r="142" spans="32:53" x14ac:dyDescent="0.35">
      <c r="AN142" s="4" t="s">
        <v>462</v>
      </c>
      <c r="AO142" s="3">
        <v>1.4202839868517843E-2</v>
      </c>
      <c r="AP142" s="4" t="s">
        <v>555</v>
      </c>
      <c r="AQ142" s="3">
        <v>1.8199752724242029E-3</v>
      </c>
      <c r="AR142" s="4" t="s">
        <v>159</v>
      </c>
      <c r="AS142" s="3">
        <v>3.7609616435083357E-2</v>
      </c>
      <c r="AT142" s="41" t="s">
        <v>488</v>
      </c>
      <c r="AU142" s="41"/>
      <c r="AV142" s="4" t="s">
        <v>947</v>
      </c>
      <c r="AW142" s="5">
        <v>3.6982194871989282E-2</v>
      </c>
      <c r="AX142" s="4" t="s">
        <v>1120</v>
      </c>
      <c r="AY142" s="5">
        <v>1.1874289078699423E-2</v>
      </c>
      <c r="AZ142" s="4" t="s">
        <v>1029</v>
      </c>
      <c r="BA142" s="5">
        <v>4.9170325235591741E-2</v>
      </c>
    </row>
    <row r="143" spans="32:53" x14ac:dyDescent="0.35">
      <c r="AN143" s="4" t="s">
        <v>70</v>
      </c>
      <c r="AO143" s="3">
        <v>1.4037690567721124E-2</v>
      </c>
      <c r="AP143" s="4" t="s">
        <v>46</v>
      </c>
      <c r="AQ143" s="3">
        <v>1.8199752724242029E-3</v>
      </c>
      <c r="AR143" s="4" t="s">
        <v>581</v>
      </c>
      <c r="AS143" s="3">
        <v>3.7148801153597887E-2</v>
      </c>
      <c r="AT143" s="3"/>
      <c r="AU143" s="3"/>
      <c r="AV143" s="4" t="s">
        <v>948</v>
      </c>
      <c r="AW143" s="5">
        <v>3.6856470883146225E-2</v>
      </c>
      <c r="AX143" s="4" t="s">
        <v>1165</v>
      </c>
      <c r="AY143" s="5">
        <v>1.1740720022696053E-2</v>
      </c>
      <c r="AZ143" s="4" t="s">
        <v>1058</v>
      </c>
      <c r="BA143" s="5">
        <v>4.9170325235591741E-2</v>
      </c>
    </row>
    <row r="144" spans="32:53" x14ac:dyDescent="0.35">
      <c r="AN144" s="4" t="s">
        <v>582</v>
      </c>
      <c r="AO144" s="3">
        <v>1.3843397272666159E-2</v>
      </c>
      <c r="AP144" s="4" t="s">
        <v>70</v>
      </c>
      <c r="AQ144" s="3">
        <v>1.8065931013034368E-3</v>
      </c>
      <c r="AR144" s="4" t="s">
        <v>238</v>
      </c>
      <c r="AS144" s="3">
        <v>3.6794327860147524E-2</v>
      </c>
      <c r="AT144" s="3"/>
      <c r="AU144" s="3"/>
      <c r="AV144" s="4" t="s">
        <v>949</v>
      </c>
      <c r="AW144" s="5">
        <v>3.6295548471384879E-2</v>
      </c>
      <c r="AX144" s="4" t="s">
        <v>1021</v>
      </c>
      <c r="AY144" s="5">
        <v>1.1700649305895044E-2</v>
      </c>
      <c r="AZ144" s="4" t="s">
        <v>1059</v>
      </c>
      <c r="BA144" s="5">
        <v>4.8889952746721657E-2</v>
      </c>
    </row>
    <row r="145" spans="40:53" x14ac:dyDescent="0.35">
      <c r="AN145" s="4" t="s">
        <v>105</v>
      </c>
      <c r="AO145" s="3">
        <v>1.3765679954644172E-2</v>
      </c>
      <c r="AP145" s="4" t="s">
        <v>116</v>
      </c>
      <c r="AQ145" s="3">
        <v>1.7932109301826708E-3</v>
      </c>
      <c r="AR145" s="4" t="s">
        <v>563</v>
      </c>
      <c r="AS145" s="3">
        <v>3.64753018960422E-2</v>
      </c>
      <c r="AT145" s="3"/>
      <c r="AU145" s="3"/>
      <c r="AV145" s="4" t="s">
        <v>950</v>
      </c>
      <c r="AW145" s="5">
        <v>3.6247193091060628E-2</v>
      </c>
      <c r="AX145" s="4" t="s">
        <v>1137</v>
      </c>
      <c r="AY145" s="5">
        <v>1.1567080249891675E-2</v>
      </c>
      <c r="AZ145" s="4" t="s">
        <v>1062</v>
      </c>
      <c r="BA145" s="5">
        <v>4.8434347452307763E-2</v>
      </c>
    </row>
    <row r="146" spans="40:53" x14ac:dyDescent="0.35">
      <c r="AN146" s="4" t="s">
        <v>231</v>
      </c>
      <c r="AO146" s="3">
        <v>1.3707391966127686E-2</v>
      </c>
      <c r="AP146" s="4" t="s">
        <v>97</v>
      </c>
      <c r="AQ146" s="3">
        <v>1.7932109301826708E-3</v>
      </c>
      <c r="AR146" s="4" t="s">
        <v>212</v>
      </c>
      <c r="AS146" s="3">
        <v>3.5660013321106368E-2</v>
      </c>
      <c r="AT146" s="3"/>
      <c r="AU146" s="3"/>
      <c r="AV146" s="4" t="s">
        <v>951</v>
      </c>
      <c r="AW146" s="5">
        <v>3.5860350048466598E-2</v>
      </c>
      <c r="AX146" s="4" t="s">
        <v>919</v>
      </c>
      <c r="AY146" s="5">
        <v>1.1500295721889991E-2</v>
      </c>
      <c r="AZ146" s="4" t="s">
        <v>1063</v>
      </c>
      <c r="BA146" s="5">
        <v>4.8118928402328912E-2</v>
      </c>
    </row>
    <row r="147" spans="40:53" x14ac:dyDescent="0.35">
      <c r="AN147" s="4" t="s">
        <v>271</v>
      </c>
      <c r="AO147" s="3">
        <v>1.3503384006319973E-2</v>
      </c>
      <c r="AP147" s="4" t="s">
        <v>283</v>
      </c>
      <c r="AQ147" s="3">
        <v>1.6995357323373072E-3</v>
      </c>
      <c r="AR147" s="4" t="s">
        <v>36</v>
      </c>
      <c r="AS147" s="3">
        <v>3.5447329345036152E-2</v>
      </c>
      <c r="AT147" s="3"/>
      <c r="AU147" s="3"/>
      <c r="AV147" s="4" t="s">
        <v>952</v>
      </c>
      <c r="AW147" s="5">
        <v>3.4835215985592416E-2</v>
      </c>
      <c r="AX147" s="4" t="s">
        <v>952</v>
      </c>
      <c r="AY147" s="5">
        <v>1.1340012854685949E-2</v>
      </c>
      <c r="AZ147" s="4" t="s">
        <v>1066</v>
      </c>
      <c r="BA147" s="5">
        <v>4.7943695596785109E-2</v>
      </c>
    </row>
    <row r="148" spans="40:53" x14ac:dyDescent="0.35">
      <c r="AN148" s="4" t="s">
        <v>483</v>
      </c>
      <c r="AO148" s="3">
        <v>1.3474240012061729E-2</v>
      </c>
      <c r="AP148" s="4" t="s">
        <v>521</v>
      </c>
      <c r="AQ148" s="3">
        <v>1.6727713900957749E-3</v>
      </c>
      <c r="AR148" s="4" t="s">
        <v>318</v>
      </c>
      <c r="AS148" s="3">
        <v>3.5447329345036152E-2</v>
      </c>
      <c r="AT148" s="3"/>
      <c r="AU148" s="3"/>
      <c r="AV148" s="4" t="s">
        <v>953</v>
      </c>
      <c r="AW148" s="5">
        <v>3.40325166722098E-2</v>
      </c>
      <c r="AX148" s="4" t="s">
        <v>976</v>
      </c>
      <c r="AY148" s="5">
        <v>1.1246514515483592E-2</v>
      </c>
      <c r="AZ148" s="4" t="s">
        <v>1070</v>
      </c>
      <c r="BA148" s="5">
        <v>4.7312857496827412E-2</v>
      </c>
    </row>
    <row r="149" spans="40:53" x14ac:dyDescent="0.35">
      <c r="AN149" s="4" t="s">
        <v>215</v>
      </c>
      <c r="AO149" s="3">
        <v>1.3454810682556233E-2</v>
      </c>
      <c r="AP149" s="4" t="s">
        <v>172</v>
      </c>
      <c r="AQ149" s="3">
        <v>1.6593892189750087E-3</v>
      </c>
      <c r="AR149" s="4" t="s">
        <v>205</v>
      </c>
      <c r="AS149" s="3">
        <v>3.5447329345036152E-2</v>
      </c>
      <c r="AT149" s="3"/>
      <c r="AU149" s="3"/>
      <c r="AV149" s="4" t="s">
        <v>954</v>
      </c>
      <c r="AW149" s="5">
        <v>3.4013174520080104E-2</v>
      </c>
      <c r="AX149" s="4" t="s">
        <v>934</v>
      </c>
      <c r="AY149" s="5">
        <v>1.0819093536272814E-2</v>
      </c>
      <c r="AZ149" s="4" t="s">
        <v>1033</v>
      </c>
      <c r="BA149" s="5">
        <v>4.7207717813501124E-2</v>
      </c>
    </row>
    <row r="150" spans="40:53" x14ac:dyDescent="0.35">
      <c r="AN150" s="4" t="s">
        <v>491</v>
      </c>
      <c r="AO150" s="3">
        <v>1.3347949370276E-2</v>
      </c>
      <c r="AP150" s="4" t="s">
        <v>536</v>
      </c>
      <c r="AQ150" s="3">
        <v>1.6593892189750087E-3</v>
      </c>
      <c r="AR150" s="4" t="s">
        <v>170</v>
      </c>
      <c r="AS150" s="3">
        <v>3.5376434686346075E-2</v>
      </c>
      <c r="AT150" s="3"/>
      <c r="AU150" s="3"/>
      <c r="AV150" s="4" t="s">
        <v>955</v>
      </c>
      <c r="AW150" s="5">
        <v>3.2959027229011374E-2</v>
      </c>
      <c r="AX150" s="4" t="s">
        <v>1018</v>
      </c>
      <c r="AY150" s="5">
        <v>1.0792379725072141E-2</v>
      </c>
      <c r="AZ150" s="4" t="s">
        <v>1072</v>
      </c>
      <c r="BA150" s="5">
        <v>4.713762469128361E-2</v>
      </c>
    </row>
    <row r="151" spans="40:53" x14ac:dyDescent="0.35">
      <c r="AN151" s="4" t="s">
        <v>135</v>
      </c>
      <c r="AO151" s="3">
        <v>1.3221658728490276E-2</v>
      </c>
      <c r="AP151" s="4" t="s">
        <v>17</v>
      </c>
      <c r="AQ151" s="3">
        <v>1.6460070478542424E-3</v>
      </c>
      <c r="AR151" s="4" t="s">
        <v>555</v>
      </c>
      <c r="AS151" s="3">
        <v>3.5305540027656006E-2</v>
      </c>
      <c r="AT151" s="3"/>
      <c r="AU151" s="3"/>
      <c r="AV151" s="4" t="s">
        <v>956</v>
      </c>
      <c r="AW151" s="5">
        <v>3.2930014000816819E-2</v>
      </c>
      <c r="AX151" s="4" t="s">
        <v>1185</v>
      </c>
      <c r="AY151" s="5">
        <v>1.075230900827113E-2</v>
      </c>
      <c r="AZ151" s="4" t="s">
        <v>1051</v>
      </c>
      <c r="BA151" s="5">
        <v>4.6997438446848561E-2</v>
      </c>
    </row>
    <row r="152" spans="40:53" x14ac:dyDescent="0.35">
      <c r="AN152" s="4" t="s">
        <v>482</v>
      </c>
      <c r="AO152" s="3">
        <v>1.3211944063737525E-2</v>
      </c>
      <c r="AP152" s="4" t="s">
        <v>306</v>
      </c>
      <c r="AQ152" s="3">
        <v>1.632624876733476E-3</v>
      </c>
      <c r="AR152" s="4" t="s">
        <v>155</v>
      </c>
      <c r="AS152" s="3">
        <v>3.4313014805994996E-2</v>
      </c>
      <c r="AT152" s="3"/>
      <c r="AU152" s="3"/>
      <c r="AV152" s="4" t="s">
        <v>957</v>
      </c>
      <c r="AW152" s="5">
        <v>3.2823632164103458E-2</v>
      </c>
      <c r="AX152" s="4" t="s">
        <v>1128</v>
      </c>
      <c r="AY152" s="5">
        <v>1.0658810669068772E-2</v>
      </c>
      <c r="AZ152" s="4" t="s">
        <v>1073</v>
      </c>
      <c r="BA152" s="5">
        <v>4.6997438446848561E-2</v>
      </c>
    </row>
    <row r="153" spans="40:53" x14ac:dyDescent="0.35">
      <c r="AN153" s="4" t="s">
        <v>248</v>
      </c>
      <c r="AO153" s="3">
        <v>1.3114797416210047E-2</v>
      </c>
      <c r="AP153" s="4" t="s">
        <v>216</v>
      </c>
      <c r="AQ153" s="3">
        <v>1.6058605344919439E-3</v>
      </c>
      <c r="AR153" s="4" t="s">
        <v>343</v>
      </c>
      <c r="AS153" s="3">
        <v>3.3320489584333979E-2</v>
      </c>
      <c r="AT153" s="3"/>
      <c r="AU153" s="3"/>
      <c r="AV153" s="4" t="s">
        <v>958</v>
      </c>
      <c r="AW153" s="5">
        <v>3.2813961088038614E-2</v>
      </c>
      <c r="AX153" s="4" t="s">
        <v>1019</v>
      </c>
      <c r="AY153" s="5">
        <v>1.0538598518665742E-2</v>
      </c>
      <c r="AZ153" s="4" t="s">
        <v>1046</v>
      </c>
      <c r="BA153" s="5">
        <v>4.6822205641304751E-2</v>
      </c>
    </row>
    <row r="154" spans="40:53" x14ac:dyDescent="0.35">
      <c r="AN154" s="4" t="s">
        <v>584</v>
      </c>
      <c r="AO154" s="3">
        <v>1.3066224092446305E-2</v>
      </c>
      <c r="AP154" s="4" t="s">
        <v>147</v>
      </c>
      <c r="AQ154" s="3">
        <v>1.5523318500088791E-3</v>
      </c>
      <c r="AR154" s="4" t="s">
        <v>348</v>
      </c>
      <c r="AS154" s="3">
        <v>3.2753332314813401E-2</v>
      </c>
      <c r="AT154" s="3"/>
      <c r="AU154" s="3"/>
      <c r="AV154" s="4" t="s">
        <v>959</v>
      </c>
      <c r="AW154" s="5">
        <v>3.2494815577898531E-2</v>
      </c>
      <c r="AX154" s="4" t="s">
        <v>1060</v>
      </c>
      <c r="AY154" s="5">
        <v>1.0284817312259343E-2</v>
      </c>
      <c r="AZ154" s="4" t="s">
        <v>1044</v>
      </c>
      <c r="BA154" s="5">
        <v>4.6752112519087237E-2</v>
      </c>
    </row>
    <row r="155" spans="40:53" x14ac:dyDescent="0.35">
      <c r="AN155" s="4" t="s">
        <v>358</v>
      </c>
      <c r="AO155" s="3">
        <v>1.3027365433435311E-2</v>
      </c>
      <c r="AP155" s="4" t="s">
        <v>132</v>
      </c>
      <c r="AQ155" s="3">
        <v>1.4988031655258144E-3</v>
      </c>
      <c r="AR155" s="4" t="s">
        <v>340</v>
      </c>
      <c r="AS155" s="3">
        <v>3.2398859021363038E-2</v>
      </c>
      <c r="AT155" s="3"/>
      <c r="AU155" s="3"/>
      <c r="AV155" s="4" t="s">
        <v>960</v>
      </c>
      <c r="AW155" s="5">
        <v>3.220468329595301E-2</v>
      </c>
      <c r="AX155" s="4" t="s">
        <v>858</v>
      </c>
      <c r="AY155" s="5">
        <v>1.008446372825429E-2</v>
      </c>
      <c r="AZ155" s="4" t="s">
        <v>1075</v>
      </c>
      <c r="BA155" s="5">
        <v>4.6576879713543427E-2</v>
      </c>
    </row>
    <row r="156" spans="40:53" x14ac:dyDescent="0.35">
      <c r="AN156" s="4" t="s">
        <v>390</v>
      </c>
      <c r="AO156" s="3">
        <v>1.2910789456402333E-2</v>
      </c>
      <c r="AP156" s="4" t="s">
        <v>165</v>
      </c>
      <c r="AQ156" s="3">
        <v>1.485420994405048E-3</v>
      </c>
      <c r="AR156" s="4" t="s">
        <v>300</v>
      </c>
      <c r="AS156" s="3">
        <v>3.1902596410532537E-2</v>
      </c>
      <c r="AT156" s="3"/>
      <c r="AU156" s="3"/>
      <c r="AV156" s="4" t="s">
        <v>961</v>
      </c>
      <c r="AW156" s="5">
        <v>3.1788827025164432E-2</v>
      </c>
      <c r="AX156" s="4" t="s">
        <v>1107</v>
      </c>
      <c r="AY156" s="5">
        <v>9.9108239554499111E-3</v>
      </c>
      <c r="AZ156" s="4" t="s">
        <v>1043</v>
      </c>
      <c r="BA156" s="5">
        <v>4.6191367541347061E-2</v>
      </c>
    </row>
    <row r="157" spans="40:53" x14ac:dyDescent="0.35">
      <c r="AN157" s="4" t="s">
        <v>281</v>
      </c>
      <c r="AO157" s="3">
        <v>1.2182189599946219E-2</v>
      </c>
      <c r="AP157" s="4" t="s">
        <v>531</v>
      </c>
      <c r="AQ157" s="3">
        <v>1.4452744810427496E-3</v>
      </c>
      <c r="AR157" s="4" t="s">
        <v>333</v>
      </c>
      <c r="AS157" s="3">
        <v>3.1760807093152391E-2</v>
      </c>
      <c r="AT157" s="3"/>
      <c r="AU157" s="3"/>
      <c r="AV157" s="4" t="s">
        <v>962</v>
      </c>
      <c r="AW157" s="5">
        <v>3.052191606066898E-2</v>
      </c>
      <c r="AX157" s="4" t="s">
        <v>1161</v>
      </c>
      <c r="AY157" s="5">
        <v>9.8841101442492373E-3</v>
      </c>
      <c r="AZ157" s="4" t="s">
        <v>1076</v>
      </c>
      <c r="BA157" s="5">
        <v>4.6121274419129533E-2</v>
      </c>
    </row>
    <row r="158" spans="40:53" x14ac:dyDescent="0.35">
      <c r="AN158" s="4" t="s">
        <v>551</v>
      </c>
      <c r="AO158" s="3">
        <v>1.2182189599946219E-2</v>
      </c>
      <c r="AP158" s="4" t="s">
        <v>31</v>
      </c>
      <c r="AQ158" s="3">
        <v>1.4318923099219832E-3</v>
      </c>
      <c r="AR158" s="4" t="s">
        <v>236</v>
      </c>
      <c r="AS158" s="3">
        <v>3.129999181166692E-2</v>
      </c>
      <c r="AT158" s="3"/>
      <c r="AU158" s="3"/>
      <c r="AV158" s="4" t="s">
        <v>963</v>
      </c>
      <c r="AW158" s="5">
        <v>3.0444547452150177E-2</v>
      </c>
      <c r="AX158" s="4" t="s">
        <v>1179</v>
      </c>
      <c r="AY158" s="5">
        <v>9.5635444098411543E-3</v>
      </c>
      <c r="AZ158" s="4" t="s">
        <v>1079</v>
      </c>
      <c r="BA158" s="5">
        <v>4.5210063830301746E-2</v>
      </c>
    </row>
    <row r="159" spans="40:53" x14ac:dyDescent="0.35">
      <c r="AN159" s="4" t="s">
        <v>445</v>
      </c>
      <c r="AO159" s="3">
        <v>1.2123901611429731E-2</v>
      </c>
      <c r="AP159" s="4" t="s">
        <v>154</v>
      </c>
      <c r="AQ159" s="3">
        <v>1.4318923099219832E-3</v>
      </c>
      <c r="AR159" s="4" t="s">
        <v>114</v>
      </c>
      <c r="AS159" s="3">
        <v>3.0839176530181454E-2</v>
      </c>
      <c r="AT159" s="3"/>
      <c r="AU159" s="3"/>
      <c r="AV159" s="4" t="s">
        <v>964</v>
      </c>
      <c r="AW159" s="5">
        <v>3.0106059789880402E-2</v>
      </c>
      <c r="AX159" s="4" t="s">
        <v>1041</v>
      </c>
      <c r="AY159" s="5">
        <v>9.5234736930401437E-3</v>
      </c>
      <c r="AZ159" s="4" t="s">
        <v>990</v>
      </c>
      <c r="BA159" s="5">
        <v>4.4474086047017761E-2</v>
      </c>
    </row>
    <row r="160" spans="40:53" x14ac:dyDescent="0.35">
      <c r="AN160" s="4" t="s">
        <v>494</v>
      </c>
      <c r="AO160" s="3">
        <v>1.2085042952418737E-2</v>
      </c>
      <c r="AP160" s="4" t="s">
        <v>276</v>
      </c>
      <c r="AQ160" s="3">
        <v>1.418510138801217E-3</v>
      </c>
      <c r="AR160" s="4" t="s">
        <v>83</v>
      </c>
      <c r="AS160" s="3">
        <v>3.0591045224766196E-2</v>
      </c>
      <c r="AT160" s="3"/>
      <c r="AU160" s="3"/>
      <c r="AV160" s="4" t="s">
        <v>965</v>
      </c>
      <c r="AW160" s="5">
        <v>2.946776876960025E-2</v>
      </c>
      <c r="AX160" s="4" t="s">
        <v>1218</v>
      </c>
      <c r="AY160" s="5">
        <v>9.4700460706387962E-3</v>
      </c>
      <c r="AZ160" s="4" t="s">
        <v>1082</v>
      </c>
      <c r="BA160" s="5">
        <v>4.4298853241473958E-2</v>
      </c>
    </row>
    <row r="161" spans="40:53" x14ac:dyDescent="0.35">
      <c r="AN161" s="4" t="s">
        <v>385</v>
      </c>
      <c r="AO161" s="3">
        <v>1.186160566310553E-2</v>
      </c>
      <c r="AP161" s="4" t="s">
        <v>266</v>
      </c>
      <c r="AQ161" s="3">
        <v>1.3917457965596848E-3</v>
      </c>
      <c r="AR161" s="4" t="s">
        <v>258</v>
      </c>
      <c r="AS161" s="3">
        <v>3.0201124601970799E-2</v>
      </c>
      <c r="AT161" s="3"/>
      <c r="AU161" s="3"/>
      <c r="AV161" s="4" t="s">
        <v>966</v>
      </c>
      <c r="AW161" s="5">
        <v>2.8394279326401813E-2</v>
      </c>
      <c r="AX161" s="4" t="s">
        <v>1050</v>
      </c>
      <c r="AY161" s="5">
        <v>9.3364770146354293E-3</v>
      </c>
      <c r="AZ161" s="4" t="s">
        <v>1084</v>
      </c>
      <c r="BA161" s="5">
        <v>4.3948387630386353E-2</v>
      </c>
    </row>
    <row r="162" spans="40:53" x14ac:dyDescent="0.35">
      <c r="AN162" s="4" t="s">
        <v>188</v>
      </c>
      <c r="AO162" s="3">
        <v>1.1686741697556062E-2</v>
      </c>
      <c r="AP162" s="4" t="s">
        <v>455</v>
      </c>
      <c r="AQ162" s="3">
        <v>1.3917457965596848E-3</v>
      </c>
      <c r="AR162" s="4" t="s">
        <v>370</v>
      </c>
      <c r="AS162" s="3">
        <v>3.0165677272625764E-2</v>
      </c>
      <c r="AT162" s="3"/>
      <c r="AU162" s="3"/>
      <c r="AV162" s="4" t="s">
        <v>967</v>
      </c>
      <c r="AW162" s="5">
        <v>2.8336252870012707E-2</v>
      </c>
      <c r="AX162" s="4" t="s">
        <v>1065</v>
      </c>
      <c r="AY162" s="5">
        <v>9.3364770146354293E-3</v>
      </c>
      <c r="AZ162" s="4" t="s">
        <v>1067</v>
      </c>
      <c r="BA162" s="5">
        <v>4.3457735774863691E-2</v>
      </c>
    </row>
    <row r="163" spans="40:53" x14ac:dyDescent="0.35">
      <c r="AN163" s="4" t="s">
        <v>72</v>
      </c>
      <c r="AO163" s="3">
        <v>1.1473019072995602E-2</v>
      </c>
      <c r="AP163" s="4" t="s">
        <v>534</v>
      </c>
      <c r="AQ163" s="3">
        <v>1.3783636254389184E-3</v>
      </c>
      <c r="AR163" s="4" t="s">
        <v>112</v>
      </c>
      <c r="AS163" s="3">
        <v>3.0023887955245618E-2</v>
      </c>
      <c r="AT163" s="3"/>
      <c r="AU163" s="3"/>
      <c r="AV163" s="4" t="s">
        <v>968</v>
      </c>
      <c r="AW163" s="5">
        <v>2.7881712294964726E-2</v>
      </c>
      <c r="AX163" s="4" t="s">
        <v>1157</v>
      </c>
      <c r="AY163" s="5">
        <v>9.296406297834417E-3</v>
      </c>
      <c r="AZ163" s="4" t="s">
        <v>1032</v>
      </c>
      <c r="BA163" s="5">
        <v>4.3177363285993607E-2</v>
      </c>
    </row>
    <row r="164" spans="40:53" x14ac:dyDescent="0.35">
      <c r="AN164" s="4" t="s">
        <v>112</v>
      </c>
      <c r="AO164" s="3">
        <v>1.1162149800907661E-2</v>
      </c>
      <c r="AP164" s="4" t="s">
        <v>316</v>
      </c>
      <c r="AQ164" s="3">
        <v>1.3783636254389184E-3</v>
      </c>
      <c r="AR164" s="4" t="s">
        <v>384</v>
      </c>
      <c r="AS164" s="3">
        <v>2.945673068572504E-2</v>
      </c>
      <c r="AT164" s="3"/>
      <c r="AU164" s="3"/>
      <c r="AV164" s="4" t="s">
        <v>969</v>
      </c>
      <c r="AW164" s="5">
        <v>2.7620593241213753E-2</v>
      </c>
      <c r="AX164" s="4" t="s">
        <v>1122</v>
      </c>
      <c r="AY164" s="5">
        <v>9.2830493922340818E-3</v>
      </c>
      <c r="AZ164" s="4" t="s">
        <v>1013</v>
      </c>
      <c r="BA164" s="5">
        <v>4.3002130480449804E-2</v>
      </c>
    </row>
    <row r="165" spans="40:53" x14ac:dyDescent="0.35">
      <c r="AN165" s="4" t="s">
        <v>54</v>
      </c>
      <c r="AO165" s="3">
        <v>1.1074717818132927E-2</v>
      </c>
      <c r="AP165" s="4" t="s">
        <v>397</v>
      </c>
      <c r="AQ165" s="3">
        <v>1.3783636254389184E-3</v>
      </c>
      <c r="AR165" s="4" t="s">
        <v>534</v>
      </c>
      <c r="AS165" s="3">
        <v>2.8818678757514388E-2</v>
      </c>
      <c r="AT165" s="3"/>
      <c r="AU165" s="3"/>
      <c r="AV165" s="4" t="s">
        <v>970</v>
      </c>
      <c r="AW165" s="5">
        <v>2.758190893695435E-2</v>
      </c>
      <c r="AX165" s="4" t="s">
        <v>1048</v>
      </c>
      <c r="AY165" s="5">
        <v>9.2296217698327344E-3</v>
      </c>
      <c r="AZ165" s="4" t="s">
        <v>1071</v>
      </c>
      <c r="BA165" s="5">
        <v>4.2896990797123516E-2</v>
      </c>
    </row>
    <row r="166" spans="40:53" x14ac:dyDescent="0.35">
      <c r="AN166" s="4" t="s">
        <v>555</v>
      </c>
      <c r="AO166" s="3">
        <v>1.099700050011094E-2</v>
      </c>
      <c r="AP166" s="4" t="s">
        <v>311</v>
      </c>
      <c r="AQ166" s="3">
        <v>1.3515992831973861E-3</v>
      </c>
      <c r="AR166" s="4" t="s">
        <v>197</v>
      </c>
      <c r="AS166" s="3">
        <v>2.8570547452099138E-2</v>
      </c>
      <c r="AT166" s="3"/>
      <c r="AU166" s="3"/>
      <c r="AV166" s="4" t="s">
        <v>971</v>
      </c>
      <c r="AW166" s="5">
        <v>2.7446513872046441E-2</v>
      </c>
      <c r="AX166" s="4" t="s">
        <v>1110</v>
      </c>
      <c r="AY166" s="5">
        <v>9.2162648642323975E-3</v>
      </c>
      <c r="AZ166" s="4" t="s">
        <v>1090</v>
      </c>
      <c r="BA166" s="5">
        <v>4.2791851113797234E-2</v>
      </c>
    </row>
    <row r="167" spans="40:53" x14ac:dyDescent="0.35">
      <c r="AN167" s="4" t="s">
        <v>114</v>
      </c>
      <c r="AO167" s="3">
        <v>1.0919283182088957E-2</v>
      </c>
      <c r="AP167" s="4" t="s">
        <v>488</v>
      </c>
      <c r="AQ167" s="3">
        <v>1.33821711207662E-3</v>
      </c>
      <c r="AR167" s="4" t="s">
        <v>263</v>
      </c>
      <c r="AS167" s="3">
        <v>2.8322416146683887E-2</v>
      </c>
      <c r="AT167" s="3"/>
      <c r="AU167" s="3"/>
      <c r="AV167" s="4" t="s">
        <v>972</v>
      </c>
      <c r="AW167" s="5">
        <v>2.7272434502879129E-2</v>
      </c>
      <c r="AX167" s="4" t="s">
        <v>1144</v>
      </c>
      <c r="AY167" s="5">
        <v>9.0292681858276831E-3</v>
      </c>
      <c r="AZ167" s="4" t="s">
        <v>826</v>
      </c>
      <c r="BA167" s="5">
        <v>4.2616618308253425E-2</v>
      </c>
    </row>
    <row r="168" spans="40:53" x14ac:dyDescent="0.35">
      <c r="AN168" s="4" t="s">
        <v>100</v>
      </c>
      <c r="AO168" s="3">
        <v>1.0880424523077964E-2</v>
      </c>
      <c r="AR168" s="4" t="s">
        <v>445</v>
      </c>
      <c r="AS168" s="3">
        <v>2.825152148799381E-2</v>
      </c>
      <c r="AT168" s="3"/>
      <c r="AU168" s="3"/>
      <c r="AV168" s="4" t="s">
        <v>973</v>
      </c>
      <c r="AW168" s="5">
        <v>2.7214408046490026E-2</v>
      </c>
      <c r="AX168" s="4" t="s">
        <v>1239</v>
      </c>
      <c r="AY168" s="5">
        <v>8.9891974690266708E-3</v>
      </c>
      <c r="AZ168" s="4" t="s">
        <v>1074</v>
      </c>
      <c r="BA168" s="5">
        <v>4.1600268036099362E-2</v>
      </c>
    </row>
    <row r="169" spans="40:53" x14ac:dyDescent="0.35">
      <c r="AN169" s="4" t="s">
        <v>162</v>
      </c>
      <c r="AO169" s="3">
        <v>1.0783277875550482E-2</v>
      </c>
      <c r="AR169" s="4" t="s">
        <v>328</v>
      </c>
      <c r="AS169" s="3">
        <v>2.8003390182578559E-2</v>
      </c>
      <c r="AT169" s="3"/>
      <c r="AU169" s="3"/>
      <c r="AV169" s="4" t="s">
        <v>974</v>
      </c>
      <c r="AW169" s="5">
        <v>2.6788880699636593E-2</v>
      </c>
      <c r="AX169" s="4" t="s">
        <v>886</v>
      </c>
      <c r="AY169" s="5">
        <v>8.9224129410249882E-3</v>
      </c>
      <c r="AZ169" s="4" t="s">
        <v>1092</v>
      </c>
      <c r="BA169" s="5">
        <v>4.1565221474990595E-2</v>
      </c>
    </row>
    <row r="170" spans="40:53" x14ac:dyDescent="0.35">
      <c r="AN170" s="4" t="s">
        <v>333</v>
      </c>
      <c r="AO170" s="3">
        <v>1.0627843239506512E-2</v>
      </c>
      <c r="AR170" s="4" t="s">
        <v>109</v>
      </c>
      <c r="AS170" s="3">
        <v>2.7897048194543448E-2</v>
      </c>
      <c r="AT170" s="3"/>
      <c r="AU170" s="3"/>
      <c r="AV170" s="4" t="s">
        <v>975</v>
      </c>
      <c r="AW170" s="5">
        <v>2.6324669048523753E-2</v>
      </c>
      <c r="AX170" s="4" t="s">
        <v>1013</v>
      </c>
      <c r="AY170" s="5">
        <v>8.8155576962222933E-3</v>
      </c>
      <c r="AZ170" s="4" t="s">
        <v>942</v>
      </c>
      <c r="BA170" s="5">
        <v>4.1530174913881841E-2</v>
      </c>
    </row>
    <row r="171" spans="40:53" x14ac:dyDescent="0.35">
      <c r="AN171" s="4" t="s">
        <v>330</v>
      </c>
      <c r="AO171" s="3">
        <v>1.0394691285440554E-2</v>
      </c>
      <c r="AR171" s="4" t="s">
        <v>325</v>
      </c>
      <c r="AS171" s="3">
        <v>2.7897048194543448E-2</v>
      </c>
      <c r="AT171" s="3"/>
      <c r="AU171" s="3"/>
      <c r="AV171" s="4" t="s">
        <v>976</v>
      </c>
      <c r="AW171" s="5">
        <v>2.5686378028243601E-2</v>
      </c>
      <c r="AX171" s="4" t="s">
        <v>1080</v>
      </c>
      <c r="AY171" s="5">
        <v>8.7754869794212827E-3</v>
      </c>
      <c r="AZ171" s="4" t="s">
        <v>843</v>
      </c>
      <c r="BA171" s="5">
        <v>4.1495128352773074E-2</v>
      </c>
    </row>
    <row r="172" spans="40:53" x14ac:dyDescent="0.35">
      <c r="AN172" s="4" t="s">
        <v>373</v>
      </c>
      <c r="AO172" s="3">
        <v>1.0375261955935057E-2</v>
      </c>
      <c r="AR172" s="4" t="s">
        <v>535</v>
      </c>
      <c r="AS172" s="3">
        <v>2.779070620650834E-2</v>
      </c>
      <c r="AT172" s="3"/>
      <c r="AU172" s="3"/>
      <c r="AV172" s="4" t="s">
        <v>977</v>
      </c>
      <c r="AW172" s="5">
        <v>2.5550982963335692E-2</v>
      </c>
      <c r="AX172" s="4" t="s">
        <v>1069</v>
      </c>
      <c r="AY172" s="5">
        <v>8.6686317346185877E-3</v>
      </c>
      <c r="AZ172" s="4" t="s">
        <v>1081</v>
      </c>
      <c r="BA172" s="5">
        <v>4.1495128352773074E-2</v>
      </c>
    </row>
    <row r="173" spans="40:53" x14ac:dyDescent="0.35">
      <c r="AN173" s="4" t="s">
        <v>159</v>
      </c>
      <c r="AO173" s="3">
        <v>1.030725930266582E-2</v>
      </c>
      <c r="AR173" s="4" t="s">
        <v>479</v>
      </c>
      <c r="AS173" s="3">
        <v>2.7684364218473236E-2</v>
      </c>
      <c r="AT173" s="3"/>
      <c r="AU173" s="3"/>
      <c r="AV173" s="4" t="s">
        <v>978</v>
      </c>
      <c r="AW173" s="5">
        <v>2.5521969735141141E-2</v>
      </c>
      <c r="AX173" s="4" t="s">
        <v>1116</v>
      </c>
      <c r="AY173" s="5">
        <v>8.521705773014884E-3</v>
      </c>
      <c r="AZ173" s="4" t="s">
        <v>1052</v>
      </c>
      <c r="BA173" s="5">
        <v>4.142503523055556E-2</v>
      </c>
    </row>
    <row r="174" spans="40:53" x14ac:dyDescent="0.35">
      <c r="AN174" s="4" t="s">
        <v>502</v>
      </c>
      <c r="AO174" s="3">
        <v>1.0190683325632843E-2</v>
      </c>
      <c r="AR174" s="4" t="s">
        <v>15</v>
      </c>
      <c r="AS174" s="3">
        <v>2.7613469559783159E-2</v>
      </c>
      <c r="AT174" s="3"/>
      <c r="AU174" s="3"/>
      <c r="AV174" s="4" t="s">
        <v>979</v>
      </c>
      <c r="AW174" s="5">
        <v>2.4796639030277335E-2</v>
      </c>
      <c r="AX174" s="4" t="s">
        <v>1183</v>
      </c>
      <c r="AY174" s="5">
        <v>8.4682781506135365E-3</v>
      </c>
      <c r="AZ174" s="4" t="s">
        <v>1095</v>
      </c>
      <c r="BA174" s="5">
        <v>4.1319895547229271E-2</v>
      </c>
    </row>
    <row r="175" spans="40:53" x14ac:dyDescent="0.35">
      <c r="AN175" s="4" t="s">
        <v>581</v>
      </c>
      <c r="AO175" s="3">
        <v>1.0180968660880094E-2</v>
      </c>
      <c r="AR175" s="4" t="s">
        <v>462</v>
      </c>
      <c r="AS175" s="3">
        <v>2.7046312290262581E-2</v>
      </c>
      <c r="AT175" s="3"/>
      <c r="AU175" s="3"/>
      <c r="AV175" s="4" t="s">
        <v>980</v>
      </c>
      <c r="AW175" s="5">
        <v>2.4757954726017932E-2</v>
      </c>
      <c r="AX175" s="4" t="s">
        <v>1026</v>
      </c>
      <c r="AY175" s="5">
        <v>8.4282074338125259E-3</v>
      </c>
      <c r="AZ175" s="4" t="s">
        <v>956</v>
      </c>
      <c r="BA175" s="5">
        <v>4.1144662741685468E-2</v>
      </c>
    </row>
    <row r="176" spans="40:53" x14ac:dyDescent="0.35">
      <c r="AN176" s="4" t="s">
        <v>238</v>
      </c>
      <c r="AO176" s="3">
        <v>1.0083822013352613E-2</v>
      </c>
      <c r="AR176" s="4" t="s">
        <v>383</v>
      </c>
      <c r="AS176" s="3">
        <v>2.6975417631572511E-2</v>
      </c>
      <c r="AT176" s="3"/>
      <c r="AU176" s="3"/>
      <c r="AV176" s="4" t="s">
        <v>981</v>
      </c>
      <c r="AW176" s="5">
        <v>2.4400124911618453E-2</v>
      </c>
      <c r="AX176" s="4" t="s">
        <v>1106</v>
      </c>
      <c r="AY176" s="5">
        <v>8.3881367170115153E-3</v>
      </c>
      <c r="AZ176" s="4" t="s">
        <v>1098</v>
      </c>
      <c r="BA176" s="5">
        <v>4.0268498713966441E-2</v>
      </c>
    </row>
    <row r="177" spans="40:53" x14ac:dyDescent="0.35">
      <c r="AN177" s="4" t="s">
        <v>583</v>
      </c>
      <c r="AO177" s="3">
        <v>1.0044963354341621E-2</v>
      </c>
      <c r="AR177" s="4" t="s">
        <v>52</v>
      </c>
      <c r="AS177" s="3">
        <v>2.6904522972882438E-2</v>
      </c>
      <c r="AT177" s="3"/>
      <c r="AU177" s="3"/>
      <c r="AV177" s="4" t="s">
        <v>982</v>
      </c>
      <c r="AW177" s="5">
        <v>2.4022952945089274E-2</v>
      </c>
      <c r="AX177" s="4" t="s">
        <v>1257</v>
      </c>
      <c r="AY177" s="5">
        <v>8.3747798114111784E-3</v>
      </c>
      <c r="AZ177" s="4" t="s">
        <v>1099</v>
      </c>
      <c r="BA177" s="5">
        <v>4.0268498713966441E-2</v>
      </c>
    </row>
    <row r="178" spans="40:53" x14ac:dyDescent="0.35">
      <c r="AN178" s="4" t="s">
        <v>563</v>
      </c>
      <c r="AO178" s="3">
        <v>9.9963900305778779E-3</v>
      </c>
      <c r="AR178" s="4" t="s">
        <v>276</v>
      </c>
      <c r="AS178" s="3">
        <v>2.6408260362051929E-2</v>
      </c>
      <c r="AT178" s="3"/>
      <c r="AU178" s="3"/>
      <c r="AV178" s="4" t="s">
        <v>983</v>
      </c>
      <c r="AW178" s="5">
        <v>2.3723149587078902E-2</v>
      </c>
      <c r="AX178" s="4" t="s">
        <v>1135</v>
      </c>
      <c r="AY178" s="5">
        <v>8.3480660002105047E-3</v>
      </c>
      <c r="AZ178" s="4" t="s">
        <v>1100</v>
      </c>
      <c r="BA178" s="5">
        <v>4.0268498713966441E-2</v>
      </c>
    </row>
    <row r="179" spans="40:53" x14ac:dyDescent="0.35">
      <c r="AN179" s="4" t="s">
        <v>236</v>
      </c>
      <c r="AO179" s="3">
        <v>9.9672460363196339E-3</v>
      </c>
      <c r="AR179" s="4" t="s">
        <v>516</v>
      </c>
      <c r="AS179" s="3">
        <v>2.6231023715326755E-2</v>
      </c>
      <c r="AT179" s="3"/>
      <c r="AU179" s="3"/>
      <c r="AV179" s="4" t="s">
        <v>984</v>
      </c>
      <c r="AW179" s="5">
        <v>2.3423346229068529E-2</v>
      </c>
      <c r="AX179" s="4" t="s">
        <v>1003</v>
      </c>
      <c r="AY179" s="5">
        <v>8.2144969442071378E-3</v>
      </c>
      <c r="AZ179" s="4" t="s">
        <v>1101</v>
      </c>
      <c r="BA179" s="5">
        <v>4.0128312469531399E-2</v>
      </c>
    </row>
    <row r="180" spans="40:53" x14ac:dyDescent="0.35">
      <c r="AN180" s="4" t="s">
        <v>212</v>
      </c>
      <c r="AO180" s="3">
        <v>9.7729527412646709E-3</v>
      </c>
      <c r="AR180" s="4" t="s">
        <v>368</v>
      </c>
      <c r="AS180" s="3">
        <v>2.6195576385981717E-2</v>
      </c>
      <c r="AT180" s="3"/>
      <c r="AU180" s="3"/>
      <c r="AV180" s="4" t="s">
        <v>985</v>
      </c>
      <c r="AW180" s="5">
        <v>2.3258937935966062E-2</v>
      </c>
      <c r="AX180" s="4" t="s">
        <v>1064</v>
      </c>
      <c r="AY180" s="5">
        <v>8.1209986050047797E-3</v>
      </c>
      <c r="AZ180" s="4" t="s">
        <v>1109</v>
      </c>
      <c r="BA180" s="5">
        <v>3.8586263780745908E-2</v>
      </c>
    </row>
    <row r="181" spans="40:53" x14ac:dyDescent="0.35">
      <c r="AN181" s="4" t="s">
        <v>205</v>
      </c>
      <c r="AO181" s="3">
        <v>9.7146647527481811E-3</v>
      </c>
      <c r="AR181" s="4" t="s">
        <v>551</v>
      </c>
      <c r="AS181" s="3">
        <v>2.6089234397946609E-2</v>
      </c>
      <c r="AT181" s="3"/>
      <c r="AU181" s="3"/>
      <c r="AV181" s="4" t="s">
        <v>986</v>
      </c>
      <c r="AW181" s="5">
        <v>2.2988147806150244E-2</v>
      </c>
      <c r="AX181" s="4" t="s">
        <v>1077</v>
      </c>
      <c r="AY181" s="5">
        <v>8.0408571714027585E-3</v>
      </c>
      <c r="AZ181" s="4" t="s">
        <v>1111</v>
      </c>
      <c r="BA181" s="5">
        <v>3.8375984414093345E-2</v>
      </c>
    </row>
    <row r="182" spans="40:53" x14ac:dyDescent="0.35">
      <c r="AN182" s="4" t="s">
        <v>170</v>
      </c>
      <c r="AO182" s="3">
        <v>9.6952354232426857E-3</v>
      </c>
      <c r="AR182" s="4" t="s">
        <v>431</v>
      </c>
      <c r="AS182" s="3">
        <v>2.5841103092531351E-2</v>
      </c>
      <c r="AT182" s="3"/>
      <c r="AU182" s="3"/>
      <c r="AV182" s="4" t="s">
        <v>987</v>
      </c>
      <c r="AW182" s="5">
        <v>2.293979242582599E-2</v>
      </c>
      <c r="AX182" s="4" t="s">
        <v>847</v>
      </c>
      <c r="AY182" s="5">
        <v>7.9340019266000636E-3</v>
      </c>
      <c r="AZ182" s="4" t="s">
        <v>1089</v>
      </c>
      <c r="BA182" s="5">
        <v>3.8305891291875817E-2</v>
      </c>
    </row>
    <row r="183" spans="40:53" x14ac:dyDescent="0.35">
      <c r="AN183" s="4" t="s">
        <v>323</v>
      </c>
      <c r="AO183" s="3">
        <v>9.5592301167042107E-3</v>
      </c>
      <c r="AR183" s="4" t="s">
        <v>389</v>
      </c>
      <c r="AS183" s="3">
        <v>2.5592971787116101E-2</v>
      </c>
      <c r="AT183" s="3"/>
      <c r="AU183" s="3"/>
      <c r="AV183" s="4" t="s">
        <v>988</v>
      </c>
      <c r="AW183" s="5">
        <v>2.293979242582599E-2</v>
      </c>
      <c r="AX183" s="4" t="s">
        <v>1091</v>
      </c>
      <c r="AY183" s="5">
        <v>7.893931209799053E-3</v>
      </c>
      <c r="AZ183" s="4" t="s">
        <v>1026</v>
      </c>
      <c r="BA183" s="5">
        <v>3.8130658486332014E-2</v>
      </c>
    </row>
    <row r="184" spans="40:53" x14ac:dyDescent="0.35">
      <c r="AN184" s="4" t="s">
        <v>454</v>
      </c>
      <c r="AO184" s="3">
        <v>9.5495154519514621E-3</v>
      </c>
      <c r="AR184" s="4" t="s">
        <v>450</v>
      </c>
      <c r="AS184" s="3">
        <v>2.4954919858905449E-2</v>
      </c>
      <c r="AT184" s="3"/>
      <c r="AU184" s="3"/>
      <c r="AV184" s="4" t="s">
        <v>989</v>
      </c>
      <c r="AW184" s="5">
        <v>2.2862423817307184E-2</v>
      </c>
      <c r="AX184" s="4" t="s">
        <v>916</v>
      </c>
      <c r="AY184" s="5">
        <v>7.8672173985983793E-3</v>
      </c>
      <c r="AZ184" s="4" t="s">
        <v>1113</v>
      </c>
      <c r="BA184" s="5">
        <v>3.8095611925223254E-2</v>
      </c>
    </row>
    <row r="185" spans="40:53" x14ac:dyDescent="0.35">
      <c r="AN185" s="4" t="s">
        <v>479</v>
      </c>
      <c r="AO185" s="3">
        <v>9.4037954806602403E-3</v>
      </c>
      <c r="AR185" s="4" t="s">
        <v>77</v>
      </c>
      <c r="AS185" s="3">
        <v>2.4706788553490198E-2</v>
      </c>
      <c r="AT185" s="3"/>
      <c r="AU185" s="3"/>
      <c r="AV185" s="4" t="s">
        <v>990</v>
      </c>
      <c r="AW185" s="5">
        <v>2.2659331219945317E-2</v>
      </c>
      <c r="AX185" s="4" t="s">
        <v>1159</v>
      </c>
      <c r="AY185" s="5">
        <v>7.8672173985983793E-3</v>
      </c>
      <c r="AZ185" s="4" t="s">
        <v>1114</v>
      </c>
      <c r="BA185" s="5">
        <v>3.7990472241896972E-2</v>
      </c>
    </row>
    <row r="186" spans="40:53" x14ac:dyDescent="0.35">
      <c r="AN186" s="4" t="s">
        <v>260</v>
      </c>
      <c r="AO186" s="3">
        <v>9.2095021856052773E-3</v>
      </c>
      <c r="AR186" s="4" t="s">
        <v>386</v>
      </c>
      <c r="AS186" s="3">
        <v>2.3430684697068896E-2</v>
      </c>
      <c r="AT186" s="3"/>
      <c r="AU186" s="3"/>
      <c r="AV186" s="4" t="s">
        <v>991</v>
      </c>
      <c r="AW186" s="5">
        <v>2.2552949383231959E-2</v>
      </c>
      <c r="AX186" s="4" t="s">
        <v>1168</v>
      </c>
      <c r="AY186" s="5">
        <v>7.8137897761970335E-3</v>
      </c>
      <c r="AZ186" s="4" t="s">
        <v>1115</v>
      </c>
      <c r="BA186" s="5">
        <v>3.7499820386374318E-2</v>
      </c>
    </row>
    <row r="187" spans="40:53" x14ac:dyDescent="0.35">
      <c r="AN187" s="4" t="s">
        <v>343</v>
      </c>
      <c r="AO187" s="3">
        <v>9.1317848675832904E-3</v>
      </c>
      <c r="AR187" s="4" t="s">
        <v>359</v>
      </c>
      <c r="AS187" s="3">
        <v>2.3253448050343715E-2</v>
      </c>
      <c r="AT187" s="3"/>
      <c r="AU187" s="3"/>
      <c r="AV187" s="4" t="s">
        <v>992</v>
      </c>
      <c r="AW187" s="5">
        <v>2.2398212166194347E-2</v>
      </c>
      <c r="AX187" s="4" t="s">
        <v>1131</v>
      </c>
      <c r="AY187" s="5">
        <v>7.8004328705966949E-3</v>
      </c>
      <c r="AZ187" s="4" t="s">
        <v>968</v>
      </c>
      <c r="BA187" s="5">
        <v>3.7464773825265557E-2</v>
      </c>
    </row>
    <row r="188" spans="40:53" x14ac:dyDescent="0.35">
      <c r="AN188" s="4" t="s">
        <v>348</v>
      </c>
      <c r="AO188" s="3">
        <v>8.97635023153932E-3</v>
      </c>
      <c r="AR188" s="4" t="s">
        <v>513</v>
      </c>
      <c r="AS188" s="3">
        <v>2.3253448050343715E-2</v>
      </c>
      <c r="AT188" s="3"/>
      <c r="AU188" s="3"/>
      <c r="AV188" s="4" t="s">
        <v>993</v>
      </c>
      <c r="AW188" s="5">
        <v>2.2030711275730017E-2</v>
      </c>
      <c r="AX188" s="4" t="s">
        <v>842</v>
      </c>
      <c r="AY188" s="5">
        <v>7.7336483425950115E-3</v>
      </c>
      <c r="AZ188" s="4" t="s">
        <v>1117</v>
      </c>
      <c r="BA188" s="5">
        <v>3.7184401336395466E-2</v>
      </c>
    </row>
    <row r="189" spans="40:53" x14ac:dyDescent="0.35">
      <c r="AN189" s="4" t="s">
        <v>534</v>
      </c>
      <c r="AO189" s="3">
        <v>8.8986329135173348E-3</v>
      </c>
      <c r="AR189" s="4" t="s">
        <v>158</v>
      </c>
      <c r="AS189" s="3">
        <v>2.2969869415583426E-2</v>
      </c>
      <c r="AT189" s="3"/>
      <c r="AU189" s="3"/>
      <c r="AV189" s="4" t="s">
        <v>994</v>
      </c>
      <c r="AW189" s="5">
        <v>2.1934000515081511E-2</v>
      </c>
      <c r="AX189" s="4" t="s">
        <v>1088</v>
      </c>
      <c r="AY189" s="5">
        <v>7.7069345313943377E-3</v>
      </c>
      <c r="AZ189" s="4" t="s">
        <v>1118</v>
      </c>
      <c r="BA189" s="5">
        <v>3.6833935725307861E-2</v>
      </c>
    </row>
    <row r="190" spans="40:53" x14ac:dyDescent="0.35">
      <c r="AN190" s="4" t="s">
        <v>340</v>
      </c>
      <c r="AO190" s="3">
        <v>8.8792035840118376E-3</v>
      </c>
      <c r="AR190" s="4" t="s">
        <v>505</v>
      </c>
      <c r="AS190" s="3">
        <v>2.275718543951321E-2</v>
      </c>
      <c r="AT190" s="3"/>
      <c r="AU190" s="3"/>
      <c r="AV190" s="4" t="s">
        <v>995</v>
      </c>
      <c r="AW190" s="5">
        <v>2.1914658362951808E-2</v>
      </c>
      <c r="AX190" s="4" t="s">
        <v>1036</v>
      </c>
      <c r="AY190" s="5">
        <v>7.6401500033926543E-3</v>
      </c>
      <c r="AZ190" s="4" t="s">
        <v>1119</v>
      </c>
      <c r="BA190" s="5">
        <v>3.6833935725307861E-2</v>
      </c>
    </row>
    <row r="191" spans="40:53" x14ac:dyDescent="0.35">
      <c r="AN191" s="4" t="s">
        <v>541</v>
      </c>
      <c r="AO191" s="3">
        <v>8.8014862659898524E-3</v>
      </c>
      <c r="AR191" s="4" t="s">
        <v>321</v>
      </c>
      <c r="AS191" s="3">
        <v>2.2119133511302558E-2</v>
      </c>
      <c r="AT191" s="3"/>
      <c r="AU191" s="3"/>
      <c r="AV191" s="4" t="s">
        <v>996</v>
      </c>
      <c r="AW191" s="5">
        <v>2.1614855004941438E-2</v>
      </c>
      <c r="AX191" s="4" t="s">
        <v>987</v>
      </c>
      <c r="AY191" s="5">
        <v>7.4397964193876013E-3</v>
      </c>
      <c r="AZ191" s="4" t="s">
        <v>1121</v>
      </c>
      <c r="BA191" s="5">
        <v>3.6728796041981572E-2</v>
      </c>
    </row>
    <row r="192" spans="40:53" x14ac:dyDescent="0.35">
      <c r="AN192" s="4" t="s">
        <v>300</v>
      </c>
      <c r="AO192" s="3">
        <v>8.7431982774733626E-3</v>
      </c>
      <c r="AR192" s="4" t="s">
        <v>575</v>
      </c>
      <c r="AS192" s="3">
        <v>2.1906449535232343E-2</v>
      </c>
      <c r="AT192" s="3"/>
      <c r="AU192" s="3"/>
      <c r="AV192" s="4" t="s">
        <v>997</v>
      </c>
      <c r="AW192" s="5">
        <v>2.1237683038412256E-2</v>
      </c>
      <c r="AX192" s="4" t="s">
        <v>1223</v>
      </c>
      <c r="AY192" s="5">
        <v>7.4130826081869284E-3</v>
      </c>
      <c r="AZ192" s="4" t="s">
        <v>1036</v>
      </c>
      <c r="BA192" s="5">
        <v>3.6658702919764051E-2</v>
      </c>
    </row>
    <row r="193" spans="40:53" x14ac:dyDescent="0.35">
      <c r="AN193" s="4" t="s">
        <v>77</v>
      </c>
      <c r="AO193" s="3">
        <v>8.5780489766766436E-3</v>
      </c>
      <c r="AR193" s="4" t="s">
        <v>28</v>
      </c>
      <c r="AS193" s="3">
        <v>2.1729212888507158E-2</v>
      </c>
      <c r="AT193" s="3"/>
      <c r="AU193" s="3"/>
      <c r="AV193" s="4" t="s">
        <v>998</v>
      </c>
      <c r="AW193" s="5">
        <v>2.1198998734152853E-2</v>
      </c>
      <c r="AX193" s="4" t="s">
        <v>1096</v>
      </c>
      <c r="AY193" s="5">
        <v>7.3329411745849072E-3</v>
      </c>
      <c r="AZ193" s="4" t="s">
        <v>1123</v>
      </c>
      <c r="BA193" s="5">
        <v>3.658860979754653E-2</v>
      </c>
    </row>
    <row r="194" spans="40:53" x14ac:dyDescent="0.35">
      <c r="AN194" s="4" t="s">
        <v>83</v>
      </c>
      <c r="AO194" s="3">
        <v>8.3837556816216807E-3</v>
      </c>
      <c r="AR194" s="4" t="s">
        <v>247</v>
      </c>
      <c r="AS194" s="3">
        <v>2.1303844936366726E-2</v>
      </c>
      <c r="AT194" s="3"/>
      <c r="AU194" s="3"/>
      <c r="AV194" s="4" t="s">
        <v>999</v>
      </c>
      <c r="AW194" s="5">
        <v>2.1150643353828602E-2</v>
      </c>
      <c r="AX194" s="4" t="s">
        <v>1146</v>
      </c>
      <c r="AY194" s="5">
        <v>7.3195842689845712E-3</v>
      </c>
      <c r="AZ194" s="4" t="s">
        <v>1126</v>
      </c>
      <c r="BA194" s="5">
        <v>3.6062911380915115E-2</v>
      </c>
    </row>
    <row r="195" spans="40:53" x14ac:dyDescent="0.35">
      <c r="AN195" s="4" t="s">
        <v>258</v>
      </c>
      <c r="AO195" s="3">
        <v>8.2768943693414497E-3</v>
      </c>
      <c r="AR195" s="4" t="s">
        <v>97</v>
      </c>
      <c r="AS195" s="3">
        <v>2.1268397607021691E-2</v>
      </c>
      <c r="AT195" s="3"/>
      <c r="AU195" s="3"/>
      <c r="AV195" s="4" t="s">
        <v>1000</v>
      </c>
      <c r="AW195" s="5">
        <v>2.0957221832531587E-2</v>
      </c>
      <c r="AX195" s="4" t="s">
        <v>1140</v>
      </c>
      <c r="AY195" s="5">
        <v>7.2661566465832238E-3</v>
      </c>
      <c r="AZ195" s="4" t="s">
        <v>833</v>
      </c>
      <c r="BA195" s="5">
        <v>3.5957771697588833E-2</v>
      </c>
    </row>
    <row r="196" spans="40:53" x14ac:dyDescent="0.35">
      <c r="AN196" s="4" t="s">
        <v>276</v>
      </c>
      <c r="AO196" s="3">
        <v>8.2671797045887029E-3</v>
      </c>
      <c r="AR196" s="4" t="s">
        <v>49</v>
      </c>
      <c r="AS196" s="3">
        <v>2.1162055618986583E-2</v>
      </c>
      <c r="AT196" s="3"/>
      <c r="AU196" s="3"/>
      <c r="AV196" s="4" t="s">
        <v>1001</v>
      </c>
      <c r="AW196" s="5">
        <v>2.0947550756466732E-2</v>
      </c>
      <c r="AX196" s="4" t="s">
        <v>1134</v>
      </c>
      <c r="AY196" s="5">
        <v>7.1993721185815394E-3</v>
      </c>
      <c r="AZ196" s="4" t="s">
        <v>1019</v>
      </c>
      <c r="BA196" s="5">
        <v>3.5467119842066179E-2</v>
      </c>
    </row>
    <row r="197" spans="40:53" x14ac:dyDescent="0.35">
      <c r="AN197" s="4" t="s">
        <v>370</v>
      </c>
      <c r="AO197" s="3">
        <v>8.2671797045887029E-3</v>
      </c>
      <c r="AR197" s="4" t="s">
        <v>471</v>
      </c>
      <c r="AS197" s="3">
        <v>2.1162055618986583E-2</v>
      </c>
      <c r="AT197" s="3"/>
      <c r="AU197" s="3"/>
      <c r="AV197" s="4" t="s">
        <v>1002</v>
      </c>
      <c r="AW197" s="5">
        <v>2.0628405246326659E-2</v>
      </c>
      <c r="AX197" s="4" t="s">
        <v>865</v>
      </c>
      <c r="AY197" s="5">
        <v>7.1860152129812026E-3</v>
      </c>
      <c r="AZ197" s="4" t="s">
        <v>1083</v>
      </c>
      <c r="BA197" s="5">
        <v>3.5467119842066179E-2</v>
      </c>
    </row>
    <row r="198" spans="40:53" x14ac:dyDescent="0.35">
      <c r="AN198" s="4" t="s">
        <v>384</v>
      </c>
      <c r="AO198" s="3">
        <v>8.0728864095337381E-3</v>
      </c>
      <c r="AR198" s="4" t="s">
        <v>42</v>
      </c>
      <c r="AS198" s="3">
        <v>2.1055713630951472E-2</v>
      </c>
      <c r="AT198" s="3"/>
      <c r="AU198" s="3"/>
      <c r="AV198" s="4" t="s">
        <v>1003</v>
      </c>
      <c r="AW198" s="5">
        <v>2.0618734170261808E-2</v>
      </c>
      <c r="AX198" s="4" t="s">
        <v>1087</v>
      </c>
      <c r="AY198" s="5">
        <v>7.0925168737788445E-3</v>
      </c>
      <c r="AZ198" s="4" t="s">
        <v>1130</v>
      </c>
      <c r="BA198" s="5">
        <v>3.5151700792087327E-2</v>
      </c>
    </row>
    <row r="199" spans="40:53" x14ac:dyDescent="0.35">
      <c r="AN199" s="4" t="s">
        <v>265</v>
      </c>
      <c r="AO199" s="3">
        <v>8.0437424152754941E-3</v>
      </c>
      <c r="AR199" s="4" t="s">
        <v>336</v>
      </c>
      <c r="AS199" s="3">
        <v>2.0594898349466005E-2</v>
      </c>
      <c r="AT199" s="3"/>
      <c r="AU199" s="3"/>
      <c r="AV199" s="4" t="s">
        <v>1004</v>
      </c>
      <c r="AW199" s="5">
        <v>2.0434983725029644E-2</v>
      </c>
      <c r="AX199" s="4" t="s">
        <v>1219</v>
      </c>
      <c r="AY199" s="5">
        <v>7.0791599681785085E-3</v>
      </c>
      <c r="AZ199" s="4" t="s">
        <v>1018</v>
      </c>
      <c r="BA199" s="5">
        <v>3.5046561108761039E-2</v>
      </c>
    </row>
    <row r="200" spans="40:53" x14ac:dyDescent="0.35">
      <c r="AN200" s="4" t="s">
        <v>391</v>
      </c>
      <c r="AO200" s="3">
        <v>7.8883077792315237E-3</v>
      </c>
      <c r="AR200" s="4" t="s">
        <v>285</v>
      </c>
      <c r="AS200" s="3">
        <v>2.0275872385360678E-2</v>
      </c>
      <c r="AT200" s="3"/>
      <c r="AU200" s="3"/>
      <c r="AV200" s="4" t="s">
        <v>1005</v>
      </c>
      <c r="AW200" s="5">
        <v>2.0376957268640541E-2</v>
      </c>
      <c r="AX200" s="4" t="s">
        <v>1085</v>
      </c>
      <c r="AY200" s="5">
        <v>6.9188771009744661E-3</v>
      </c>
      <c r="AZ200" s="4" t="s">
        <v>1132</v>
      </c>
      <c r="BA200" s="5">
        <v>3.4941421425434757E-2</v>
      </c>
    </row>
    <row r="201" spans="40:53" x14ac:dyDescent="0.35">
      <c r="AN201" s="4" t="s">
        <v>197</v>
      </c>
      <c r="AO201" s="3">
        <v>7.8300197907150357E-3</v>
      </c>
      <c r="AR201" s="4" t="s">
        <v>442</v>
      </c>
      <c r="AS201" s="3">
        <v>2.0063188409290462E-2</v>
      </c>
      <c r="AT201" s="3"/>
      <c r="AU201" s="3"/>
      <c r="AV201" s="4" t="s">
        <v>1006</v>
      </c>
      <c r="AW201" s="5">
        <v>2.0328601888316287E-2</v>
      </c>
      <c r="AX201" s="4" t="s">
        <v>1125</v>
      </c>
      <c r="AY201" s="5">
        <v>6.8921632897737933E-3</v>
      </c>
      <c r="AZ201" s="4" t="s">
        <v>1103</v>
      </c>
      <c r="BA201" s="5">
        <v>3.4906374864326004E-2</v>
      </c>
    </row>
    <row r="202" spans="40:53" x14ac:dyDescent="0.35">
      <c r="AN202" s="4" t="s">
        <v>263</v>
      </c>
      <c r="AO202" s="3">
        <v>7.7620171374457965E-3</v>
      </c>
      <c r="AR202" s="4" t="s">
        <v>108</v>
      </c>
      <c r="AS202" s="3">
        <v>1.9992293750600389E-2</v>
      </c>
      <c r="AT202" s="3"/>
      <c r="AU202" s="3"/>
      <c r="AV202" s="4" t="s">
        <v>1007</v>
      </c>
      <c r="AW202" s="5">
        <v>1.9961100997851956E-2</v>
      </c>
      <c r="AX202" s="4" t="s">
        <v>1184</v>
      </c>
      <c r="AY202" s="5">
        <v>6.8120218561717721E-3</v>
      </c>
      <c r="AZ202" s="4" t="s">
        <v>926</v>
      </c>
      <c r="BA202" s="5">
        <v>3.4731142058782194E-2</v>
      </c>
    </row>
    <row r="203" spans="40:53" x14ac:dyDescent="0.35">
      <c r="AN203" s="4" t="s">
        <v>328</v>
      </c>
      <c r="AO203" s="3">
        <v>7.6745851546710635E-3</v>
      </c>
      <c r="AR203" s="4" t="s">
        <v>369</v>
      </c>
      <c r="AS203" s="3">
        <v>1.9992293750600389E-2</v>
      </c>
      <c r="AT203" s="3"/>
      <c r="AU203" s="3"/>
      <c r="AV203" s="4" t="s">
        <v>1008</v>
      </c>
      <c r="AW203" s="5">
        <v>1.9690310868036135E-2</v>
      </c>
      <c r="AX203" s="4" t="s">
        <v>964</v>
      </c>
      <c r="AY203" s="5">
        <v>6.7986649505714361E-3</v>
      </c>
      <c r="AZ203" s="4" t="s">
        <v>1136</v>
      </c>
      <c r="BA203" s="5">
        <v>3.4450769569912103E-2</v>
      </c>
    </row>
    <row r="204" spans="40:53" x14ac:dyDescent="0.35">
      <c r="AN204" s="4" t="s">
        <v>535</v>
      </c>
      <c r="AO204" s="3">
        <v>7.6162971661545746E-3</v>
      </c>
      <c r="AR204" s="4" t="s">
        <v>444</v>
      </c>
      <c r="AS204" s="3">
        <v>1.9992293750600389E-2</v>
      </c>
      <c r="AT204" s="3"/>
      <c r="AU204" s="3"/>
      <c r="AV204" s="4" t="s">
        <v>1009</v>
      </c>
      <c r="AW204" s="5">
        <v>1.9400178586090611E-2</v>
      </c>
      <c r="AX204" s="4" t="s">
        <v>870</v>
      </c>
      <c r="AY204" s="5">
        <v>6.7452373281700886E-3</v>
      </c>
      <c r="AZ204" s="4" t="s">
        <v>1009</v>
      </c>
      <c r="BA204" s="5">
        <v>3.4415723008803349E-2</v>
      </c>
    </row>
    <row r="205" spans="40:53" x14ac:dyDescent="0.35">
      <c r="AN205" s="4" t="s">
        <v>285</v>
      </c>
      <c r="AO205" s="3">
        <v>7.5968678366490775E-3</v>
      </c>
      <c r="AR205" s="4" t="s">
        <v>347</v>
      </c>
      <c r="AS205" s="3">
        <v>1.9496031139769884E-2</v>
      </c>
      <c r="AT205" s="3"/>
      <c r="AU205" s="3"/>
      <c r="AV205" s="4" t="s">
        <v>1010</v>
      </c>
      <c r="AW205" s="5">
        <v>1.9332481053636656E-2</v>
      </c>
      <c r="AX205" s="4" t="s">
        <v>1317</v>
      </c>
      <c r="AY205" s="5">
        <v>6.6517389889677305E-3</v>
      </c>
      <c r="AZ205" s="4" t="s">
        <v>1142</v>
      </c>
      <c r="BA205" s="5">
        <v>3.3294233053322991E-2</v>
      </c>
    </row>
    <row r="206" spans="40:53" x14ac:dyDescent="0.35">
      <c r="AN206" s="4" t="s">
        <v>129</v>
      </c>
      <c r="AO206" s="3">
        <v>7.499721189121596E-3</v>
      </c>
      <c r="AR206" s="4" t="s">
        <v>216</v>
      </c>
      <c r="AS206" s="3">
        <v>1.9354241822389737E-2</v>
      </c>
      <c r="AT206" s="3"/>
      <c r="AU206" s="3"/>
      <c r="AV206" s="4" t="s">
        <v>1011</v>
      </c>
      <c r="AW206" s="5">
        <v>1.8868269402523823E-2</v>
      </c>
      <c r="AX206" s="4" t="s">
        <v>1195</v>
      </c>
      <c r="AY206" s="5">
        <v>6.5849544609660471E-3</v>
      </c>
      <c r="AZ206" s="4" t="s">
        <v>1145</v>
      </c>
      <c r="BA206" s="5">
        <v>3.322413993110547E-2</v>
      </c>
    </row>
    <row r="207" spans="40:53" x14ac:dyDescent="0.35">
      <c r="AN207" s="4" t="s">
        <v>383</v>
      </c>
      <c r="AO207" s="3">
        <v>7.3928598768413668E-3</v>
      </c>
      <c r="AR207" s="4" t="s">
        <v>356</v>
      </c>
      <c r="AS207" s="3">
        <v>1.9318794493044703E-2</v>
      </c>
      <c r="AT207" s="3"/>
      <c r="AU207" s="3"/>
      <c r="AV207" s="4" t="s">
        <v>1012</v>
      </c>
      <c r="AW207" s="5">
        <v>1.8665176805161957E-2</v>
      </c>
      <c r="AX207" s="4" t="s">
        <v>1055</v>
      </c>
      <c r="AY207" s="5">
        <v>6.5448837441650356E-3</v>
      </c>
      <c r="AZ207" s="4" t="s">
        <v>1147</v>
      </c>
      <c r="BA207" s="5">
        <v>3.2943767442235379E-2</v>
      </c>
    </row>
    <row r="208" spans="40:53" x14ac:dyDescent="0.35">
      <c r="AN208" s="4" t="s">
        <v>52</v>
      </c>
      <c r="AO208" s="3">
        <v>7.3734305473358696E-3</v>
      </c>
      <c r="AR208" s="4" t="s">
        <v>398</v>
      </c>
      <c r="AS208" s="3">
        <v>1.896432119959434E-2</v>
      </c>
      <c r="AT208" s="3"/>
      <c r="AU208" s="3"/>
      <c r="AV208" s="4" t="s">
        <v>1013</v>
      </c>
      <c r="AW208" s="5">
        <v>1.8249320534373375E-2</v>
      </c>
      <c r="AX208" s="4" t="s">
        <v>1329</v>
      </c>
      <c r="AY208" s="5">
        <v>6.4513854049626776E-3</v>
      </c>
      <c r="AZ208" s="4" t="s">
        <v>1149</v>
      </c>
      <c r="BA208" s="5">
        <v>3.2908720881126625E-2</v>
      </c>
    </row>
    <row r="209" spans="40:53" x14ac:dyDescent="0.35">
      <c r="AN209" s="4" t="s">
        <v>473</v>
      </c>
      <c r="AO209" s="3">
        <v>7.3442865530776247E-3</v>
      </c>
      <c r="AR209" s="4" t="s">
        <v>527</v>
      </c>
      <c r="AS209" s="3">
        <v>1.8928873870249305E-2</v>
      </c>
      <c r="AT209" s="3"/>
      <c r="AU209" s="3"/>
      <c r="AV209" s="4" t="s">
        <v>1014</v>
      </c>
      <c r="AW209" s="5">
        <v>1.8239649458308523E-2</v>
      </c>
      <c r="AX209" s="4" t="s">
        <v>1232</v>
      </c>
      <c r="AY209" s="5">
        <v>6.3578870657603204E-3</v>
      </c>
      <c r="AZ209" s="4" t="s">
        <v>1151</v>
      </c>
      <c r="BA209" s="5">
        <v>3.2628348392256534E-2</v>
      </c>
    </row>
    <row r="210" spans="40:53" x14ac:dyDescent="0.35">
      <c r="AN210" s="4" t="s">
        <v>111</v>
      </c>
      <c r="AO210" s="3">
        <v>7.2082812465391506E-3</v>
      </c>
      <c r="AR210" s="4" t="s">
        <v>473</v>
      </c>
      <c r="AS210" s="3">
        <v>1.8928873870249305E-2</v>
      </c>
      <c r="AT210" s="3"/>
      <c r="AU210" s="3"/>
      <c r="AV210" s="4" t="s">
        <v>1015</v>
      </c>
      <c r="AW210" s="5">
        <v>1.8036556860946656E-2</v>
      </c>
      <c r="AX210" s="4" t="s">
        <v>1093</v>
      </c>
      <c r="AY210" s="5">
        <v>6.3445301601599844E-3</v>
      </c>
      <c r="AZ210" s="4" t="s">
        <v>1055</v>
      </c>
      <c r="BA210" s="5">
        <v>3.2523208708930253E-2</v>
      </c>
    </row>
    <row r="211" spans="40:53" x14ac:dyDescent="0.35">
      <c r="AN211" s="4" t="s">
        <v>516</v>
      </c>
      <c r="AO211" s="3">
        <v>7.1888519170336534E-3</v>
      </c>
      <c r="AR211" s="4" t="s">
        <v>540</v>
      </c>
      <c r="AS211" s="3">
        <v>1.8893426540904267E-2</v>
      </c>
      <c r="AT211" s="3"/>
      <c r="AU211" s="3"/>
      <c r="AV211" s="4" t="s">
        <v>1016</v>
      </c>
      <c r="AW211" s="5">
        <v>1.7804451035390238E-2</v>
      </c>
      <c r="AX211" s="4" t="s">
        <v>1173</v>
      </c>
      <c r="AY211" s="5">
        <v>6.2911025377586369E-3</v>
      </c>
      <c r="AZ211" s="4" t="s">
        <v>1021</v>
      </c>
      <c r="BA211" s="5">
        <v>3.2137696536733873E-2</v>
      </c>
    </row>
    <row r="212" spans="40:53" x14ac:dyDescent="0.35">
      <c r="AN212" s="4" t="s">
        <v>368</v>
      </c>
      <c r="AO212" s="3">
        <v>7.1791372522809057E-3</v>
      </c>
      <c r="AR212" s="4" t="s">
        <v>259</v>
      </c>
      <c r="AS212" s="3">
        <v>1.8787084552869159E-2</v>
      </c>
      <c r="AT212" s="3"/>
      <c r="AU212" s="3"/>
      <c r="AV212" s="4" t="s">
        <v>1017</v>
      </c>
      <c r="AW212" s="5">
        <v>1.7707740274741732E-2</v>
      </c>
      <c r="AX212" s="4" t="s">
        <v>1262</v>
      </c>
      <c r="AY212" s="5">
        <v>6.2376749153572886E-3</v>
      </c>
      <c r="AZ212" s="4" t="s">
        <v>1154</v>
      </c>
      <c r="BA212" s="5">
        <v>3.2032556853407591E-2</v>
      </c>
    </row>
    <row r="213" spans="40:53" x14ac:dyDescent="0.35">
      <c r="AN213" s="4" t="s">
        <v>97</v>
      </c>
      <c r="AO213" s="3">
        <v>7.1305639285171654E-3</v>
      </c>
      <c r="AR213" s="4" t="s">
        <v>494</v>
      </c>
      <c r="AS213" s="3">
        <v>1.871618989417909E-2</v>
      </c>
      <c r="AT213" s="3"/>
      <c r="AU213" s="3"/>
      <c r="AV213" s="4" t="s">
        <v>1018</v>
      </c>
      <c r="AW213" s="5">
        <v>1.7485305525250166E-2</v>
      </c>
      <c r="AX213" s="4" t="s">
        <v>853</v>
      </c>
      <c r="AY213" s="5">
        <v>6.0506782369525742E-3</v>
      </c>
      <c r="AZ213" s="4" t="s">
        <v>1155</v>
      </c>
      <c r="BA213" s="5">
        <v>3.1997510292298831E-2</v>
      </c>
    </row>
    <row r="214" spans="40:53" x14ac:dyDescent="0.35">
      <c r="AN214" s="4" t="s">
        <v>431</v>
      </c>
      <c r="AO214" s="3">
        <v>7.0819906047534242E-3</v>
      </c>
      <c r="AR214" s="4" t="s">
        <v>559</v>
      </c>
      <c r="AS214" s="3">
        <v>1.8574400576798943E-2</v>
      </c>
      <c r="AT214" s="3"/>
      <c r="AU214" s="3"/>
      <c r="AV214" s="4" t="s">
        <v>1019</v>
      </c>
      <c r="AW214" s="5">
        <v>1.7417607992796208E-2</v>
      </c>
      <c r="AX214" s="4" t="s">
        <v>1086</v>
      </c>
      <c r="AY214" s="5">
        <v>6.0239644257519005E-3</v>
      </c>
      <c r="AZ214" s="4" t="s">
        <v>894</v>
      </c>
      <c r="BA214" s="5">
        <v>3.1962463731190077E-2</v>
      </c>
    </row>
    <row r="215" spans="40:53" x14ac:dyDescent="0.35">
      <c r="AN215" s="4" t="s">
        <v>389</v>
      </c>
      <c r="AO215" s="3">
        <v>7.0139879514841868E-3</v>
      </c>
      <c r="AR215" s="4" t="s">
        <v>583</v>
      </c>
      <c r="AS215" s="3">
        <v>1.8361716600728724E-2</v>
      </c>
      <c r="AT215" s="3"/>
      <c r="AU215" s="3"/>
      <c r="AV215" s="4" t="s">
        <v>1020</v>
      </c>
      <c r="AW215" s="5">
        <v>1.7378923688536805E-2</v>
      </c>
      <c r="AX215" s="4" t="s">
        <v>1204</v>
      </c>
      <c r="AY215" s="5">
        <v>5.9571798977502161E-3</v>
      </c>
      <c r="AZ215" s="4" t="s">
        <v>1156</v>
      </c>
      <c r="BA215" s="5">
        <v>3.1962463731190077E-2</v>
      </c>
    </row>
    <row r="216" spans="40:53" x14ac:dyDescent="0.35">
      <c r="AN216" s="4" t="s">
        <v>450</v>
      </c>
      <c r="AO216" s="3">
        <v>6.8391239859347201E-3</v>
      </c>
      <c r="AR216" s="4" t="s">
        <v>588</v>
      </c>
      <c r="AS216" s="3">
        <v>1.8290821942038654E-2</v>
      </c>
      <c r="AT216" s="3"/>
      <c r="AU216" s="3"/>
      <c r="AV216" s="4" t="s">
        <v>1021</v>
      </c>
      <c r="AW216" s="5">
        <v>1.7340239384277402E-2</v>
      </c>
      <c r="AX216" s="4" t="s">
        <v>1358</v>
      </c>
      <c r="AY216" s="5">
        <v>5.9037522753488687E-3</v>
      </c>
      <c r="AZ216" s="4" t="s">
        <v>1105</v>
      </c>
      <c r="BA216" s="5">
        <v>3.1541904997884937E-2</v>
      </c>
    </row>
    <row r="217" spans="40:53" x14ac:dyDescent="0.35">
      <c r="AN217" s="4" t="s">
        <v>508</v>
      </c>
      <c r="AO217" s="3">
        <v>6.809979991676476E-3</v>
      </c>
      <c r="AR217" s="4" t="s">
        <v>204</v>
      </c>
      <c r="AS217" s="3">
        <v>1.8078137965968435E-2</v>
      </c>
      <c r="AT217" s="3"/>
      <c r="AU217" s="3"/>
      <c r="AV217" s="4" t="s">
        <v>1022</v>
      </c>
      <c r="AW217" s="5">
        <v>1.7253199699693748E-2</v>
      </c>
      <c r="AX217" s="4" t="s">
        <v>1032</v>
      </c>
      <c r="AY217" s="5">
        <v>5.8903953697485327E-3</v>
      </c>
      <c r="AZ217" s="4" t="s">
        <v>1158</v>
      </c>
      <c r="BA217" s="5">
        <v>3.1541904997884937E-2</v>
      </c>
    </row>
    <row r="218" spans="40:53" x14ac:dyDescent="0.35">
      <c r="AN218" s="4" t="s">
        <v>498</v>
      </c>
      <c r="AO218" s="3">
        <v>6.5379693785995261E-3</v>
      </c>
      <c r="AR218" s="4" t="s">
        <v>401</v>
      </c>
      <c r="AS218" s="3">
        <v>1.8078137965968435E-2</v>
      </c>
      <c r="AT218" s="3"/>
      <c r="AU218" s="3"/>
      <c r="AV218" s="4" t="s">
        <v>1023</v>
      </c>
      <c r="AW218" s="5">
        <v>1.7069449254461581E-2</v>
      </c>
      <c r="AX218" s="4" t="s">
        <v>1141</v>
      </c>
      <c r="AY218" s="5">
        <v>5.8770384641481958E-3</v>
      </c>
      <c r="AZ218" s="4" t="s">
        <v>1160</v>
      </c>
      <c r="BA218" s="5">
        <v>3.1471811875667416E-2</v>
      </c>
    </row>
    <row r="219" spans="40:53" x14ac:dyDescent="0.35">
      <c r="AN219" s="4" t="s">
        <v>216</v>
      </c>
      <c r="AO219" s="3">
        <v>6.4699667253302886E-3</v>
      </c>
      <c r="AR219" s="4" t="s">
        <v>387</v>
      </c>
      <c r="AS219" s="3">
        <v>1.7936348648588292E-2</v>
      </c>
      <c r="AT219" s="3"/>
      <c r="AU219" s="3"/>
      <c r="AV219" s="4" t="s">
        <v>1024</v>
      </c>
      <c r="AW219" s="5">
        <v>1.6769645896451208E-2</v>
      </c>
      <c r="AX219" s="4" t="s">
        <v>1360</v>
      </c>
      <c r="AY219" s="5">
        <v>5.8636815585478589E-3</v>
      </c>
      <c r="AZ219" s="4" t="s">
        <v>1112</v>
      </c>
      <c r="BA219" s="5">
        <v>3.1401718753449895E-2</v>
      </c>
    </row>
    <row r="220" spans="40:53" x14ac:dyDescent="0.35">
      <c r="AN220" s="4" t="s">
        <v>359</v>
      </c>
      <c r="AO220" s="3">
        <v>6.3728200778028071E-3</v>
      </c>
      <c r="AR220" s="4" t="s">
        <v>186</v>
      </c>
      <c r="AS220" s="3">
        <v>1.7688217343173038E-2</v>
      </c>
      <c r="AT220" s="3"/>
      <c r="AU220" s="3"/>
      <c r="AV220" s="4" t="s">
        <v>1025</v>
      </c>
      <c r="AW220" s="5">
        <v>1.6653592983672999E-2</v>
      </c>
      <c r="AX220" s="4" t="s">
        <v>1004</v>
      </c>
      <c r="AY220" s="5">
        <v>5.8369677473471852E-3</v>
      </c>
      <c r="AZ220" s="4" t="s">
        <v>1162</v>
      </c>
      <c r="BA220" s="5">
        <v>3.1331625631232374E-2</v>
      </c>
    </row>
    <row r="221" spans="40:53" x14ac:dyDescent="0.35">
      <c r="AN221" s="4" t="s">
        <v>513</v>
      </c>
      <c r="AO221" s="3">
        <v>6.3728200778028071E-3</v>
      </c>
      <c r="AR221" s="4" t="s">
        <v>291</v>
      </c>
      <c r="AS221" s="3">
        <v>1.7440086037757787E-2</v>
      </c>
      <c r="AT221" s="3"/>
      <c r="AU221" s="3"/>
      <c r="AV221" s="4" t="s">
        <v>1026</v>
      </c>
      <c r="AW221" s="5">
        <v>1.6624579755478448E-2</v>
      </c>
      <c r="AX221" s="4" t="s">
        <v>1366</v>
      </c>
      <c r="AY221" s="5">
        <v>5.7968970305461746E-3</v>
      </c>
      <c r="AZ221" s="4" t="s">
        <v>1163</v>
      </c>
      <c r="BA221" s="5">
        <v>3.1156392825688568E-2</v>
      </c>
    </row>
    <row r="222" spans="40:53" x14ac:dyDescent="0.35">
      <c r="AN222" s="4" t="s">
        <v>505</v>
      </c>
      <c r="AO222" s="3">
        <v>6.236814771264333E-3</v>
      </c>
      <c r="AR222" s="4" t="s">
        <v>572</v>
      </c>
      <c r="AS222" s="3">
        <v>1.7369191379067714E-2</v>
      </c>
      <c r="AT222" s="3"/>
      <c r="AU222" s="3"/>
      <c r="AV222" s="4" t="s">
        <v>1027</v>
      </c>
      <c r="AW222" s="5">
        <v>1.6614908679413596E-2</v>
      </c>
      <c r="AX222" s="4" t="s">
        <v>1143</v>
      </c>
      <c r="AY222" s="5">
        <v>5.7835401249458377E-3</v>
      </c>
      <c r="AZ222" s="4" t="s">
        <v>1127</v>
      </c>
      <c r="BA222" s="5">
        <v>3.0946113459036004E-2</v>
      </c>
    </row>
    <row r="223" spans="40:53" x14ac:dyDescent="0.35">
      <c r="AN223" s="4" t="s">
        <v>321</v>
      </c>
      <c r="AO223" s="3">
        <v>6.0619508057148655E-3</v>
      </c>
      <c r="AR223" s="4" t="s">
        <v>265</v>
      </c>
      <c r="AS223" s="3">
        <v>1.7227402061687571E-2</v>
      </c>
      <c r="AT223" s="3"/>
      <c r="AU223" s="3"/>
      <c r="AV223" s="4" t="s">
        <v>1028</v>
      </c>
      <c r="AW223" s="5">
        <v>1.6566553299089341E-2</v>
      </c>
      <c r="AX223" s="4" t="s">
        <v>1368</v>
      </c>
      <c r="AY223" s="5">
        <v>5.756826313745164E-3</v>
      </c>
      <c r="AZ223" s="4" t="s">
        <v>1041</v>
      </c>
      <c r="BA223" s="5">
        <v>3.0770880653492198E-2</v>
      </c>
    </row>
    <row r="224" spans="40:53" x14ac:dyDescent="0.35">
      <c r="AN224" s="4" t="s">
        <v>575</v>
      </c>
      <c r="AO224" s="3">
        <v>6.0036628171983766E-3</v>
      </c>
      <c r="AR224" s="4" t="s">
        <v>211</v>
      </c>
      <c r="AS224" s="3">
        <v>1.7156507402997498E-2</v>
      </c>
      <c r="AT224" s="3"/>
      <c r="AU224" s="3"/>
      <c r="AV224" s="4" t="s">
        <v>1029</v>
      </c>
      <c r="AW224" s="5">
        <v>1.6421487158116581E-2</v>
      </c>
      <c r="AX224" s="4" t="s">
        <v>921</v>
      </c>
      <c r="AY224" s="5">
        <v>5.7033986913438165E-3</v>
      </c>
      <c r="AZ224" s="4" t="s">
        <v>1166</v>
      </c>
      <c r="BA224" s="5">
        <v>3.0665740970165917E-2</v>
      </c>
    </row>
    <row r="225" spans="40:53" x14ac:dyDescent="0.35">
      <c r="AN225" s="4" t="s">
        <v>28</v>
      </c>
      <c r="AO225" s="3">
        <v>5.9550894934346354E-3</v>
      </c>
      <c r="AR225" s="4" t="s">
        <v>424</v>
      </c>
      <c r="AS225" s="3">
        <v>1.7156507402997498E-2</v>
      </c>
      <c r="AT225" s="3"/>
      <c r="AU225" s="3"/>
      <c r="AV225" s="4" t="s">
        <v>1030</v>
      </c>
      <c r="AW225" s="5">
        <v>1.6344118549597775E-2</v>
      </c>
      <c r="AX225" s="4" t="s">
        <v>1207</v>
      </c>
      <c r="AY225" s="5">
        <v>5.6366141633421331E-3</v>
      </c>
      <c r="AZ225" s="4" t="s">
        <v>1104</v>
      </c>
      <c r="BA225" s="5">
        <v>3.0490508164622111E-2</v>
      </c>
    </row>
    <row r="226" spans="40:53" x14ac:dyDescent="0.35">
      <c r="AN226" s="4" t="s">
        <v>247</v>
      </c>
      <c r="AO226" s="3">
        <v>5.8385135164016576E-3</v>
      </c>
      <c r="AR226" s="4" t="s">
        <v>73</v>
      </c>
      <c r="AS226" s="3">
        <v>1.712106007365246E-2</v>
      </c>
      <c r="AT226" s="3"/>
      <c r="AU226" s="3"/>
      <c r="AV226" s="4" t="s">
        <v>1031</v>
      </c>
      <c r="AW226" s="5">
        <v>1.6199052408625014E-2</v>
      </c>
      <c r="AX226" s="4" t="s">
        <v>1263</v>
      </c>
      <c r="AY226" s="5">
        <v>5.3427622401347229E-3</v>
      </c>
      <c r="AZ226" s="4" t="s">
        <v>1167</v>
      </c>
      <c r="BA226" s="5">
        <v>3.0350321920187062E-2</v>
      </c>
    </row>
    <row r="227" spans="40:53" x14ac:dyDescent="0.35">
      <c r="AN227" s="4" t="s">
        <v>49</v>
      </c>
      <c r="AO227" s="3">
        <v>5.7996548573906641E-3</v>
      </c>
      <c r="AR227" s="4" t="s">
        <v>223</v>
      </c>
      <c r="AS227" s="3">
        <v>1.705016541496239E-2</v>
      </c>
      <c r="AT227" s="3"/>
      <c r="AU227" s="3"/>
      <c r="AV227" s="4" t="s">
        <v>1032</v>
      </c>
      <c r="AW227" s="5">
        <v>1.6179710256495311E-2</v>
      </c>
      <c r="AX227" s="4" t="s">
        <v>1399</v>
      </c>
      <c r="AY227" s="5">
        <v>5.3160484289340492E-3</v>
      </c>
      <c r="AZ227" s="4" t="s">
        <v>1169</v>
      </c>
      <c r="BA227" s="5">
        <v>3.024518223686078E-2</v>
      </c>
    </row>
    <row r="228" spans="40:53" x14ac:dyDescent="0.35">
      <c r="AN228" s="4" t="s">
        <v>471</v>
      </c>
      <c r="AO228" s="3">
        <v>5.7996548573906641E-3</v>
      </c>
      <c r="AR228" s="4" t="s">
        <v>456</v>
      </c>
      <c r="AS228" s="3">
        <v>1.6802034109547136E-2</v>
      </c>
      <c r="AT228" s="3"/>
      <c r="AU228" s="3"/>
      <c r="AV228" s="4" t="s">
        <v>1033</v>
      </c>
      <c r="AW228" s="5">
        <v>1.5870235822420087E-2</v>
      </c>
      <c r="AX228" s="4" t="s">
        <v>867</v>
      </c>
      <c r="AY228" s="5">
        <v>5.2759777121330386E-3</v>
      </c>
      <c r="AZ228" s="4" t="s">
        <v>1172</v>
      </c>
      <c r="BA228" s="5">
        <v>2.9754530381338126E-2</v>
      </c>
    </row>
    <row r="229" spans="40:53" x14ac:dyDescent="0.35">
      <c r="AN229" s="4" t="s">
        <v>336</v>
      </c>
      <c r="AO229" s="3">
        <v>5.6442202213466929E-3</v>
      </c>
      <c r="AR229" s="4" t="s">
        <v>402</v>
      </c>
      <c r="AS229" s="3">
        <v>1.6802034109547136E-2</v>
      </c>
      <c r="AT229" s="3"/>
      <c r="AU229" s="3"/>
      <c r="AV229" s="4" t="s">
        <v>1034</v>
      </c>
      <c r="AW229" s="5">
        <v>1.5734840757512178E-2</v>
      </c>
      <c r="AX229" s="4" t="s">
        <v>1400</v>
      </c>
      <c r="AY229" s="5">
        <v>5.2359069953320288E-3</v>
      </c>
      <c r="AZ229" s="4" t="s">
        <v>1175</v>
      </c>
      <c r="BA229" s="5">
        <v>2.9369018209141756E-2</v>
      </c>
    </row>
    <row r="230" spans="40:53" x14ac:dyDescent="0.35">
      <c r="AN230" s="4" t="s">
        <v>442</v>
      </c>
      <c r="AO230" s="3">
        <v>5.4985002500554702E-3</v>
      </c>
      <c r="AR230" s="4" t="s">
        <v>288</v>
      </c>
      <c r="AS230" s="3">
        <v>1.6660244792166989E-2</v>
      </c>
      <c r="AT230" s="3"/>
      <c r="AU230" s="3"/>
      <c r="AV230" s="4" t="s">
        <v>1035</v>
      </c>
      <c r="AW230" s="5">
        <v>1.5725169681447326E-2</v>
      </c>
      <c r="AX230" s="4" t="s">
        <v>1405</v>
      </c>
      <c r="AY230" s="5">
        <v>5.1424086561296716E-3</v>
      </c>
      <c r="AZ230" s="4" t="s">
        <v>1177</v>
      </c>
      <c r="BA230" s="5">
        <v>2.8983506036945387E-2</v>
      </c>
    </row>
    <row r="231" spans="40:53" x14ac:dyDescent="0.35">
      <c r="AN231" s="4" t="s">
        <v>108</v>
      </c>
      <c r="AO231" s="3">
        <v>5.4790709205499739E-3</v>
      </c>
      <c r="AR231" s="4" t="s">
        <v>327</v>
      </c>
      <c r="AS231" s="3">
        <v>1.6518455474786847E-2</v>
      </c>
      <c r="AT231" s="3"/>
      <c r="AU231" s="3"/>
      <c r="AV231" s="4" t="s">
        <v>1036</v>
      </c>
      <c r="AW231" s="5">
        <v>1.564780107292852E-2</v>
      </c>
      <c r="AX231" s="4" t="s">
        <v>992</v>
      </c>
      <c r="AY231" s="5">
        <v>5.1290517505293339E-3</v>
      </c>
      <c r="AZ231" s="4" t="s">
        <v>1180</v>
      </c>
      <c r="BA231" s="5">
        <v>2.8668086986966532E-2</v>
      </c>
    </row>
    <row r="232" spans="40:53" x14ac:dyDescent="0.35">
      <c r="AN232" s="4" t="s">
        <v>369</v>
      </c>
      <c r="AO232" s="3">
        <v>5.4790709205499739E-3</v>
      </c>
      <c r="AR232" s="4" t="s">
        <v>167</v>
      </c>
      <c r="AS232" s="3">
        <v>1.6483008145441812E-2</v>
      </c>
      <c r="AT232" s="3"/>
      <c r="AU232" s="3"/>
      <c r="AV232" s="4" t="s">
        <v>1037</v>
      </c>
      <c r="AW232" s="5">
        <v>1.5589774616539416E-2</v>
      </c>
      <c r="AX232" s="4" t="s">
        <v>1298</v>
      </c>
      <c r="AY232" s="5">
        <v>5.0221965057266399E-3</v>
      </c>
      <c r="AZ232" s="4" t="s">
        <v>1181</v>
      </c>
      <c r="BA232" s="5">
        <v>2.8668086986966532E-2</v>
      </c>
    </row>
    <row r="233" spans="40:53" x14ac:dyDescent="0.35">
      <c r="AN233" s="4" t="s">
        <v>444</v>
      </c>
      <c r="AO233" s="3">
        <v>5.4790709205499739E-3</v>
      </c>
      <c r="AR233" s="4" t="s">
        <v>181</v>
      </c>
      <c r="AS233" s="3">
        <v>1.6447560816096773E-2</v>
      </c>
      <c r="AT233" s="3"/>
      <c r="AU233" s="3"/>
      <c r="AV233" s="4" t="s">
        <v>1038</v>
      </c>
      <c r="AW233" s="5">
        <v>1.5541419236215161E-2</v>
      </c>
      <c r="AX233" s="4" t="s">
        <v>1139</v>
      </c>
      <c r="AY233" s="5">
        <v>4.9153412609239458E-3</v>
      </c>
      <c r="AZ233" s="4" t="s">
        <v>1186</v>
      </c>
      <c r="BA233" s="5">
        <v>2.8072295448117596E-2</v>
      </c>
    </row>
    <row r="234" spans="40:53" x14ac:dyDescent="0.35">
      <c r="AN234" s="4" t="s">
        <v>356</v>
      </c>
      <c r="AO234" s="3">
        <v>5.2944922902477595E-3</v>
      </c>
      <c r="AR234" s="4" t="s">
        <v>289</v>
      </c>
      <c r="AS234" s="3">
        <v>1.6057640193301376E-2</v>
      </c>
      <c r="AT234" s="3"/>
      <c r="AU234" s="3"/>
      <c r="AV234" s="4" t="s">
        <v>1039</v>
      </c>
      <c r="AW234" s="5">
        <v>1.552207708408546E-2</v>
      </c>
      <c r="AX234" s="4" t="s">
        <v>923</v>
      </c>
      <c r="AY234" s="5">
        <v>4.8886274497232721E-3</v>
      </c>
      <c r="AZ234" s="4" t="s">
        <v>1124</v>
      </c>
      <c r="BA234" s="5">
        <v>2.7967155764791314E-2</v>
      </c>
    </row>
    <row r="235" spans="40:53" x14ac:dyDescent="0.35">
      <c r="AN235" s="4" t="s">
        <v>540</v>
      </c>
      <c r="AO235" s="3">
        <v>5.1779163132147808E-3</v>
      </c>
      <c r="AR235" s="4" t="s">
        <v>416</v>
      </c>
      <c r="AS235" s="3">
        <v>1.5561377582470871E-2</v>
      </c>
      <c r="AT235" s="3"/>
      <c r="AU235" s="3"/>
      <c r="AV235" s="4" t="s">
        <v>1040</v>
      </c>
      <c r="AW235" s="5">
        <v>1.5454379551631505E-2</v>
      </c>
      <c r="AX235" s="4" t="s">
        <v>986</v>
      </c>
      <c r="AY235" s="5">
        <v>4.8084860161212509E-3</v>
      </c>
      <c r="AZ235" s="4" t="s">
        <v>1086</v>
      </c>
      <c r="BA235" s="5">
        <v>2.793210920368255E-2</v>
      </c>
    </row>
    <row r="236" spans="40:53" x14ac:dyDescent="0.35">
      <c r="AN236" s="4" t="s">
        <v>259</v>
      </c>
      <c r="AO236" s="3">
        <v>5.1487723189565368E-3</v>
      </c>
      <c r="AR236" s="4" t="s">
        <v>530</v>
      </c>
      <c r="AS236" s="3">
        <v>1.5419588265090727E-2</v>
      </c>
      <c r="AT236" s="3"/>
      <c r="AU236" s="3"/>
      <c r="AV236" s="4" t="s">
        <v>1041</v>
      </c>
      <c r="AW236" s="5">
        <v>1.5386682019177551E-2</v>
      </c>
      <c r="AX236" s="4" t="s">
        <v>1420</v>
      </c>
      <c r="AY236" s="5">
        <v>4.795129110520914E-3</v>
      </c>
      <c r="AZ236" s="4" t="s">
        <v>1188</v>
      </c>
      <c r="BA236" s="5">
        <v>2.7826969520356269E-2</v>
      </c>
    </row>
    <row r="237" spans="40:53" x14ac:dyDescent="0.35">
      <c r="AN237" s="4" t="s">
        <v>488</v>
      </c>
      <c r="AO237" s="3">
        <v>5.1293429894510396E-3</v>
      </c>
      <c r="AR237" s="4" t="s">
        <v>453</v>
      </c>
      <c r="AS237" s="3">
        <v>1.5313246277055617E-2</v>
      </c>
      <c r="AT237" s="3"/>
      <c r="AU237" s="3"/>
      <c r="AV237" s="4" t="s">
        <v>1042</v>
      </c>
      <c r="AW237" s="5">
        <v>1.5377010943112699E-2</v>
      </c>
      <c r="AX237" s="4" t="s">
        <v>1133</v>
      </c>
      <c r="AY237" s="5">
        <v>4.6882738657182199E-3</v>
      </c>
      <c r="AZ237" s="4" t="s">
        <v>1189</v>
      </c>
      <c r="BA237" s="5">
        <v>2.7756876398138751E-2</v>
      </c>
    </row>
    <row r="238" spans="40:53" x14ac:dyDescent="0.35">
      <c r="AN238" s="4" t="s">
        <v>364</v>
      </c>
      <c r="AO238" s="3">
        <v>5.1099136599455433E-3</v>
      </c>
      <c r="AR238" s="4" t="s">
        <v>488</v>
      </c>
      <c r="AS238" s="3">
        <v>1.5171456959675473E-2</v>
      </c>
      <c r="AT238" s="3"/>
      <c r="AU238" s="3"/>
      <c r="AV238" s="4" t="s">
        <v>1043</v>
      </c>
      <c r="AW238" s="5">
        <v>1.5038523280842922E-2</v>
      </c>
      <c r="AX238" s="4" t="s">
        <v>1265</v>
      </c>
      <c r="AY238" s="5">
        <v>4.6882738657182199E-3</v>
      </c>
      <c r="AZ238" s="4" t="s">
        <v>1190</v>
      </c>
      <c r="BA238" s="5">
        <v>2.7581643592594945E-2</v>
      </c>
    </row>
    <row r="239" spans="40:53" x14ac:dyDescent="0.35">
      <c r="AN239" s="4" t="s">
        <v>559</v>
      </c>
      <c r="AO239" s="3">
        <v>5.090484330440047E-3</v>
      </c>
      <c r="AR239" s="4" t="s">
        <v>428</v>
      </c>
      <c r="AS239" s="3">
        <v>1.5029667642295328E-2</v>
      </c>
      <c r="AT239" s="3"/>
      <c r="AU239" s="3"/>
      <c r="AV239" s="4" t="s">
        <v>1044</v>
      </c>
      <c r="AW239" s="5">
        <v>1.4903128215935013E-2</v>
      </c>
      <c r="AX239" s="4" t="s">
        <v>1440</v>
      </c>
      <c r="AY239" s="5">
        <v>4.5680617153151882E-3</v>
      </c>
      <c r="AZ239" s="4" t="s">
        <v>1192</v>
      </c>
      <c r="BA239" s="5">
        <v>2.751155047037742E-2</v>
      </c>
    </row>
    <row r="240" spans="40:53" x14ac:dyDescent="0.35">
      <c r="AN240" s="4" t="s">
        <v>588</v>
      </c>
      <c r="AO240" s="3">
        <v>5.0127670124180618E-3</v>
      </c>
      <c r="AR240" s="4" t="s">
        <v>506</v>
      </c>
      <c r="AS240" s="3">
        <v>1.499422031295029E-2</v>
      </c>
      <c r="AT240" s="3"/>
      <c r="AU240" s="3"/>
      <c r="AV240" s="4" t="s">
        <v>1045</v>
      </c>
      <c r="AW240" s="5">
        <v>1.4883786063805311E-2</v>
      </c>
      <c r="AX240" s="4" t="s">
        <v>1442</v>
      </c>
      <c r="AY240" s="5">
        <v>4.5547048097148513E-3</v>
      </c>
      <c r="AZ240" s="4" t="s">
        <v>1193</v>
      </c>
      <c r="BA240" s="5">
        <v>2.747650390926866E-2</v>
      </c>
    </row>
    <row r="241" spans="40:53" x14ac:dyDescent="0.35">
      <c r="AN241" s="4" t="s">
        <v>204</v>
      </c>
      <c r="AO241" s="3">
        <v>4.954479023901572E-3</v>
      </c>
      <c r="AR241" s="4" t="s">
        <v>332</v>
      </c>
      <c r="AS241" s="3">
        <v>1.4710641678190002E-2</v>
      </c>
      <c r="AT241" s="3"/>
      <c r="AU241" s="3"/>
      <c r="AV241" s="4" t="s">
        <v>1046</v>
      </c>
      <c r="AW241" s="5">
        <v>1.4583982705794937E-2</v>
      </c>
      <c r="AX241" s="4" t="s">
        <v>1444</v>
      </c>
      <c r="AY241" s="5">
        <v>4.5413479041145144E-3</v>
      </c>
      <c r="AZ241" s="4" t="s">
        <v>1048</v>
      </c>
      <c r="BA241" s="5">
        <v>2.7441457348159896E-2</v>
      </c>
    </row>
    <row r="242" spans="40:53" x14ac:dyDescent="0.35">
      <c r="AN242" s="4" t="s">
        <v>401</v>
      </c>
      <c r="AO242" s="3">
        <v>4.954479023901572E-3</v>
      </c>
      <c r="AR242" s="4" t="s">
        <v>539</v>
      </c>
      <c r="AS242" s="3">
        <v>1.4178931738014459E-2</v>
      </c>
      <c r="AT242" s="3"/>
      <c r="AU242" s="3"/>
      <c r="AV242" s="4" t="s">
        <v>1047</v>
      </c>
      <c r="AW242" s="5">
        <v>1.437121903236822E-2</v>
      </c>
      <c r="AX242" s="4" t="s">
        <v>905</v>
      </c>
      <c r="AY242" s="5">
        <v>4.5012771873135047E-3</v>
      </c>
      <c r="AZ242" s="4" t="s">
        <v>1138</v>
      </c>
      <c r="BA242" s="5">
        <v>2.7371364225942375E-2</v>
      </c>
    </row>
    <row r="243" spans="40:53" x14ac:dyDescent="0.35">
      <c r="AN243" s="4" t="s">
        <v>387</v>
      </c>
      <c r="AO243" s="3">
        <v>4.9156203648905794E-3</v>
      </c>
      <c r="AR243" s="4" t="s">
        <v>522</v>
      </c>
      <c r="AS243" s="3">
        <v>1.4143484408669424E-2</v>
      </c>
      <c r="AT243" s="3"/>
      <c r="AU243" s="3"/>
      <c r="AV243" s="4" t="s">
        <v>1048</v>
      </c>
      <c r="AW243" s="5">
        <v>1.4255166119590013E-2</v>
      </c>
      <c r="AX243" s="4" t="s">
        <v>1454</v>
      </c>
      <c r="AY243" s="5">
        <v>4.4612064705124941E-3</v>
      </c>
      <c r="AZ243" s="4" t="s">
        <v>1194</v>
      </c>
      <c r="BA243" s="5">
        <v>2.7126038298181047E-2</v>
      </c>
    </row>
    <row r="244" spans="40:53" x14ac:dyDescent="0.35">
      <c r="AN244" s="4" t="s">
        <v>186</v>
      </c>
      <c r="AO244" s="3">
        <v>4.8476177116213428E-3</v>
      </c>
      <c r="AR244" s="4" t="s">
        <v>184</v>
      </c>
      <c r="AS244" s="3">
        <v>1.400169509128928E-2</v>
      </c>
      <c r="AT244" s="3"/>
      <c r="AU244" s="3"/>
      <c r="AV244" s="4" t="s">
        <v>1049</v>
      </c>
      <c r="AW244" s="5">
        <v>1.4168126435006353E-2</v>
      </c>
      <c r="AX244" s="4" t="s">
        <v>1459</v>
      </c>
      <c r="AY244" s="5">
        <v>4.4077788481111466E-3</v>
      </c>
      <c r="AZ244" s="4" t="s">
        <v>1196</v>
      </c>
      <c r="BA244" s="5">
        <v>2.6915758931528484E-2</v>
      </c>
    </row>
    <row r="245" spans="40:53" x14ac:dyDescent="0.35">
      <c r="AN245" s="4" t="s">
        <v>291</v>
      </c>
      <c r="AO245" s="3">
        <v>4.7796150583521053E-3</v>
      </c>
      <c r="AR245" s="4" t="s">
        <v>469</v>
      </c>
      <c r="AS245" s="3">
        <v>1.3859905773909135E-2</v>
      </c>
      <c r="AT245" s="3"/>
      <c r="AU245" s="3"/>
      <c r="AV245" s="4" t="s">
        <v>1050</v>
      </c>
      <c r="AW245" s="5">
        <v>1.4139113206811804E-2</v>
      </c>
      <c r="AX245" s="4" t="s">
        <v>1460</v>
      </c>
      <c r="AY245" s="5">
        <v>4.4077788481111466E-3</v>
      </c>
      <c r="AZ245" s="4" t="s">
        <v>1197</v>
      </c>
      <c r="BA245" s="5">
        <v>2.684566580931096E-2</v>
      </c>
    </row>
    <row r="246" spans="40:53" x14ac:dyDescent="0.35">
      <c r="AN246" s="4" t="s">
        <v>572</v>
      </c>
      <c r="AO246" s="3">
        <v>4.760185728846609E-3</v>
      </c>
      <c r="AR246" s="4" t="s">
        <v>200</v>
      </c>
      <c r="AS246" s="3">
        <v>1.3469985151113738E-2</v>
      </c>
      <c r="AT246" s="3"/>
      <c r="AU246" s="3"/>
      <c r="AV246" s="4" t="s">
        <v>1051</v>
      </c>
      <c r="AW246" s="5">
        <v>1.3945691685514789E-2</v>
      </c>
      <c r="AX246" s="4" t="s">
        <v>1269</v>
      </c>
      <c r="AY246" s="5">
        <v>4.3543512257097992E-3</v>
      </c>
      <c r="AZ246" s="4" t="s">
        <v>1198</v>
      </c>
      <c r="BA246" s="5">
        <v>2.684566580931096E-2</v>
      </c>
    </row>
    <row r="247" spans="40:53" x14ac:dyDescent="0.35">
      <c r="AN247" s="4" t="s">
        <v>458</v>
      </c>
      <c r="AO247" s="3">
        <v>4.7116124050828679E-3</v>
      </c>
      <c r="AR247" s="4" t="s">
        <v>255</v>
      </c>
      <c r="AS247" s="3">
        <v>1.3399090492423665E-2</v>
      </c>
      <c r="AT247" s="3"/>
      <c r="AU247" s="3"/>
      <c r="AV247" s="4" t="s">
        <v>1052</v>
      </c>
      <c r="AW247" s="5">
        <v>1.3907007381255384E-2</v>
      </c>
      <c r="AX247" s="4" t="s">
        <v>1227</v>
      </c>
      <c r="AY247" s="5">
        <v>4.3409943201094623E-3</v>
      </c>
      <c r="AZ247" s="4" t="s">
        <v>1064</v>
      </c>
      <c r="BA247" s="5">
        <v>2.6810619248202196E-2</v>
      </c>
    </row>
    <row r="248" spans="40:53" x14ac:dyDescent="0.35">
      <c r="AN248" s="4" t="s">
        <v>424</v>
      </c>
      <c r="AO248" s="3">
        <v>4.7018977403301201E-3</v>
      </c>
      <c r="AR248" s="4" t="s">
        <v>240</v>
      </c>
      <c r="AS248" s="3">
        <v>1.3328195833733594E-2</v>
      </c>
      <c r="AT248" s="3"/>
      <c r="AU248" s="3"/>
      <c r="AV248" s="4" t="s">
        <v>1053</v>
      </c>
      <c r="AW248" s="5">
        <v>1.3858652000931131E-2</v>
      </c>
      <c r="AX248" s="4" t="s">
        <v>1465</v>
      </c>
      <c r="AY248" s="5">
        <v>4.3276374145091254E-3</v>
      </c>
      <c r="AZ248" s="4" t="s">
        <v>1050</v>
      </c>
      <c r="BA248" s="5">
        <v>2.6740526125984678E-2</v>
      </c>
    </row>
    <row r="249" spans="40:53" x14ac:dyDescent="0.35">
      <c r="AN249" s="4" t="s">
        <v>73</v>
      </c>
      <c r="AO249" s="3">
        <v>4.6921830755773716E-3</v>
      </c>
      <c r="AR249" s="4" t="s">
        <v>578</v>
      </c>
      <c r="AS249" s="3">
        <v>1.3328195833733594E-2</v>
      </c>
      <c r="AT249" s="3"/>
      <c r="AU249" s="3"/>
      <c r="AV249" s="4" t="s">
        <v>1054</v>
      </c>
      <c r="AW249" s="5">
        <v>1.3781283392412323E-2</v>
      </c>
      <c r="AX249" s="4" t="s">
        <v>1347</v>
      </c>
      <c r="AY249" s="5">
        <v>4.2474959809071051E-3</v>
      </c>
      <c r="AZ249" s="4" t="s">
        <v>1199</v>
      </c>
      <c r="BA249" s="5">
        <v>2.6600339881549633E-2</v>
      </c>
    </row>
    <row r="250" spans="40:53" x14ac:dyDescent="0.35">
      <c r="AN250" s="4" t="s">
        <v>223</v>
      </c>
      <c r="AO250" s="3">
        <v>4.6727537460718753E-3</v>
      </c>
      <c r="AR250" s="4" t="s">
        <v>121</v>
      </c>
      <c r="AS250" s="3">
        <v>1.325730117504352E-2</v>
      </c>
      <c r="AT250" s="3"/>
      <c r="AU250" s="3"/>
      <c r="AV250" s="4" t="s">
        <v>1055</v>
      </c>
      <c r="AW250" s="5">
        <v>1.3713585859958369E-2</v>
      </c>
      <c r="AX250" s="4" t="s">
        <v>1178</v>
      </c>
      <c r="AY250" s="5">
        <v>4.2207821697064314E-3</v>
      </c>
      <c r="AZ250" s="4" t="s">
        <v>1152</v>
      </c>
      <c r="BA250" s="5">
        <v>2.646015363711459E-2</v>
      </c>
    </row>
    <row r="251" spans="40:53" x14ac:dyDescent="0.35">
      <c r="AN251" s="4" t="s">
        <v>456</v>
      </c>
      <c r="AO251" s="3">
        <v>4.6047510928026386E-3</v>
      </c>
      <c r="AR251" s="4" t="s">
        <v>392</v>
      </c>
      <c r="AS251" s="3">
        <v>1.3115511857663378E-2</v>
      </c>
      <c r="AT251" s="3"/>
      <c r="AU251" s="3"/>
      <c r="AV251" s="4" t="s">
        <v>1056</v>
      </c>
      <c r="AW251" s="5">
        <v>1.3645888327504414E-2</v>
      </c>
      <c r="AX251" s="4" t="s">
        <v>1473</v>
      </c>
      <c r="AY251" s="5">
        <v>4.2207821697064314E-3</v>
      </c>
      <c r="AZ251" s="4" t="s">
        <v>1201</v>
      </c>
      <c r="BA251" s="5">
        <v>2.646015363711459E-2</v>
      </c>
    </row>
    <row r="252" spans="40:53" x14ac:dyDescent="0.35">
      <c r="AN252" s="4" t="s">
        <v>402</v>
      </c>
      <c r="AO252" s="3">
        <v>4.6047510928026386E-3</v>
      </c>
      <c r="AR252" s="4" t="s">
        <v>454</v>
      </c>
      <c r="AS252" s="3">
        <v>1.2690143905522941E-2</v>
      </c>
      <c r="AT252" s="3"/>
      <c r="AU252" s="3"/>
      <c r="AV252" s="4" t="s">
        <v>1057</v>
      </c>
      <c r="AW252" s="5">
        <v>1.357819079505046E-2</v>
      </c>
      <c r="AX252" s="4" t="s">
        <v>1478</v>
      </c>
      <c r="AY252" s="5">
        <v>4.153997641704747E-3</v>
      </c>
      <c r="AZ252" s="4" t="s">
        <v>1205</v>
      </c>
      <c r="BA252" s="5">
        <v>2.6109688026026978E-2</v>
      </c>
    </row>
    <row r="253" spans="40:53" x14ac:dyDescent="0.35">
      <c r="AN253" s="4" t="s">
        <v>288</v>
      </c>
      <c r="AO253" s="3">
        <v>4.5658924337916452E-3</v>
      </c>
      <c r="AR253" s="4" t="s">
        <v>459</v>
      </c>
      <c r="AS253" s="3">
        <v>1.2406565270762653E-2</v>
      </c>
      <c r="AT253" s="3"/>
      <c r="AU253" s="3"/>
      <c r="AV253" s="4" t="s">
        <v>1058</v>
      </c>
      <c r="AW253" s="5">
        <v>1.3568519718985608E-2</v>
      </c>
      <c r="AX253" s="4" t="s">
        <v>994</v>
      </c>
      <c r="AY253" s="5">
        <v>4.1406407361044102E-3</v>
      </c>
      <c r="AZ253" s="4" t="s">
        <v>1206</v>
      </c>
      <c r="BA253" s="5">
        <v>2.6039594903809454E-2</v>
      </c>
    </row>
    <row r="254" spans="40:53" x14ac:dyDescent="0.35">
      <c r="AN254" s="4" t="s">
        <v>327</v>
      </c>
      <c r="AO254" s="3">
        <v>4.5270337747806526E-3</v>
      </c>
      <c r="AR254" s="4" t="s">
        <v>250</v>
      </c>
      <c r="AS254" s="3">
        <v>1.2406565270762653E-2</v>
      </c>
      <c r="AT254" s="3"/>
      <c r="AU254" s="3"/>
      <c r="AV254" s="4" t="s">
        <v>1059</v>
      </c>
      <c r="AW254" s="5">
        <v>1.3491151110466804E-2</v>
      </c>
      <c r="AX254" s="4" t="s">
        <v>1491</v>
      </c>
      <c r="AY254" s="5">
        <v>4.0604993025023899E-3</v>
      </c>
      <c r="AZ254" s="4" t="s">
        <v>1208</v>
      </c>
      <c r="BA254" s="5">
        <v>2.5934455220483172E-2</v>
      </c>
    </row>
    <row r="255" spans="40:53" x14ac:dyDescent="0.35">
      <c r="AN255" s="4" t="s">
        <v>167</v>
      </c>
      <c r="AO255" s="3">
        <v>4.517319110027904E-3</v>
      </c>
      <c r="AR255" s="4" t="s">
        <v>256</v>
      </c>
      <c r="AS255" s="3">
        <v>1.2371117941417618E-2</v>
      </c>
      <c r="AT255" s="3"/>
      <c r="AU255" s="3"/>
      <c r="AV255" s="4" t="s">
        <v>1060</v>
      </c>
      <c r="AW255" s="5">
        <v>1.3491151110466804E-2</v>
      </c>
      <c r="AX255" s="4" t="s">
        <v>1495</v>
      </c>
      <c r="AY255" s="5">
        <v>4.0204285857013793E-3</v>
      </c>
      <c r="AZ255" s="4" t="s">
        <v>1209</v>
      </c>
      <c r="BA255" s="5">
        <v>2.5899408659374415E-2</v>
      </c>
    </row>
    <row r="256" spans="40:53" x14ac:dyDescent="0.35">
      <c r="AN256" s="4" t="s">
        <v>181</v>
      </c>
      <c r="AO256" s="3">
        <v>4.5076044452751563E-3</v>
      </c>
      <c r="AR256" s="4" t="s">
        <v>372</v>
      </c>
      <c r="AS256" s="3">
        <v>1.2371117941417618E-2</v>
      </c>
      <c r="AT256" s="3"/>
      <c r="AU256" s="3"/>
      <c r="AV256" s="4" t="s">
        <v>1061</v>
      </c>
      <c r="AW256" s="5">
        <v>1.3413782501947998E-2</v>
      </c>
      <c r="AX256" s="4" t="s">
        <v>1500</v>
      </c>
      <c r="AY256" s="5">
        <v>3.9536440576996949E-3</v>
      </c>
      <c r="AZ256" s="4" t="s">
        <v>1210</v>
      </c>
      <c r="BA256" s="5">
        <v>2.5899408659374415E-2</v>
      </c>
    </row>
    <row r="257" spans="40:53" x14ac:dyDescent="0.35">
      <c r="AN257" s="4" t="s">
        <v>289</v>
      </c>
      <c r="AO257" s="3">
        <v>4.4007431329949262E-3</v>
      </c>
      <c r="AR257" s="4" t="s">
        <v>528</v>
      </c>
      <c r="AS257" s="3">
        <v>1.222932862403747E-2</v>
      </c>
      <c r="AT257" s="3"/>
      <c r="AU257" s="3"/>
      <c r="AV257" s="4" t="s">
        <v>1062</v>
      </c>
      <c r="AW257" s="5">
        <v>1.3365427121623743E-2</v>
      </c>
      <c r="AX257" s="4" t="s">
        <v>1029</v>
      </c>
      <c r="AY257" s="5">
        <v>3.9402871520993581E-3</v>
      </c>
      <c r="AZ257" s="4" t="s">
        <v>1170</v>
      </c>
      <c r="BA257" s="5">
        <v>2.5864362098265647E-2</v>
      </c>
    </row>
    <row r="258" spans="40:53" x14ac:dyDescent="0.35">
      <c r="AN258" s="4" t="s">
        <v>127</v>
      </c>
      <c r="AO258" s="3">
        <v>4.2938818207146961E-3</v>
      </c>
      <c r="AR258" s="4" t="s">
        <v>307</v>
      </c>
      <c r="AS258" s="3">
        <v>1.2087539306657328E-2</v>
      </c>
      <c r="AT258" s="3"/>
      <c r="AU258" s="3"/>
      <c r="AV258" s="4" t="s">
        <v>1063</v>
      </c>
      <c r="AW258" s="5">
        <v>1.3278387437040086E-2</v>
      </c>
      <c r="AX258" s="4" t="s">
        <v>937</v>
      </c>
      <c r="AY258" s="5">
        <v>3.9269302464990212E-3</v>
      </c>
      <c r="AZ258" s="4" t="s">
        <v>1085</v>
      </c>
      <c r="BA258" s="5">
        <v>2.579426897604813E-2</v>
      </c>
    </row>
    <row r="259" spans="40:53" x14ac:dyDescent="0.35">
      <c r="AN259" s="4" t="s">
        <v>416</v>
      </c>
      <c r="AO259" s="3">
        <v>4.2647378264564512E-3</v>
      </c>
      <c r="AR259" s="4" t="s">
        <v>436</v>
      </c>
      <c r="AS259" s="3">
        <v>1.2087539306657328E-2</v>
      </c>
      <c r="AT259" s="3"/>
      <c r="AU259" s="3"/>
      <c r="AV259" s="4" t="s">
        <v>1064</v>
      </c>
      <c r="AW259" s="5">
        <v>1.3278387437040086E-2</v>
      </c>
      <c r="AX259" s="4" t="s">
        <v>1033</v>
      </c>
      <c r="AY259" s="5">
        <v>3.9269302464990212E-3</v>
      </c>
      <c r="AZ259" s="4" t="s">
        <v>1211</v>
      </c>
      <c r="BA259" s="5">
        <v>2.5513896487178042E-2</v>
      </c>
    </row>
    <row r="260" spans="40:53" x14ac:dyDescent="0.35">
      <c r="AN260" s="4" t="s">
        <v>579</v>
      </c>
      <c r="AO260" s="3">
        <v>4.2647378264564512E-3</v>
      </c>
      <c r="AR260" s="4" t="s">
        <v>20</v>
      </c>
      <c r="AS260" s="3">
        <v>1.2016644647967256E-2</v>
      </c>
      <c r="AT260" s="3"/>
      <c r="AU260" s="3"/>
      <c r="AV260" s="4" t="s">
        <v>1065</v>
      </c>
      <c r="AW260" s="5">
        <v>1.3230032056715831E-2</v>
      </c>
      <c r="AX260" s="4" t="s">
        <v>1212</v>
      </c>
      <c r="AY260" s="5">
        <v>3.9002164352983475E-3</v>
      </c>
      <c r="AZ260" s="4" t="s">
        <v>1171</v>
      </c>
      <c r="BA260" s="5">
        <v>2.5478849926069278E-2</v>
      </c>
    </row>
    <row r="261" spans="40:53" x14ac:dyDescent="0.35">
      <c r="AN261" s="4" t="s">
        <v>530</v>
      </c>
      <c r="AO261" s="3">
        <v>4.2258791674454586E-3</v>
      </c>
      <c r="AR261" s="4" t="s">
        <v>407</v>
      </c>
      <c r="AS261" s="3">
        <v>1.1945749989277183E-2</v>
      </c>
      <c r="AT261" s="3"/>
      <c r="AU261" s="3"/>
      <c r="AV261" s="4" t="s">
        <v>1066</v>
      </c>
      <c r="AW261" s="5">
        <v>1.3230032056715831E-2</v>
      </c>
      <c r="AX261" s="4" t="s">
        <v>1005</v>
      </c>
      <c r="AY261" s="5">
        <v>3.8868595296980106E-3</v>
      </c>
      <c r="AZ261" s="4" t="s">
        <v>1214</v>
      </c>
      <c r="BA261" s="5">
        <v>2.5303617120525472E-2</v>
      </c>
    </row>
    <row r="262" spans="40:53" x14ac:dyDescent="0.35">
      <c r="AN262" s="4" t="s">
        <v>453</v>
      </c>
      <c r="AO262" s="3">
        <v>4.1967351731872146E-3</v>
      </c>
      <c r="AR262" s="4" t="s">
        <v>405</v>
      </c>
      <c r="AS262" s="3">
        <v>1.187485533058711E-2</v>
      </c>
      <c r="AT262" s="3"/>
      <c r="AU262" s="3"/>
      <c r="AV262" s="4" t="s">
        <v>1067</v>
      </c>
      <c r="AW262" s="5">
        <v>1.319134775245643E-2</v>
      </c>
      <c r="AX262" s="4" t="s">
        <v>1506</v>
      </c>
      <c r="AY262" s="5">
        <v>3.833431907296664E-3</v>
      </c>
      <c r="AZ262" s="4" t="s">
        <v>1215</v>
      </c>
      <c r="BA262" s="5">
        <v>2.5303617120525472E-2</v>
      </c>
    </row>
    <row r="263" spans="40:53" x14ac:dyDescent="0.35">
      <c r="AN263" s="4" t="s">
        <v>428</v>
      </c>
      <c r="AO263" s="3">
        <v>4.1190178551652286E-3</v>
      </c>
      <c r="AR263" s="4" t="s">
        <v>375</v>
      </c>
      <c r="AS263" s="3">
        <v>1.1768513342552002E-2</v>
      </c>
      <c r="AT263" s="3"/>
      <c r="AU263" s="3"/>
      <c r="AV263" s="4" t="s">
        <v>1068</v>
      </c>
      <c r="AW263" s="5">
        <v>1.3152663448197027E-2</v>
      </c>
      <c r="AX263" s="4" t="s">
        <v>1508</v>
      </c>
      <c r="AY263" s="5">
        <v>3.7532904736946432E-3</v>
      </c>
      <c r="AZ263" s="4" t="s">
        <v>1216</v>
      </c>
      <c r="BA263" s="5">
        <v>2.5268570559416711E-2</v>
      </c>
    </row>
    <row r="264" spans="40:53" x14ac:dyDescent="0.35">
      <c r="AN264" s="4" t="s">
        <v>506</v>
      </c>
      <c r="AO264" s="3">
        <v>4.1093031904124808E-3</v>
      </c>
      <c r="AR264" s="4" t="s">
        <v>220</v>
      </c>
      <c r="AS264" s="3">
        <v>1.1662171354516894E-2</v>
      </c>
      <c r="AT264" s="3"/>
      <c r="AU264" s="3"/>
      <c r="AV264" s="4" t="s">
        <v>1069</v>
      </c>
      <c r="AW264" s="5">
        <v>1.3065623763613369E-2</v>
      </c>
      <c r="AX264" s="4" t="s">
        <v>1519</v>
      </c>
      <c r="AY264" s="5">
        <v>3.6597921344922856E-3</v>
      </c>
      <c r="AZ264" s="4" t="s">
        <v>1093</v>
      </c>
      <c r="BA264" s="5">
        <v>2.4848011826111582E-2</v>
      </c>
    </row>
    <row r="265" spans="40:53" x14ac:dyDescent="0.35">
      <c r="AN265" s="4" t="s">
        <v>283</v>
      </c>
      <c r="AO265" s="3">
        <v>4.0121565428849993E-3</v>
      </c>
      <c r="AR265" s="4" t="s">
        <v>294</v>
      </c>
      <c r="AS265" s="3">
        <v>1.1662171354516894E-2</v>
      </c>
      <c r="AT265" s="3"/>
      <c r="AU265" s="3"/>
      <c r="AV265" s="4" t="s">
        <v>1070</v>
      </c>
      <c r="AW265" s="5">
        <v>1.3055952687548519E-2</v>
      </c>
      <c r="AX265" s="4" t="s">
        <v>1337</v>
      </c>
      <c r="AY265" s="5">
        <v>3.6330783232916119E-3</v>
      </c>
      <c r="AZ265" s="4" t="s">
        <v>1217</v>
      </c>
      <c r="BA265" s="5">
        <v>2.4848011826111582E-2</v>
      </c>
    </row>
    <row r="266" spans="40:53" x14ac:dyDescent="0.35">
      <c r="AN266" s="4" t="s">
        <v>539</v>
      </c>
      <c r="AO266" s="3">
        <v>3.885865901099273E-3</v>
      </c>
      <c r="AR266" s="4" t="s">
        <v>111</v>
      </c>
      <c r="AS266" s="3">
        <v>1.1343145390411568E-2</v>
      </c>
      <c r="AT266" s="3"/>
      <c r="AU266" s="3"/>
      <c r="AV266" s="4" t="s">
        <v>1071</v>
      </c>
      <c r="AW266" s="5">
        <v>1.3055952687548519E-2</v>
      </c>
      <c r="AX266" s="4" t="s">
        <v>1525</v>
      </c>
      <c r="AY266" s="5">
        <v>3.5796507008902644E-3</v>
      </c>
      <c r="AZ266" s="4" t="s">
        <v>1220</v>
      </c>
      <c r="BA266" s="5">
        <v>2.4777918703894061E-2</v>
      </c>
    </row>
    <row r="267" spans="40:53" x14ac:dyDescent="0.35">
      <c r="AN267" s="4" t="s">
        <v>522</v>
      </c>
      <c r="AO267" s="3">
        <v>3.8761512363465244E-3</v>
      </c>
      <c r="AR267" s="4" t="s">
        <v>501</v>
      </c>
      <c r="AS267" s="3">
        <v>1.1307698061066533E-2</v>
      </c>
      <c r="AT267" s="3"/>
      <c r="AU267" s="3"/>
      <c r="AV267" s="4" t="s">
        <v>1072</v>
      </c>
      <c r="AW267" s="5">
        <v>1.3007597307224266E-2</v>
      </c>
      <c r="AX267" s="4" t="s">
        <v>1527</v>
      </c>
      <c r="AY267" s="5">
        <v>3.5529368896895911E-3</v>
      </c>
      <c r="AZ267" s="4" t="s">
        <v>1077</v>
      </c>
      <c r="BA267" s="5">
        <v>2.4742872142785297E-2</v>
      </c>
    </row>
    <row r="268" spans="40:53" x14ac:dyDescent="0.35">
      <c r="AN268" s="4" t="s">
        <v>298</v>
      </c>
      <c r="AO268" s="3">
        <v>3.8664365715937758E-3</v>
      </c>
      <c r="AR268" s="4" t="s">
        <v>538</v>
      </c>
      <c r="AS268" s="3">
        <v>1.1236803402376459E-2</v>
      </c>
      <c r="AT268" s="3"/>
      <c r="AU268" s="3"/>
      <c r="AV268" s="4" t="s">
        <v>1073</v>
      </c>
      <c r="AW268" s="5">
        <v>1.2968913002964861E-2</v>
      </c>
      <c r="AX268" s="4" t="s">
        <v>1533</v>
      </c>
      <c r="AY268" s="5">
        <v>3.5262230784889174E-3</v>
      </c>
      <c r="AZ268" s="4" t="s">
        <v>1221</v>
      </c>
      <c r="BA268" s="5">
        <v>2.4742872142785297E-2</v>
      </c>
    </row>
    <row r="269" spans="40:53" x14ac:dyDescent="0.35">
      <c r="AN269" s="4" t="s">
        <v>184</v>
      </c>
      <c r="AO269" s="3">
        <v>3.8372925773355318E-3</v>
      </c>
      <c r="AR269" s="4" t="s">
        <v>62</v>
      </c>
      <c r="AS269" s="3">
        <v>1.1095014084996314E-2</v>
      </c>
      <c r="AT269" s="3"/>
      <c r="AU269" s="3"/>
      <c r="AV269" s="4" t="s">
        <v>1074</v>
      </c>
      <c r="AW269" s="5">
        <v>1.2968913002964861E-2</v>
      </c>
      <c r="AX269" s="4" t="s">
        <v>1536</v>
      </c>
      <c r="AY269" s="5">
        <v>3.4594385504872331E-3</v>
      </c>
      <c r="AZ269" s="4" t="s">
        <v>1176</v>
      </c>
      <c r="BA269" s="5">
        <v>2.4707825581676536E-2</v>
      </c>
    </row>
    <row r="270" spans="40:53" x14ac:dyDescent="0.35">
      <c r="AN270" s="4" t="s">
        <v>469</v>
      </c>
      <c r="AO270" s="3">
        <v>3.7984339183245387E-3</v>
      </c>
      <c r="AR270" s="4" t="s">
        <v>252</v>
      </c>
      <c r="AS270" s="3">
        <v>1.0988672096961206E-2</v>
      </c>
      <c r="AT270" s="3"/>
      <c r="AU270" s="3"/>
      <c r="AV270" s="4" t="s">
        <v>1075</v>
      </c>
      <c r="AW270" s="5">
        <v>1.2852860090186652E-2</v>
      </c>
      <c r="AX270" s="4" t="s">
        <v>1539</v>
      </c>
      <c r="AY270" s="5">
        <v>3.4460816448868966E-3</v>
      </c>
      <c r="AZ270" s="4" t="s">
        <v>1087</v>
      </c>
      <c r="BA270" s="5">
        <v>2.4637732459459011E-2</v>
      </c>
    </row>
    <row r="271" spans="40:53" x14ac:dyDescent="0.35">
      <c r="AN271" s="4" t="s">
        <v>243</v>
      </c>
      <c r="AO271" s="3">
        <v>3.7401459298080503E-3</v>
      </c>
      <c r="AR271" s="4" t="s">
        <v>374</v>
      </c>
      <c r="AS271" s="3">
        <v>1.0953224767616171E-2</v>
      </c>
      <c r="AT271" s="3"/>
      <c r="AU271" s="3"/>
      <c r="AV271" s="4" t="s">
        <v>1076</v>
      </c>
      <c r="AW271" s="5">
        <v>1.2727136101343593E-2</v>
      </c>
      <c r="AX271" s="4" t="s">
        <v>1540</v>
      </c>
      <c r="AY271" s="5">
        <v>3.4460816448868966E-3</v>
      </c>
      <c r="AZ271" s="4" t="s">
        <v>1222</v>
      </c>
      <c r="BA271" s="5">
        <v>2.4637732459459011E-2</v>
      </c>
    </row>
    <row r="272" spans="40:53" x14ac:dyDescent="0.35">
      <c r="AN272" s="4" t="s">
        <v>200</v>
      </c>
      <c r="AO272" s="3">
        <v>3.6915726060443091E-3</v>
      </c>
      <c r="AR272" s="4" t="s">
        <v>482</v>
      </c>
      <c r="AS272" s="3">
        <v>1.0917777438271135E-2</v>
      </c>
      <c r="AT272" s="3"/>
      <c r="AU272" s="3"/>
      <c r="AV272" s="4" t="s">
        <v>1077</v>
      </c>
      <c r="AW272" s="5">
        <v>1.2649767492824785E-2</v>
      </c>
      <c r="AX272" s="4" t="s">
        <v>1373</v>
      </c>
      <c r="AY272" s="5">
        <v>3.4327247392865598E-3</v>
      </c>
      <c r="AZ272" s="4" t="s">
        <v>1069</v>
      </c>
      <c r="BA272" s="5">
        <v>2.4602685898350254E-2</v>
      </c>
    </row>
    <row r="273" spans="40:53" x14ac:dyDescent="0.35">
      <c r="AN273" s="4" t="s">
        <v>255</v>
      </c>
      <c r="AO273" s="3">
        <v>3.6721432765388124E-3</v>
      </c>
      <c r="AR273" s="4" t="s">
        <v>344</v>
      </c>
      <c r="AS273" s="3">
        <v>1.0917777438271135E-2</v>
      </c>
      <c r="AT273" s="3"/>
      <c r="AU273" s="3"/>
      <c r="AV273" s="4" t="s">
        <v>1078</v>
      </c>
      <c r="AW273" s="5">
        <v>1.256272780824113E-2</v>
      </c>
      <c r="AX273" s="4" t="s">
        <v>1052</v>
      </c>
      <c r="AY273" s="5">
        <v>3.4193678336862229E-3</v>
      </c>
      <c r="AZ273" s="4" t="s">
        <v>1182</v>
      </c>
      <c r="BA273" s="5">
        <v>2.4567639337241494E-2</v>
      </c>
    </row>
    <row r="274" spans="40:53" x14ac:dyDescent="0.35">
      <c r="AN274" s="4" t="s">
        <v>240</v>
      </c>
      <c r="AO274" s="3">
        <v>3.6527139470333161E-3</v>
      </c>
      <c r="AR274" s="4" t="s">
        <v>510</v>
      </c>
      <c r="AS274" s="3">
        <v>1.0882330108926098E-2</v>
      </c>
      <c r="AT274" s="3"/>
      <c r="AU274" s="3"/>
      <c r="AV274" s="4" t="s">
        <v>1079</v>
      </c>
      <c r="AW274" s="5">
        <v>1.2475688123657474E-2</v>
      </c>
      <c r="AX274" s="4" t="s">
        <v>1104</v>
      </c>
      <c r="AY274" s="5">
        <v>3.3926540224855492E-3</v>
      </c>
      <c r="AZ274" s="4" t="s">
        <v>1224</v>
      </c>
      <c r="BA274" s="5">
        <v>2.4497546215023973E-2</v>
      </c>
    </row>
    <row r="275" spans="40:53" x14ac:dyDescent="0.35">
      <c r="AN275" s="4" t="s">
        <v>578</v>
      </c>
      <c r="AO275" s="3">
        <v>3.6527139470333161E-3</v>
      </c>
      <c r="AR275" s="4" t="s">
        <v>432</v>
      </c>
      <c r="AS275" s="3">
        <v>1.0846882779581062E-2</v>
      </c>
      <c r="AT275" s="3"/>
      <c r="AU275" s="3"/>
      <c r="AV275" s="4" t="s">
        <v>1080</v>
      </c>
      <c r="AW275" s="5">
        <v>1.2475688123657474E-2</v>
      </c>
      <c r="AX275" s="4" t="s">
        <v>1150</v>
      </c>
      <c r="AY275" s="5">
        <v>3.3659402112848754E-3</v>
      </c>
      <c r="AZ275" s="4" t="s">
        <v>1164</v>
      </c>
      <c r="BA275" s="5">
        <v>2.4427453092806448E-2</v>
      </c>
    </row>
    <row r="276" spans="40:53" x14ac:dyDescent="0.35">
      <c r="AN276" s="4" t="s">
        <v>121</v>
      </c>
      <c r="AO276" s="3">
        <v>3.6332846175278198E-3</v>
      </c>
      <c r="AR276" s="4" t="s">
        <v>320</v>
      </c>
      <c r="AS276" s="3">
        <v>1.077598812089099E-2</v>
      </c>
      <c r="AT276" s="3"/>
      <c r="AU276" s="3"/>
      <c r="AV276" s="4" t="s">
        <v>1081</v>
      </c>
      <c r="AW276" s="5">
        <v>1.2437003819398069E-2</v>
      </c>
      <c r="AX276" s="4" t="s">
        <v>1356</v>
      </c>
      <c r="AY276" s="5">
        <v>3.3525833056845386E-3</v>
      </c>
      <c r="AZ276" s="4" t="s">
        <v>1225</v>
      </c>
      <c r="BA276" s="5">
        <v>2.4427453092806448E-2</v>
      </c>
    </row>
    <row r="277" spans="40:53" x14ac:dyDescent="0.35">
      <c r="AN277" s="4" t="s">
        <v>392</v>
      </c>
      <c r="AO277" s="3">
        <v>3.5944259585168267E-3</v>
      </c>
      <c r="AR277" s="4" t="s">
        <v>65</v>
      </c>
      <c r="AS277" s="3">
        <v>1.0705093462200919E-2</v>
      </c>
      <c r="AT277" s="3"/>
      <c r="AU277" s="3"/>
      <c r="AV277" s="4" t="s">
        <v>1082</v>
      </c>
      <c r="AW277" s="5">
        <v>1.2224240145971354E-2</v>
      </c>
      <c r="AX277" s="4" t="s">
        <v>1552</v>
      </c>
      <c r="AY277" s="5">
        <v>3.3392264000842021E-3</v>
      </c>
      <c r="AZ277" s="4" t="s">
        <v>1174</v>
      </c>
      <c r="BA277" s="5">
        <v>2.4392406531697688E-2</v>
      </c>
    </row>
    <row r="278" spans="40:53" x14ac:dyDescent="0.35">
      <c r="AN278" s="4" t="s">
        <v>154</v>
      </c>
      <c r="AO278" s="3">
        <v>3.5555672995058346E-3</v>
      </c>
      <c r="AR278" s="4" t="s">
        <v>315</v>
      </c>
      <c r="AS278" s="3">
        <v>1.0634198803510846E-2</v>
      </c>
      <c r="AT278" s="3"/>
      <c r="AU278" s="3"/>
      <c r="AV278" s="4" t="s">
        <v>1083</v>
      </c>
      <c r="AW278" s="5">
        <v>1.2137200461387696E-2</v>
      </c>
      <c r="AX278" s="4" t="s">
        <v>1559</v>
      </c>
      <c r="AY278" s="5">
        <v>3.2857987776828547E-3</v>
      </c>
      <c r="AZ278" s="4" t="s">
        <v>1226</v>
      </c>
      <c r="BA278" s="5">
        <v>2.4392406531697688E-2</v>
      </c>
    </row>
    <row r="279" spans="40:53" x14ac:dyDescent="0.35">
      <c r="AN279" s="4" t="s">
        <v>250</v>
      </c>
      <c r="AO279" s="3">
        <v>3.4001326634618633E-3</v>
      </c>
      <c r="AR279" s="4" t="s">
        <v>297</v>
      </c>
      <c r="AS279" s="3">
        <v>1.0421514827440628E-2</v>
      </c>
      <c r="AT279" s="3"/>
      <c r="AU279" s="3"/>
      <c r="AV279" s="4" t="s">
        <v>1084</v>
      </c>
      <c r="AW279" s="5">
        <v>1.2127529385322846E-2</v>
      </c>
      <c r="AX279" s="4" t="s">
        <v>1124</v>
      </c>
      <c r="AY279" s="5">
        <v>3.2724418720825178E-3</v>
      </c>
      <c r="AZ279" s="4" t="s">
        <v>1228</v>
      </c>
      <c r="BA279" s="5">
        <v>2.4217173726153882E-2</v>
      </c>
    </row>
    <row r="280" spans="40:53" x14ac:dyDescent="0.35">
      <c r="AN280" s="4" t="s">
        <v>256</v>
      </c>
      <c r="AO280" s="3">
        <v>3.3904179987091156E-3</v>
      </c>
      <c r="AR280" s="4" t="s">
        <v>245</v>
      </c>
      <c r="AS280" s="3">
        <v>1.0350620168750557E-2</v>
      </c>
      <c r="AT280" s="3"/>
      <c r="AU280" s="3"/>
      <c r="AV280" s="4" t="s">
        <v>1085</v>
      </c>
      <c r="AW280" s="5">
        <v>1.2127529385322846E-2</v>
      </c>
      <c r="AX280" s="4" t="s">
        <v>947</v>
      </c>
      <c r="AY280" s="5">
        <v>3.2590849664821809E-3</v>
      </c>
      <c r="AZ280" s="4" t="s">
        <v>1229</v>
      </c>
      <c r="BA280" s="5">
        <v>2.4182127165045121E-2</v>
      </c>
    </row>
    <row r="281" spans="40:53" x14ac:dyDescent="0.35">
      <c r="AN281" s="4" t="s">
        <v>372</v>
      </c>
      <c r="AO281" s="3">
        <v>3.3904179987091156E-3</v>
      </c>
      <c r="AR281" s="4" t="s">
        <v>519</v>
      </c>
      <c r="AS281" s="3">
        <v>1.0173383522025375E-2</v>
      </c>
      <c r="AT281" s="3"/>
      <c r="AU281" s="3"/>
      <c r="AV281" s="4" t="s">
        <v>1086</v>
      </c>
      <c r="AW281" s="5">
        <v>1.2069502928933742E-2</v>
      </c>
      <c r="AX281" s="4" t="s">
        <v>1083</v>
      </c>
      <c r="AY281" s="5">
        <v>3.2457280608818441E-3</v>
      </c>
      <c r="AZ281" s="4" t="s">
        <v>1230</v>
      </c>
      <c r="BA281" s="5">
        <v>2.4112034042827597E-2</v>
      </c>
    </row>
    <row r="282" spans="40:53" x14ac:dyDescent="0.35">
      <c r="AN282" s="4" t="s">
        <v>528</v>
      </c>
      <c r="AO282" s="3">
        <v>3.3515593396981225E-3</v>
      </c>
      <c r="AR282" s="4" t="s">
        <v>283</v>
      </c>
      <c r="AS282" s="3">
        <v>1.0137936192680339E-2</v>
      </c>
      <c r="AT282" s="3"/>
      <c r="AU282" s="3"/>
      <c r="AV282" s="4" t="s">
        <v>1087</v>
      </c>
      <c r="AW282" s="5">
        <v>1.1934107864025831E-2</v>
      </c>
      <c r="AX282" s="4" t="s">
        <v>1395</v>
      </c>
      <c r="AY282" s="5">
        <v>3.2056573440808339E-3</v>
      </c>
      <c r="AZ282" s="4" t="s">
        <v>1150</v>
      </c>
      <c r="BA282" s="5">
        <v>2.4006894359501315E-2</v>
      </c>
    </row>
    <row r="283" spans="40:53" x14ac:dyDescent="0.35">
      <c r="AN283" s="4" t="s">
        <v>436</v>
      </c>
      <c r="AO283" s="3">
        <v>3.3127006806871299E-3</v>
      </c>
      <c r="AR283" s="4" t="s">
        <v>129</v>
      </c>
      <c r="AS283" s="3">
        <v>9.8898048872650864E-3</v>
      </c>
      <c r="AT283" s="3"/>
      <c r="AU283" s="3"/>
      <c r="AV283" s="4" t="s">
        <v>1088</v>
      </c>
      <c r="AW283" s="5">
        <v>1.191476571189613E-2</v>
      </c>
      <c r="AX283" s="4" t="s">
        <v>975</v>
      </c>
      <c r="AY283" s="5">
        <v>3.192300438480497E-3</v>
      </c>
      <c r="AZ283" s="4" t="s">
        <v>1231</v>
      </c>
      <c r="BA283" s="5">
        <v>2.4006894359501315E-2</v>
      </c>
    </row>
    <row r="284" spans="40:53" x14ac:dyDescent="0.35">
      <c r="AN284" s="4" t="s">
        <v>20</v>
      </c>
      <c r="AO284" s="3">
        <v>3.2932713511816336E-3</v>
      </c>
      <c r="AR284" s="4" t="s">
        <v>439</v>
      </c>
      <c r="AS284" s="3">
        <v>9.8898048872650864E-3</v>
      </c>
      <c r="AT284" s="3"/>
      <c r="AU284" s="3"/>
      <c r="AV284" s="4" t="s">
        <v>1089</v>
      </c>
      <c r="AW284" s="5">
        <v>1.1818054951247622E-2</v>
      </c>
      <c r="AX284" s="4" t="s">
        <v>1363</v>
      </c>
      <c r="AY284" s="5">
        <v>3.192300438480497E-3</v>
      </c>
      <c r="AZ284" s="4" t="s">
        <v>1233</v>
      </c>
      <c r="BA284" s="5">
        <v>2.4006894359501315E-2</v>
      </c>
    </row>
    <row r="285" spans="40:53" x14ac:dyDescent="0.35">
      <c r="AN285" s="4" t="s">
        <v>407</v>
      </c>
      <c r="AO285" s="3">
        <v>3.2738420216761369E-3</v>
      </c>
      <c r="AR285" s="4" t="s">
        <v>239</v>
      </c>
      <c r="AS285" s="3">
        <v>9.8543575579200498E-3</v>
      </c>
      <c r="AT285" s="3"/>
      <c r="AU285" s="3"/>
      <c r="AV285" s="4" t="s">
        <v>1090</v>
      </c>
      <c r="AW285" s="5">
        <v>1.1808383875182772E-2</v>
      </c>
      <c r="AX285" s="4" t="s">
        <v>1043</v>
      </c>
      <c r="AY285" s="5">
        <v>3.1655866272798233E-3</v>
      </c>
      <c r="AZ285" s="4" t="s">
        <v>1234</v>
      </c>
      <c r="BA285" s="5">
        <v>2.3901754676175033E-2</v>
      </c>
    </row>
    <row r="286" spans="40:53" x14ac:dyDescent="0.35">
      <c r="AN286" s="4" t="s">
        <v>405</v>
      </c>
      <c r="AO286" s="3">
        <v>3.2544126921706406E-3</v>
      </c>
      <c r="AR286" s="4" t="s">
        <v>553</v>
      </c>
      <c r="AS286" s="3">
        <v>9.8543575579200498E-3</v>
      </c>
      <c r="AT286" s="3"/>
      <c r="AU286" s="3"/>
      <c r="AV286" s="4" t="s">
        <v>1091</v>
      </c>
      <c r="AW286" s="5">
        <v>1.1556935897496651E-2</v>
      </c>
      <c r="AX286" s="4" t="s">
        <v>1191</v>
      </c>
      <c r="AY286" s="5">
        <v>3.1522297216794865E-3</v>
      </c>
      <c r="AZ286" s="4" t="s">
        <v>1235</v>
      </c>
      <c r="BA286" s="5">
        <v>2.3761568431739988E-2</v>
      </c>
    </row>
    <row r="287" spans="40:53" x14ac:dyDescent="0.35">
      <c r="AN287" s="4" t="s">
        <v>375</v>
      </c>
      <c r="AO287" s="3">
        <v>3.2252686979123962E-3</v>
      </c>
      <c r="AR287" s="4" t="s">
        <v>463</v>
      </c>
      <c r="AS287" s="3">
        <v>9.6771209111948687E-3</v>
      </c>
      <c r="AT287" s="3"/>
      <c r="AU287" s="3"/>
      <c r="AV287" s="4" t="s">
        <v>1092</v>
      </c>
      <c r="AW287" s="5">
        <v>1.1469896212912995E-2</v>
      </c>
      <c r="AX287" s="4" t="s">
        <v>1574</v>
      </c>
      <c r="AY287" s="5">
        <v>3.1255159104788132E-3</v>
      </c>
      <c r="AZ287" s="4" t="s">
        <v>1237</v>
      </c>
      <c r="BA287" s="5">
        <v>2.3656428748413706E-2</v>
      </c>
    </row>
    <row r="288" spans="40:53" x14ac:dyDescent="0.35">
      <c r="AN288" s="4" t="s">
        <v>220</v>
      </c>
      <c r="AO288" s="3">
        <v>3.1961247036541521E-3</v>
      </c>
      <c r="AR288" s="4" t="s">
        <v>260</v>
      </c>
      <c r="AS288" s="3">
        <v>9.6416735818498321E-3</v>
      </c>
      <c r="AT288" s="3"/>
      <c r="AU288" s="3"/>
      <c r="AV288" s="4" t="s">
        <v>1093</v>
      </c>
      <c r="AW288" s="5">
        <v>1.1450554060783293E-2</v>
      </c>
      <c r="AX288" s="4" t="s">
        <v>1578</v>
      </c>
      <c r="AY288" s="5">
        <v>3.0988020992781394E-3</v>
      </c>
      <c r="AZ288" s="4" t="s">
        <v>991</v>
      </c>
      <c r="BA288" s="5">
        <v>2.3516242503978661E-2</v>
      </c>
    </row>
    <row r="289" spans="40:53" x14ac:dyDescent="0.35">
      <c r="AN289" s="4" t="s">
        <v>294</v>
      </c>
      <c r="AO289" s="3">
        <v>3.1961247036541521E-3</v>
      </c>
      <c r="AR289" s="4" t="s">
        <v>299</v>
      </c>
      <c r="AS289" s="3">
        <v>9.4998842644696893E-3</v>
      </c>
      <c r="AT289" s="3"/>
      <c r="AU289" s="3"/>
      <c r="AV289" s="4" t="s">
        <v>1094</v>
      </c>
      <c r="AW289" s="5">
        <v>1.1421540832588742E-2</v>
      </c>
      <c r="AX289" s="4" t="s">
        <v>996</v>
      </c>
      <c r="AY289" s="5">
        <v>3.0587313824771288E-3</v>
      </c>
      <c r="AZ289" s="4" t="s">
        <v>1065</v>
      </c>
      <c r="BA289" s="5">
        <v>2.344614938176114E-2</v>
      </c>
    </row>
    <row r="290" spans="40:53" x14ac:dyDescent="0.35">
      <c r="AN290" s="4" t="s">
        <v>501</v>
      </c>
      <c r="AO290" s="3">
        <v>3.0989780561266702E-3</v>
      </c>
      <c r="AR290" s="4" t="s">
        <v>350</v>
      </c>
      <c r="AS290" s="3">
        <v>9.3935422764345796E-3</v>
      </c>
      <c r="AT290" s="3"/>
      <c r="AU290" s="3"/>
      <c r="AV290" s="4" t="s">
        <v>1095</v>
      </c>
      <c r="AW290" s="5">
        <v>1.1402198680459039E-2</v>
      </c>
      <c r="AX290" s="4" t="s">
        <v>902</v>
      </c>
      <c r="AY290" s="5">
        <v>3.0453744768767924E-3</v>
      </c>
      <c r="AZ290" s="4" t="s">
        <v>1240</v>
      </c>
      <c r="BA290" s="5">
        <v>2.3411102820652376E-2</v>
      </c>
    </row>
    <row r="291" spans="40:53" x14ac:dyDescent="0.35">
      <c r="AN291" s="4" t="s">
        <v>538</v>
      </c>
      <c r="AO291" s="3">
        <v>3.0795487266211735E-3</v>
      </c>
      <c r="AR291" s="4" t="s">
        <v>458</v>
      </c>
      <c r="AS291" s="3">
        <v>9.3580949470895448E-3</v>
      </c>
      <c r="AT291" s="3"/>
      <c r="AU291" s="3"/>
      <c r="AV291" s="4" t="s">
        <v>1096</v>
      </c>
      <c r="AW291" s="5">
        <v>1.1247461463421426E-2</v>
      </c>
      <c r="AX291" s="4" t="s">
        <v>1586</v>
      </c>
      <c r="AY291" s="5">
        <v>3.0320175712764555E-3</v>
      </c>
      <c r="AZ291" s="4" t="s">
        <v>1025</v>
      </c>
      <c r="BA291" s="5">
        <v>2.3165776892891052E-2</v>
      </c>
    </row>
    <row r="292" spans="40:53" x14ac:dyDescent="0.35">
      <c r="AN292" s="4" t="s">
        <v>62</v>
      </c>
      <c r="AO292" s="3">
        <v>3.0406900676101809E-3</v>
      </c>
      <c r="AR292" s="4" t="s">
        <v>189</v>
      </c>
      <c r="AS292" s="3">
        <v>9.3580949470895448E-3</v>
      </c>
      <c r="AT292" s="3"/>
      <c r="AU292" s="3"/>
      <c r="AV292" s="4" t="s">
        <v>1097</v>
      </c>
      <c r="AW292" s="5">
        <v>1.1170092854902622E-2</v>
      </c>
      <c r="AX292" s="4" t="s">
        <v>922</v>
      </c>
      <c r="AY292" s="5">
        <v>3.0053037600757818E-3</v>
      </c>
      <c r="AZ292" s="4" t="s">
        <v>1241</v>
      </c>
      <c r="BA292" s="5">
        <v>2.3165776892891052E-2</v>
      </c>
    </row>
    <row r="293" spans="40:53" x14ac:dyDescent="0.35">
      <c r="AN293" s="4" t="s">
        <v>252</v>
      </c>
      <c r="AO293" s="3">
        <v>3.011546073351936E-3</v>
      </c>
      <c r="AR293" s="4" t="s">
        <v>237</v>
      </c>
      <c r="AS293" s="3">
        <v>9.3580949470895448E-3</v>
      </c>
      <c r="AT293" s="3"/>
      <c r="AU293" s="3"/>
      <c r="AV293" s="4" t="s">
        <v>1098</v>
      </c>
      <c r="AW293" s="5">
        <v>1.1112066398513516E-2</v>
      </c>
      <c r="AX293" s="4" t="s">
        <v>1591</v>
      </c>
      <c r="AY293" s="5">
        <v>3.0053037600757818E-3</v>
      </c>
      <c r="AZ293" s="4" t="s">
        <v>1242</v>
      </c>
      <c r="BA293" s="5">
        <v>2.3130730331782288E-2</v>
      </c>
    </row>
    <row r="294" spans="40:53" x14ac:dyDescent="0.35">
      <c r="AN294" s="4" t="s">
        <v>374</v>
      </c>
      <c r="AO294" s="3">
        <v>3.0018314085991883E-3</v>
      </c>
      <c r="AR294" s="4" t="s">
        <v>154</v>
      </c>
      <c r="AS294" s="3">
        <v>9.1808583003643619E-3</v>
      </c>
      <c r="AT294" s="3"/>
      <c r="AU294" s="3"/>
      <c r="AV294" s="4" t="s">
        <v>1099</v>
      </c>
      <c r="AW294" s="5">
        <v>1.1112066398513516E-2</v>
      </c>
      <c r="AX294" s="4" t="s">
        <v>1105</v>
      </c>
      <c r="AY294" s="5">
        <v>2.9919468544754449E-3</v>
      </c>
      <c r="AZ294" s="4" t="s">
        <v>1243</v>
      </c>
      <c r="BA294" s="5">
        <v>2.3095683770673531E-2</v>
      </c>
    </row>
    <row r="295" spans="40:53" x14ac:dyDescent="0.35">
      <c r="AN295" s="4" t="s">
        <v>344</v>
      </c>
      <c r="AO295" s="3">
        <v>2.9921167438464401E-3</v>
      </c>
      <c r="AR295" s="4" t="s">
        <v>492</v>
      </c>
      <c r="AS295" s="3">
        <v>8.9327269949491094E-3</v>
      </c>
      <c r="AT295" s="3"/>
      <c r="AU295" s="3"/>
      <c r="AV295" s="4" t="s">
        <v>1100</v>
      </c>
      <c r="AW295" s="5">
        <v>1.1112066398513516E-2</v>
      </c>
      <c r="AX295" s="4" t="s">
        <v>1200</v>
      </c>
      <c r="AY295" s="5">
        <v>2.9652330432747712E-3</v>
      </c>
      <c r="AZ295" s="4" t="s">
        <v>1244</v>
      </c>
      <c r="BA295" s="5">
        <v>2.3025590648456006E-2</v>
      </c>
    </row>
    <row r="296" spans="40:53" x14ac:dyDescent="0.35">
      <c r="AN296" s="4" t="s">
        <v>510</v>
      </c>
      <c r="AO296" s="3">
        <v>2.982402079093692E-3</v>
      </c>
      <c r="AR296" s="4" t="s">
        <v>408</v>
      </c>
      <c r="AS296" s="3">
        <v>8.6845956895338569E-3</v>
      </c>
      <c r="AT296" s="3"/>
      <c r="AU296" s="3"/>
      <c r="AV296" s="4" t="s">
        <v>1101</v>
      </c>
      <c r="AW296" s="5">
        <v>1.1073382094254115E-2</v>
      </c>
      <c r="AX296" s="4" t="s">
        <v>1422</v>
      </c>
      <c r="AY296" s="5">
        <v>2.9652330432747712E-3</v>
      </c>
      <c r="AZ296" s="4" t="s">
        <v>1245</v>
      </c>
      <c r="BA296" s="5">
        <v>2.2990544087347246E-2</v>
      </c>
    </row>
    <row r="297" spans="40:53" x14ac:dyDescent="0.35">
      <c r="AN297" s="4" t="s">
        <v>432</v>
      </c>
      <c r="AO297" s="3">
        <v>2.9726874143409434E-3</v>
      </c>
      <c r="AR297" s="4" t="s">
        <v>486</v>
      </c>
      <c r="AS297" s="3">
        <v>8.4364643841186027E-3</v>
      </c>
      <c r="AT297" s="3"/>
      <c r="AU297" s="3"/>
      <c r="AV297" s="4" t="s">
        <v>1102</v>
      </c>
      <c r="AW297" s="5">
        <v>1.102502671392986E-2</v>
      </c>
      <c r="AX297" s="4" t="s">
        <v>1326</v>
      </c>
      <c r="AY297" s="5">
        <v>2.9518761376744343E-3</v>
      </c>
      <c r="AZ297" s="4" t="s">
        <v>1246</v>
      </c>
      <c r="BA297" s="5">
        <v>2.2990544087347246E-2</v>
      </c>
    </row>
    <row r="298" spans="40:53" x14ac:dyDescent="0.35">
      <c r="AN298" s="4" t="s">
        <v>320</v>
      </c>
      <c r="AO298" s="3">
        <v>2.9532580848354471E-3</v>
      </c>
      <c r="AR298" s="4" t="s">
        <v>537</v>
      </c>
      <c r="AS298" s="3">
        <v>8.1174384200132788E-3</v>
      </c>
      <c r="AT298" s="3"/>
      <c r="AU298" s="3"/>
      <c r="AV298" s="4" t="s">
        <v>1103</v>
      </c>
      <c r="AW298" s="5">
        <v>1.0947658105411054E-2</v>
      </c>
      <c r="AX298" s="4" t="s">
        <v>1607</v>
      </c>
      <c r="AY298" s="5">
        <v>2.8583777984720767E-3</v>
      </c>
      <c r="AZ298" s="4" t="s">
        <v>1088</v>
      </c>
      <c r="BA298" s="5">
        <v>2.2955497526238485E-2</v>
      </c>
    </row>
    <row r="299" spans="40:53" x14ac:dyDescent="0.35">
      <c r="AN299" s="4" t="s">
        <v>65</v>
      </c>
      <c r="AO299" s="3">
        <v>2.9338287553299508E-3</v>
      </c>
      <c r="AR299" s="4" t="s">
        <v>529</v>
      </c>
      <c r="AS299" s="3">
        <v>8.0465437613232074E-3</v>
      </c>
      <c r="AT299" s="3"/>
      <c r="AU299" s="3"/>
      <c r="AV299" s="4" t="s">
        <v>1104</v>
      </c>
      <c r="AW299" s="5">
        <v>1.0870289496892248E-2</v>
      </c>
      <c r="AX299" s="4" t="s">
        <v>1304</v>
      </c>
      <c r="AY299" s="5">
        <v>2.8049501760707297E-3</v>
      </c>
      <c r="AZ299" s="4" t="s">
        <v>1247</v>
      </c>
      <c r="BA299" s="5">
        <v>2.2955497526238485E-2</v>
      </c>
    </row>
    <row r="300" spans="40:53" x14ac:dyDescent="0.35">
      <c r="AN300" s="4" t="s">
        <v>315</v>
      </c>
      <c r="AO300" s="3">
        <v>2.9143994258244545E-3</v>
      </c>
      <c r="AR300" s="4" t="s">
        <v>567</v>
      </c>
      <c r="AS300" s="3">
        <v>8.0110964319781708E-3</v>
      </c>
      <c r="AT300" s="3"/>
      <c r="AU300" s="3"/>
      <c r="AV300" s="4" t="s">
        <v>1105</v>
      </c>
      <c r="AW300" s="5">
        <v>1.0870289496892248E-2</v>
      </c>
      <c r="AX300" s="4" t="s">
        <v>878</v>
      </c>
      <c r="AY300" s="5">
        <v>2.7915932704703928E-3</v>
      </c>
      <c r="AZ300" s="4" t="s">
        <v>1249</v>
      </c>
      <c r="BA300" s="5">
        <v>2.281531128180344E-2</v>
      </c>
    </row>
    <row r="301" spans="40:53" x14ac:dyDescent="0.35">
      <c r="AN301" s="4" t="s">
        <v>297</v>
      </c>
      <c r="AO301" s="3">
        <v>2.8561114373079656E-3</v>
      </c>
      <c r="AR301" s="4" t="s">
        <v>233</v>
      </c>
      <c r="AS301" s="3">
        <v>7.9402017732880976E-3</v>
      </c>
      <c r="AT301" s="3"/>
      <c r="AU301" s="3"/>
      <c r="AV301" s="4" t="s">
        <v>1106</v>
      </c>
      <c r="AW301" s="5">
        <v>1.0802591964438293E-2</v>
      </c>
      <c r="AX301" s="4" t="s">
        <v>1380</v>
      </c>
      <c r="AY301" s="5">
        <v>2.7782363648700559E-3</v>
      </c>
      <c r="AZ301" s="4" t="s">
        <v>1250</v>
      </c>
      <c r="BA301" s="5">
        <v>2.2745218159585918E-2</v>
      </c>
    </row>
    <row r="302" spans="40:53" x14ac:dyDescent="0.35">
      <c r="AN302" s="4" t="s">
        <v>245</v>
      </c>
      <c r="AO302" s="3">
        <v>2.8366821078024689E-3</v>
      </c>
      <c r="AR302" s="4" t="s">
        <v>371</v>
      </c>
      <c r="AS302" s="3">
        <v>7.8693071145980262E-3</v>
      </c>
      <c r="AT302" s="3"/>
      <c r="AU302" s="3"/>
      <c r="AV302" s="4" t="s">
        <v>1107</v>
      </c>
      <c r="AW302" s="5">
        <v>1.0763907660178889E-2</v>
      </c>
      <c r="AX302" s="4" t="s">
        <v>1044</v>
      </c>
      <c r="AY302" s="5">
        <v>2.7648794592697191E-3</v>
      </c>
      <c r="AZ302" s="4" t="s">
        <v>1251</v>
      </c>
      <c r="BA302" s="5">
        <v>2.2675125037368397E-2</v>
      </c>
    </row>
    <row r="303" spans="40:53" x14ac:dyDescent="0.35">
      <c r="AN303" s="4" t="s">
        <v>519</v>
      </c>
      <c r="AO303" s="3">
        <v>2.7881087840387281E-3</v>
      </c>
      <c r="AR303" s="4" t="s">
        <v>419</v>
      </c>
      <c r="AS303" s="3">
        <v>7.8338597852529879E-3</v>
      </c>
      <c r="AT303" s="3"/>
      <c r="AU303" s="3"/>
      <c r="AV303" s="4" t="s">
        <v>1108</v>
      </c>
      <c r="AW303" s="5">
        <v>1.0696210127724934E-2</v>
      </c>
      <c r="AX303" s="4" t="s">
        <v>1621</v>
      </c>
      <c r="AY303" s="5">
        <v>2.7248087424687089E-3</v>
      </c>
      <c r="AZ303" s="4" t="s">
        <v>1252</v>
      </c>
      <c r="BA303" s="5">
        <v>2.2675125037368397E-2</v>
      </c>
    </row>
    <row r="304" spans="40:53" x14ac:dyDescent="0.35">
      <c r="AN304" s="4" t="s">
        <v>439</v>
      </c>
      <c r="AO304" s="3">
        <v>2.7103914660167429E-3</v>
      </c>
      <c r="AR304" s="4" t="s">
        <v>485</v>
      </c>
      <c r="AS304" s="3">
        <v>7.621175809182772E-3</v>
      </c>
      <c r="AT304" s="3"/>
      <c r="AU304" s="3"/>
      <c r="AV304" s="4" t="s">
        <v>1109</v>
      </c>
      <c r="AW304" s="5">
        <v>1.0647854747400681E-2</v>
      </c>
      <c r="AX304" s="4" t="s">
        <v>1488</v>
      </c>
      <c r="AY304" s="5">
        <v>2.6980949312680352E-3</v>
      </c>
      <c r="AZ304" s="4" t="s">
        <v>1253</v>
      </c>
      <c r="BA304" s="5">
        <v>2.2640078476259637E-2</v>
      </c>
    </row>
    <row r="305" spans="40:53" x14ac:dyDescent="0.35">
      <c r="AN305" s="4" t="s">
        <v>239</v>
      </c>
      <c r="AO305" s="3">
        <v>2.7006768012639943E-3</v>
      </c>
      <c r="AR305" s="4" t="s">
        <v>131</v>
      </c>
      <c r="AS305" s="3">
        <v>7.5857284798377363E-3</v>
      </c>
      <c r="AT305" s="3"/>
      <c r="AU305" s="3"/>
      <c r="AV305" s="4" t="s">
        <v>1110</v>
      </c>
      <c r="AW305" s="5">
        <v>1.0628512595270978E-2</v>
      </c>
      <c r="AX305" s="4" t="s">
        <v>1627</v>
      </c>
      <c r="AY305" s="5">
        <v>2.6713811200673615E-3</v>
      </c>
      <c r="AZ305" s="4" t="s">
        <v>1187</v>
      </c>
      <c r="BA305" s="5">
        <v>2.2605031915150873E-2</v>
      </c>
    </row>
    <row r="306" spans="40:53" x14ac:dyDescent="0.35">
      <c r="AN306" s="4" t="s">
        <v>553</v>
      </c>
      <c r="AO306" s="3">
        <v>2.7006768012639943E-3</v>
      </c>
      <c r="AR306" s="4" t="s">
        <v>585</v>
      </c>
      <c r="AS306" s="3">
        <v>7.5857284798377363E-3</v>
      </c>
      <c r="AT306" s="3"/>
      <c r="AU306" s="3"/>
      <c r="AV306" s="4" t="s">
        <v>1111</v>
      </c>
      <c r="AW306" s="5">
        <v>1.0589828291011577E-2</v>
      </c>
      <c r="AX306" s="4" t="s">
        <v>1629</v>
      </c>
      <c r="AY306" s="5">
        <v>2.6580242144670246E-3</v>
      </c>
      <c r="AZ306" s="4" t="s">
        <v>1254</v>
      </c>
      <c r="BA306" s="5">
        <v>2.2534938792933352E-2</v>
      </c>
    </row>
    <row r="307" spans="40:53" x14ac:dyDescent="0.35">
      <c r="AN307" s="4" t="s">
        <v>463</v>
      </c>
      <c r="AO307" s="3">
        <v>2.6521034775002536E-3</v>
      </c>
      <c r="AR307" s="4" t="s">
        <v>541</v>
      </c>
      <c r="AS307" s="3">
        <v>7.4439391624575918E-3</v>
      </c>
      <c r="AT307" s="3"/>
      <c r="AU307" s="3"/>
      <c r="AV307" s="4" t="s">
        <v>1112</v>
      </c>
      <c r="AW307" s="5">
        <v>1.0580157214946725E-2</v>
      </c>
      <c r="AX307" s="4" t="s">
        <v>1112</v>
      </c>
      <c r="AY307" s="5">
        <v>2.6446673088666877E-3</v>
      </c>
      <c r="AZ307" s="4" t="s">
        <v>1256</v>
      </c>
      <c r="BA307" s="5">
        <v>2.2499892231824591E-2</v>
      </c>
    </row>
    <row r="308" spans="40:53" x14ac:dyDescent="0.35">
      <c r="AN308" s="4" t="s">
        <v>299</v>
      </c>
      <c r="AO308" s="3">
        <v>2.6035301537365124E-3</v>
      </c>
      <c r="AR308" s="4" t="s">
        <v>480</v>
      </c>
      <c r="AS308" s="3">
        <v>7.4439391624575918E-3</v>
      </c>
      <c r="AT308" s="3"/>
      <c r="AU308" s="3"/>
      <c r="AV308" s="4" t="s">
        <v>1113</v>
      </c>
      <c r="AW308" s="5">
        <v>1.0512459682492771E-2</v>
      </c>
      <c r="AX308" s="4" t="s">
        <v>1630</v>
      </c>
      <c r="AY308" s="5">
        <v>2.6446673088666877E-3</v>
      </c>
      <c r="AZ308" s="4" t="s">
        <v>1133</v>
      </c>
      <c r="BA308" s="5">
        <v>2.2464845670715831E-2</v>
      </c>
    </row>
    <row r="309" spans="40:53" x14ac:dyDescent="0.35">
      <c r="AN309" s="4" t="s">
        <v>350</v>
      </c>
      <c r="AO309" s="3">
        <v>2.5743861594782684E-3</v>
      </c>
      <c r="AR309" s="4" t="s">
        <v>481</v>
      </c>
      <c r="AS309" s="3">
        <v>7.3730445037675195E-3</v>
      </c>
      <c r="AT309" s="3"/>
      <c r="AU309" s="3"/>
      <c r="AV309" s="4" t="s">
        <v>1114</v>
      </c>
      <c r="AW309" s="5">
        <v>1.0483446454298218E-2</v>
      </c>
      <c r="AX309" s="4" t="s">
        <v>1634</v>
      </c>
      <c r="AY309" s="5">
        <v>2.6179534976660144E-3</v>
      </c>
      <c r="AZ309" s="4" t="s">
        <v>1080</v>
      </c>
      <c r="BA309" s="5">
        <v>2.218447318184574E-2</v>
      </c>
    </row>
    <row r="310" spans="40:53" x14ac:dyDescent="0.35">
      <c r="AN310" s="4" t="s">
        <v>189</v>
      </c>
      <c r="AO310" s="3">
        <v>2.5646714947255198E-3</v>
      </c>
      <c r="AR310" s="4" t="s">
        <v>503</v>
      </c>
      <c r="AS310" s="3">
        <v>7.3375971744224838E-3</v>
      </c>
      <c r="AT310" s="3"/>
      <c r="AU310" s="3"/>
      <c r="AV310" s="4" t="s">
        <v>1115</v>
      </c>
      <c r="AW310" s="5">
        <v>1.0348051389390307E-2</v>
      </c>
      <c r="AX310" s="4" t="s">
        <v>1138</v>
      </c>
      <c r="AY310" s="5">
        <v>2.4977413472629831E-3</v>
      </c>
      <c r="AZ310" s="4" t="s">
        <v>1258</v>
      </c>
      <c r="BA310" s="5">
        <v>2.1939147254084416E-2</v>
      </c>
    </row>
    <row r="311" spans="40:53" x14ac:dyDescent="0.35">
      <c r="AN311" s="4" t="s">
        <v>237</v>
      </c>
      <c r="AO311" s="3">
        <v>2.5646714947255198E-3</v>
      </c>
      <c r="AR311" s="4" t="s">
        <v>556</v>
      </c>
      <c r="AS311" s="3">
        <v>6.841334563591977E-3</v>
      </c>
      <c r="AT311" s="3"/>
      <c r="AU311" s="3"/>
      <c r="AV311" s="4" t="s">
        <v>1116</v>
      </c>
      <c r="AW311" s="5">
        <v>1.0290024933001204E-2</v>
      </c>
      <c r="AX311" s="4" t="s">
        <v>879</v>
      </c>
      <c r="AY311" s="5">
        <v>2.4843844416626462E-3</v>
      </c>
      <c r="AZ311" s="4" t="s">
        <v>1060</v>
      </c>
      <c r="BA311" s="5">
        <v>2.1904100692975652E-2</v>
      </c>
    </row>
    <row r="312" spans="40:53" x14ac:dyDescent="0.35">
      <c r="AN312" s="4" t="s">
        <v>492</v>
      </c>
      <c r="AO312" s="3">
        <v>2.448095517692542E-3</v>
      </c>
      <c r="AR312" s="4" t="s">
        <v>127</v>
      </c>
      <c r="AS312" s="3">
        <v>6.7704399049019048E-3</v>
      </c>
      <c r="AT312" s="3"/>
      <c r="AU312" s="3"/>
      <c r="AV312" s="4" t="s">
        <v>1117</v>
      </c>
      <c r="AW312" s="5">
        <v>1.0261011704806651E-2</v>
      </c>
      <c r="AX312" s="4" t="s">
        <v>1164</v>
      </c>
      <c r="AY312" s="5">
        <v>2.4843844416626462E-3</v>
      </c>
      <c r="AZ312" s="4" t="s">
        <v>1259</v>
      </c>
      <c r="BA312" s="5">
        <v>2.1869054131866891E-2</v>
      </c>
    </row>
    <row r="313" spans="40:53" x14ac:dyDescent="0.35">
      <c r="AN313" s="4" t="s">
        <v>408</v>
      </c>
      <c r="AO313" s="3">
        <v>2.3800928644233045E-3</v>
      </c>
      <c r="AR313" s="4" t="s">
        <v>210</v>
      </c>
      <c r="AS313" s="3">
        <v>6.7704399049019048E-3</v>
      </c>
      <c r="AT313" s="3"/>
      <c r="AU313" s="3"/>
      <c r="AV313" s="4" t="s">
        <v>1118</v>
      </c>
      <c r="AW313" s="5">
        <v>1.0164300944158143E-2</v>
      </c>
      <c r="AX313" s="4" t="s">
        <v>1656</v>
      </c>
      <c r="AY313" s="5">
        <v>2.4710275360623093E-3</v>
      </c>
      <c r="AZ313" s="4" t="s">
        <v>1260</v>
      </c>
      <c r="BA313" s="5">
        <v>2.1658774765214325E-2</v>
      </c>
    </row>
    <row r="314" spans="40:53" x14ac:dyDescent="0.35">
      <c r="AN314" s="4" t="s">
        <v>486</v>
      </c>
      <c r="AO314" s="3">
        <v>2.3120902111540675E-3</v>
      </c>
      <c r="AR314" s="4" t="s">
        <v>566</v>
      </c>
      <c r="AS314" s="3">
        <v>6.7704399049019048E-3</v>
      </c>
      <c r="AT314" s="3"/>
      <c r="AU314" s="3"/>
      <c r="AV314" s="4" t="s">
        <v>1119</v>
      </c>
      <c r="AW314" s="5">
        <v>1.0164300944158143E-2</v>
      </c>
      <c r="AX314" s="4" t="s">
        <v>1394</v>
      </c>
      <c r="AY314" s="5">
        <v>2.444313724861636E-3</v>
      </c>
      <c r="AZ314" s="4" t="s">
        <v>1261</v>
      </c>
      <c r="BA314" s="5">
        <v>2.1553635081888043E-2</v>
      </c>
    </row>
    <row r="315" spans="40:53" x14ac:dyDescent="0.35">
      <c r="AN315" s="4" t="s">
        <v>537</v>
      </c>
      <c r="AO315" s="3">
        <v>2.2246582283793337E-3</v>
      </c>
      <c r="AR315" s="4" t="s">
        <v>461</v>
      </c>
      <c r="AS315" s="3">
        <v>6.6640979168667968E-3</v>
      </c>
      <c r="AT315" s="3"/>
      <c r="AU315" s="3"/>
      <c r="AV315" s="4" t="s">
        <v>1120</v>
      </c>
      <c r="AW315" s="5">
        <v>1.0144958792028442E-2</v>
      </c>
      <c r="AX315" s="4" t="s">
        <v>959</v>
      </c>
      <c r="AY315" s="5">
        <v>2.4175999136609619E-3</v>
      </c>
      <c r="AZ315" s="4" t="s">
        <v>1096</v>
      </c>
      <c r="BA315" s="5">
        <v>2.1518588520779282E-2</v>
      </c>
    </row>
    <row r="316" spans="40:53" x14ac:dyDescent="0.35">
      <c r="AN316" s="4" t="s">
        <v>529</v>
      </c>
      <c r="AO316" s="3">
        <v>2.205228898873837E-3</v>
      </c>
      <c r="AR316" s="4" t="s">
        <v>554</v>
      </c>
      <c r="AS316" s="3">
        <v>6.6286505875217602E-3</v>
      </c>
      <c r="AT316" s="3"/>
      <c r="AU316" s="3"/>
      <c r="AV316" s="4" t="s">
        <v>1121</v>
      </c>
      <c r="AW316" s="5">
        <v>1.013528771596359E-2</v>
      </c>
      <c r="AX316" s="4" t="s">
        <v>1665</v>
      </c>
      <c r="AY316" s="5">
        <v>2.4175999136609619E-3</v>
      </c>
      <c r="AZ316" s="4" t="s">
        <v>1202</v>
      </c>
      <c r="BA316" s="5">
        <v>2.1518588520779282E-2</v>
      </c>
    </row>
    <row r="317" spans="40:53" x14ac:dyDescent="0.35">
      <c r="AN317" s="4" t="s">
        <v>567</v>
      </c>
      <c r="AO317" s="3">
        <v>2.1955142341210888E-3</v>
      </c>
      <c r="AR317" s="4" t="s">
        <v>338</v>
      </c>
      <c r="AS317" s="3">
        <v>6.5577559288316888E-3</v>
      </c>
      <c r="AT317" s="3"/>
      <c r="AU317" s="3"/>
      <c r="AV317" s="4" t="s">
        <v>1122</v>
      </c>
      <c r="AW317" s="5">
        <v>1.0106274487769039E-2</v>
      </c>
      <c r="AX317" s="4" t="s">
        <v>1152</v>
      </c>
      <c r="AY317" s="5">
        <v>2.3374584800589415E-3</v>
      </c>
      <c r="AZ317" s="4" t="s">
        <v>1045</v>
      </c>
      <c r="BA317" s="5">
        <v>2.1308309154126712E-2</v>
      </c>
    </row>
    <row r="318" spans="40:53" x14ac:dyDescent="0.35">
      <c r="AN318" s="4" t="s">
        <v>233</v>
      </c>
      <c r="AO318" s="3">
        <v>2.1760849046155925E-3</v>
      </c>
      <c r="AR318" s="4" t="s">
        <v>570</v>
      </c>
      <c r="AS318" s="3">
        <v>6.5577559288316888E-3</v>
      </c>
      <c r="AT318" s="3"/>
      <c r="AU318" s="3"/>
      <c r="AV318" s="4" t="s">
        <v>1123</v>
      </c>
      <c r="AW318" s="5">
        <v>1.0096603411704189E-2</v>
      </c>
      <c r="AX318" s="4" t="s">
        <v>1674</v>
      </c>
      <c r="AY318" s="5">
        <v>2.3374584800589415E-3</v>
      </c>
      <c r="AZ318" s="4" t="s">
        <v>1213</v>
      </c>
      <c r="BA318" s="5">
        <v>2.1308309154126712E-2</v>
      </c>
    </row>
    <row r="319" spans="40:53" x14ac:dyDescent="0.35">
      <c r="AN319" s="4" t="s">
        <v>371</v>
      </c>
      <c r="AO319" s="3">
        <v>2.1566555751100962E-3</v>
      </c>
      <c r="AR319" s="4" t="s">
        <v>388</v>
      </c>
      <c r="AS319" s="3">
        <v>6.4514139407965791E-3</v>
      </c>
      <c r="AT319" s="3"/>
      <c r="AU319" s="3"/>
      <c r="AV319" s="4" t="s">
        <v>1124</v>
      </c>
      <c r="AW319" s="5">
        <v>1.0086932335639336E-2</v>
      </c>
      <c r="AX319" s="4" t="s">
        <v>1046</v>
      </c>
      <c r="AY319" s="5">
        <v>2.2973877632579309E-3</v>
      </c>
      <c r="AZ319" s="4" t="s">
        <v>1203</v>
      </c>
      <c r="BA319" s="5">
        <v>2.1238216031909195E-2</v>
      </c>
    </row>
    <row r="320" spans="40:53" x14ac:dyDescent="0.35">
      <c r="AN320" s="4" t="s">
        <v>419</v>
      </c>
      <c r="AO320" s="3">
        <v>2.1469409103573481E-3</v>
      </c>
      <c r="AR320" s="4" t="s">
        <v>93</v>
      </c>
      <c r="AS320" s="3">
        <v>6.4159666114515426E-3</v>
      </c>
      <c r="AT320" s="3"/>
      <c r="AU320" s="3"/>
      <c r="AV320" s="4" t="s">
        <v>1125</v>
      </c>
      <c r="AW320" s="5">
        <v>9.9998926510556814E-3</v>
      </c>
      <c r="AX320" s="4" t="s">
        <v>1475</v>
      </c>
      <c r="AY320" s="5">
        <v>2.2973877632579309E-3</v>
      </c>
      <c r="AZ320" s="4" t="s">
        <v>1091</v>
      </c>
      <c r="BA320" s="5">
        <v>2.116812290969167E-2</v>
      </c>
    </row>
    <row r="321" spans="40:53" x14ac:dyDescent="0.35">
      <c r="AN321" s="4" t="s">
        <v>485</v>
      </c>
      <c r="AO321" s="3">
        <v>2.0886529218408592E-3</v>
      </c>
      <c r="AR321" s="4" t="s">
        <v>235</v>
      </c>
      <c r="AS321" s="3">
        <v>6.3805192821065069E-3</v>
      </c>
      <c r="AT321" s="3"/>
      <c r="AU321" s="3"/>
      <c r="AV321" s="4" t="s">
        <v>1126</v>
      </c>
      <c r="AW321" s="5">
        <v>9.9515372707314267E-3</v>
      </c>
      <c r="AX321" s="4" t="s">
        <v>1684</v>
      </c>
      <c r="AY321" s="5">
        <v>2.2840308576575941E-3</v>
      </c>
      <c r="AZ321" s="4" t="s">
        <v>820</v>
      </c>
      <c r="BA321" s="5">
        <v>2.113307634858291E-2</v>
      </c>
    </row>
    <row r="322" spans="40:53" x14ac:dyDescent="0.35">
      <c r="AN322" s="4" t="s">
        <v>131</v>
      </c>
      <c r="AO322" s="3">
        <v>2.078938257088111E-3</v>
      </c>
      <c r="AR322" s="4" t="s">
        <v>435</v>
      </c>
      <c r="AS322" s="3">
        <v>6.3805192821065069E-3</v>
      </c>
      <c r="AT322" s="3"/>
      <c r="AU322" s="3"/>
      <c r="AV322" s="4" t="s">
        <v>1127</v>
      </c>
      <c r="AW322" s="5">
        <v>9.9225240425368736E-3</v>
      </c>
      <c r="AX322" s="4" t="s">
        <v>909</v>
      </c>
      <c r="AY322" s="5">
        <v>2.2706739520572572E-3</v>
      </c>
      <c r="AZ322" s="4" t="s">
        <v>1266</v>
      </c>
      <c r="BA322" s="5">
        <v>2.1062983226365389E-2</v>
      </c>
    </row>
    <row r="323" spans="40:53" x14ac:dyDescent="0.35">
      <c r="AN323" s="4" t="s">
        <v>145</v>
      </c>
      <c r="AO323" s="3">
        <v>2.078938257088111E-3</v>
      </c>
      <c r="AR323" s="4" t="s">
        <v>391</v>
      </c>
      <c r="AS323" s="3">
        <v>6.3096246234164346E-3</v>
      </c>
      <c r="AT323" s="3"/>
      <c r="AU323" s="3"/>
      <c r="AV323" s="4" t="s">
        <v>1128</v>
      </c>
      <c r="AW323" s="5">
        <v>9.7677868254992615E-3</v>
      </c>
      <c r="AX323" s="4" t="s">
        <v>1690</v>
      </c>
      <c r="AY323" s="5">
        <v>2.2439601408565839E-3</v>
      </c>
      <c r="AZ323" s="4" t="s">
        <v>1139</v>
      </c>
      <c r="BA323" s="5">
        <v>2.0992890104147868E-2</v>
      </c>
    </row>
    <row r="324" spans="40:53" x14ac:dyDescent="0.35">
      <c r="AN324" s="4" t="s">
        <v>585</v>
      </c>
      <c r="AO324" s="3">
        <v>2.078938257088111E-3</v>
      </c>
      <c r="AR324" s="4" t="s">
        <v>525</v>
      </c>
      <c r="AS324" s="3">
        <v>6.16783530603629E-3</v>
      </c>
      <c r="AT324" s="3"/>
      <c r="AU324" s="3"/>
      <c r="AV324" s="4" t="s">
        <v>1129</v>
      </c>
      <c r="AW324" s="5">
        <v>9.7000892930453053E-3</v>
      </c>
      <c r="AX324" s="4" t="s">
        <v>1248</v>
      </c>
      <c r="AY324" s="5">
        <v>2.230603235256247E-3</v>
      </c>
      <c r="AZ324" s="4" t="s">
        <v>1267</v>
      </c>
      <c r="BA324" s="5">
        <v>2.0957843543039104E-2</v>
      </c>
    </row>
    <row r="325" spans="40:53" x14ac:dyDescent="0.35">
      <c r="AN325" s="4" t="s">
        <v>480</v>
      </c>
      <c r="AO325" s="3">
        <v>2.040079598077118E-3</v>
      </c>
      <c r="AR325" s="4" t="s">
        <v>547</v>
      </c>
      <c r="AS325" s="3">
        <v>6.1323879766912543E-3</v>
      </c>
      <c r="AT325" s="3"/>
      <c r="AU325" s="3"/>
      <c r="AV325" s="4" t="s">
        <v>1130</v>
      </c>
      <c r="AW325" s="5">
        <v>9.7000892930453053E-3</v>
      </c>
      <c r="AX325" s="4" t="s">
        <v>1705</v>
      </c>
      <c r="AY325" s="5">
        <v>2.1638187072545627E-3</v>
      </c>
      <c r="AZ325" s="4" t="s">
        <v>1268</v>
      </c>
      <c r="BA325" s="5">
        <v>2.0922796981930343E-2</v>
      </c>
    </row>
    <row r="326" spans="40:53" x14ac:dyDescent="0.35">
      <c r="AN326" s="4" t="s">
        <v>481</v>
      </c>
      <c r="AO326" s="3">
        <v>2.0206502685716217E-3</v>
      </c>
      <c r="AR326" s="4" t="s">
        <v>78</v>
      </c>
      <c r="AS326" s="3">
        <v>6.0614933180011821E-3</v>
      </c>
      <c r="AT326" s="3"/>
      <c r="AU326" s="3"/>
      <c r="AV326" s="4" t="s">
        <v>1131</v>
      </c>
      <c r="AW326" s="5">
        <v>9.661404988785904E-3</v>
      </c>
      <c r="AX326" s="4" t="s">
        <v>1706</v>
      </c>
      <c r="AY326" s="5">
        <v>2.1504618016542263E-3</v>
      </c>
      <c r="AZ326" s="4" t="s">
        <v>1270</v>
      </c>
      <c r="BA326" s="5">
        <v>2.0747564176386537E-2</v>
      </c>
    </row>
    <row r="327" spans="40:53" x14ac:dyDescent="0.35">
      <c r="AN327" s="4" t="s">
        <v>503</v>
      </c>
      <c r="AO327" s="3">
        <v>2.0109356038188735E-3</v>
      </c>
      <c r="AR327" s="4" t="s">
        <v>413</v>
      </c>
      <c r="AS327" s="3">
        <v>6.0260459886561455E-3</v>
      </c>
      <c r="AT327" s="3"/>
      <c r="AU327" s="3"/>
      <c r="AV327" s="4" t="s">
        <v>1132</v>
      </c>
      <c r="AW327" s="5">
        <v>9.6420628366562025E-3</v>
      </c>
      <c r="AX327" s="4" t="s">
        <v>1709</v>
      </c>
      <c r="AY327" s="5">
        <v>2.1371048960538894E-3</v>
      </c>
      <c r="AZ327" s="4" t="s">
        <v>1271</v>
      </c>
      <c r="BA327" s="5">
        <v>2.0677471054169016E-2</v>
      </c>
    </row>
    <row r="328" spans="40:53" x14ac:dyDescent="0.35">
      <c r="AN328" s="4" t="s">
        <v>569</v>
      </c>
      <c r="AO328" s="3">
        <v>1.9817916095606291E-3</v>
      </c>
      <c r="AR328" s="4" t="s">
        <v>487</v>
      </c>
      <c r="AS328" s="3">
        <v>5.9551513299660732E-3</v>
      </c>
      <c r="AT328" s="3"/>
      <c r="AU328" s="3"/>
      <c r="AV328" s="4" t="s">
        <v>1133</v>
      </c>
      <c r="AW328" s="5">
        <v>9.5937074563319479E-3</v>
      </c>
      <c r="AX328" s="4" t="s">
        <v>1711</v>
      </c>
      <c r="AY328" s="5">
        <v>2.1237479904535526E-3</v>
      </c>
      <c r="AZ328" s="4" t="s">
        <v>1272</v>
      </c>
      <c r="BA328" s="5">
        <v>2.0642424493060255E-2</v>
      </c>
    </row>
    <row r="329" spans="40:53" x14ac:dyDescent="0.35">
      <c r="AN329" s="4" t="s">
        <v>329</v>
      </c>
      <c r="AO329" s="3">
        <v>1.9235036210441397E-3</v>
      </c>
      <c r="AR329" s="4" t="s">
        <v>587</v>
      </c>
      <c r="AS329" s="3">
        <v>5.9551513299660732E-3</v>
      </c>
      <c r="AT329" s="3"/>
      <c r="AU329" s="3"/>
      <c r="AV329" s="4" t="s">
        <v>1134</v>
      </c>
      <c r="AW329" s="5">
        <v>9.5260099238779934E-3</v>
      </c>
      <c r="AX329" s="4" t="s">
        <v>1407</v>
      </c>
      <c r="AY329" s="5">
        <v>2.1103910848532157E-3</v>
      </c>
      <c r="AZ329" s="4" t="s">
        <v>1273</v>
      </c>
      <c r="BA329" s="5">
        <v>2.0467191687516449E-2</v>
      </c>
    </row>
    <row r="330" spans="40:53" x14ac:dyDescent="0.35">
      <c r="AN330" s="4" t="s">
        <v>556</v>
      </c>
      <c r="AO330" s="3">
        <v>1.874930297280399E-3</v>
      </c>
      <c r="AR330" s="4" t="s">
        <v>483</v>
      </c>
      <c r="AS330" s="3">
        <v>5.9197040006210367E-3</v>
      </c>
      <c r="AT330" s="3"/>
      <c r="AU330" s="3"/>
      <c r="AV330" s="4" t="s">
        <v>1135</v>
      </c>
      <c r="AW330" s="5">
        <v>9.5066677717482919E-3</v>
      </c>
      <c r="AX330" s="4" t="s">
        <v>1717</v>
      </c>
      <c r="AY330" s="5">
        <v>2.0970341792528788E-3</v>
      </c>
      <c r="AZ330" s="4" t="s">
        <v>1274</v>
      </c>
      <c r="BA330" s="5">
        <v>2.0362052004190168E-2</v>
      </c>
    </row>
    <row r="331" spans="40:53" x14ac:dyDescent="0.35">
      <c r="AN331" s="4" t="s">
        <v>210</v>
      </c>
      <c r="AO331" s="3">
        <v>1.8555009677749027E-3</v>
      </c>
      <c r="AR331" s="4" t="s">
        <v>478</v>
      </c>
      <c r="AS331" s="3">
        <v>5.884256671276001E-3</v>
      </c>
      <c r="AT331" s="3"/>
      <c r="AU331" s="3"/>
      <c r="AV331" s="4" t="s">
        <v>1136</v>
      </c>
      <c r="AW331" s="5">
        <v>9.5066677717482919E-3</v>
      </c>
      <c r="AX331" s="4" t="s">
        <v>1361</v>
      </c>
      <c r="AY331" s="5">
        <v>2.0703203680522051E-3</v>
      </c>
      <c r="AZ331" s="4" t="s">
        <v>1275</v>
      </c>
      <c r="BA331" s="5">
        <v>2.0291958881972647E-2</v>
      </c>
    </row>
    <row r="332" spans="40:53" x14ac:dyDescent="0.35">
      <c r="AN332" s="4" t="s">
        <v>566</v>
      </c>
      <c r="AO332" s="3">
        <v>1.8555009677749027E-3</v>
      </c>
      <c r="AR332" s="4" t="s">
        <v>79</v>
      </c>
      <c r="AS332" s="3">
        <v>5.8488093419309644E-3</v>
      </c>
      <c r="AT332" s="3"/>
      <c r="AU332" s="3"/>
      <c r="AV332" s="4" t="s">
        <v>1137</v>
      </c>
      <c r="AW332" s="5">
        <v>9.458312391424039E-3</v>
      </c>
      <c r="AX332" s="4" t="s">
        <v>1074</v>
      </c>
      <c r="AY332" s="5">
        <v>2.0569634624518682E-3</v>
      </c>
      <c r="AZ332" s="4" t="s">
        <v>1276</v>
      </c>
      <c r="BA332" s="5">
        <v>2.0256912320863883E-2</v>
      </c>
    </row>
    <row r="333" spans="40:53" x14ac:dyDescent="0.35">
      <c r="AN333" s="4" t="s">
        <v>461</v>
      </c>
      <c r="AO333" s="3">
        <v>1.826356973516658E-3</v>
      </c>
      <c r="AR333" s="4" t="s">
        <v>526</v>
      </c>
      <c r="AS333" s="3">
        <v>5.777914683240893E-3</v>
      </c>
      <c r="AT333" s="3"/>
      <c r="AU333" s="3"/>
      <c r="AV333" s="4" t="s">
        <v>1138</v>
      </c>
      <c r="AW333" s="5">
        <v>9.3616016307755314E-3</v>
      </c>
      <c r="AX333" s="4" t="s">
        <v>1724</v>
      </c>
      <c r="AY333" s="5">
        <v>2.0569634624518682E-3</v>
      </c>
      <c r="AZ333" s="4" t="s">
        <v>1236</v>
      </c>
      <c r="BA333" s="5">
        <v>2.0221865759755122E-2</v>
      </c>
    </row>
    <row r="334" spans="40:53" x14ac:dyDescent="0.35">
      <c r="AN334" s="4" t="s">
        <v>554</v>
      </c>
      <c r="AO334" s="3">
        <v>1.8166423087639099E-3</v>
      </c>
      <c r="AR334" s="4" t="s">
        <v>564</v>
      </c>
      <c r="AS334" s="3">
        <v>5.777914683240893E-3</v>
      </c>
      <c r="AT334" s="3"/>
      <c r="AU334" s="3"/>
      <c r="AV334" s="4" t="s">
        <v>1139</v>
      </c>
      <c r="AW334" s="5">
        <v>9.3519305547106798E-3</v>
      </c>
      <c r="AX334" s="4" t="s">
        <v>1187</v>
      </c>
      <c r="AY334" s="5">
        <v>2.0302496512511949E-3</v>
      </c>
      <c r="AZ334" s="4" t="s">
        <v>1277</v>
      </c>
      <c r="BA334" s="5">
        <v>2.0221865759755122E-2</v>
      </c>
    </row>
    <row r="335" spans="40:53" x14ac:dyDescent="0.35">
      <c r="AN335" s="4" t="s">
        <v>338</v>
      </c>
      <c r="AO335" s="3">
        <v>1.7972129792584134E-3</v>
      </c>
      <c r="AR335" s="4" t="s">
        <v>502</v>
      </c>
      <c r="AS335" s="3">
        <v>5.6715726952057842E-3</v>
      </c>
      <c r="AT335" s="3"/>
      <c r="AU335" s="3"/>
      <c r="AV335" s="4" t="s">
        <v>1140</v>
      </c>
      <c r="AW335" s="5">
        <v>9.3035751743864251E-3</v>
      </c>
      <c r="AX335" s="4" t="s">
        <v>1290</v>
      </c>
      <c r="AY335" s="5">
        <v>2.0035358400505212E-3</v>
      </c>
      <c r="AZ335" s="4" t="s">
        <v>1278</v>
      </c>
      <c r="BA335" s="5">
        <v>2.0186819198646361E-2</v>
      </c>
    </row>
    <row r="336" spans="40:53" x14ac:dyDescent="0.35">
      <c r="AN336" s="4" t="s">
        <v>524</v>
      </c>
      <c r="AO336" s="3">
        <v>1.7972129792584134E-3</v>
      </c>
      <c r="AR336" s="4" t="s">
        <v>561</v>
      </c>
      <c r="AS336" s="3">
        <v>5.6715726952057842E-3</v>
      </c>
      <c r="AT336" s="3"/>
      <c r="AU336" s="3"/>
      <c r="AV336" s="4" t="s">
        <v>1141</v>
      </c>
      <c r="AW336" s="5">
        <v>9.1971933376730677E-3</v>
      </c>
      <c r="AX336" s="4" t="s">
        <v>1296</v>
      </c>
      <c r="AY336" s="5">
        <v>1.9901789344501843E-3</v>
      </c>
      <c r="AZ336" s="4" t="s">
        <v>1279</v>
      </c>
      <c r="BA336" s="5">
        <v>2.0186819198646361E-2</v>
      </c>
    </row>
    <row r="337" spans="40:53" x14ac:dyDescent="0.35">
      <c r="AN337" s="4" t="s">
        <v>570</v>
      </c>
      <c r="AO337" s="3">
        <v>1.7972129792584134E-3</v>
      </c>
      <c r="AR337" s="4" t="s">
        <v>484</v>
      </c>
      <c r="AS337" s="3">
        <v>5.6361253658607485E-3</v>
      </c>
      <c r="AT337" s="3"/>
      <c r="AU337" s="3"/>
      <c r="AV337" s="4" t="s">
        <v>1142</v>
      </c>
      <c r="AW337" s="5">
        <v>9.187522261608216E-3</v>
      </c>
      <c r="AX337" s="4" t="s">
        <v>1734</v>
      </c>
      <c r="AY337" s="5">
        <v>1.9901789344501843E-3</v>
      </c>
      <c r="AZ337" s="4" t="s">
        <v>1280</v>
      </c>
      <c r="BA337" s="5">
        <v>2.0081679515320076E-2</v>
      </c>
    </row>
    <row r="338" spans="40:53" x14ac:dyDescent="0.35">
      <c r="AN338" s="4" t="s">
        <v>388</v>
      </c>
      <c r="AO338" s="3">
        <v>1.7680689850001691E-3</v>
      </c>
      <c r="AR338" s="4" t="s">
        <v>507</v>
      </c>
      <c r="AS338" s="3">
        <v>5.5652307071706753E-3</v>
      </c>
      <c r="AT338" s="3"/>
      <c r="AU338" s="3"/>
      <c r="AV338" s="4" t="s">
        <v>1143</v>
      </c>
      <c r="AW338" s="5">
        <v>9.1778511855433662E-3</v>
      </c>
      <c r="AX338" s="4" t="s">
        <v>1736</v>
      </c>
      <c r="AY338" s="5">
        <v>1.9901789344501843E-3</v>
      </c>
      <c r="AZ338" s="4" t="s">
        <v>1281</v>
      </c>
      <c r="BA338" s="5">
        <v>2.0011586393102559E-2</v>
      </c>
    </row>
    <row r="339" spans="40:53" x14ac:dyDescent="0.35">
      <c r="AN339" s="4" t="s">
        <v>93</v>
      </c>
      <c r="AO339" s="3">
        <v>1.758354320247421E-3</v>
      </c>
      <c r="AR339" s="4" t="s">
        <v>465</v>
      </c>
      <c r="AS339" s="3">
        <v>5.4943360484806031E-3</v>
      </c>
      <c r="AT339" s="3"/>
      <c r="AU339" s="3"/>
      <c r="AV339" s="4" t="s">
        <v>1144</v>
      </c>
      <c r="AW339" s="5">
        <v>9.1681801094785163E-3</v>
      </c>
      <c r="AX339" s="4" t="s">
        <v>1030</v>
      </c>
      <c r="AY339" s="5">
        <v>1.9634651232495106E-3</v>
      </c>
      <c r="AZ339" s="4" t="s">
        <v>1282</v>
      </c>
      <c r="BA339" s="5">
        <v>1.9906446709776274E-2</v>
      </c>
    </row>
    <row r="340" spans="40:53" x14ac:dyDescent="0.35">
      <c r="AN340" s="4" t="s">
        <v>235</v>
      </c>
      <c r="AO340" s="3">
        <v>1.7486396554946726E-3</v>
      </c>
      <c r="AR340" s="4" t="s">
        <v>119</v>
      </c>
      <c r="AS340" s="3">
        <v>5.4588887191355673E-3</v>
      </c>
      <c r="AT340" s="3"/>
      <c r="AU340" s="3"/>
      <c r="AV340" s="4" t="s">
        <v>1145</v>
      </c>
      <c r="AW340" s="5">
        <v>9.1681801094785163E-3</v>
      </c>
      <c r="AX340" s="4" t="s">
        <v>1255</v>
      </c>
      <c r="AY340" s="5">
        <v>1.9634651232495106E-3</v>
      </c>
      <c r="AZ340" s="4" t="s">
        <v>1283</v>
      </c>
      <c r="BA340" s="5">
        <v>1.9836353587558753E-2</v>
      </c>
    </row>
    <row r="341" spans="40:53" x14ac:dyDescent="0.35">
      <c r="AN341" s="4" t="s">
        <v>435</v>
      </c>
      <c r="AO341" s="3">
        <v>1.7486396554946726E-3</v>
      </c>
      <c r="AR341" s="4" t="s">
        <v>576</v>
      </c>
      <c r="AS341" s="3">
        <v>5.4588887191355673E-3</v>
      </c>
      <c r="AT341" s="3"/>
      <c r="AU341" s="3"/>
      <c r="AV341" s="4" t="s">
        <v>1146</v>
      </c>
      <c r="AW341" s="5">
        <v>9.1294958052191132E-3</v>
      </c>
      <c r="AX341" s="4" t="s">
        <v>1174</v>
      </c>
      <c r="AY341" s="5">
        <v>1.9501082176491737E-3</v>
      </c>
      <c r="AZ341" s="4" t="s">
        <v>1284</v>
      </c>
      <c r="BA341" s="5">
        <v>1.9766260465341228E-2</v>
      </c>
    </row>
    <row r="342" spans="40:53" x14ac:dyDescent="0.35">
      <c r="AN342" s="4" t="s">
        <v>525</v>
      </c>
      <c r="AO342" s="3">
        <v>1.6903516669781835E-3</v>
      </c>
      <c r="AR342" s="4" t="s">
        <v>312</v>
      </c>
      <c r="AS342" s="3">
        <v>5.4234413897905308E-3</v>
      </c>
      <c r="AT342" s="3"/>
      <c r="AU342" s="3"/>
      <c r="AV342" s="4" t="s">
        <v>1147</v>
      </c>
      <c r="AW342" s="5">
        <v>9.0908115009597085E-3</v>
      </c>
      <c r="AX342" s="4" t="s">
        <v>1316</v>
      </c>
      <c r="AY342" s="5">
        <v>1.9501082176491737E-3</v>
      </c>
      <c r="AZ342" s="4" t="s">
        <v>1285</v>
      </c>
      <c r="BA342" s="5">
        <v>1.9766260465341228E-2</v>
      </c>
    </row>
    <row r="343" spans="40:53" x14ac:dyDescent="0.35">
      <c r="AN343" s="4" t="s">
        <v>547</v>
      </c>
      <c r="AO343" s="3">
        <v>1.6806370022254353E-3</v>
      </c>
      <c r="AR343" s="4" t="s">
        <v>546</v>
      </c>
      <c r="AS343" s="3">
        <v>5.3879940604454951E-3</v>
      </c>
      <c r="AT343" s="3"/>
      <c r="AU343" s="3"/>
      <c r="AV343" s="4" t="s">
        <v>1148</v>
      </c>
      <c r="AW343" s="5">
        <v>9.0811404248948586E-3</v>
      </c>
      <c r="AX343" s="4" t="s">
        <v>1386</v>
      </c>
      <c r="AY343" s="5">
        <v>1.9367513120488373E-3</v>
      </c>
      <c r="AZ343" s="4" t="s">
        <v>1286</v>
      </c>
      <c r="BA343" s="5">
        <v>1.9766260465341228E-2</v>
      </c>
    </row>
    <row r="344" spans="40:53" x14ac:dyDescent="0.35">
      <c r="AN344" s="4" t="s">
        <v>78</v>
      </c>
      <c r="AO344" s="3">
        <v>1.6612076727199388E-3</v>
      </c>
      <c r="AR344" s="4" t="s">
        <v>54</v>
      </c>
      <c r="AS344" s="3">
        <v>5.3170994017554228E-3</v>
      </c>
      <c r="AT344" s="3"/>
      <c r="AU344" s="3"/>
      <c r="AV344" s="4" t="s">
        <v>1149</v>
      </c>
      <c r="AW344" s="5">
        <v>9.0811404248948586E-3</v>
      </c>
      <c r="AX344" s="4" t="s">
        <v>1739</v>
      </c>
      <c r="AY344" s="5">
        <v>1.9367513120488373E-3</v>
      </c>
      <c r="AZ344" s="4" t="s">
        <v>1287</v>
      </c>
      <c r="BA344" s="5">
        <v>1.9766260465341228E-2</v>
      </c>
    </row>
    <row r="345" spans="40:53" x14ac:dyDescent="0.35">
      <c r="AN345" s="4" t="s">
        <v>413</v>
      </c>
      <c r="AO345" s="3">
        <v>1.6514930079671907E-3</v>
      </c>
      <c r="AR345" s="4" t="s">
        <v>508</v>
      </c>
      <c r="AS345" s="3">
        <v>5.1753100843752783E-3</v>
      </c>
      <c r="AT345" s="3"/>
      <c r="AU345" s="3"/>
      <c r="AV345" s="4" t="s">
        <v>1150</v>
      </c>
      <c r="AW345" s="5">
        <v>9.0617982727651571E-3</v>
      </c>
      <c r="AX345" s="4" t="s">
        <v>1127</v>
      </c>
      <c r="AY345" s="5">
        <v>1.9100375008481636E-3</v>
      </c>
      <c r="AZ345" s="4" t="s">
        <v>1288</v>
      </c>
      <c r="BA345" s="5">
        <v>1.9591027659797425E-2</v>
      </c>
    </row>
    <row r="346" spans="40:53" x14ac:dyDescent="0.35">
      <c r="AN346" s="4" t="s">
        <v>487</v>
      </c>
      <c r="AO346" s="3">
        <v>1.6320636784616946E-3</v>
      </c>
      <c r="AR346" s="4" t="s">
        <v>545</v>
      </c>
      <c r="AS346" s="3">
        <v>5.1753100843752783E-3</v>
      </c>
      <c r="AT346" s="3"/>
      <c r="AU346" s="3"/>
      <c r="AV346" s="4" t="s">
        <v>1151</v>
      </c>
      <c r="AW346" s="5">
        <v>9.0037718163760525E-3</v>
      </c>
      <c r="AX346" s="4" t="s">
        <v>1203</v>
      </c>
      <c r="AY346" s="5">
        <v>1.9100375008481636E-3</v>
      </c>
      <c r="AZ346" s="4" t="s">
        <v>1037</v>
      </c>
      <c r="BA346" s="5">
        <v>1.9275608609818574E-2</v>
      </c>
    </row>
    <row r="347" spans="40:53" x14ac:dyDescent="0.35">
      <c r="AN347" s="4" t="s">
        <v>514</v>
      </c>
      <c r="AO347" s="3">
        <v>1.6320636784616946E-3</v>
      </c>
      <c r="AR347" s="4" t="s">
        <v>363</v>
      </c>
      <c r="AS347" s="3">
        <v>5.1398627550302417E-3</v>
      </c>
      <c r="AT347" s="3"/>
      <c r="AU347" s="3"/>
      <c r="AV347" s="4" t="s">
        <v>1152</v>
      </c>
      <c r="AW347" s="5">
        <v>8.9941007403112009E-3</v>
      </c>
      <c r="AX347" s="4" t="s">
        <v>1417</v>
      </c>
      <c r="AY347" s="5">
        <v>1.8833236896474901E-3</v>
      </c>
      <c r="AZ347" s="4" t="s">
        <v>1191</v>
      </c>
      <c r="BA347" s="5">
        <v>1.9275608609818574E-2</v>
      </c>
    </row>
    <row r="348" spans="40:53" x14ac:dyDescent="0.35">
      <c r="AN348" s="4" t="s">
        <v>587</v>
      </c>
      <c r="AO348" s="3">
        <v>1.6320636784616946E-3</v>
      </c>
      <c r="AR348" s="4" t="s">
        <v>277</v>
      </c>
      <c r="AS348" s="3">
        <v>5.0335207669951337E-3</v>
      </c>
      <c r="AT348" s="3"/>
      <c r="AU348" s="3"/>
      <c r="AV348" s="4" t="s">
        <v>1153</v>
      </c>
      <c r="AW348" s="5">
        <v>8.8393635232735905E-3</v>
      </c>
      <c r="AX348" s="4" t="s">
        <v>1752</v>
      </c>
      <c r="AY348" s="5">
        <v>1.8833236896474901E-3</v>
      </c>
      <c r="AZ348" s="4" t="s">
        <v>1292</v>
      </c>
      <c r="BA348" s="5">
        <v>1.9275608609818574E-2</v>
      </c>
    </row>
    <row r="349" spans="40:53" x14ac:dyDescent="0.35">
      <c r="AN349" s="4" t="s">
        <v>478</v>
      </c>
      <c r="AO349" s="3">
        <v>1.6126343489561981E-3</v>
      </c>
      <c r="AR349" s="4" t="s">
        <v>474</v>
      </c>
      <c r="AS349" s="3">
        <v>5.0335207669951337E-3</v>
      </c>
      <c r="AT349" s="3"/>
      <c r="AU349" s="3"/>
      <c r="AV349" s="4" t="s">
        <v>1154</v>
      </c>
      <c r="AW349" s="5">
        <v>8.8393635232735905E-3</v>
      </c>
      <c r="AX349" s="4" t="s">
        <v>1238</v>
      </c>
      <c r="AY349" s="5">
        <v>1.8699667840471532E-3</v>
      </c>
      <c r="AZ349" s="4" t="s">
        <v>1293</v>
      </c>
      <c r="BA349" s="5">
        <v>1.9135422365383532E-2</v>
      </c>
    </row>
    <row r="350" spans="40:53" x14ac:dyDescent="0.35">
      <c r="AN350" s="4" t="s">
        <v>526</v>
      </c>
      <c r="AO350" s="3">
        <v>1.5834903546979536E-3</v>
      </c>
      <c r="AR350" s="4" t="s">
        <v>275</v>
      </c>
      <c r="AS350" s="3">
        <v>4.9980734376500972E-3</v>
      </c>
      <c r="AT350" s="3"/>
      <c r="AU350" s="3"/>
      <c r="AV350" s="4" t="s">
        <v>1155</v>
      </c>
      <c r="AW350" s="5">
        <v>8.8296924472087389E-3</v>
      </c>
      <c r="AX350" s="4" t="s">
        <v>1755</v>
      </c>
      <c r="AY350" s="5">
        <v>1.8566098784468163E-3</v>
      </c>
      <c r="AZ350" s="4" t="s">
        <v>1294</v>
      </c>
      <c r="BA350" s="5">
        <v>1.9100375804274768E-2</v>
      </c>
    </row>
    <row r="351" spans="40:53" x14ac:dyDescent="0.35">
      <c r="AN351" s="4" t="s">
        <v>564</v>
      </c>
      <c r="AO351" s="3">
        <v>1.5834903546979536E-3</v>
      </c>
      <c r="AR351" s="4" t="s">
        <v>420</v>
      </c>
      <c r="AS351" s="3">
        <v>4.7853894615798804E-3</v>
      </c>
      <c r="AT351" s="3"/>
      <c r="AU351" s="3"/>
      <c r="AV351" s="4" t="s">
        <v>1156</v>
      </c>
      <c r="AW351" s="5">
        <v>8.8200213711438873E-3</v>
      </c>
      <c r="AX351" s="4" t="s">
        <v>1318</v>
      </c>
      <c r="AY351" s="5">
        <v>1.8298960672461428E-3</v>
      </c>
      <c r="AZ351" s="4" t="s">
        <v>1295</v>
      </c>
      <c r="BA351" s="5">
        <v>1.8960189559839725E-2</v>
      </c>
    </row>
    <row r="352" spans="40:53" x14ac:dyDescent="0.35">
      <c r="AN352" s="4" t="s">
        <v>561</v>
      </c>
      <c r="AO352" s="3">
        <v>1.554346360439709E-3</v>
      </c>
      <c r="AR352" s="4" t="s">
        <v>346</v>
      </c>
      <c r="AS352" s="3">
        <v>4.6790474735447724E-3</v>
      </c>
      <c r="AT352" s="3"/>
      <c r="AU352" s="3"/>
      <c r="AV352" s="4" t="s">
        <v>1157</v>
      </c>
      <c r="AW352" s="5">
        <v>8.7619949147547827E-3</v>
      </c>
      <c r="AX352" s="4" t="s">
        <v>1760</v>
      </c>
      <c r="AY352" s="5">
        <v>1.8298960672461428E-3</v>
      </c>
      <c r="AZ352" s="4" t="s">
        <v>988</v>
      </c>
      <c r="BA352" s="5">
        <v>1.8714863632078398E-2</v>
      </c>
    </row>
    <row r="353" spans="40:53" x14ac:dyDescent="0.35">
      <c r="AN353" s="4" t="s">
        <v>484</v>
      </c>
      <c r="AO353" s="3">
        <v>1.5446316956869608E-3</v>
      </c>
      <c r="AR353" s="4" t="s">
        <v>425</v>
      </c>
      <c r="AS353" s="3">
        <v>4.6790474735447724E-3</v>
      </c>
      <c r="AT353" s="3"/>
      <c r="AU353" s="3"/>
      <c r="AV353" s="4" t="s">
        <v>1158</v>
      </c>
      <c r="AW353" s="5">
        <v>8.7039684583656782E-3</v>
      </c>
      <c r="AX353" s="4" t="s">
        <v>1103</v>
      </c>
      <c r="AY353" s="5">
        <v>1.8165391616458059E-3</v>
      </c>
      <c r="AZ353" s="4" t="s">
        <v>1200</v>
      </c>
      <c r="BA353" s="5">
        <v>1.8714863632078398E-2</v>
      </c>
    </row>
    <row r="354" spans="40:53" x14ac:dyDescent="0.35">
      <c r="AN354" s="4" t="s">
        <v>507</v>
      </c>
      <c r="AO354" s="3">
        <v>1.5252023661814645E-3</v>
      </c>
      <c r="AR354" s="4" t="s">
        <v>305</v>
      </c>
      <c r="AS354" s="3">
        <v>4.6081528148547001E-3</v>
      </c>
      <c r="AT354" s="3"/>
      <c r="AU354" s="3"/>
      <c r="AV354" s="4" t="s">
        <v>1159</v>
      </c>
      <c r="AW354" s="5">
        <v>8.6846263062359784E-3</v>
      </c>
      <c r="AX354" s="4" t="s">
        <v>1762</v>
      </c>
      <c r="AY354" s="5">
        <v>1.8165391616458059E-3</v>
      </c>
      <c r="AZ354" s="4" t="s">
        <v>1238</v>
      </c>
      <c r="BA354" s="5">
        <v>1.8679817070969638E-2</v>
      </c>
    </row>
    <row r="355" spans="40:53" x14ac:dyDescent="0.35">
      <c r="AN355" s="4" t="s">
        <v>465</v>
      </c>
      <c r="AO355" s="3">
        <v>1.505773036675968E-3</v>
      </c>
      <c r="AR355" s="4" t="s">
        <v>472</v>
      </c>
      <c r="AS355" s="3">
        <v>4.6081528148547001E-3</v>
      </c>
      <c r="AT355" s="3"/>
      <c r="AU355" s="3"/>
      <c r="AV355" s="4" t="s">
        <v>1160</v>
      </c>
      <c r="AW355" s="5">
        <v>8.6846263062359784E-3</v>
      </c>
      <c r="AX355" s="4" t="s">
        <v>1202</v>
      </c>
      <c r="AY355" s="5">
        <v>1.8031822560454691E-3</v>
      </c>
      <c r="AZ355" s="4" t="s">
        <v>1297</v>
      </c>
      <c r="BA355" s="5">
        <v>1.8679817070969638E-2</v>
      </c>
    </row>
    <row r="356" spans="40:53" x14ac:dyDescent="0.35">
      <c r="AN356" s="4" t="s">
        <v>119</v>
      </c>
      <c r="AO356" s="3">
        <v>1.4960583719232201E-3</v>
      </c>
      <c r="AR356" s="4" t="s">
        <v>376</v>
      </c>
      <c r="AS356" s="3">
        <v>4.5727054855096635E-3</v>
      </c>
      <c r="AT356" s="3"/>
      <c r="AU356" s="3"/>
      <c r="AV356" s="4" t="s">
        <v>1161</v>
      </c>
      <c r="AW356" s="5">
        <v>8.6652841541062751E-3</v>
      </c>
      <c r="AX356" s="4" t="s">
        <v>1764</v>
      </c>
      <c r="AY356" s="5">
        <v>1.8031822560454691E-3</v>
      </c>
      <c r="AZ356" s="4" t="s">
        <v>1299</v>
      </c>
      <c r="BA356" s="5">
        <v>1.8574677387643353E-2</v>
      </c>
    </row>
    <row r="357" spans="40:53" x14ac:dyDescent="0.35">
      <c r="AN357" s="4" t="s">
        <v>576</v>
      </c>
      <c r="AO357" s="3">
        <v>1.4960583719232201E-3</v>
      </c>
      <c r="AR357" s="4" t="s">
        <v>301</v>
      </c>
      <c r="AS357" s="3">
        <v>4.537258156164627E-3</v>
      </c>
      <c r="AT357" s="3"/>
      <c r="AU357" s="3"/>
      <c r="AV357" s="4" t="s">
        <v>1162</v>
      </c>
      <c r="AW357" s="5">
        <v>8.6459420019765754E-3</v>
      </c>
      <c r="AX357" s="4" t="s">
        <v>1289</v>
      </c>
      <c r="AY357" s="5">
        <v>1.7898253504451322E-3</v>
      </c>
      <c r="AZ357" s="4" t="s">
        <v>1301</v>
      </c>
      <c r="BA357" s="5">
        <v>1.8469537704317071E-2</v>
      </c>
    </row>
    <row r="358" spans="40:53" x14ac:dyDescent="0.35">
      <c r="AN358" s="4" t="s">
        <v>312</v>
      </c>
      <c r="AO358" s="3">
        <v>1.4863437071704717E-3</v>
      </c>
      <c r="AR358" s="4" t="s">
        <v>464</v>
      </c>
      <c r="AS358" s="3">
        <v>4.4663634974745547E-3</v>
      </c>
      <c r="AT358" s="3"/>
      <c r="AU358" s="3"/>
      <c r="AV358" s="4" t="s">
        <v>1163</v>
      </c>
      <c r="AW358" s="5">
        <v>8.5975866216523207E-3</v>
      </c>
      <c r="AX358" s="4" t="s">
        <v>1291</v>
      </c>
      <c r="AY358" s="5">
        <v>1.7898253504451322E-3</v>
      </c>
      <c r="AZ358" s="4" t="s">
        <v>1302</v>
      </c>
      <c r="BA358" s="5">
        <v>1.8434491143208311E-2</v>
      </c>
    </row>
    <row r="359" spans="40:53" x14ac:dyDescent="0.35">
      <c r="AN359" s="4" t="s">
        <v>546</v>
      </c>
      <c r="AO359" s="3">
        <v>1.4766290424177235E-3</v>
      </c>
      <c r="AR359" s="4" t="s">
        <v>293</v>
      </c>
      <c r="AS359" s="3">
        <v>4.430916168129519E-3</v>
      </c>
      <c r="AT359" s="3"/>
      <c r="AU359" s="3"/>
      <c r="AV359" s="4" t="s">
        <v>1164</v>
      </c>
      <c r="AW359" s="5">
        <v>8.5395601652632162E-3</v>
      </c>
      <c r="AX359" s="4" t="s">
        <v>1766</v>
      </c>
      <c r="AY359" s="5">
        <v>1.7898253504451322E-3</v>
      </c>
      <c r="AZ359" s="4" t="s">
        <v>1303</v>
      </c>
      <c r="BA359" s="5">
        <v>1.8364398020990786E-2</v>
      </c>
    </row>
    <row r="360" spans="40:53" x14ac:dyDescent="0.35">
      <c r="AN360" s="4" t="s">
        <v>545</v>
      </c>
      <c r="AO360" s="3">
        <v>1.4183410539012344E-3</v>
      </c>
      <c r="AR360" s="4" t="s">
        <v>557</v>
      </c>
      <c r="AS360" s="3">
        <v>4.324574180094411E-3</v>
      </c>
      <c r="AT360" s="3"/>
      <c r="AU360" s="3"/>
      <c r="AV360" s="4" t="s">
        <v>1165</v>
      </c>
      <c r="AW360" s="5">
        <v>8.5008758610038131E-3</v>
      </c>
      <c r="AX360" s="4" t="s">
        <v>1575</v>
      </c>
      <c r="AY360" s="5">
        <v>1.7497546336441218E-3</v>
      </c>
      <c r="AZ360" s="4" t="s">
        <v>1040</v>
      </c>
      <c r="BA360" s="5">
        <v>1.8329351459882025E-2</v>
      </c>
    </row>
    <row r="361" spans="40:53" x14ac:dyDescent="0.35">
      <c r="AN361" s="4" t="s">
        <v>363</v>
      </c>
      <c r="AO361" s="3">
        <v>1.4086263891484863E-3</v>
      </c>
      <c r="AR361" s="4" t="s">
        <v>228</v>
      </c>
      <c r="AS361" s="3">
        <v>4.2891268507493745E-3</v>
      </c>
      <c r="AT361" s="3"/>
      <c r="AU361" s="3"/>
      <c r="AV361" s="4" t="s">
        <v>1166</v>
      </c>
      <c r="AW361" s="5">
        <v>8.4621915567444101E-3</v>
      </c>
      <c r="AX361" s="4" t="s">
        <v>1778</v>
      </c>
      <c r="AY361" s="5">
        <v>1.7497546336441218E-3</v>
      </c>
      <c r="AZ361" s="4" t="s">
        <v>1305</v>
      </c>
      <c r="BA361" s="5">
        <v>1.8189165215446983E-2</v>
      </c>
    </row>
    <row r="362" spans="40:53" x14ac:dyDescent="0.35">
      <c r="AN362" s="4" t="s">
        <v>277</v>
      </c>
      <c r="AO362" s="3">
        <v>1.3794823948902418E-3</v>
      </c>
      <c r="AR362" s="4" t="s">
        <v>354</v>
      </c>
      <c r="AS362" s="3">
        <v>4.2182321920593013E-3</v>
      </c>
      <c r="AT362" s="3"/>
      <c r="AU362" s="3"/>
      <c r="AV362" s="4" t="s">
        <v>1167</v>
      </c>
      <c r="AW362" s="5">
        <v>8.3751518721607524E-3</v>
      </c>
      <c r="AX362" s="4" t="s">
        <v>1176</v>
      </c>
      <c r="AY362" s="5">
        <v>1.736397728043785E-3</v>
      </c>
      <c r="AZ362" s="4" t="s">
        <v>1306</v>
      </c>
      <c r="BA362" s="5">
        <v>1.8189165215446983E-2</v>
      </c>
    </row>
    <row r="363" spans="40:53" x14ac:dyDescent="0.35">
      <c r="AN363" s="4" t="s">
        <v>474</v>
      </c>
      <c r="AO363" s="3">
        <v>1.3794823948902418E-3</v>
      </c>
      <c r="AR363" s="4" t="s">
        <v>367</v>
      </c>
      <c r="AS363" s="3">
        <v>4.1473375333692299E-3</v>
      </c>
      <c r="AT363" s="3"/>
      <c r="AU363" s="3"/>
      <c r="AV363" s="4" t="s">
        <v>1168</v>
      </c>
      <c r="AW363" s="5">
        <v>8.346138643966201E-3</v>
      </c>
      <c r="AX363" s="4" t="s">
        <v>1089</v>
      </c>
      <c r="AY363" s="5">
        <v>1.7230408224434483E-3</v>
      </c>
      <c r="AZ363" s="4" t="s">
        <v>1125</v>
      </c>
      <c r="BA363" s="5">
        <v>1.8154118654338219E-2</v>
      </c>
    </row>
    <row r="364" spans="40:53" x14ac:dyDescent="0.35">
      <c r="AN364" s="4" t="s">
        <v>191</v>
      </c>
      <c r="AO364" s="3">
        <v>1.3697677301374935E-3</v>
      </c>
      <c r="AR364" s="4" t="s">
        <v>409</v>
      </c>
      <c r="AS364" s="3">
        <v>4.1118902040241934E-3</v>
      </c>
      <c r="AT364" s="3"/>
      <c r="AU364" s="3"/>
      <c r="AV364" s="4" t="s">
        <v>1169</v>
      </c>
      <c r="AW364" s="5">
        <v>8.346138643966201E-3</v>
      </c>
      <c r="AX364" s="4" t="s">
        <v>1788</v>
      </c>
      <c r="AY364" s="5">
        <v>1.7096839168431115E-3</v>
      </c>
      <c r="AZ364" s="4" t="s">
        <v>1143</v>
      </c>
      <c r="BA364" s="5">
        <v>1.8084025532120698E-2</v>
      </c>
    </row>
    <row r="365" spans="40:53" x14ac:dyDescent="0.35">
      <c r="AN365" s="4" t="s">
        <v>275</v>
      </c>
      <c r="AO365" s="3">
        <v>1.3697677301374935E-3</v>
      </c>
      <c r="AR365" s="4" t="s">
        <v>533</v>
      </c>
      <c r="AS365" s="3">
        <v>4.0764428746791577E-3</v>
      </c>
      <c r="AT365" s="3"/>
      <c r="AU365" s="3"/>
      <c r="AV365" s="4" t="s">
        <v>1170</v>
      </c>
      <c r="AW365" s="5">
        <v>8.3171254157716479E-3</v>
      </c>
      <c r="AX365" s="4" t="s">
        <v>1382</v>
      </c>
      <c r="AY365" s="5">
        <v>1.6963270112427746E-3</v>
      </c>
      <c r="AZ365" s="4" t="s">
        <v>1307</v>
      </c>
      <c r="BA365" s="5">
        <v>1.8084025532120698E-2</v>
      </c>
    </row>
    <row r="366" spans="40:53" x14ac:dyDescent="0.35">
      <c r="AN366" s="4" t="s">
        <v>46</v>
      </c>
      <c r="AO366" s="3">
        <v>1.3211944063737527E-3</v>
      </c>
      <c r="AR366" s="4" t="s">
        <v>415</v>
      </c>
      <c r="AS366" s="3">
        <v>4.0409955453341211E-3</v>
      </c>
      <c r="AT366" s="3"/>
      <c r="AU366" s="3"/>
      <c r="AV366" s="4" t="s">
        <v>1171</v>
      </c>
      <c r="AW366" s="5">
        <v>8.2300857311879919E-3</v>
      </c>
      <c r="AX366" s="4" t="s">
        <v>1071</v>
      </c>
      <c r="AY366" s="5">
        <v>1.6829701056424377E-3</v>
      </c>
      <c r="AZ366" s="4" t="s">
        <v>925</v>
      </c>
      <c r="BA366" s="5">
        <v>1.8013932409903177E-2</v>
      </c>
    </row>
    <row r="367" spans="40:53" x14ac:dyDescent="0.35">
      <c r="AN367" s="4" t="s">
        <v>420</v>
      </c>
      <c r="AO367" s="3">
        <v>1.3114797416210046E-3</v>
      </c>
      <c r="AR367" s="4" t="s">
        <v>378</v>
      </c>
      <c r="AS367" s="3">
        <v>3.9701008866440488E-3</v>
      </c>
      <c r="AT367" s="3"/>
      <c r="AU367" s="3"/>
      <c r="AV367" s="4" t="s">
        <v>1172</v>
      </c>
      <c r="AW367" s="5">
        <v>8.2107435790582904E-3</v>
      </c>
      <c r="AX367" s="4" t="s">
        <v>1801</v>
      </c>
      <c r="AY367" s="5">
        <v>1.6696132000421011E-3</v>
      </c>
      <c r="AZ367" s="4" t="s">
        <v>1308</v>
      </c>
      <c r="BA367" s="5">
        <v>1.8013932409903177E-2</v>
      </c>
    </row>
    <row r="368" spans="40:53" x14ac:dyDescent="0.35">
      <c r="AN368" s="4" t="s">
        <v>346</v>
      </c>
      <c r="AO368" s="3">
        <v>1.2823357473627599E-3</v>
      </c>
      <c r="AR368" s="4" t="s">
        <v>324</v>
      </c>
      <c r="AS368" s="3">
        <v>3.9346535572990131E-3</v>
      </c>
      <c r="AT368" s="3"/>
      <c r="AU368" s="3"/>
      <c r="AV368" s="4" t="s">
        <v>1173</v>
      </c>
      <c r="AW368" s="5">
        <v>8.1914014269285889E-3</v>
      </c>
      <c r="AX368" s="4" t="s">
        <v>1067</v>
      </c>
      <c r="AY368" s="5">
        <v>1.6562562944417642E-3</v>
      </c>
      <c r="AZ368" s="4" t="s">
        <v>1309</v>
      </c>
      <c r="BA368" s="5">
        <v>1.7943839287685653E-2</v>
      </c>
    </row>
    <row r="369" spans="40:53" x14ac:dyDescent="0.35">
      <c r="AN369" s="4" t="s">
        <v>425</v>
      </c>
      <c r="AO369" s="3">
        <v>1.2823357473627599E-3</v>
      </c>
      <c r="AR369" s="4" t="s">
        <v>568</v>
      </c>
      <c r="AS369" s="3">
        <v>3.8992062279539761E-3</v>
      </c>
      <c r="AT369" s="3"/>
      <c r="AU369" s="3"/>
      <c r="AV369" s="4" t="s">
        <v>1174</v>
      </c>
      <c r="AW369" s="5">
        <v>8.143046046604336E-3</v>
      </c>
      <c r="AX369" s="4" t="s">
        <v>1171</v>
      </c>
      <c r="AY369" s="5">
        <v>1.6562562944417642E-3</v>
      </c>
      <c r="AZ369" s="4" t="s">
        <v>1141</v>
      </c>
      <c r="BA369" s="5">
        <v>1.7908792726576896E-2</v>
      </c>
    </row>
    <row r="370" spans="40:53" x14ac:dyDescent="0.35">
      <c r="AN370" s="4" t="s">
        <v>305</v>
      </c>
      <c r="AO370" s="3">
        <v>1.2629064178572636E-3</v>
      </c>
      <c r="AR370" s="4" t="s">
        <v>477</v>
      </c>
      <c r="AS370" s="3">
        <v>3.8283115692639043E-3</v>
      </c>
      <c r="AT370" s="3"/>
      <c r="AU370" s="3"/>
      <c r="AV370" s="4" t="s">
        <v>1175</v>
      </c>
      <c r="AW370" s="5">
        <v>8.104361742344933E-3</v>
      </c>
      <c r="AX370" s="4" t="s">
        <v>1805</v>
      </c>
      <c r="AY370" s="5">
        <v>1.6562562944417642E-3</v>
      </c>
      <c r="AZ370" s="4" t="s">
        <v>1310</v>
      </c>
      <c r="BA370" s="5">
        <v>1.7908792726576896E-2</v>
      </c>
    </row>
    <row r="371" spans="40:53" x14ac:dyDescent="0.35">
      <c r="AN371" s="4" t="s">
        <v>472</v>
      </c>
      <c r="AO371" s="3">
        <v>1.2629064178572636E-3</v>
      </c>
      <c r="AR371" s="4" t="s">
        <v>282</v>
      </c>
      <c r="AS371" s="3">
        <v>3.757416910573832E-3</v>
      </c>
      <c r="AT371" s="3"/>
      <c r="AU371" s="3"/>
      <c r="AV371" s="4" t="s">
        <v>1176</v>
      </c>
      <c r="AW371" s="5">
        <v>8.0753485141503798E-3</v>
      </c>
      <c r="AX371" s="4" t="s">
        <v>1807</v>
      </c>
      <c r="AY371" s="5">
        <v>1.6562562944417642E-3</v>
      </c>
      <c r="AZ371" s="4" t="s">
        <v>1178</v>
      </c>
      <c r="BA371" s="5">
        <v>1.7873746165468132E-2</v>
      </c>
    </row>
    <row r="372" spans="40:53" x14ac:dyDescent="0.35">
      <c r="AN372" s="4" t="s">
        <v>376</v>
      </c>
      <c r="AO372" s="3">
        <v>1.2531917531045155E-3</v>
      </c>
      <c r="AR372" s="4" t="s">
        <v>208</v>
      </c>
      <c r="AS372" s="3">
        <v>3.6156275931936875E-3</v>
      </c>
      <c r="AT372" s="3"/>
      <c r="AU372" s="3"/>
      <c r="AV372" s="4" t="s">
        <v>1177</v>
      </c>
      <c r="AW372" s="5">
        <v>7.9979799056315738E-3</v>
      </c>
      <c r="AX372" s="4" t="s">
        <v>1808</v>
      </c>
      <c r="AY372" s="5">
        <v>1.6562562944417642E-3</v>
      </c>
      <c r="AZ372" s="4" t="s">
        <v>1311</v>
      </c>
      <c r="BA372" s="5">
        <v>1.7873746165468132E-2</v>
      </c>
    </row>
    <row r="373" spans="40:53" x14ac:dyDescent="0.35">
      <c r="AN373" s="4" t="s">
        <v>301</v>
      </c>
      <c r="AO373" s="3">
        <v>1.2434770883517673E-3</v>
      </c>
      <c r="AR373" s="4" t="s">
        <v>246</v>
      </c>
      <c r="AS373" s="3">
        <v>3.6156275931936875E-3</v>
      </c>
      <c r="AT373" s="3"/>
      <c r="AU373" s="3"/>
      <c r="AV373" s="4" t="s">
        <v>1178</v>
      </c>
      <c r="AW373" s="5">
        <v>7.9883088295667221E-3</v>
      </c>
      <c r="AX373" s="4" t="s">
        <v>1464</v>
      </c>
      <c r="AY373" s="5">
        <v>1.6428993888414273E-3</v>
      </c>
      <c r="AZ373" s="4" t="s">
        <v>1312</v>
      </c>
      <c r="BA373" s="5">
        <v>1.7873746165468132E-2</v>
      </c>
    </row>
    <row r="374" spans="40:53" x14ac:dyDescent="0.35">
      <c r="AN374" s="4" t="s">
        <v>464</v>
      </c>
      <c r="AO374" s="3">
        <v>1.224047758846271E-3</v>
      </c>
      <c r="AR374" s="4" t="s">
        <v>394</v>
      </c>
      <c r="AS374" s="3">
        <v>3.5447329345036148E-3</v>
      </c>
      <c r="AT374" s="3"/>
      <c r="AU374" s="3"/>
      <c r="AV374" s="4" t="s">
        <v>1179</v>
      </c>
      <c r="AW374" s="5">
        <v>7.9786377535018722E-3</v>
      </c>
      <c r="AX374" s="4" t="s">
        <v>1809</v>
      </c>
      <c r="AY374" s="5">
        <v>1.6428993888414273E-3</v>
      </c>
      <c r="AZ374" s="4" t="s">
        <v>1313</v>
      </c>
      <c r="BA374" s="5">
        <v>1.7873746165468132E-2</v>
      </c>
    </row>
    <row r="375" spans="40:53" x14ac:dyDescent="0.35">
      <c r="AN375" s="4" t="s">
        <v>293</v>
      </c>
      <c r="AO375" s="3">
        <v>1.2143330940935226E-3</v>
      </c>
      <c r="AV375" s="4" t="s">
        <v>1180</v>
      </c>
      <c r="AW375" s="40">
        <v>7.9109402210479178E-3</v>
      </c>
      <c r="AX375" s="4" t="s">
        <v>1170</v>
      </c>
      <c r="AY375" s="40">
        <v>1.6295424832410905E-3</v>
      </c>
      <c r="AZ375" s="4" t="s">
        <v>1264</v>
      </c>
      <c r="BA375" s="40">
        <v>1.7663466798815565E-2</v>
      </c>
    </row>
    <row r="376" spans="40:53" x14ac:dyDescent="0.35">
      <c r="AN376" s="4" t="s">
        <v>521</v>
      </c>
      <c r="AO376" s="3">
        <v>1.2143330940935226E-3</v>
      </c>
      <c r="AV376" s="4" t="s">
        <v>1181</v>
      </c>
      <c r="AW376" s="40">
        <v>7.9109402210479178E-3</v>
      </c>
      <c r="AX376" s="4" t="s">
        <v>1813</v>
      </c>
      <c r="AY376" s="40">
        <v>1.6295424832410905E-3</v>
      </c>
      <c r="AZ376" s="4" t="s">
        <v>1314</v>
      </c>
      <c r="BA376" s="40">
        <v>1.7663466798815565E-2</v>
      </c>
    </row>
    <row r="377" spans="40:53" x14ac:dyDescent="0.35">
      <c r="AN377" s="4" t="s">
        <v>536</v>
      </c>
      <c r="AO377" s="3">
        <v>1.2046184293407745E-3</v>
      </c>
      <c r="AV377" s="4" t="s">
        <v>1182</v>
      </c>
      <c r="AW377" s="40">
        <v>7.9012691449830662E-3</v>
      </c>
      <c r="AX377" s="4" t="s">
        <v>1814</v>
      </c>
      <c r="AY377" s="40">
        <v>1.6295424832410905E-3</v>
      </c>
      <c r="AZ377" s="4" t="s">
        <v>1319</v>
      </c>
      <c r="BA377" s="40">
        <v>1.7418140871054238E-2</v>
      </c>
    </row>
    <row r="378" spans="40:53" x14ac:dyDescent="0.35">
      <c r="AN378" s="4" t="s">
        <v>557</v>
      </c>
      <c r="AO378" s="3">
        <v>1.1851890998352782E-3</v>
      </c>
      <c r="AV378" s="4" t="s">
        <v>1183</v>
      </c>
      <c r="AW378" s="40">
        <v>7.8529137646588133E-3</v>
      </c>
      <c r="AX378" s="4" t="s">
        <v>1819</v>
      </c>
      <c r="AY378" s="40">
        <v>1.6161855776407538E-3</v>
      </c>
      <c r="AZ378" s="4" t="s">
        <v>831</v>
      </c>
      <c r="BA378" s="40">
        <v>1.7348047748836717E-2</v>
      </c>
    </row>
    <row r="379" spans="40:53" x14ac:dyDescent="0.35">
      <c r="AN379" s="4" t="s">
        <v>306</v>
      </c>
      <c r="AO379" s="3">
        <v>1.1851890998352782E-3</v>
      </c>
      <c r="AV379" s="4" t="s">
        <v>1184</v>
      </c>
      <c r="AW379" s="40">
        <v>7.8239005364642601E-3</v>
      </c>
      <c r="AX379" s="4" t="s">
        <v>1820</v>
      </c>
      <c r="AY379" s="40">
        <v>1.6161855776407538E-3</v>
      </c>
      <c r="AZ379" s="4" t="s">
        <v>1255</v>
      </c>
      <c r="BA379" s="40">
        <v>1.7348047748836717E-2</v>
      </c>
    </row>
    <row r="380" spans="40:53" x14ac:dyDescent="0.35">
      <c r="AN380" s="4" t="s">
        <v>228</v>
      </c>
      <c r="AO380" s="3">
        <v>1.17547443508253E-3</v>
      </c>
      <c r="AV380" s="4" t="s">
        <v>1185</v>
      </c>
      <c r="AW380" s="40">
        <v>7.7852162322048571E-3</v>
      </c>
      <c r="AX380" s="4" t="s">
        <v>1556</v>
      </c>
      <c r="AY380" s="40">
        <v>1.602828672040417E-3</v>
      </c>
      <c r="AZ380" s="4" t="s">
        <v>1320</v>
      </c>
      <c r="BA380" s="40">
        <v>1.7242908065510435E-2</v>
      </c>
    </row>
    <row r="381" spans="40:53" x14ac:dyDescent="0.35">
      <c r="AN381" s="4" t="s">
        <v>354</v>
      </c>
      <c r="AO381" s="3">
        <v>1.1560451055770337E-3</v>
      </c>
      <c r="AV381" s="4" t="s">
        <v>1186</v>
      </c>
      <c r="AW381" s="40">
        <v>7.7465319279454541E-3</v>
      </c>
      <c r="AX381" s="4" t="s">
        <v>1528</v>
      </c>
      <c r="AY381" s="40">
        <v>1.5894717664400801E-3</v>
      </c>
      <c r="AZ381" s="4" t="s">
        <v>1321</v>
      </c>
      <c r="BA381" s="40">
        <v>1.7172814943292911E-2</v>
      </c>
    </row>
    <row r="382" spans="40:53" x14ac:dyDescent="0.35">
      <c r="AN382" s="4" t="s">
        <v>367</v>
      </c>
      <c r="AO382" s="3">
        <v>1.1366157760715372E-3</v>
      </c>
      <c r="AV382" s="4" t="s">
        <v>1187</v>
      </c>
      <c r="AW382" s="40">
        <v>7.7078476236860519E-3</v>
      </c>
      <c r="AX382" s="4" t="s">
        <v>1826</v>
      </c>
      <c r="AY382" s="40">
        <v>1.5761148608397432E-3</v>
      </c>
      <c r="AZ382" s="4" t="s">
        <v>1322</v>
      </c>
      <c r="BA382" s="40">
        <v>1.7172814943292911E-2</v>
      </c>
    </row>
    <row r="383" spans="40:53" x14ac:dyDescent="0.35">
      <c r="AN383" s="4" t="s">
        <v>409</v>
      </c>
      <c r="AO383" s="3">
        <v>1.1269011113187891E-3</v>
      </c>
      <c r="AV383" s="4" t="s">
        <v>1188</v>
      </c>
      <c r="AW383" s="40">
        <v>7.6788343954914988E-3</v>
      </c>
      <c r="AX383" s="4" t="s">
        <v>1828</v>
      </c>
      <c r="AY383" s="40">
        <v>1.5761148608397432E-3</v>
      </c>
      <c r="AZ383" s="4" t="s">
        <v>1106</v>
      </c>
      <c r="BA383" s="40">
        <v>1.713776838218415E-2</v>
      </c>
    </row>
    <row r="384" spans="40:53" x14ac:dyDescent="0.35">
      <c r="AN384" s="4" t="s">
        <v>533</v>
      </c>
      <c r="AO384" s="3">
        <v>1.1171864465660409E-3</v>
      </c>
      <c r="AV384" s="4" t="s">
        <v>1189</v>
      </c>
      <c r="AW384" s="40">
        <v>7.6594922433617981E-3</v>
      </c>
      <c r="AX384" s="4" t="s">
        <v>1213</v>
      </c>
      <c r="AY384" s="40">
        <v>1.5627579552394066E-3</v>
      </c>
      <c r="AZ384" s="4" t="s">
        <v>1323</v>
      </c>
      <c r="BA384" s="40">
        <v>1.713776838218415E-2</v>
      </c>
    </row>
    <row r="385" spans="40:53" x14ac:dyDescent="0.35">
      <c r="AN385" s="4" t="s">
        <v>415</v>
      </c>
      <c r="AO385" s="3">
        <v>1.1074717818132928E-3</v>
      </c>
      <c r="AV385" s="4" t="s">
        <v>1190</v>
      </c>
      <c r="AW385" s="40">
        <v>7.6111368630375443E-3</v>
      </c>
      <c r="AX385" s="4" t="s">
        <v>1300</v>
      </c>
      <c r="AY385" s="40">
        <v>1.5627579552394066E-3</v>
      </c>
      <c r="AZ385" s="4" t="s">
        <v>1248</v>
      </c>
      <c r="BA385" s="40">
        <v>1.710272182107539E-2</v>
      </c>
    </row>
    <row r="386" spans="40:53" x14ac:dyDescent="0.35">
      <c r="AN386" s="4" t="s">
        <v>132</v>
      </c>
      <c r="AO386" s="3">
        <v>1.0880424523077963E-3</v>
      </c>
      <c r="AV386" s="4" t="s">
        <v>1191</v>
      </c>
      <c r="AW386" s="40">
        <v>7.6014657869726936E-3</v>
      </c>
      <c r="AX386" s="4" t="s">
        <v>888</v>
      </c>
      <c r="AY386" s="40">
        <v>1.5494010496390697E-3</v>
      </c>
      <c r="AZ386" s="4" t="s">
        <v>1324</v>
      </c>
      <c r="BA386" s="40">
        <v>1.710272182107539E-2</v>
      </c>
    </row>
    <row r="387" spans="40:53" x14ac:dyDescent="0.35">
      <c r="AN387" s="4" t="s">
        <v>378</v>
      </c>
      <c r="AO387" s="3">
        <v>1.0880424523077963E-3</v>
      </c>
      <c r="AV387" s="4" t="s">
        <v>1192</v>
      </c>
      <c r="AW387" s="40">
        <v>7.5917947109078419E-3</v>
      </c>
      <c r="AX387" s="4" t="s">
        <v>1182</v>
      </c>
      <c r="AY387" s="40">
        <v>1.5494010496390697E-3</v>
      </c>
      <c r="AZ387" s="4" t="s">
        <v>839</v>
      </c>
      <c r="BA387" s="40">
        <v>1.7032628698857868E-2</v>
      </c>
    </row>
    <row r="388" spans="40:53" x14ac:dyDescent="0.35">
      <c r="AN388" s="4" t="s">
        <v>324</v>
      </c>
      <c r="AO388" s="3">
        <v>1.0783277875550481E-3</v>
      </c>
      <c r="AV388" s="4" t="s">
        <v>1193</v>
      </c>
      <c r="AW388" s="40">
        <v>7.5821236348429912E-3</v>
      </c>
      <c r="AX388" s="4" t="s">
        <v>1836</v>
      </c>
      <c r="AY388" s="40">
        <v>1.5360441440387328E-3</v>
      </c>
      <c r="AZ388" s="4" t="s">
        <v>1325</v>
      </c>
      <c r="BA388" s="40">
        <v>1.7032628698857868E-2</v>
      </c>
    </row>
    <row r="389" spans="40:53" x14ac:dyDescent="0.35">
      <c r="AN389" s="4" t="s">
        <v>568</v>
      </c>
      <c r="AO389" s="3">
        <v>1.0686131228023E-3</v>
      </c>
      <c r="AV389" s="4" t="s">
        <v>1194</v>
      </c>
      <c r="AW389" s="40">
        <v>7.4854128741944836E-3</v>
      </c>
      <c r="AX389" s="4" t="s">
        <v>830</v>
      </c>
      <c r="AY389" s="40">
        <v>1.5226872384383962E-3</v>
      </c>
      <c r="AZ389" s="4" t="s">
        <v>840</v>
      </c>
      <c r="BA389" s="40">
        <v>1.6962535576640347E-2</v>
      </c>
    </row>
    <row r="390" spans="40:53" x14ac:dyDescent="0.35">
      <c r="AN390" s="4" t="s">
        <v>477</v>
      </c>
      <c r="AO390" s="3">
        <v>1.0491837932968037E-3</v>
      </c>
      <c r="AV390" s="4" t="s">
        <v>1195</v>
      </c>
      <c r="AW390" s="40">
        <v>7.466070722064783E-3</v>
      </c>
      <c r="AX390" s="4" t="s">
        <v>1315</v>
      </c>
      <c r="AY390" s="40">
        <v>1.5226872384383962E-3</v>
      </c>
      <c r="AZ390" s="4" t="s">
        <v>1327</v>
      </c>
      <c r="BA390" s="40">
        <v>1.6962535576640347E-2</v>
      </c>
    </row>
    <row r="391" spans="40:53" x14ac:dyDescent="0.35">
      <c r="AN391" s="4" t="s">
        <v>531</v>
      </c>
      <c r="AO391" s="3">
        <v>1.0491837932968037E-3</v>
      </c>
      <c r="AV391" s="4" t="s">
        <v>1196</v>
      </c>
      <c r="AW391" s="40">
        <v>7.4273864178053799E-3</v>
      </c>
      <c r="AX391" s="4" t="s">
        <v>1381</v>
      </c>
      <c r="AY391" s="40">
        <v>1.5226872384383962E-3</v>
      </c>
      <c r="AZ391" s="4" t="s">
        <v>1328</v>
      </c>
      <c r="BA391" s="40">
        <v>1.6927489015531587E-2</v>
      </c>
    </row>
    <row r="392" spans="40:53" x14ac:dyDescent="0.35">
      <c r="AN392" s="4" t="s">
        <v>282</v>
      </c>
      <c r="AO392" s="3">
        <v>1.0297544637913071E-3</v>
      </c>
      <c r="AV392" s="4" t="s">
        <v>1197</v>
      </c>
      <c r="AW392" s="40">
        <v>7.4080442656756784E-3</v>
      </c>
      <c r="AX392" s="4" t="s">
        <v>1357</v>
      </c>
      <c r="AY392" s="40">
        <v>1.5093303328380593E-3</v>
      </c>
      <c r="AZ392" s="4" t="s">
        <v>1331</v>
      </c>
      <c r="BA392" s="40">
        <v>1.6857395893314062E-2</v>
      </c>
    </row>
    <row r="393" spans="40:53" x14ac:dyDescent="0.35">
      <c r="AN393" s="4" t="s">
        <v>455</v>
      </c>
      <c r="AO393" s="3">
        <v>1.0103251342858108E-3</v>
      </c>
      <c r="AV393" s="4" t="s">
        <v>1198</v>
      </c>
      <c r="AW393" s="40">
        <v>7.4080442656756784E-3</v>
      </c>
      <c r="AX393" s="4" t="s">
        <v>1842</v>
      </c>
      <c r="AY393" s="40">
        <v>1.4959734272377225E-3</v>
      </c>
      <c r="AZ393" s="4" t="s">
        <v>832</v>
      </c>
      <c r="BA393" s="40">
        <v>1.6717209648879017E-2</v>
      </c>
    </row>
    <row r="394" spans="40:53" x14ac:dyDescent="0.35">
      <c r="AN394" s="4" t="s">
        <v>316</v>
      </c>
      <c r="AO394" s="3">
        <v>1.0006104695330627E-3</v>
      </c>
      <c r="AV394" s="4" t="s">
        <v>1199</v>
      </c>
      <c r="AW394" s="40">
        <v>7.3403467332217223E-3</v>
      </c>
      <c r="AX394" s="4" t="s">
        <v>1844</v>
      </c>
      <c r="AY394" s="40">
        <v>1.4959734272377225E-3</v>
      </c>
      <c r="AZ394" s="4" t="s">
        <v>1332</v>
      </c>
      <c r="BA394" s="40">
        <v>1.668216308777026E-2</v>
      </c>
    </row>
    <row r="395" spans="40:53" x14ac:dyDescent="0.35">
      <c r="AN395" s="4" t="s">
        <v>397</v>
      </c>
      <c r="AO395" s="3">
        <v>1.0006104695330627E-3</v>
      </c>
      <c r="AV395" s="4" t="s">
        <v>1200</v>
      </c>
      <c r="AW395" s="40">
        <v>7.3113335050271708E-3</v>
      </c>
      <c r="AX395" s="4" t="s">
        <v>1374</v>
      </c>
      <c r="AY395" s="40">
        <v>1.4826165216373856E-3</v>
      </c>
      <c r="AZ395" s="4" t="s">
        <v>882</v>
      </c>
      <c r="BA395" s="40">
        <v>1.6612069965552735E-2</v>
      </c>
    </row>
    <row r="396" spans="40:53" x14ac:dyDescent="0.35">
      <c r="AN396" s="4" t="s">
        <v>208</v>
      </c>
      <c r="AO396" s="3">
        <v>9.9089580478031454E-4</v>
      </c>
      <c r="AV396" s="4" t="s">
        <v>1201</v>
      </c>
      <c r="AW396" s="40">
        <v>7.3016624289623192E-3</v>
      </c>
      <c r="AX396" s="4" t="s">
        <v>1849</v>
      </c>
      <c r="AY396" s="40">
        <v>1.4692596160370489E-3</v>
      </c>
      <c r="AZ396" s="4" t="s">
        <v>1333</v>
      </c>
      <c r="BA396" s="40">
        <v>1.6612069965552735E-2</v>
      </c>
    </row>
    <row r="397" spans="40:53" x14ac:dyDescent="0.35">
      <c r="AN397" s="4" t="s">
        <v>246</v>
      </c>
      <c r="AO397" s="3">
        <v>9.9089580478031454E-4</v>
      </c>
      <c r="AV397" s="4" t="s">
        <v>1202</v>
      </c>
      <c r="AW397" s="40">
        <v>7.2436359725732147E-3</v>
      </c>
      <c r="AX397" s="4" t="s">
        <v>1330</v>
      </c>
      <c r="AY397" s="40">
        <v>1.4425458048363752E-3</v>
      </c>
      <c r="AZ397" s="4" t="s">
        <v>1334</v>
      </c>
      <c r="BA397" s="40">
        <v>1.6612069965552735E-2</v>
      </c>
    </row>
    <row r="398" spans="40:53" x14ac:dyDescent="0.35">
      <c r="AN398" s="4" t="s">
        <v>311</v>
      </c>
      <c r="AO398" s="3">
        <v>9.8118114002756639E-4</v>
      </c>
      <c r="AV398" s="4" t="s">
        <v>1203</v>
      </c>
      <c r="AW398" s="40">
        <v>7.2436359725732147E-3</v>
      </c>
      <c r="AX398" s="4" t="s">
        <v>1523</v>
      </c>
      <c r="AY398" s="40">
        <v>1.4425458048363752E-3</v>
      </c>
      <c r="AZ398" s="4" t="s">
        <v>1335</v>
      </c>
      <c r="BA398" s="40">
        <v>1.6612069965552735E-2</v>
      </c>
    </row>
    <row r="399" spans="40:53" x14ac:dyDescent="0.35">
      <c r="AN399" s="4" t="s">
        <v>394</v>
      </c>
      <c r="AO399" s="3">
        <v>9.7146647527481824E-4</v>
      </c>
      <c r="AV399" s="4" t="s">
        <v>1204</v>
      </c>
      <c r="AW399" s="40">
        <v>7.2049516683138116E-3</v>
      </c>
      <c r="AX399" s="4" t="s">
        <v>1855</v>
      </c>
      <c r="AY399" s="40">
        <v>1.4425458048363752E-3</v>
      </c>
      <c r="AZ399" s="4" t="s">
        <v>1336</v>
      </c>
      <c r="BA399" s="40">
        <v>1.6541976843335214E-2</v>
      </c>
    </row>
    <row r="400" spans="40:53" x14ac:dyDescent="0.35">
      <c r="AN400" s="4"/>
      <c r="AO400" s="3"/>
      <c r="AV400" s="4" t="s">
        <v>1205</v>
      </c>
      <c r="AW400" s="40">
        <v>7.2049516683138116E-3</v>
      </c>
      <c r="AX400" s="4" t="s">
        <v>1858</v>
      </c>
      <c r="AY400" s="40">
        <v>1.4425458048363752E-3</v>
      </c>
      <c r="AZ400" s="4" t="s">
        <v>1338</v>
      </c>
      <c r="BA400" s="40">
        <v>1.647188372111769E-2</v>
      </c>
    </row>
    <row r="401" spans="40:53" x14ac:dyDescent="0.35">
      <c r="AN401" s="4"/>
      <c r="AO401" s="3"/>
      <c r="AV401" s="4" t="s">
        <v>1206</v>
      </c>
      <c r="AW401" s="40">
        <v>7.1856095161841101E-3</v>
      </c>
      <c r="AX401" s="4" t="s">
        <v>860</v>
      </c>
      <c r="AY401" s="40">
        <v>1.4291888992360384E-3</v>
      </c>
      <c r="AZ401" s="4" t="s">
        <v>1339</v>
      </c>
      <c r="BA401" s="40">
        <v>1.6401790598900168E-2</v>
      </c>
    </row>
    <row r="402" spans="40:53" x14ac:dyDescent="0.35">
      <c r="AN402" s="4"/>
      <c r="AO402" s="3"/>
      <c r="AV402" s="4" t="s">
        <v>1207</v>
      </c>
      <c r="AW402" s="40">
        <v>7.1759384401192602E-3</v>
      </c>
      <c r="AX402" s="4" t="s">
        <v>1415</v>
      </c>
      <c r="AY402" s="40">
        <v>1.4291888992360384E-3</v>
      </c>
      <c r="AZ402" s="4" t="s">
        <v>1341</v>
      </c>
      <c r="BA402" s="40">
        <v>1.6296650915573883E-2</v>
      </c>
    </row>
    <row r="403" spans="40:53" x14ac:dyDescent="0.35">
      <c r="AN403" s="4"/>
      <c r="AO403" s="3"/>
      <c r="AV403" s="4" t="s">
        <v>1208</v>
      </c>
      <c r="AW403" s="40">
        <v>7.1565962879895579E-3</v>
      </c>
      <c r="AX403" s="4" t="s">
        <v>1861</v>
      </c>
      <c r="AY403" s="40">
        <v>1.4291888992360384E-3</v>
      </c>
      <c r="AZ403" s="4" t="s">
        <v>1342</v>
      </c>
      <c r="BA403" s="40">
        <v>1.6261604354465126E-2</v>
      </c>
    </row>
    <row r="404" spans="40:53" x14ac:dyDescent="0.35">
      <c r="AN404" s="4"/>
      <c r="AO404" s="3"/>
      <c r="AV404" s="4" t="s">
        <v>1209</v>
      </c>
      <c r="AW404" s="40">
        <v>7.1469252119247071E-3</v>
      </c>
      <c r="AX404" s="4" t="s">
        <v>1862</v>
      </c>
      <c r="AY404" s="40">
        <v>1.4291888992360384E-3</v>
      </c>
      <c r="AZ404" s="4" t="s">
        <v>1343</v>
      </c>
      <c r="BA404" s="40">
        <v>1.6261604354465126E-2</v>
      </c>
    </row>
    <row r="405" spans="40:53" x14ac:dyDescent="0.35">
      <c r="AN405" s="4"/>
      <c r="AO405" s="3"/>
      <c r="AV405" s="4" t="s">
        <v>1210</v>
      </c>
      <c r="AW405" s="40">
        <v>7.1469252119247071E-3</v>
      </c>
      <c r="AX405" s="4" t="s">
        <v>1264</v>
      </c>
      <c r="AY405" s="40">
        <v>1.4158319936357017E-3</v>
      </c>
      <c r="AZ405" s="4" t="s">
        <v>1344</v>
      </c>
      <c r="BA405" s="40">
        <v>1.6191511232247602E-2</v>
      </c>
    </row>
    <row r="406" spans="40:53" x14ac:dyDescent="0.35">
      <c r="AN406" s="4"/>
      <c r="AO406" s="3"/>
      <c r="AV406" s="4" t="s">
        <v>1211</v>
      </c>
      <c r="AW406" s="40">
        <v>7.0405433752113496E-3</v>
      </c>
      <c r="AX406" s="4" t="s">
        <v>1462</v>
      </c>
      <c r="AY406" s="40">
        <v>1.4158319936357017E-3</v>
      </c>
      <c r="AZ406" s="4" t="s">
        <v>1345</v>
      </c>
      <c r="BA406" s="40">
        <v>1.6121418110030081E-2</v>
      </c>
    </row>
    <row r="407" spans="40:53" x14ac:dyDescent="0.35">
      <c r="AN407" s="4"/>
      <c r="AO407" s="3"/>
      <c r="AV407" s="4" t="s">
        <v>1212</v>
      </c>
      <c r="AW407" s="40">
        <v>7.0115301470167965E-3</v>
      </c>
      <c r="AX407" s="4" t="s">
        <v>1865</v>
      </c>
      <c r="AY407" s="40">
        <v>1.4158319936357017E-3</v>
      </c>
      <c r="AZ407" s="4" t="s">
        <v>1346</v>
      </c>
      <c r="BA407" s="40">
        <v>1.608637154892132E-2</v>
      </c>
    </row>
    <row r="408" spans="40:53" x14ac:dyDescent="0.35">
      <c r="AN408" s="4"/>
      <c r="AO408" s="3"/>
      <c r="AV408" s="4" t="s">
        <v>1213</v>
      </c>
      <c r="AW408" s="40">
        <v>7.0115301470167965E-3</v>
      </c>
      <c r="AX408" s="4" t="s">
        <v>1872</v>
      </c>
      <c r="AY408" s="40">
        <v>1.4024750880353648E-3</v>
      </c>
      <c r="AZ408" s="4" t="s">
        <v>838</v>
      </c>
      <c r="BA408" s="40">
        <v>1.5981231865595039E-2</v>
      </c>
    </row>
    <row r="409" spans="40:53" x14ac:dyDescent="0.35">
      <c r="AN409" s="4"/>
      <c r="AO409" s="3"/>
      <c r="AV409" s="4" t="s">
        <v>1214</v>
      </c>
      <c r="AW409" s="40">
        <v>6.9825169188222451E-3</v>
      </c>
      <c r="AX409" s="4" t="s">
        <v>896</v>
      </c>
      <c r="AY409" s="40">
        <v>1.389118182435028E-3</v>
      </c>
      <c r="AZ409" s="4" t="s">
        <v>1348</v>
      </c>
      <c r="BA409" s="40">
        <v>1.5981231865595039E-2</v>
      </c>
    </row>
    <row r="410" spans="40:53" x14ac:dyDescent="0.35">
      <c r="AN410" s="39"/>
      <c r="AV410" s="4" t="s">
        <v>1215</v>
      </c>
      <c r="AW410" s="40">
        <v>6.9825169188222451E-3</v>
      </c>
      <c r="AX410" s="4" t="s">
        <v>1567</v>
      </c>
      <c r="AY410" s="40">
        <v>1.389118182435028E-3</v>
      </c>
      <c r="AZ410" s="4" t="s">
        <v>1349</v>
      </c>
      <c r="BA410" s="40">
        <v>1.5981231865595039E-2</v>
      </c>
    </row>
    <row r="411" spans="40:53" x14ac:dyDescent="0.35">
      <c r="AN411" s="39"/>
      <c r="AV411" s="4" t="s">
        <v>1216</v>
      </c>
      <c r="AW411" s="40">
        <v>6.9728458427573943E-3</v>
      </c>
      <c r="AX411" s="4" t="s">
        <v>1874</v>
      </c>
      <c r="AY411" s="40">
        <v>1.389118182435028E-3</v>
      </c>
      <c r="AZ411" s="4" t="s">
        <v>1350</v>
      </c>
      <c r="BA411" s="40">
        <v>1.5911138743377514E-2</v>
      </c>
    </row>
    <row r="412" spans="40:53" x14ac:dyDescent="0.35">
      <c r="AN412" s="39"/>
      <c r="AV412" s="4" t="s">
        <v>1217</v>
      </c>
      <c r="AW412" s="40">
        <v>6.8567929299791844E-3</v>
      </c>
      <c r="AX412" s="4" t="s">
        <v>1604</v>
      </c>
      <c r="AY412" s="40">
        <v>1.3757612768346911E-3</v>
      </c>
      <c r="AZ412" s="4" t="s">
        <v>1351</v>
      </c>
      <c r="BA412" s="40">
        <v>1.5876092182268754E-2</v>
      </c>
    </row>
    <row r="413" spans="40:53" x14ac:dyDescent="0.35">
      <c r="AN413" s="39"/>
      <c r="AV413" s="4" t="s">
        <v>1218</v>
      </c>
      <c r="AW413" s="40">
        <v>6.8567929299791844E-3</v>
      </c>
      <c r="AX413" s="4" t="s">
        <v>1878</v>
      </c>
      <c r="AY413" s="40">
        <v>1.3757612768346911E-3</v>
      </c>
      <c r="AZ413" s="4" t="s">
        <v>1352</v>
      </c>
      <c r="BA413" s="40">
        <v>1.5876092182268754E-2</v>
      </c>
    </row>
    <row r="414" spans="40:53" x14ac:dyDescent="0.35">
      <c r="AV414" s="4" t="s">
        <v>1219</v>
      </c>
      <c r="AW414" s="40">
        <v>6.8567929299791844E-3</v>
      </c>
      <c r="AX414" s="4" t="s">
        <v>1880</v>
      </c>
      <c r="AY414" s="40">
        <v>1.3757612768346911E-3</v>
      </c>
      <c r="AZ414" s="4" t="s">
        <v>1353</v>
      </c>
      <c r="BA414" s="40">
        <v>1.5841045621159993E-2</v>
      </c>
    </row>
    <row r="415" spans="40:53" x14ac:dyDescent="0.35">
      <c r="AV415" s="4" t="s">
        <v>1220</v>
      </c>
      <c r="AW415" s="40">
        <v>6.8374507778494837E-3</v>
      </c>
      <c r="AX415" s="4" t="s">
        <v>1882</v>
      </c>
      <c r="AY415" s="40">
        <v>1.3757612768346911E-3</v>
      </c>
      <c r="AZ415" s="4" t="s">
        <v>974</v>
      </c>
      <c r="BA415" s="40">
        <v>1.5805999060051232E-2</v>
      </c>
    </row>
    <row r="416" spans="40:53" x14ac:dyDescent="0.35">
      <c r="AV416" s="4" t="s">
        <v>1221</v>
      </c>
      <c r="AW416" s="40">
        <v>6.827779701784633E-3</v>
      </c>
      <c r="AX416" s="4" t="s">
        <v>1081</v>
      </c>
      <c r="AY416" s="40">
        <v>1.3624043712343545E-3</v>
      </c>
      <c r="AZ416" s="4" t="s">
        <v>1134</v>
      </c>
      <c r="BA416" s="40">
        <v>1.5630766254507426E-2</v>
      </c>
    </row>
    <row r="417" spans="48:53" x14ac:dyDescent="0.35">
      <c r="AV417" s="4" t="s">
        <v>1222</v>
      </c>
      <c r="AW417" s="40">
        <v>6.7987664735900798E-3</v>
      </c>
      <c r="AX417" s="4" t="s">
        <v>1423</v>
      </c>
      <c r="AY417" s="40">
        <v>1.3624043712343545E-3</v>
      </c>
      <c r="AZ417" s="4" t="s">
        <v>1354</v>
      </c>
      <c r="BA417" s="40">
        <v>1.5630766254507426E-2</v>
      </c>
    </row>
    <row r="418" spans="48:53" x14ac:dyDescent="0.35">
      <c r="AV418" s="4" t="s">
        <v>1223</v>
      </c>
      <c r="AW418" s="40">
        <v>6.7794243214603792E-3</v>
      </c>
      <c r="AX418" s="4" t="s">
        <v>1051</v>
      </c>
      <c r="AY418" s="40">
        <v>1.3490474656340176E-3</v>
      </c>
      <c r="AZ418" s="4" t="s">
        <v>1355</v>
      </c>
      <c r="BA418" s="40">
        <v>1.5525626571181143E-2</v>
      </c>
    </row>
    <row r="419" spans="48:53" x14ac:dyDescent="0.35">
      <c r="AV419" s="4" t="s">
        <v>1224</v>
      </c>
      <c r="AW419" s="40">
        <v>6.7600821693306768E-3</v>
      </c>
      <c r="AX419" s="4" t="s">
        <v>1340</v>
      </c>
      <c r="AY419" s="40">
        <v>1.3490474656340176E-3</v>
      </c>
      <c r="AZ419" s="4" t="s">
        <v>1359</v>
      </c>
      <c r="BA419" s="40">
        <v>1.5385440326746099E-2</v>
      </c>
    </row>
    <row r="420" spans="48:53" x14ac:dyDescent="0.35">
      <c r="AV420" s="4" t="s">
        <v>1225</v>
      </c>
      <c r="AW420" s="40">
        <v>6.7407400172009762E-3</v>
      </c>
      <c r="AX420" s="4" t="s">
        <v>1538</v>
      </c>
      <c r="AY420" s="40">
        <v>1.3490474656340176E-3</v>
      </c>
      <c r="AZ420" s="4" t="s">
        <v>1362</v>
      </c>
      <c r="BA420" s="40">
        <v>1.5280300643419816E-2</v>
      </c>
    </row>
    <row r="421" spans="48:53" x14ac:dyDescent="0.35">
      <c r="AV421" s="4" t="s">
        <v>1226</v>
      </c>
      <c r="AW421" s="40">
        <v>6.7310689411361254E-3</v>
      </c>
      <c r="AX421" s="4" t="s">
        <v>1890</v>
      </c>
      <c r="AY421" s="40">
        <v>1.3490474656340176E-3</v>
      </c>
      <c r="AZ421" s="4" t="s">
        <v>1364</v>
      </c>
      <c r="BA421" s="40">
        <v>1.5245254082311055E-2</v>
      </c>
    </row>
    <row r="422" spans="48:53" x14ac:dyDescent="0.35">
      <c r="AV422" s="4" t="s">
        <v>1227</v>
      </c>
      <c r="AW422" s="40">
        <v>6.7020557129415723E-3</v>
      </c>
      <c r="AX422" s="4" t="s">
        <v>1892</v>
      </c>
      <c r="AY422" s="40">
        <v>1.3490474656340176E-3</v>
      </c>
      <c r="AZ422" s="4" t="s">
        <v>1365</v>
      </c>
      <c r="BA422" s="40">
        <v>1.5210207521202293E-2</v>
      </c>
    </row>
    <row r="423" spans="48:53" x14ac:dyDescent="0.35">
      <c r="AV423" s="4" t="s">
        <v>1228</v>
      </c>
      <c r="AW423" s="40">
        <v>6.6827135608118716E-3</v>
      </c>
      <c r="AX423" s="4" t="s">
        <v>1012</v>
      </c>
      <c r="AY423" s="40">
        <v>1.3356905600336807E-3</v>
      </c>
      <c r="AZ423" s="4" t="s">
        <v>1212</v>
      </c>
      <c r="BA423" s="40">
        <v>1.5175160960093531E-2</v>
      </c>
    </row>
    <row r="424" spans="48:53" x14ac:dyDescent="0.35">
      <c r="AV424" s="4" t="s">
        <v>1229</v>
      </c>
      <c r="AW424" s="40">
        <v>6.6730424847470209E-3</v>
      </c>
      <c r="AX424" s="4" t="s">
        <v>1236</v>
      </c>
      <c r="AY424" s="40">
        <v>1.3356905600336807E-3</v>
      </c>
      <c r="AZ424" s="4" t="s">
        <v>1367</v>
      </c>
      <c r="BA424" s="40">
        <v>1.5140114398984772E-2</v>
      </c>
    </row>
    <row r="425" spans="48:53" x14ac:dyDescent="0.35">
      <c r="AV425" s="4" t="s">
        <v>1230</v>
      </c>
      <c r="AW425" s="40">
        <v>6.6537003326173193E-3</v>
      </c>
      <c r="AX425" s="4" t="s">
        <v>1529</v>
      </c>
      <c r="AY425" s="40">
        <v>1.3356905600336807E-3</v>
      </c>
      <c r="AZ425" s="4" t="s">
        <v>1369</v>
      </c>
      <c r="BA425" s="40">
        <v>1.5070021276767249E-2</v>
      </c>
    </row>
    <row r="426" spans="48:53" x14ac:dyDescent="0.35">
      <c r="AV426" s="4" t="s">
        <v>1231</v>
      </c>
      <c r="AW426" s="40">
        <v>6.6246871044227671E-3</v>
      </c>
      <c r="AX426" s="4" t="s">
        <v>1628</v>
      </c>
      <c r="AY426" s="40">
        <v>1.3356905600336807E-3</v>
      </c>
      <c r="AZ426" s="4" t="s">
        <v>1370</v>
      </c>
      <c r="BA426" s="40">
        <v>1.5070021276767249E-2</v>
      </c>
    </row>
    <row r="427" spans="48:53" x14ac:dyDescent="0.35">
      <c r="AV427" s="4" t="s">
        <v>1232</v>
      </c>
      <c r="AW427" s="40">
        <v>6.6246871044227671E-3</v>
      </c>
      <c r="AZ427" s="4" t="s">
        <v>978</v>
      </c>
      <c r="BA427" s="40">
        <v>1.4999928154549728E-2</v>
      </c>
    </row>
    <row r="428" spans="48:53" x14ac:dyDescent="0.35">
      <c r="AV428" s="4" t="s">
        <v>1233</v>
      </c>
      <c r="AW428" s="40">
        <v>6.6246871044227671E-3</v>
      </c>
      <c r="AZ428" s="4" t="s">
        <v>1116</v>
      </c>
      <c r="BA428" s="40">
        <v>1.4929835032332205E-2</v>
      </c>
    </row>
    <row r="429" spans="48:53" x14ac:dyDescent="0.35">
      <c r="AV429" s="4" t="s">
        <v>1234</v>
      </c>
      <c r="AW429" s="40">
        <v>6.5956738762282148E-3</v>
      </c>
      <c r="AZ429" s="4" t="s">
        <v>1289</v>
      </c>
      <c r="BA429" s="40">
        <v>1.4894788471223443E-2</v>
      </c>
    </row>
    <row r="430" spans="48:53" x14ac:dyDescent="0.35">
      <c r="AV430" s="4" t="s">
        <v>1235</v>
      </c>
      <c r="AW430" s="40">
        <v>6.5569895719688118E-3</v>
      </c>
      <c r="AZ430" s="4" t="s">
        <v>1371</v>
      </c>
      <c r="BA430" s="40">
        <v>1.4894788471223443E-2</v>
      </c>
    </row>
    <row r="431" spans="48:53" x14ac:dyDescent="0.35">
      <c r="AV431" s="4" t="s">
        <v>1236</v>
      </c>
      <c r="AW431" s="40">
        <v>6.547318495903961E-3</v>
      </c>
      <c r="AZ431" s="4" t="s">
        <v>1372</v>
      </c>
      <c r="BA431" s="40">
        <v>1.478964878789716E-2</v>
      </c>
    </row>
    <row r="432" spans="48:53" x14ac:dyDescent="0.35">
      <c r="AV432" s="4" t="s">
        <v>1237</v>
      </c>
      <c r="AW432" s="40">
        <v>6.5279763437742595E-3</v>
      </c>
      <c r="AZ432" s="4" t="s">
        <v>1375</v>
      </c>
      <c r="BA432" s="40">
        <v>1.4684509104570878E-2</v>
      </c>
    </row>
    <row r="433" spans="48:53" x14ac:dyDescent="0.35">
      <c r="AV433" s="4" t="s">
        <v>1238</v>
      </c>
      <c r="AW433" s="40">
        <v>6.5086341916445571E-3</v>
      </c>
      <c r="AZ433" s="4" t="s">
        <v>1376</v>
      </c>
      <c r="BA433" s="40">
        <v>1.4684509104570878E-2</v>
      </c>
    </row>
    <row r="434" spans="48:53" x14ac:dyDescent="0.35">
      <c r="AV434" s="4" t="s">
        <v>1239</v>
      </c>
      <c r="AW434" s="40">
        <v>6.5086341916445571E-3</v>
      </c>
      <c r="AZ434" s="4" t="s">
        <v>1140</v>
      </c>
      <c r="BA434" s="40">
        <v>1.4649462543462116E-2</v>
      </c>
    </row>
    <row r="435" spans="48:53" x14ac:dyDescent="0.35">
      <c r="AV435" s="4" t="s">
        <v>1240</v>
      </c>
      <c r="AW435" s="40">
        <v>6.4602788113203042E-3</v>
      </c>
      <c r="AZ435" s="4" t="s">
        <v>1291</v>
      </c>
      <c r="BA435" s="40">
        <v>1.4649462543462116E-2</v>
      </c>
    </row>
    <row r="436" spans="48:53" x14ac:dyDescent="0.35">
      <c r="AV436" s="4" t="s">
        <v>1241</v>
      </c>
      <c r="AW436" s="40">
        <v>6.3925812788663489E-3</v>
      </c>
      <c r="AZ436" s="4" t="s">
        <v>1377</v>
      </c>
      <c r="BA436" s="40">
        <v>1.4649462543462116E-2</v>
      </c>
    </row>
    <row r="437" spans="48:53" x14ac:dyDescent="0.35">
      <c r="AV437" s="4" t="s">
        <v>1242</v>
      </c>
      <c r="AW437" s="40">
        <v>6.3829102028014981E-3</v>
      </c>
      <c r="AZ437" s="4" t="s">
        <v>1378</v>
      </c>
      <c r="BA437" s="40">
        <v>1.4614415982353355E-2</v>
      </c>
    </row>
    <row r="438" spans="48:53" x14ac:dyDescent="0.35">
      <c r="AV438" s="4" t="s">
        <v>1243</v>
      </c>
      <c r="AW438" s="40">
        <v>6.3732391267366465E-3</v>
      </c>
      <c r="AZ438" s="4" t="s">
        <v>1379</v>
      </c>
      <c r="BA438" s="40">
        <v>1.4614415982353355E-2</v>
      </c>
    </row>
    <row r="439" spans="48:53" x14ac:dyDescent="0.35">
      <c r="AV439" s="4" t="s">
        <v>1244</v>
      </c>
      <c r="AW439" s="40">
        <v>6.3538969746069459E-3</v>
      </c>
      <c r="AZ439" s="4" t="s">
        <v>1131</v>
      </c>
      <c r="BA439" s="40">
        <v>1.4544322860135834E-2</v>
      </c>
    </row>
    <row r="440" spans="48:53" x14ac:dyDescent="0.35">
      <c r="AV440" s="4" t="s">
        <v>1245</v>
      </c>
      <c r="AW440" s="40">
        <v>6.3442258985420951E-3</v>
      </c>
      <c r="AZ440" s="4" t="s">
        <v>1300</v>
      </c>
      <c r="BA440" s="40">
        <v>1.4439183176809551E-2</v>
      </c>
    </row>
    <row r="441" spans="48:53" x14ac:dyDescent="0.35">
      <c r="AV441" s="4" t="s">
        <v>1246</v>
      </c>
      <c r="AW441" s="40">
        <v>6.3442258985420951E-3</v>
      </c>
      <c r="AZ441" s="4" t="s">
        <v>1383</v>
      </c>
      <c r="BA441" s="40">
        <v>1.4439183176809551E-2</v>
      </c>
    </row>
    <row r="442" spans="48:53" x14ac:dyDescent="0.35">
      <c r="AV442" s="4" t="s">
        <v>1247</v>
      </c>
      <c r="AW442" s="40">
        <v>6.3345548224772443E-3</v>
      </c>
      <c r="AZ442" s="4" t="s">
        <v>1384</v>
      </c>
      <c r="BA442" s="40">
        <v>1.440413661570079E-2</v>
      </c>
    </row>
    <row r="443" spans="48:53" x14ac:dyDescent="0.35">
      <c r="AV443" s="4" t="s">
        <v>1248</v>
      </c>
      <c r="AW443" s="40">
        <v>6.3345548224772443E-3</v>
      </c>
      <c r="AZ443" s="4" t="s">
        <v>1385</v>
      </c>
      <c r="BA443" s="40">
        <v>1.440413661570079E-2</v>
      </c>
    </row>
    <row r="444" spans="48:53" x14ac:dyDescent="0.35">
      <c r="AV444" s="4" t="s">
        <v>1249</v>
      </c>
      <c r="AW444" s="40">
        <v>6.2958705182178413E-3</v>
      </c>
      <c r="AZ444" s="4" t="s">
        <v>1110</v>
      </c>
      <c r="BA444" s="40">
        <v>1.4334043493483266E-2</v>
      </c>
    </row>
    <row r="445" spans="48:53" x14ac:dyDescent="0.35">
      <c r="AV445" s="4" t="s">
        <v>1250</v>
      </c>
      <c r="AW445" s="40">
        <v>6.2765283660881389E-3</v>
      </c>
      <c r="AZ445" s="4" t="s">
        <v>1387</v>
      </c>
      <c r="BA445" s="40">
        <v>1.4334043493483266E-2</v>
      </c>
    </row>
    <row r="446" spans="48:53" x14ac:dyDescent="0.35">
      <c r="AV446" s="4" t="s">
        <v>1251</v>
      </c>
      <c r="AW446" s="40">
        <v>6.2571862139584383E-3</v>
      </c>
      <c r="AZ446" s="4" t="s">
        <v>1388</v>
      </c>
      <c r="BA446" s="40">
        <v>1.4298996932374507E-2</v>
      </c>
    </row>
    <row r="447" spans="48:53" x14ac:dyDescent="0.35">
      <c r="AV447" s="4" t="s">
        <v>1252</v>
      </c>
      <c r="AW447" s="40">
        <v>6.2571862139584383E-3</v>
      </c>
      <c r="AZ447" s="4" t="s">
        <v>1389</v>
      </c>
      <c r="BA447" s="40">
        <v>1.4298996932374507E-2</v>
      </c>
    </row>
    <row r="448" spans="48:53" x14ac:dyDescent="0.35">
      <c r="AV448" s="4" t="s">
        <v>1253</v>
      </c>
      <c r="AW448" s="40">
        <v>6.2475151378935875E-3</v>
      </c>
      <c r="AZ448" s="4" t="s">
        <v>1390</v>
      </c>
      <c r="BA448" s="40">
        <v>1.4263950371265745E-2</v>
      </c>
    </row>
    <row r="449" spans="48:53" x14ac:dyDescent="0.35">
      <c r="AV449" s="4" t="s">
        <v>1254</v>
      </c>
      <c r="AW449" s="40">
        <v>6.2185019096990344E-3</v>
      </c>
      <c r="AZ449" s="4" t="s">
        <v>1391</v>
      </c>
      <c r="BA449" s="40">
        <v>1.4263950371265745E-2</v>
      </c>
    </row>
    <row r="450" spans="48:53" x14ac:dyDescent="0.35">
      <c r="AV450" s="4" t="s">
        <v>1255</v>
      </c>
      <c r="AW450" s="40">
        <v>6.2088308336341845E-3</v>
      </c>
      <c r="AZ450" s="4" t="s">
        <v>1392</v>
      </c>
      <c r="BA450" s="40">
        <v>1.4228903810156984E-2</v>
      </c>
    </row>
    <row r="451" spans="48:53" x14ac:dyDescent="0.35">
      <c r="AV451" s="4" t="s">
        <v>1256</v>
      </c>
      <c r="AW451" s="40">
        <v>6.2088308336341845E-3</v>
      </c>
      <c r="AZ451" s="4" t="s">
        <v>1290</v>
      </c>
      <c r="BA451" s="40">
        <v>1.4193857249048222E-2</v>
      </c>
    </row>
    <row r="452" spans="48:53" x14ac:dyDescent="0.35">
      <c r="AV452" s="4" t="s">
        <v>1257</v>
      </c>
      <c r="AW452" s="40">
        <v>6.0637646926614231E-3</v>
      </c>
      <c r="AZ452" s="4" t="s">
        <v>1393</v>
      </c>
      <c r="BA452" s="40">
        <v>1.408871756572194E-2</v>
      </c>
    </row>
    <row r="453" spans="48:53" x14ac:dyDescent="0.35">
      <c r="AV453" s="4" t="s">
        <v>1258</v>
      </c>
      <c r="AW453" s="40">
        <v>6.0540936165965724E-3</v>
      </c>
      <c r="AZ453" s="4" t="s">
        <v>1396</v>
      </c>
      <c r="BA453" s="40">
        <v>1.4018624443504419E-2</v>
      </c>
    </row>
    <row r="454" spans="48:53" x14ac:dyDescent="0.35">
      <c r="AV454" s="4" t="s">
        <v>1259</v>
      </c>
      <c r="AW454" s="40">
        <v>6.0347514644668709E-3</v>
      </c>
      <c r="AZ454" s="4" t="s">
        <v>1397</v>
      </c>
      <c r="BA454" s="40">
        <v>1.3983577882395657E-2</v>
      </c>
    </row>
    <row r="455" spans="48:53" x14ac:dyDescent="0.35">
      <c r="AV455" s="4" t="s">
        <v>1260</v>
      </c>
      <c r="AW455" s="40">
        <v>5.9767250080777663E-3</v>
      </c>
      <c r="AZ455" s="4" t="s">
        <v>1398</v>
      </c>
      <c r="BA455" s="40">
        <v>1.3983577882395657E-2</v>
      </c>
    </row>
    <row r="456" spans="48:53" x14ac:dyDescent="0.35">
      <c r="AV456" s="4" t="s">
        <v>1261</v>
      </c>
      <c r="AW456" s="40">
        <v>5.9477117798832141E-3</v>
      </c>
      <c r="AZ456" s="4" t="s">
        <v>1146</v>
      </c>
      <c r="BA456" s="40">
        <v>1.3878438199069375E-2</v>
      </c>
    </row>
    <row r="457" spans="48:53" x14ac:dyDescent="0.35">
      <c r="AV457" s="4" t="s">
        <v>1262</v>
      </c>
      <c r="AW457" s="40">
        <v>5.9380407038183633E-3</v>
      </c>
      <c r="AZ457" s="4" t="s">
        <v>1296</v>
      </c>
      <c r="BA457" s="40">
        <v>1.3703205393525569E-2</v>
      </c>
    </row>
    <row r="458" spans="48:53" x14ac:dyDescent="0.35">
      <c r="AV458" s="4" t="s">
        <v>1263</v>
      </c>
      <c r="AW458" s="40">
        <v>5.909027475623811E-3</v>
      </c>
      <c r="AZ458" s="4" t="s">
        <v>1401</v>
      </c>
      <c r="BA458" s="40">
        <v>1.3703205393525569E-2</v>
      </c>
    </row>
    <row r="459" spans="48:53" x14ac:dyDescent="0.35">
      <c r="AV459" s="4" t="s">
        <v>1264</v>
      </c>
      <c r="AW459" s="40">
        <v>5.8993563995589603E-3</v>
      </c>
      <c r="AZ459" s="4" t="s">
        <v>1402</v>
      </c>
      <c r="BA459" s="40">
        <v>1.3703205393525569E-2</v>
      </c>
    </row>
    <row r="460" spans="48:53" x14ac:dyDescent="0.35">
      <c r="AV460" s="4" t="s">
        <v>1265</v>
      </c>
      <c r="AW460" s="40">
        <v>5.8606720952995572E-3</v>
      </c>
      <c r="AZ460" s="4" t="s">
        <v>1403</v>
      </c>
      <c r="BA460" s="40">
        <v>1.3703205393525569E-2</v>
      </c>
    </row>
    <row r="461" spans="48:53" x14ac:dyDescent="0.35">
      <c r="AV461" s="4" t="s">
        <v>1266</v>
      </c>
      <c r="AW461" s="40">
        <v>5.8123167149753035E-3</v>
      </c>
      <c r="AZ461" s="4" t="s">
        <v>1315</v>
      </c>
      <c r="BA461" s="40">
        <v>1.3633112271308045E-2</v>
      </c>
    </row>
    <row r="462" spans="48:53" x14ac:dyDescent="0.35">
      <c r="AV462" s="4" t="s">
        <v>1267</v>
      </c>
      <c r="AW462" s="40">
        <v>5.7833034867807512E-3</v>
      </c>
      <c r="AZ462" s="4" t="s">
        <v>1404</v>
      </c>
      <c r="BA462" s="40">
        <v>1.3563019149090524E-2</v>
      </c>
    </row>
    <row r="463" spans="48:53" x14ac:dyDescent="0.35">
      <c r="AV463" s="4" t="s">
        <v>1268</v>
      </c>
      <c r="AW463" s="40">
        <v>5.7736324107159004E-3</v>
      </c>
      <c r="AZ463" s="4" t="s">
        <v>918</v>
      </c>
      <c r="BA463" s="40">
        <v>1.342283290465548E-2</v>
      </c>
    </row>
    <row r="464" spans="48:53" x14ac:dyDescent="0.35">
      <c r="AV464" s="4" t="s">
        <v>1269</v>
      </c>
      <c r="AW464" s="40">
        <v>5.7736324107159004E-3</v>
      </c>
      <c r="AZ464" s="4" t="s">
        <v>1406</v>
      </c>
      <c r="BA464" s="40">
        <v>1.3352739782437957E-2</v>
      </c>
    </row>
    <row r="465" spans="48:53" x14ac:dyDescent="0.35">
      <c r="AV465" s="4" t="s">
        <v>1270</v>
      </c>
      <c r="AW465" s="40">
        <v>5.7252770303916466E-3</v>
      </c>
      <c r="AZ465" s="4" t="s">
        <v>1408</v>
      </c>
      <c r="BA465" s="40">
        <v>1.3352739782437957E-2</v>
      </c>
    </row>
    <row r="466" spans="48:53" x14ac:dyDescent="0.35">
      <c r="AV466" s="4" t="s">
        <v>1271</v>
      </c>
      <c r="AW466" s="40">
        <v>5.7059348782619451E-3</v>
      </c>
      <c r="AZ466" s="4" t="s">
        <v>1409</v>
      </c>
      <c r="BA466" s="40">
        <v>1.3317693221329198E-2</v>
      </c>
    </row>
    <row r="467" spans="48:53" x14ac:dyDescent="0.35">
      <c r="AV467" s="4" t="s">
        <v>1272</v>
      </c>
      <c r="AW467" s="40">
        <v>5.6962638021970944E-3</v>
      </c>
      <c r="AZ467" s="4" t="s">
        <v>1410</v>
      </c>
      <c r="BA467" s="40">
        <v>1.3282646660220436E-2</v>
      </c>
    </row>
    <row r="468" spans="48:53" x14ac:dyDescent="0.35">
      <c r="AV468" s="4" t="s">
        <v>1273</v>
      </c>
      <c r="AW468" s="40">
        <v>5.6479084218728406E-3</v>
      </c>
      <c r="AZ468" s="4" t="s">
        <v>1173</v>
      </c>
      <c r="BA468" s="40">
        <v>1.3177506976894154E-2</v>
      </c>
    </row>
    <row r="469" spans="48:53" x14ac:dyDescent="0.35">
      <c r="AV469" s="4" t="s">
        <v>1274</v>
      </c>
      <c r="AW469" s="40">
        <v>5.6188951936782883E-3</v>
      </c>
      <c r="AZ469" s="4" t="s">
        <v>1411</v>
      </c>
      <c r="BA469" s="40">
        <v>1.3177506976894154E-2</v>
      </c>
    </row>
    <row r="470" spans="48:53" x14ac:dyDescent="0.35">
      <c r="AV470" s="4" t="s">
        <v>1275</v>
      </c>
      <c r="AW470" s="40">
        <v>5.5995530415485868E-3</v>
      </c>
      <c r="AZ470" s="4" t="s">
        <v>1412</v>
      </c>
      <c r="BA470" s="40">
        <v>1.3142460415785392E-2</v>
      </c>
    </row>
    <row r="471" spans="48:53" x14ac:dyDescent="0.35">
      <c r="AV471" s="4" t="s">
        <v>1276</v>
      </c>
      <c r="AW471" s="40">
        <v>5.589881965483736E-3</v>
      </c>
      <c r="AZ471" s="4" t="s">
        <v>1330</v>
      </c>
      <c r="BA471" s="40">
        <v>1.310741385467663E-2</v>
      </c>
    </row>
    <row r="472" spans="48:53" x14ac:dyDescent="0.35">
      <c r="AV472" s="4" t="s">
        <v>1277</v>
      </c>
      <c r="AW472" s="40">
        <v>5.5802108894188853E-3</v>
      </c>
      <c r="AZ472" s="4" t="s">
        <v>1413</v>
      </c>
      <c r="BA472" s="40">
        <v>1.310741385467663E-2</v>
      </c>
    </row>
    <row r="473" spans="48:53" x14ac:dyDescent="0.35">
      <c r="AV473" s="4" t="s">
        <v>1278</v>
      </c>
      <c r="AW473" s="40">
        <v>5.5705398133540345E-3</v>
      </c>
      <c r="AZ473" s="4" t="s">
        <v>970</v>
      </c>
      <c r="BA473" s="40">
        <v>1.3072367293567869E-2</v>
      </c>
    </row>
    <row r="474" spans="48:53" x14ac:dyDescent="0.35">
      <c r="AV474" s="4" t="s">
        <v>1279</v>
      </c>
      <c r="AW474" s="40">
        <v>5.5705398133540345E-3</v>
      </c>
      <c r="AZ474" s="4" t="s">
        <v>1107</v>
      </c>
      <c r="BA474" s="40">
        <v>1.3002274171350348E-2</v>
      </c>
    </row>
    <row r="475" spans="48:53" x14ac:dyDescent="0.35">
      <c r="AV475" s="4" t="s">
        <v>1280</v>
      </c>
      <c r="AW475" s="40">
        <v>5.5415265851594822E-3</v>
      </c>
      <c r="AZ475" s="4" t="s">
        <v>1227</v>
      </c>
      <c r="BA475" s="40">
        <v>1.2897134488024065E-2</v>
      </c>
    </row>
    <row r="476" spans="48:53" x14ac:dyDescent="0.35">
      <c r="AV476" s="4" t="s">
        <v>1281</v>
      </c>
      <c r="AW476" s="40">
        <v>5.5221844330297807E-3</v>
      </c>
      <c r="AZ476" s="4" t="s">
        <v>1414</v>
      </c>
      <c r="BA476" s="40">
        <v>1.2862087926915304E-2</v>
      </c>
    </row>
    <row r="477" spans="48:53" x14ac:dyDescent="0.35">
      <c r="AV477" s="4" t="s">
        <v>1282</v>
      </c>
      <c r="AW477" s="40">
        <v>5.4931712048352285E-3</v>
      </c>
      <c r="AZ477" s="4" t="s">
        <v>1416</v>
      </c>
      <c r="BA477" s="40">
        <v>1.2827041365806542E-2</v>
      </c>
    </row>
    <row r="478" spans="48:53" x14ac:dyDescent="0.35">
      <c r="AV478" s="4" t="s">
        <v>1283</v>
      </c>
      <c r="AW478" s="40">
        <v>5.4738290527055269E-3</v>
      </c>
      <c r="AZ478" s="4" t="s">
        <v>1418</v>
      </c>
      <c r="BA478" s="40">
        <v>1.279199480469778E-2</v>
      </c>
    </row>
    <row r="479" spans="48:53" x14ac:dyDescent="0.35">
      <c r="AV479" s="4" t="s">
        <v>1284</v>
      </c>
      <c r="AW479" s="40">
        <v>5.4544869005758254E-3</v>
      </c>
      <c r="AZ479" s="4" t="s">
        <v>849</v>
      </c>
      <c r="BA479" s="40">
        <v>1.2756948243589021E-2</v>
      </c>
    </row>
    <row r="480" spans="48:53" x14ac:dyDescent="0.35">
      <c r="AV480" s="4" t="s">
        <v>1285</v>
      </c>
      <c r="AW480" s="40">
        <v>5.4544869005758254E-3</v>
      </c>
      <c r="AZ480" s="4" t="s">
        <v>1340</v>
      </c>
      <c r="BA480" s="40">
        <v>1.2756948243589021E-2</v>
      </c>
    </row>
    <row r="481" spans="48:53" x14ac:dyDescent="0.35">
      <c r="AV481" s="4" t="s">
        <v>1286</v>
      </c>
      <c r="AW481" s="40">
        <v>5.4544869005758254E-3</v>
      </c>
      <c r="AZ481" s="4" t="s">
        <v>1318</v>
      </c>
      <c r="BA481" s="40">
        <v>1.2651808560262736E-2</v>
      </c>
    </row>
    <row r="482" spans="48:53" x14ac:dyDescent="0.35">
      <c r="AV482" s="4" t="s">
        <v>1287</v>
      </c>
      <c r="AW482" s="40">
        <v>5.4544869005758254E-3</v>
      </c>
      <c r="AZ482" s="4" t="s">
        <v>1419</v>
      </c>
      <c r="BA482" s="40">
        <v>1.2616761999153977E-2</v>
      </c>
    </row>
    <row r="483" spans="48:53" x14ac:dyDescent="0.35">
      <c r="AV483" s="4" t="s">
        <v>1288</v>
      </c>
      <c r="AW483" s="40">
        <v>5.4061315202515716E-3</v>
      </c>
      <c r="AZ483" s="4" t="s">
        <v>1135</v>
      </c>
      <c r="BA483" s="40">
        <v>1.2546668876936454E-2</v>
      </c>
    </row>
    <row r="484" spans="48:53" x14ac:dyDescent="0.35">
      <c r="AV484" s="4" t="s">
        <v>1289</v>
      </c>
      <c r="AW484" s="40">
        <v>5.4061315202515716E-3</v>
      </c>
      <c r="AZ484" s="4" t="s">
        <v>1421</v>
      </c>
      <c r="BA484" s="40">
        <v>1.2546668876936454E-2</v>
      </c>
    </row>
    <row r="485" spans="48:53" x14ac:dyDescent="0.35">
      <c r="AV485" s="4" t="s">
        <v>1290</v>
      </c>
      <c r="AW485" s="40">
        <v>5.3674472159921686E-3</v>
      </c>
      <c r="AZ485" s="4" t="s">
        <v>827</v>
      </c>
      <c r="BA485" s="40">
        <v>1.2476575754718933E-2</v>
      </c>
    </row>
    <row r="486" spans="48:53" x14ac:dyDescent="0.35">
      <c r="AV486" s="4" t="s">
        <v>1291</v>
      </c>
      <c r="AW486" s="40">
        <v>5.3384339877976163E-3</v>
      </c>
      <c r="AZ486" s="4" t="s">
        <v>1316</v>
      </c>
      <c r="BA486" s="40">
        <v>1.2371436071392648E-2</v>
      </c>
    </row>
    <row r="487" spans="48:53" x14ac:dyDescent="0.35">
      <c r="AV487" s="4" t="s">
        <v>1292</v>
      </c>
      <c r="AW487" s="40">
        <v>5.3190918356679148E-3</v>
      </c>
      <c r="AZ487" s="4" t="s">
        <v>1424</v>
      </c>
      <c r="BA487" s="40">
        <v>1.2371436071392648E-2</v>
      </c>
    </row>
    <row r="488" spans="48:53" x14ac:dyDescent="0.35">
      <c r="AV488" s="4" t="s">
        <v>1293</v>
      </c>
      <c r="AW488" s="40">
        <v>5.2804075314085118E-3</v>
      </c>
      <c r="AZ488" s="4" t="s">
        <v>1425</v>
      </c>
      <c r="BA488" s="40">
        <v>1.2301342949175127E-2</v>
      </c>
    </row>
    <row r="489" spans="48:53" x14ac:dyDescent="0.35">
      <c r="AV489" s="4" t="s">
        <v>1294</v>
      </c>
      <c r="AW489" s="40">
        <v>5.270736455343661E-3</v>
      </c>
      <c r="AZ489" s="4" t="s">
        <v>1426</v>
      </c>
      <c r="BA489" s="40">
        <v>1.2301342949175127E-2</v>
      </c>
    </row>
    <row r="490" spans="48:53" x14ac:dyDescent="0.35">
      <c r="AV490" s="4" t="s">
        <v>1295</v>
      </c>
      <c r="AW490" s="40">
        <v>5.232052151084258E-3</v>
      </c>
      <c r="AZ490" s="4" t="s">
        <v>960</v>
      </c>
      <c r="BA490" s="40">
        <v>1.2266296388066365E-2</v>
      </c>
    </row>
    <row r="491" spans="48:53" x14ac:dyDescent="0.35">
      <c r="AV491" s="4" t="s">
        <v>1296</v>
      </c>
      <c r="AW491" s="40">
        <v>5.2223810750194073E-3</v>
      </c>
      <c r="AZ491" s="4" t="s">
        <v>1122</v>
      </c>
      <c r="BA491" s="40">
        <v>1.2266296388066365E-2</v>
      </c>
    </row>
    <row r="492" spans="48:53" x14ac:dyDescent="0.35">
      <c r="AV492" s="4" t="s">
        <v>1297</v>
      </c>
      <c r="AW492" s="40">
        <v>5.1546835425654519E-3</v>
      </c>
      <c r="AZ492" s="4" t="s">
        <v>1427</v>
      </c>
      <c r="BA492" s="40">
        <v>1.2266296388066365E-2</v>
      </c>
    </row>
    <row r="493" spans="48:53" x14ac:dyDescent="0.35">
      <c r="AV493" s="4" t="s">
        <v>1298</v>
      </c>
      <c r="AW493" s="40">
        <v>5.1450124665006021E-3</v>
      </c>
      <c r="AZ493" s="4" t="s">
        <v>866</v>
      </c>
      <c r="BA493" s="40">
        <v>1.2231249826957603E-2</v>
      </c>
    </row>
    <row r="494" spans="48:53" x14ac:dyDescent="0.35">
      <c r="AV494" s="4" t="s">
        <v>1299</v>
      </c>
      <c r="AW494" s="40">
        <v>5.1256703143708997E-3</v>
      </c>
      <c r="AZ494" s="4" t="s">
        <v>1428</v>
      </c>
      <c r="BA494" s="40">
        <v>1.2231249826957603E-2</v>
      </c>
    </row>
    <row r="495" spans="48:53" x14ac:dyDescent="0.35">
      <c r="AV495" s="4" t="s">
        <v>1300</v>
      </c>
      <c r="AW495" s="40">
        <v>5.1159992383060489E-3</v>
      </c>
      <c r="AZ495" s="4" t="s">
        <v>1429</v>
      </c>
      <c r="BA495" s="40">
        <v>1.2196203265848844E-2</v>
      </c>
    </row>
    <row r="496" spans="48:53" x14ac:dyDescent="0.35">
      <c r="AV496" s="4" t="s">
        <v>1301</v>
      </c>
      <c r="AW496" s="40">
        <v>5.0966570861763483E-3</v>
      </c>
      <c r="AZ496" s="4" t="s">
        <v>1430</v>
      </c>
      <c r="BA496" s="40">
        <v>1.2161156704740083E-2</v>
      </c>
    </row>
    <row r="497" spans="48:53" x14ac:dyDescent="0.35">
      <c r="AV497" s="4" t="s">
        <v>1302</v>
      </c>
      <c r="AW497" s="40">
        <v>5.0869860101114966E-3</v>
      </c>
      <c r="AZ497" s="4" t="s">
        <v>1431</v>
      </c>
      <c r="BA497" s="40">
        <v>1.2161156704740083E-2</v>
      </c>
    </row>
    <row r="498" spans="48:53" x14ac:dyDescent="0.35">
      <c r="AV498" s="4" t="s">
        <v>1303</v>
      </c>
      <c r="AW498" s="40">
        <v>5.0676438579817951E-3</v>
      </c>
      <c r="AZ498" s="4" t="s">
        <v>1432</v>
      </c>
      <c r="BA498" s="40">
        <v>1.2161156704740083E-2</v>
      </c>
    </row>
    <row r="499" spans="48:53" x14ac:dyDescent="0.35">
      <c r="AV499" s="4" t="s">
        <v>1304</v>
      </c>
      <c r="AW499" s="40">
        <v>5.0386306297872429E-3</v>
      </c>
      <c r="AZ499" s="4" t="s">
        <v>1433</v>
      </c>
      <c r="BA499" s="40">
        <v>1.2126110143631321E-2</v>
      </c>
    </row>
    <row r="500" spans="48:53" x14ac:dyDescent="0.35">
      <c r="AV500" s="4" t="s">
        <v>1305</v>
      </c>
      <c r="AW500" s="40">
        <v>5.0192884776575413E-3</v>
      </c>
      <c r="AZ500" s="4" t="s">
        <v>1434</v>
      </c>
      <c r="BA500" s="40">
        <v>1.2091063582522561E-2</v>
      </c>
    </row>
    <row r="501" spans="48:53" x14ac:dyDescent="0.35">
      <c r="AV501" s="4" t="s">
        <v>1306</v>
      </c>
      <c r="AW501" s="40">
        <v>5.0192884776575413E-3</v>
      </c>
      <c r="AZ501" s="4" t="s">
        <v>1435</v>
      </c>
      <c r="BA501" s="40">
        <v>1.2091063582522561E-2</v>
      </c>
    </row>
    <row r="502" spans="48:53" x14ac:dyDescent="0.35">
      <c r="AV502" s="4" t="s">
        <v>1307</v>
      </c>
      <c r="AW502" s="40">
        <v>4.9902752494629891E-3</v>
      </c>
      <c r="AZ502" s="4" t="s">
        <v>1436</v>
      </c>
      <c r="BA502" s="40">
        <v>1.2056017021413798E-2</v>
      </c>
    </row>
    <row r="503" spans="48:53" x14ac:dyDescent="0.35">
      <c r="AV503" s="4" t="s">
        <v>1308</v>
      </c>
      <c r="AW503" s="40">
        <v>4.9709330973332876E-3</v>
      </c>
      <c r="AZ503" s="4" t="s">
        <v>1437</v>
      </c>
      <c r="BA503" s="40">
        <v>1.2056017021413798E-2</v>
      </c>
    </row>
    <row r="504" spans="48:53" x14ac:dyDescent="0.35">
      <c r="AV504" s="4" t="s">
        <v>1309</v>
      </c>
      <c r="AW504" s="40">
        <v>4.9515909452035869E-3</v>
      </c>
      <c r="AZ504" s="4" t="s">
        <v>1438</v>
      </c>
      <c r="BA504" s="40">
        <v>1.2020970460305038E-2</v>
      </c>
    </row>
    <row r="505" spans="48:53" x14ac:dyDescent="0.35">
      <c r="AV505" s="4" t="s">
        <v>1310</v>
      </c>
      <c r="AW505" s="40">
        <v>4.9419198691387353E-3</v>
      </c>
      <c r="AZ505" s="4" t="s">
        <v>1439</v>
      </c>
      <c r="BA505" s="40">
        <v>1.2020970460305038E-2</v>
      </c>
    </row>
    <row r="506" spans="48:53" x14ac:dyDescent="0.35">
      <c r="AV506" s="4" t="s">
        <v>1311</v>
      </c>
      <c r="AW506" s="40">
        <v>4.9322487930738845E-3</v>
      </c>
      <c r="AZ506" s="4" t="s">
        <v>1022</v>
      </c>
      <c r="BA506" s="40">
        <v>1.1950877338087517E-2</v>
      </c>
    </row>
    <row r="507" spans="48:53" x14ac:dyDescent="0.35">
      <c r="AV507" s="4" t="s">
        <v>1312</v>
      </c>
      <c r="AW507" s="40">
        <v>4.9322487930738845E-3</v>
      </c>
      <c r="AZ507" s="4" t="s">
        <v>1441</v>
      </c>
      <c r="BA507" s="40">
        <v>1.1950877338087517E-2</v>
      </c>
    </row>
    <row r="508" spans="48:53" x14ac:dyDescent="0.35">
      <c r="AV508" s="4" t="s">
        <v>1313</v>
      </c>
      <c r="AW508" s="40">
        <v>4.9322487930738845E-3</v>
      </c>
      <c r="AZ508" s="4" t="s">
        <v>1443</v>
      </c>
      <c r="BA508" s="40">
        <v>1.1950877338087517E-2</v>
      </c>
    </row>
    <row r="509" spans="48:53" x14ac:dyDescent="0.35">
      <c r="AV509" s="4" t="s">
        <v>1314</v>
      </c>
      <c r="AW509" s="40">
        <v>4.87422233668478E-3</v>
      </c>
      <c r="AZ509" s="4" t="s">
        <v>891</v>
      </c>
      <c r="BA509" s="40">
        <v>1.1880784215869994E-2</v>
      </c>
    </row>
    <row r="510" spans="48:53" x14ac:dyDescent="0.35">
      <c r="AV510" s="4" t="s">
        <v>1315</v>
      </c>
      <c r="AW510" s="40">
        <v>4.8645512606199292E-3</v>
      </c>
      <c r="AZ510" s="4" t="s">
        <v>1445</v>
      </c>
      <c r="BA510" s="40">
        <v>1.1880784215869994E-2</v>
      </c>
    </row>
    <row r="511" spans="48:53" x14ac:dyDescent="0.35">
      <c r="AV511" s="4" t="s">
        <v>1316</v>
      </c>
      <c r="AW511" s="40">
        <v>4.8258669563605262E-3</v>
      </c>
      <c r="AZ511" s="4" t="s">
        <v>1446</v>
      </c>
      <c r="BA511" s="40">
        <v>1.1880784215869994E-2</v>
      </c>
    </row>
    <row r="512" spans="48:53" x14ac:dyDescent="0.35">
      <c r="AV512" s="4" t="s">
        <v>1317</v>
      </c>
      <c r="AW512" s="40">
        <v>4.8161958802956754E-3</v>
      </c>
      <c r="AZ512" s="4" t="s">
        <v>1447</v>
      </c>
      <c r="BA512" s="40">
        <v>1.1845737654761233E-2</v>
      </c>
    </row>
    <row r="513" spans="48:53" x14ac:dyDescent="0.35">
      <c r="AV513" s="4" t="s">
        <v>1318</v>
      </c>
      <c r="AW513" s="40">
        <v>4.8161958802956754E-3</v>
      </c>
      <c r="AZ513" s="4" t="s">
        <v>1448</v>
      </c>
      <c r="BA513" s="40">
        <v>1.1810691093652473E-2</v>
      </c>
    </row>
    <row r="514" spans="48:53" x14ac:dyDescent="0.35">
      <c r="AV514" s="4" t="s">
        <v>1319</v>
      </c>
      <c r="AW514" s="40">
        <v>4.8065248042308256E-3</v>
      </c>
      <c r="AZ514" s="4" t="s">
        <v>1449</v>
      </c>
      <c r="BA514" s="40">
        <v>1.1810691093652473E-2</v>
      </c>
    </row>
    <row r="515" spans="48:53" x14ac:dyDescent="0.35">
      <c r="AV515" s="4" t="s">
        <v>1320</v>
      </c>
      <c r="AW515" s="40">
        <v>4.7581694239065718E-3</v>
      </c>
      <c r="AZ515" s="4" t="s">
        <v>1450</v>
      </c>
      <c r="BA515" s="40">
        <v>1.1775644532543711E-2</v>
      </c>
    </row>
    <row r="516" spans="48:53" x14ac:dyDescent="0.35">
      <c r="AV516" s="4" t="s">
        <v>1321</v>
      </c>
      <c r="AW516" s="40">
        <v>4.7388272717768694E-3</v>
      </c>
      <c r="AZ516" s="4" t="s">
        <v>1451</v>
      </c>
      <c r="BA516" s="40">
        <v>1.174059797143495E-2</v>
      </c>
    </row>
    <row r="517" spans="48:53" x14ac:dyDescent="0.35">
      <c r="AV517" s="4" t="s">
        <v>1322</v>
      </c>
      <c r="AW517" s="40">
        <v>4.7388272717768694E-3</v>
      </c>
      <c r="AZ517" s="4" t="s">
        <v>1452</v>
      </c>
      <c r="BA517" s="40">
        <v>1.174059797143495E-2</v>
      </c>
    </row>
    <row r="518" spans="48:53" x14ac:dyDescent="0.35">
      <c r="AV518" s="4" t="s">
        <v>1323</v>
      </c>
      <c r="AW518" s="40">
        <v>4.7291561957120195E-3</v>
      </c>
      <c r="AZ518" s="4" t="s">
        <v>1453</v>
      </c>
      <c r="BA518" s="40">
        <v>1.1705551410326188E-2</v>
      </c>
    </row>
    <row r="519" spans="48:53" x14ac:dyDescent="0.35">
      <c r="AV519" s="4" t="s">
        <v>1324</v>
      </c>
      <c r="AW519" s="40">
        <v>4.7194851196471679E-3</v>
      </c>
      <c r="AZ519" s="4" t="s">
        <v>1455</v>
      </c>
      <c r="BA519" s="40">
        <v>1.1670504849217427E-2</v>
      </c>
    </row>
    <row r="520" spans="48:53" x14ac:dyDescent="0.35">
      <c r="AV520" s="4" t="s">
        <v>1325</v>
      </c>
      <c r="AW520" s="40">
        <v>4.7001429675174664E-3</v>
      </c>
      <c r="AZ520" s="4" t="s">
        <v>1456</v>
      </c>
      <c r="BA520" s="40">
        <v>1.1670504849217427E-2</v>
      </c>
    </row>
    <row r="521" spans="48:53" x14ac:dyDescent="0.35">
      <c r="AV521" s="4" t="s">
        <v>1326</v>
      </c>
      <c r="AW521" s="40">
        <v>4.6904718914526156E-3</v>
      </c>
      <c r="AZ521" s="4" t="s">
        <v>1457</v>
      </c>
      <c r="BA521" s="40">
        <v>1.1635458288108667E-2</v>
      </c>
    </row>
    <row r="522" spans="48:53" x14ac:dyDescent="0.35">
      <c r="AV522" s="4" t="s">
        <v>1327</v>
      </c>
      <c r="AW522" s="40">
        <v>4.6808008153877657E-3</v>
      </c>
      <c r="AZ522" s="4" t="s">
        <v>1458</v>
      </c>
      <c r="BA522" s="40">
        <v>1.1600411726999906E-2</v>
      </c>
    </row>
    <row r="523" spans="48:53" x14ac:dyDescent="0.35">
      <c r="AV523" s="4" t="s">
        <v>1328</v>
      </c>
      <c r="AW523" s="40">
        <v>4.6711297393229141E-3</v>
      </c>
      <c r="AZ523" s="4" t="s">
        <v>1357</v>
      </c>
      <c r="BA523" s="40">
        <v>1.1530318604782383E-2</v>
      </c>
    </row>
    <row r="524" spans="48:53" x14ac:dyDescent="0.35">
      <c r="AV524" s="4" t="s">
        <v>1329</v>
      </c>
      <c r="AW524" s="40">
        <v>4.6711297393229141E-3</v>
      </c>
      <c r="AZ524" s="4" t="s">
        <v>1461</v>
      </c>
      <c r="BA524" s="40">
        <v>1.1530318604782383E-2</v>
      </c>
    </row>
    <row r="525" spans="48:53" x14ac:dyDescent="0.35">
      <c r="AV525" s="4" t="s">
        <v>1330</v>
      </c>
      <c r="AW525" s="40">
        <v>4.6614586632580642E-3</v>
      </c>
      <c r="AZ525" s="4" t="s">
        <v>1463</v>
      </c>
      <c r="BA525" s="40">
        <v>1.1355085799238577E-2</v>
      </c>
    </row>
    <row r="526" spans="48:53" x14ac:dyDescent="0.35">
      <c r="AV526" s="4" t="s">
        <v>1331</v>
      </c>
      <c r="AW526" s="40">
        <v>4.6517875871932126E-3</v>
      </c>
      <c r="AZ526" s="4" t="s">
        <v>1466</v>
      </c>
      <c r="BA526" s="40">
        <v>1.1320039238129818E-2</v>
      </c>
    </row>
    <row r="527" spans="48:53" x14ac:dyDescent="0.35">
      <c r="AV527" s="4" t="s">
        <v>1332</v>
      </c>
      <c r="AW527" s="40">
        <v>4.6034322068689588E-3</v>
      </c>
      <c r="AZ527" s="4" t="s">
        <v>1467</v>
      </c>
      <c r="BA527" s="40">
        <v>1.1284992677021056E-2</v>
      </c>
    </row>
    <row r="528" spans="48:53" x14ac:dyDescent="0.35">
      <c r="AV528" s="4" t="s">
        <v>1333</v>
      </c>
      <c r="AW528" s="40">
        <v>4.5840900547392581E-3</v>
      </c>
      <c r="AZ528" s="4" t="s">
        <v>1207</v>
      </c>
      <c r="BA528" s="40">
        <v>1.1214899554803533E-2</v>
      </c>
    </row>
    <row r="529" spans="48:53" x14ac:dyDescent="0.35">
      <c r="AV529" s="4" t="s">
        <v>1334</v>
      </c>
      <c r="AW529" s="40">
        <v>4.5840900547392581E-3</v>
      </c>
      <c r="AZ529" s="4" t="s">
        <v>1468</v>
      </c>
      <c r="BA529" s="40">
        <v>1.1214899554803533E-2</v>
      </c>
    </row>
    <row r="530" spans="48:53" x14ac:dyDescent="0.35">
      <c r="AV530" s="4" t="s">
        <v>1335</v>
      </c>
      <c r="AW530" s="40">
        <v>4.5840900547392581E-3</v>
      </c>
      <c r="AZ530" s="4" t="s">
        <v>1469</v>
      </c>
      <c r="BA530" s="40">
        <v>1.1179852993694773E-2</v>
      </c>
    </row>
    <row r="531" spans="48:53" x14ac:dyDescent="0.35">
      <c r="AV531" s="4" t="s">
        <v>1336</v>
      </c>
      <c r="AW531" s="40">
        <v>4.5647479026095566E-3</v>
      </c>
      <c r="AZ531" s="4" t="s">
        <v>1470</v>
      </c>
      <c r="BA531" s="40">
        <v>1.1109759871477252E-2</v>
      </c>
    </row>
    <row r="532" spans="48:53" x14ac:dyDescent="0.35">
      <c r="AV532" s="4" t="s">
        <v>1337</v>
      </c>
      <c r="AW532" s="40">
        <v>4.5647479026095566E-3</v>
      </c>
      <c r="AZ532" s="4" t="s">
        <v>1471</v>
      </c>
      <c r="BA532" s="40">
        <v>1.1109759871477252E-2</v>
      </c>
    </row>
    <row r="533" spans="48:53" x14ac:dyDescent="0.35">
      <c r="AV533" s="4" t="s">
        <v>1338</v>
      </c>
      <c r="AW533" s="40">
        <v>4.5454057504798542E-3</v>
      </c>
      <c r="AZ533" s="4" t="s">
        <v>1472</v>
      </c>
      <c r="BA533" s="40">
        <v>1.107471331036849E-2</v>
      </c>
    </row>
    <row r="534" spans="48:53" x14ac:dyDescent="0.35">
      <c r="AV534" s="4" t="s">
        <v>1339</v>
      </c>
      <c r="AW534" s="40">
        <v>4.5260635983501527E-3</v>
      </c>
      <c r="AZ534" s="4" t="s">
        <v>1474</v>
      </c>
      <c r="BA534" s="40">
        <v>1.1004620188150967E-2</v>
      </c>
    </row>
    <row r="535" spans="48:53" x14ac:dyDescent="0.35">
      <c r="AV535" s="4" t="s">
        <v>1340</v>
      </c>
      <c r="AW535" s="40">
        <v>4.4970503701556004E-3</v>
      </c>
      <c r="AZ535" s="4" t="s">
        <v>1476</v>
      </c>
      <c r="BA535" s="40">
        <v>1.0969573627042208E-2</v>
      </c>
    </row>
    <row r="536" spans="48:53" x14ac:dyDescent="0.35">
      <c r="AV536" s="4" t="s">
        <v>1341</v>
      </c>
      <c r="AW536" s="40">
        <v>4.4970503701556004E-3</v>
      </c>
      <c r="AZ536" s="4" t="s">
        <v>1477</v>
      </c>
      <c r="BA536" s="40">
        <v>1.0934527065933446E-2</v>
      </c>
    </row>
    <row r="537" spans="48:53" x14ac:dyDescent="0.35">
      <c r="AV537" s="4" t="s">
        <v>1342</v>
      </c>
      <c r="AW537" s="40">
        <v>4.4873792940907506E-3</v>
      </c>
      <c r="AZ537" s="4" t="s">
        <v>1304</v>
      </c>
      <c r="BA537" s="40">
        <v>1.0899480504824685E-2</v>
      </c>
    </row>
    <row r="538" spans="48:53" x14ac:dyDescent="0.35">
      <c r="AV538" s="4" t="s">
        <v>1343</v>
      </c>
      <c r="AW538" s="40">
        <v>4.4873792940907506E-3</v>
      </c>
      <c r="AZ538" s="4" t="s">
        <v>1479</v>
      </c>
      <c r="BA538" s="40">
        <v>1.0899480504824685E-2</v>
      </c>
    </row>
    <row r="539" spans="48:53" x14ac:dyDescent="0.35">
      <c r="AV539" s="4" t="s">
        <v>1344</v>
      </c>
      <c r="AW539" s="40">
        <v>4.468037141961049E-3</v>
      </c>
      <c r="AZ539" s="4" t="s">
        <v>948</v>
      </c>
      <c r="BA539" s="40">
        <v>1.0864433943715923E-2</v>
      </c>
    </row>
    <row r="540" spans="48:53" x14ac:dyDescent="0.35">
      <c r="AV540" s="4" t="s">
        <v>1345</v>
      </c>
      <c r="AW540" s="40">
        <v>4.4486949898313467E-3</v>
      </c>
      <c r="AZ540" s="4" t="s">
        <v>1480</v>
      </c>
      <c r="BA540" s="40">
        <v>1.0864433943715923E-2</v>
      </c>
    </row>
    <row r="541" spans="48:53" x14ac:dyDescent="0.35">
      <c r="AV541" s="4" t="s">
        <v>1346</v>
      </c>
      <c r="AW541" s="40">
        <v>4.4390239137664968E-3</v>
      </c>
      <c r="AZ541" s="4" t="s">
        <v>1159</v>
      </c>
      <c r="BA541" s="40">
        <v>1.0829387382607162E-2</v>
      </c>
    </row>
    <row r="542" spans="48:53" x14ac:dyDescent="0.35">
      <c r="AV542" s="4" t="s">
        <v>1347</v>
      </c>
      <c r="AW542" s="40">
        <v>4.4100106855719436E-3</v>
      </c>
      <c r="AZ542" s="4" t="s">
        <v>1374</v>
      </c>
      <c r="BA542" s="40">
        <v>1.0829387382607162E-2</v>
      </c>
    </row>
    <row r="543" spans="48:53" x14ac:dyDescent="0.35">
      <c r="AV543" s="4" t="s">
        <v>1348</v>
      </c>
      <c r="AW543" s="40">
        <v>4.4100106855719436E-3</v>
      </c>
      <c r="AZ543" s="4" t="s">
        <v>1481</v>
      </c>
      <c r="BA543" s="40">
        <v>1.0829387382607162E-2</v>
      </c>
    </row>
    <row r="544" spans="48:53" x14ac:dyDescent="0.35">
      <c r="AV544" s="4" t="s">
        <v>1349</v>
      </c>
      <c r="AW544" s="40">
        <v>4.4100106855719436E-3</v>
      </c>
      <c r="AZ544" s="4" t="s">
        <v>1068</v>
      </c>
      <c r="BA544" s="40">
        <v>1.0794340821498402E-2</v>
      </c>
    </row>
    <row r="545" spans="48:53" x14ac:dyDescent="0.35">
      <c r="AV545" s="4" t="s">
        <v>1350</v>
      </c>
      <c r="AW545" s="40">
        <v>4.390668533442243E-3</v>
      </c>
      <c r="AZ545" s="4" t="s">
        <v>1482</v>
      </c>
      <c r="BA545" s="40">
        <v>1.0794340821498402E-2</v>
      </c>
    </row>
    <row r="546" spans="48:53" x14ac:dyDescent="0.35">
      <c r="AV546" s="4" t="s">
        <v>1351</v>
      </c>
      <c r="AW546" s="40">
        <v>4.3809974573773914E-3</v>
      </c>
      <c r="AZ546" s="4" t="s">
        <v>1483</v>
      </c>
      <c r="BA546" s="40">
        <v>1.0794340821498402E-2</v>
      </c>
    </row>
    <row r="547" spans="48:53" x14ac:dyDescent="0.35">
      <c r="AV547" s="4" t="s">
        <v>1352</v>
      </c>
      <c r="AW547" s="40">
        <v>4.3809974573773914E-3</v>
      </c>
      <c r="AZ547" s="4" t="s">
        <v>1484</v>
      </c>
      <c r="BA547" s="40">
        <v>1.0794340821498402E-2</v>
      </c>
    </row>
    <row r="548" spans="48:53" x14ac:dyDescent="0.35">
      <c r="AV548" s="4" t="s">
        <v>1353</v>
      </c>
      <c r="AW548" s="40">
        <v>4.3713263813125415E-3</v>
      </c>
      <c r="AZ548" s="4" t="s">
        <v>1485</v>
      </c>
      <c r="BA548" s="40">
        <v>1.0759294260389641E-2</v>
      </c>
    </row>
    <row r="549" spans="48:53" x14ac:dyDescent="0.35">
      <c r="AV549" s="4" t="s">
        <v>1354</v>
      </c>
      <c r="AW549" s="40">
        <v>4.3132999249234369E-3</v>
      </c>
      <c r="AZ549" s="4" t="s">
        <v>836</v>
      </c>
      <c r="BA549" s="40">
        <v>1.0724247699280879E-2</v>
      </c>
    </row>
    <row r="550" spans="48:53" x14ac:dyDescent="0.35">
      <c r="AV550" s="4" t="s">
        <v>1355</v>
      </c>
      <c r="AW550" s="40">
        <v>4.2842866967288838E-3</v>
      </c>
      <c r="AZ550" s="4" t="s">
        <v>1486</v>
      </c>
      <c r="BA550" s="40">
        <v>1.0724247699280879E-2</v>
      </c>
    </row>
    <row r="551" spans="48:53" x14ac:dyDescent="0.35">
      <c r="AV551" s="4" t="s">
        <v>1356</v>
      </c>
      <c r="AW551" s="40">
        <v>4.2746156206640339E-3</v>
      </c>
      <c r="AZ551" s="4" t="s">
        <v>1487</v>
      </c>
      <c r="BA551" s="40">
        <v>1.0724247699280879E-2</v>
      </c>
    </row>
    <row r="552" spans="48:53" x14ac:dyDescent="0.35">
      <c r="AV552" s="4" t="s">
        <v>1357</v>
      </c>
      <c r="AW552" s="40">
        <v>4.2746156206640339E-3</v>
      </c>
      <c r="AZ552" s="4" t="s">
        <v>1489</v>
      </c>
      <c r="BA552" s="40">
        <v>1.0689201138172118E-2</v>
      </c>
    </row>
    <row r="553" spans="48:53" x14ac:dyDescent="0.35">
      <c r="AV553" s="4" t="s">
        <v>1358</v>
      </c>
      <c r="AW553" s="40">
        <v>4.2746156206640339E-3</v>
      </c>
      <c r="AZ553" s="4" t="s">
        <v>1490</v>
      </c>
      <c r="BA553" s="40">
        <v>1.0654154577063356E-2</v>
      </c>
    </row>
    <row r="554" spans="48:53" x14ac:dyDescent="0.35">
      <c r="AV554" s="4" t="s">
        <v>1359</v>
      </c>
      <c r="AW554" s="40">
        <v>4.2456023924694816E-3</v>
      </c>
      <c r="AZ554" s="4" t="s">
        <v>1492</v>
      </c>
      <c r="BA554" s="40">
        <v>1.0584061454845835E-2</v>
      </c>
    </row>
    <row r="555" spans="48:53" x14ac:dyDescent="0.35">
      <c r="AV555" s="4" t="s">
        <v>1360</v>
      </c>
      <c r="AW555" s="40">
        <v>4.2456023924694816E-3</v>
      </c>
      <c r="AZ555" s="4" t="s">
        <v>1493</v>
      </c>
      <c r="BA555" s="40">
        <v>1.0584061454845835E-2</v>
      </c>
    </row>
    <row r="556" spans="48:53" x14ac:dyDescent="0.35">
      <c r="AV556" s="4" t="s">
        <v>1361</v>
      </c>
      <c r="AW556" s="40">
        <v>4.23593131640463E-3</v>
      </c>
      <c r="AZ556" s="4" t="s">
        <v>1494</v>
      </c>
      <c r="BA556" s="40">
        <v>1.0584061454845835E-2</v>
      </c>
    </row>
    <row r="557" spans="48:53" x14ac:dyDescent="0.35">
      <c r="AV557" s="4" t="s">
        <v>1362</v>
      </c>
      <c r="AW557" s="40">
        <v>4.2165891642749294E-3</v>
      </c>
      <c r="AZ557" s="4" t="s">
        <v>1381</v>
      </c>
      <c r="BA557" s="40">
        <v>1.0549014893737075E-2</v>
      </c>
    </row>
    <row r="558" spans="48:53" x14ac:dyDescent="0.35">
      <c r="AV558" s="4" t="s">
        <v>1363</v>
      </c>
      <c r="AW558" s="40">
        <v>4.2069180882100777E-3</v>
      </c>
      <c r="AZ558" s="4" t="s">
        <v>1496</v>
      </c>
      <c r="BA558" s="40">
        <v>1.0549014893737075E-2</v>
      </c>
    </row>
    <row r="559" spans="48:53" x14ac:dyDescent="0.35">
      <c r="AV559" s="4" t="s">
        <v>1364</v>
      </c>
      <c r="AW559" s="40">
        <v>4.2069180882100777E-3</v>
      </c>
      <c r="AZ559" s="4" t="s">
        <v>1497</v>
      </c>
      <c r="BA559" s="40">
        <v>1.0513968332628312E-2</v>
      </c>
    </row>
    <row r="560" spans="48:53" x14ac:dyDescent="0.35">
      <c r="AV560" s="4" t="s">
        <v>1365</v>
      </c>
      <c r="AW560" s="40">
        <v>4.1972470121452278E-3</v>
      </c>
      <c r="AZ560" s="4" t="s">
        <v>1184</v>
      </c>
      <c r="BA560" s="40">
        <v>1.0478921771519552E-2</v>
      </c>
    </row>
    <row r="561" spans="48:53" x14ac:dyDescent="0.35">
      <c r="AV561" s="4" t="s">
        <v>1366</v>
      </c>
      <c r="AW561" s="40">
        <v>4.1972470121452278E-3</v>
      </c>
      <c r="AZ561" s="4" t="s">
        <v>1204</v>
      </c>
      <c r="BA561" s="40">
        <v>1.0478921771519552E-2</v>
      </c>
    </row>
    <row r="562" spans="48:53" x14ac:dyDescent="0.35">
      <c r="AV562" s="4" t="s">
        <v>1367</v>
      </c>
      <c r="AW562" s="40">
        <v>4.1779048600155263E-3</v>
      </c>
      <c r="AZ562" s="4" t="s">
        <v>1498</v>
      </c>
      <c r="BA562" s="40">
        <v>1.0408828649302031E-2</v>
      </c>
    </row>
    <row r="563" spans="48:53" x14ac:dyDescent="0.35">
      <c r="AV563" s="4" t="s">
        <v>1368</v>
      </c>
      <c r="AW563" s="40">
        <v>4.1682337839506756E-3</v>
      </c>
      <c r="AZ563" s="4" t="s">
        <v>1499</v>
      </c>
      <c r="BA563" s="40">
        <v>1.0408828649302031E-2</v>
      </c>
    </row>
    <row r="564" spans="48:53" x14ac:dyDescent="0.35">
      <c r="AV564" s="4" t="s">
        <v>1369</v>
      </c>
      <c r="AW564" s="40">
        <v>4.1585627078858239E-3</v>
      </c>
      <c r="AZ564" s="4" t="s">
        <v>1501</v>
      </c>
      <c r="BA564" s="40">
        <v>1.0338735527084508E-2</v>
      </c>
    </row>
    <row r="565" spans="48:53" x14ac:dyDescent="0.35">
      <c r="AV565" s="4" t="s">
        <v>1370</v>
      </c>
      <c r="AW565" s="40">
        <v>4.1585627078858239E-3</v>
      </c>
      <c r="AZ565" s="4" t="s">
        <v>1502</v>
      </c>
      <c r="BA565" s="40">
        <v>1.0338735527084508E-2</v>
      </c>
    </row>
    <row r="566" spans="48:53" x14ac:dyDescent="0.35">
      <c r="AV566" s="4" t="s">
        <v>1371</v>
      </c>
      <c r="AW566" s="40">
        <v>4.1102073275615702E-3</v>
      </c>
      <c r="AZ566" s="4" t="s">
        <v>1503</v>
      </c>
      <c r="BA566" s="40">
        <v>1.0303688965975746E-2</v>
      </c>
    </row>
    <row r="567" spans="48:53" x14ac:dyDescent="0.35">
      <c r="AV567" s="4" t="s">
        <v>1372</v>
      </c>
      <c r="AW567" s="40">
        <v>4.0811940993670187E-3</v>
      </c>
      <c r="AZ567" s="4" t="s">
        <v>1504</v>
      </c>
      <c r="BA567" s="40">
        <v>1.0128456160431941E-2</v>
      </c>
    </row>
    <row r="568" spans="48:53" x14ac:dyDescent="0.35">
      <c r="AV568" s="4" t="s">
        <v>1373</v>
      </c>
      <c r="AW568" s="40">
        <v>4.0811940993670187E-3</v>
      </c>
      <c r="AZ568" s="4" t="s">
        <v>1505</v>
      </c>
      <c r="BA568" s="40">
        <v>1.005836303821442E-2</v>
      </c>
    </row>
    <row r="569" spans="48:53" x14ac:dyDescent="0.35">
      <c r="AV569" s="4" t="s">
        <v>1374</v>
      </c>
      <c r="AW569" s="40">
        <v>4.0618519472373164E-3</v>
      </c>
      <c r="AZ569" s="4" t="s">
        <v>1382</v>
      </c>
      <c r="BA569" s="40">
        <v>1.0023316477105658E-2</v>
      </c>
    </row>
    <row r="570" spans="48:53" x14ac:dyDescent="0.35">
      <c r="AV570" s="4" t="s">
        <v>1375</v>
      </c>
      <c r="AW570" s="40">
        <v>4.0521808711724665E-3</v>
      </c>
      <c r="AZ570" s="4" t="s">
        <v>1507</v>
      </c>
      <c r="BA570" s="40">
        <v>1.0023316477105658E-2</v>
      </c>
    </row>
    <row r="571" spans="48:53" x14ac:dyDescent="0.35">
      <c r="AV571" s="4" t="s">
        <v>1376</v>
      </c>
      <c r="AW571" s="40">
        <v>4.0521808711724665E-3</v>
      </c>
      <c r="AZ571" s="4" t="s">
        <v>1361</v>
      </c>
      <c r="BA571" s="40">
        <v>9.9181767937793763E-3</v>
      </c>
    </row>
    <row r="572" spans="48:53" x14ac:dyDescent="0.35">
      <c r="AV572" s="4" t="s">
        <v>1377</v>
      </c>
      <c r="AW572" s="40">
        <v>4.0425097951076149E-3</v>
      </c>
      <c r="AZ572" s="4" t="s">
        <v>1509</v>
      </c>
      <c r="BA572" s="40">
        <v>9.8130371104530913E-3</v>
      </c>
    </row>
    <row r="573" spans="48:53" x14ac:dyDescent="0.35">
      <c r="AV573" s="4" t="s">
        <v>1378</v>
      </c>
      <c r="AW573" s="40">
        <v>4.032838719042765E-3</v>
      </c>
      <c r="AZ573" s="4" t="s">
        <v>1195</v>
      </c>
      <c r="BA573" s="40">
        <v>9.7779905493443307E-3</v>
      </c>
    </row>
    <row r="574" spans="48:53" x14ac:dyDescent="0.35">
      <c r="AV574" s="4" t="s">
        <v>1379</v>
      </c>
      <c r="AW574" s="40">
        <v>4.032838719042765E-3</v>
      </c>
      <c r="AZ574" s="4" t="s">
        <v>1510</v>
      </c>
      <c r="BA574" s="40">
        <v>9.7779905493443307E-3</v>
      </c>
    </row>
    <row r="575" spans="48:53" x14ac:dyDescent="0.35">
      <c r="AV575" s="4" t="s">
        <v>1380</v>
      </c>
      <c r="AW575" s="40">
        <v>4.0231676429779142E-3</v>
      </c>
      <c r="AZ575" s="4" t="s">
        <v>1511</v>
      </c>
      <c r="BA575" s="40">
        <v>9.7779905493443307E-3</v>
      </c>
    </row>
    <row r="576" spans="48:53" x14ac:dyDescent="0.35">
      <c r="AV576" s="4" t="s">
        <v>1381</v>
      </c>
      <c r="AW576" s="40">
        <v>4.0134965669130626E-3</v>
      </c>
      <c r="AZ576" s="4" t="s">
        <v>1512</v>
      </c>
      <c r="BA576" s="40">
        <v>9.7779905493443307E-3</v>
      </c>
    </row>
    <row r="577" spans="48:53" x14ac:dyDescent="0.35">
      <c r="AV577" s="4" t="s">
        <v>1382</v>
      </c>
      <c r="AW577" s="40">
        <v>3.9941544147833611E-3</v>
      </c>
      <c r="AZ577" s="4" t="s">
        <v>1513</v>
      </c>
      <c r="BA577" s="40">
        <v>9.7779905493443307E-3</v>
      </c>
    </row>
    <row r="578" spans="48:53" x14ac:dyDescent="0.35">
      <c r="AV578" s="4" t="s">
        <v>1383</v>
      </c>
      <c r="AW578" s="40">
        <v>3.9844833387185112E-3</v>
      </c>
      <c r="AZ578" s="4" t="s">
        <v>1168</v>
      </c>
      <c r="BA578" s="40">
        <v>9.7429439882355702E-3</v>
      </c>
    </row>
    <row r="579" spans="48:53" x14ac:dyDescent="0.35">
      <c r="AV579" s="4" t="s">
        <v>1384</v>
      </c>
      <c r="AW579" s="40">
        <v>3.9748122626536604E-3</v>
      </c>
      <c r="AZ579" s="4" t="s">
        <v>1514</v>
      </c>
      <c r="BA579" s="40">
        <v>9.7429439882355702E-3</v>
      </c>
    </row>
    <row r="580" spans="48:53" x14ac:dyDescent="0.35">
      <c r="AV580" s="4" t="s">
        <v>1385</v>
      </c>
      <c r="AW580" s="40">
        <v>3.9748122626536604E-3</v>
      </c>
      <c r="AZ580" s="4" t="s">
        <v>1515</v>
      </c>
      <c r="BA580" s="40">
        <v>9.7429439882355702E-3</v>
      </c>
    </row>
    <row r="581" spans="48:53" x14ac:dyDescent="0.35">
      <c r="AV581" s="4" t="s">
        <v>1386</v>
      </c>
      <c r="AW581" s="40">
        <v>3.9554701105239589E-3</v>
      </c>
      <c r="AZ581" s="4" t="s">
        <v>1516</v>
      </c>
      <c r="BA581" s="40">
        <v>9.7078974271268097E-3</v>
      </c>
    </row>
    <row r="582" spans="48:53" x14ac:dyDescent="0.35">
      <c r="AV582" s="4" t="s">
        <v>1387</v>
      </c>
      <c r="AW582" s="40">
        <v>3.9554701105239589E-3</v>
      </c>
      <c r="AZ582" s="4" t="s">
        <v>1517</v>
      </c>
      <c r="BA582" s="40">
        <v>9.6378043049092869E-3</v>
      </c>
    </row>
    <row r="583" spans="48:53" x14ac:dyDescent="0.35">
      <c r="AV583" s="4" t="s">
        <v>1388</v>
      </c>
      <c r="AW583" s="40">
        <v>3.9457990344591073E-3</v>
      </c>
      <c r="AZ583" s="4" t="s">
        <v>1518</v>
      </c>
      <c r="BA583" s="40">
        <v>9.6378043049092869E-3</v>
      </c>
    </row>
    <row r="584" spans="48:53" x14ac:dyDescent="0.35">
      <c r="AV584" s="4" t="s">
        <v>1389</v>
      </c>
      <c r="AW584" s="40">
        <v>3.9457990344591073E-3</v>
      </c>
      <c r="AZ584" s="4" t="s">
        <v>1520</v>
      </c>
      <c r="BA584" s="40">
        <v>9.5677111826917658E-3</v>
      </c>
    </row>
    <row r="585" spans="48:53" x14ac:dyDescent="0.35">
      <c r="AV585" s="4" t="s">
        <v>1390</v>
      </c>
      <c r="AW585" s="40">
        <v>3.9361279583942574E-3</v>
      </c>
      <c r="AZ585" s="4" t="s">
        <v>1144</v>
      </c>
      <c r="BA585" s="40">
        <v>9.5326646215830035E-3</v>
      </c>
    </row>
    <row r="586" spans="48:53" x14ac:dyDescent="0.35">
      <c r="AV586" s="4" t="s">
        <v>1391</v>
      </c>
      <c r="AW586" s="40">
        <v>3.9361279583942574E-3</v>
      </c>
      <c r="AZ586" s="4" t="s">
        <v>1521</v>
      </c>
      <c r="BA586" s="40">
        <v>9.5326646215830035E-3</v>
      </c>
    </row>
    <row r="587" spans="48:53" x14ac:dyDescent="0.35">
      <c r="AV587" s="4" t="s">
        <v>1392</v>
      </c>
      <c r="AW587" s="40">
        <v>3.9264568823294066E-3</v>
      </c>
      <c r="AZ587" s="4" t="s">
        <v>835</v>
      </c>
      <c r="BA587" s="40">
        <v>9.497618060474243E-3</v>
      </c>
    </row>
    <row r="588" spans="48:53" x14ac:dyDescent="0.35">
      <c r="AV588" s="4" t="s">
        <v>1393</v>
      </c>
      <c r="AW588" s="40">
        <v>3.8877725780700032E-3</v>
      </c>
      <c r="AZ588" s="4" t="s">
        <v>1269</v>
      </c>
      <c r="BA588" s="40">
        <v>9.497618060474243E-3</v>
      </c>
    </row>
    <row r="589" spans="48:53" x14ac:dyDescent="0.35">
      <c r="AV589" s="4" t="s">
        <v>1394</v>
      </c>
      <c r="AW589" s="40">
        <v>3.8877725780700032E-3</v>
      </c>
      <c r="AZ589" s="4" t="s">
        <v>1522</v>
      </c>
      <c r="BA589" s="40">
        <v>9.497618060474243E-3</v>
      </c>
    </row>
    <row r="590" spans="48:53" x14ac:dyDescent="0.35">
      <c r="AV590" s="4" t="s">
        <v>1395</v>
      </c>
      <c r="AW590" s="40">
        <v>3.8781015020051528E-3</v>
      </c>
      <c r="AZ590" s="4" t="s">
        <v>1524</v>
      </c>
      <c r="BA590" s="40">
        <v>9.4625714993654807E-3</v>
      </c>
    </row>
    <row r="591" spans="48:53" x14ac:dyDescent="0.35">
      <c r="AV591" s="4" t="s">
        <v>1396</v>
      </c>
      <c r="AW591" s="40">
        <v>3.8684304259403017E-3</v>
      </c>
      <c r="AZ591" s="4" t="s">
        <v>1526</v>
      </c>
      <c r="BA591" s="40">
        <v>9.3574318160391991E-3</v>
      </c>
    </row>
    <row r="592" spans="48:53" x14ac:dyDescent="0.35">
      <c r="AV592" s="4" t="s">
        <v>1397</v>
      </c>
      <c r="AW592" s="40">
        <v>3.8587593498754513E-3</v>
      </c>
      <c r="AZ592" s="4" t="s">
        <v>1530</v>
      </c>
      <c r="BA592" s="40">
        <v>9.2873386938216763E-3</v>
      </c>
    </row>
    <row r="593" spans="48:53" x14ac:dyDescent="0.35">
      <c r="AV593" s="4" t="s">
        <v>1398</v>
      </c>
      <c r="AW593" s="40">
        <v>3.8587593498754513E-3</v>
      </c>
      <c r="AZ593" s="4" t="s">
        <v>1326</v>
      </c>
      <c r="BA593" s="40">
        <v>9.2522921327129158E-3</v>
      </c>
    </row>
    <row r="594" spans="48:53" x14ac:dyDescent="0.35">
      <c r="AV594" s="4" t="s">
        <v>1399</v>
      </c>
      <c r="AW594" s="40">
        <v>3.8490882738106006E-3</v>
      </c>
      <c r="AZ594" s="4" t="s">
        <v>1386</v>
      </c>
      <c r="BA594" s="40">
        <v>9.2522921327129158E-3</v>
      </c>
    </row>
    <row r="595" spans="48:53" x14ac:dyDescent="0.35">
      <c r="AV595" s="4" t="s">
        <v>1400</v>
      </c>
      <c r="AW595" s="40">
        <v>3.7910618174214956E-3</v>
      </c>
      <c r="AZ595" s="4" t="s">
        <v>1531</v>
      </c>
      <c r="BA595" s="40">
        <v>9.2522921327129158E-3</v>
      </c>
    </row>
    <row r="596" spans="48:53" x14ac:dyDescent="0.35">
      <c r="AV596" s="4" t="s">
        <v>1401</v>
      </c>
      <c r="AW596" s="40">
        <v>3.7813907413566453E-3</v>
      </c>
      <c r="AZ596" s="4" t="s">
        <v>1532</v>
      </c>
      <c r="BA596" s="40">
        <v>9.2522921327129158E-3</v>
      </c>
    </row>
    <row r="597" spans="48:53" x14ac:dyDescent="0.35">
      <c r="AV597" s="4" t="s">
        <v>1402</v>
      </c>
      <c r="AW597" s="40">
        <v>3.7813907413566453E-3</v>
      </c>
      <c r="AZ597" s="4" t="s">
        <v>1534</v>
      </c>
      <c r="BA597" s="40">
        <v>9.182199010495393E-3</v>
      </c>
    </row>
    <row r="598" spans="48:53" x14ac:dyDescent="0.35">
      <c r="AV598" s="4" t="s">
        <v>1403</v>
      </c>
      <c r="AW598" s="40">
        <v>3.7813907413566453E-3</v>
      </c>
      <c r="AZ598" s="4" t="s">
        <v>1535</v>
      </c>
      <c r="BA598" s="40">
        <v>9.1121058882778702E-3</v>
      </c>
    </row>
    <row r="599" spans="48:53" x14ac:dyDescent="0.35">
      <c r="AV599" s="4" t="s">
        <v>1404</v>
      </c>
      <c r="AW599" s="40">
        <v>3.7427064370972418E-3</v>
      </c>
      <c r="AZ599" s="4" t="s">
        <v>1415</v>
      </c>
      <c r="BA599" s="40">
        <v>9.0770593271691097E-3</v>
      </c>
    </row>
    <row r="600" spans="48:53" x14ac:dyDescent="0.35">
      <c r="AV600" s="4" t="s">
        <v>1405</v>
      </c>
      <c r="AW600" s="40">
        <v>3.7233642849675403E-3</v>
      </c>
      <c r="AZ600" s="4" t="s">
        <v>1537</v>
      </c>
      <c r="BA600" s="40">
        <v>9.0770593271691097E-3</v>
      </c>
    </row>
    <row r="601" spans="48:53" x14ac:dyDescent="0.35">
      <c r="AV601" s="4" t="s">
        <v>1406</v>
      </c>
      <c r="AW601" s="40">
        <v>3.6846799807081377E-3</v>
      </c>
      <c r="AZ601" s="4" t="s">
        <v>1541</v>
      </c>
      <c r="BA601" s="40">
        <v>9.0069662049515886E-3</v>
      </c>
    </row>
    <row r="602" spans="48:53" x14ac:dyDescent="0.35">
      <c r="AV602" s="4" t="s">
        <v>1407</v>
      </c>
      <c r="AW602" s="40">
        <v>3.6846799807081377E-3</v>
      </c>
      <c r="AZ602" s="4" t="s">
        <v>1542</v>
      </c>
      <c r="BA602" s="40">
        <v>8.9719196438428264E-3</v>
      </c>
    </row>
    <row r="603" spans="48:53" x14ac:dyDescent="0.35">
      <c r="AV603" s="4" t="s">
        <v>1408</v>
      </c>
      <c r="AW603" s="40">
        <v>3.6846799807081377E-3</v>
      </c>
      <c r="AZ603" s="4" t="s">
        <v>1543</v>
      </c>
      <c r="BA603" s="40">
        <v>8.9719196438428264E-3</v>
      </c>
    </row>
    <row r="604" spans="48:53" x14ac:dyDescent="0.35">
      <c r="AV604" s="4" t="s">
        <v>1409</v>
      </c>
      <c r="AW604" s="40">
        <v>3.6750089046432865E-3</v>
      </c>
      <c r="AZ604" s="4" t="s">
        <v>1265</v>
      </c>
      <c r="BA604" s="40">
        <v>8.9368730827340658E-3</v>
      </c>
    </row>
    <row r="605" spans="48:53" x14ac:dyDescent="0.35">
      <c r="AV605" s="4" t="s">
        <v>1410</v>
      </c>
      <c r="AW605" s="40">
        <v>3.6653378285784362E-3</v>
      </c>
      <c r="AZ605" s="4" t="s">
        <v>1544</v>
      </c>
      <c r="BA605" s="40">
        <v>8.9368730827340658E-3</v>
      </c>
    </row>
    <row r="606" spans="48:53" x14ac:dyDescent="0.35">
      <c r="AV606" s="4" t="s">
        <v>1411</v>
      </c>
      <c r="AW606" s="40">
        <v>3.6363246003838839E-3</v>
      </c>
      <c r="AZ606" s="4" t="s">
        <v>1545</v>
      </c>
      <c r="BA606" s="40">
        <v>8.9368730827340658E-3</v>
      </c>
    </row>
    <row r="607" spans="48:53" x14ac:dyDescent="0.35">
      <c r="AV607" s="4" t="s">
        <v>1412</v>
      </c>
      <c r="AW607" s="40">
        <v>3.6266535243190327E-3</v>
      </c>
      <c r="AZ607" s="4" t="s">
        <v>1546</v>
      </c>
      <c r="BA607" s="40">
        <v>8.9018265216253053E-3</v>
      </c>
    </row>
    <row r="608" spans="48:53" x14ac:dyDescent="0.35">
      <c r="AV608" s="4" t="s">
        <v>1413</v>
      </c>
      <c r="AW608" s="40">
        <v>3.6169824482541824E-3</v>
      </c>
      <c r="AZ608" s="4" t="s">
        <v>1423</v>
      </c>
      <c r="BA608" s="40">
        <v>8.8317333994077825E-3</v>
      </c>
    </row>
    <row r="609" spans="48:53" x14ac:dyDescent="0.35">
      <c r="AV609" s="4" t="s">
        <v>1414</v>
      </c>
      <c r="AW609" s="40">
        <v>3.5492849158002267E-3</v>
      </c>
      <c r="AZ609" s="4" t="s">
        <v>1547</v>
      </c>
      <c r="BA609" s="40">
        <v>8.8317333994077825E-3</v>
      </c>
    </row>
    <row r="610" spans="48:53" x14ac:dyDescent="0.35">
      <c r="AV610" s="4" t="s">
        <v>1415</v>
      </c>
      <c r="AW610" s="40">
        <v>3.5396138397353763E-3</v>
      </c>
      <c r="AZ610" s="4" t="s">
        <v>1548</v>
      </c>
      <c r="BA610" s="40">
        <v>8.796686838299022E-3</v>
      </c>
    </row>
    <row r="611" spans="48:53" x14ac:dyDescent="0.35">
      <c r="AV611" s="4" t="s">
        <v>1416</v>
      </c>
      <c r="AW611" s="40">
        <v>3.5396138397353763E-3</v>
      </c>
      <c r="AZ611" s="4" t="s">
        <v>1549</v>
      </c>
      <c r="BA611" s="40">
        <v>8.796686838299022E-3</v>
      </c>
    </row>
    <row r="612" spans="48:53" x14ac:dyDescent="0.35">
      <c r="AV612" s="4" t="s">
        <v>1417</v>
      </c>
      <c r="AW612" s="40">
        <v>3.5299427636705251E-3</v>
      </c>
      <c r="AZ612" s="4" t="s">
        <v>1550</v>
      </c>
      <c r="BA612" s="40">
        <v>8.796686838299022E-3</v>
      </c>
    </row>
    <row r="613" spans="48:53" x14ac:dyDescent="0.35">
      <c r="AV613" s="4" t="s">
        <v>1418</v>
      </c>
      <c r="AW613" s="40">
        <v>3.5299427636705251E-3</v>
      </c>
      <c r="AZ613" s="4" t="s">
        <v>914</v>
      </c>
      <c r="BA613" s="40">
        <v>8.7616402771902597E-3</v>
      </c>
    </row>
    <row r="614" spans="48:53" x14ac:dyDescent="0.35">
      <c r="AV614" s="4" t="s">
        <v>1419</v>
      </c>
      <c r="AW614" s="40">
        <v>3.4815873833462714E-3</v>
      </c>
      <c r="AZ614" s="4" t="s">
        <v>1551</v>
      </c>
      <c r="BA614" s="40">
        <v>8.7616402771902597E-3</v>
      </c>
    </row>
    <row r="615" spans="48:53" x14ac:dyDescent="0.35">
      <c r="AV615" s="4" t="s">
        <v>1420</v>
      </c>
      <c r="AW615" s="40">
        <v>3.471916307281421E-3</v>
      </c>
      <c r="AZ615" s="4" t="s">
        <v>1553</v>
      </c>
      <c r="BA615" s="40">
        <v>8.7265937160815009E-3</v>
      </c>
    </row>
    <row r="616" spans="48:53" x14ac:dyDescent="0.35">
      <c r="AV616" s="4" t="s">
        <v>1421</v>
      </c>
      <c r="AW616" s="40">
        <v>3.4622452312165703E-3</v>
      </c>
      <c r="AZ616" s="4" t="s">
        <v>1554</v>
      </c>
      <c r="BA616" s="40">
        <v>8.6915471549727404E-3</v>
      </c>
    </row>
    <row r="617" spans="48:53" x14ac:dyDescent="0.35">
      <c r="AV617" s="4" t="s">
        <v>1422</v>
      </c>
      <c r="AW617" s="40">
        <v>3.4525741551517191E-3</v>
      </c>
      <c r="AZ617" s="4" t="s">
        <v>1555</v>
      </c>
      <c r="BA617" s="40">
        <v>8.6565005938639781E-3</v>
      </c>
    </row>
    <row r="618" spans="48:53" x14ac:dyDescent="0.35">
      <c r="AV618" s="4" t="s">
        <v>1423</v>
      </c>
      <c r="AW618" s="40">
        <v>3.4235609269571672E-3</v>
      </c>
      <c r="AZ618" s="4" t="s">
        <v>1557</v>
      </c>
      <c r="BA618" s="40">
        <v>8.6214540327552176E-3</v>
      </c>
    </row>
    <row r="619" spans="48:53" x14ac:dyDescent="0.35">
      <c r="AV619" s="4" t="s">
        <v>1424</v>
      </c>
      <c r="AW619" s="40">
        <v>3.4138898508923165E-3</v>
      </c>
      <c r="AZ619" s="4" t="s">
        <v>1558</v>
      </c>
      <c r="BA619" s="40">
        <v>8.6214540327552176E-3</v>
      </c>
    </row>
    <row r="620" spans="48:53" x14ac:dyDescent="0.35">
      <c r="AV620" s="4" t="s">
        <v>1425</v>
      </c>
      <c r="AW620" s="40">
        <v>3.394547698762615E-3</v>
      </c>
      <c r="AZ620" s="4" t="s">
        <v>1560</v>
      </c>
      <c r="BA620" s="40">
        <v>8.5864074716464553E-3</v>
      </c>
    </row>
    <row r="621" spans="48:53" x14ac:dyDescent="0.35">
      <c r="AV621" s="4" t="s">
        <v>1426</v>
      </c>
      <c r="AW621" s="40">
        <v>3.394547698762615E-3</v>
      </c>
      <c r="AZ621" s="4" t="s">
        <v>1561</v>
      </c>
      <c r="BA621" s="40">
        <v>8.5864074716464553E-3</v>
      </c>
    </row>
    <row r="622" spans="48:53" x14ac:dyDescent="0.35">
      <c r="AV622" s="4" t="s">
        <v>1427</v>
      </c>
      <c r="AW622" s="40">
        <v>3.3848766226977642E-3</v>
      </c>
      <c r="AZ622" s="4" t="s">
        <v>1562</v>
      </c>
      <c r="BA622" s="40">
        <v>8.5864074716464553E-3</v>
      </c>
    </row>
    <row r="623" spans="48:53" x14ac:dyDescent="0.35">
      <c r="AV623" s="4" t="s">
        <v>1428</v>
      </c>
      <c r="AW623" s="40">
        <v>3.3752055466329135E-3</v>
      </c>
      <c r="AZ623" s="4" t="s">
        <v>1563</v>
      </c>
      <c r="BA623" s="40">
        <v>8.5513609105376948E-3</v>
      </c>
    </row>
    <row r="624" spans="48:53" x14ac:dyDescent="0.35">
      <c r="AV624" s="4" t="s">
        <v>1429</v>
      </c>
      <c r="AW624" s="40">
        <v>3.3655344705680627E-3</v>
      </c>
      <c r="AZ624" s="4" t="s">
        <v>1564</v>
      </c>
      <c r="BA624" s="40">
        <v>8.4111746661026509E-3</v>
      </c>
    </row>
    <row r="625" spans="48:53" x14ac:dyDescent="0.35">
      <c r="AV625" s="4" t="s">
        <v>1430</v>
      </c>
      <c r="AW625" s="40">
        <v>3.3558633945032115E-3</v>
      </c>
      <c r="AZ625" s="4" t="s">
        <v>1565</v>
      </c>
      <c r="BA625" s="40">
        <v>8.4111746661026509E-3</v>
      </c>
    </row>
    <row r="626" spans="48:53" x14ac:dyDescent="0.35">
      <c r="AV626" s="4" t="s">
        <v>1431</v>
      </c>
      <c r="AW626" s="40">
        <v>3.3558633945032115E-3</v>
      </c>
      <c r="AZ626" s="4" t="s">
        <v>1566</v>
      </c>
      <c r="BA626" s="40">
        <v>8.4111746661026509E-3</v>
      </c>
    </row>
    <row r="627" spans="48:53" x14ac:dyDescent="0.35">
      <c r="AV627" s="4" t="s">
        <v>1432</v>
      </c>
      <c r="AW627" s="40">
        <v>3.3558633945032115E-3</v>
      </c>
      <c r="AZ627" s="4" t="s">
        <v>1568</v>
      </c>
      <c r="BA627" s="40">
        <v>8.3761281049938904E-3</v>
      </c>
    </row>
    <row r="628" spans="48:53" x14ac:dyDescent="0.35">
      <c r="AV628" s="4" t="s">
        <v>1433</v>
      </c>
      <c r="AW628" s="40">
        <v>3.3461923184383612E-3</v>
      </c>
      <c r="AZ628" s="4" t="s">
        <v>1569</v>
      </c>
      <c r="BA628" s="40">
        <v>8.3410815438851298E-3</v>
      </c>
    </row>
    <row r="629" spans="48:53" x14ac:dyDescent="0.35">
      <c r="AV629" s="4" t="s">
        <v>1434</v>
      </c>
      <c r="AW629" s="40">
        <v>3.3365212423735104E-3</v>
      </c>
      <c r="AZ629" s="4" t="s">
        <v>1570</v>
      </c>
      <c r="BA629" s="40">
        <v>8.3410815438851298E-3</v>
      </c>
    </row>
    <row r="630" spans="48:53" x14ac:dyDescent="0.35">
      <c r="AV630" s="4" t="s">
        <v>1435</v>
      </c>
      <c r="AW630" s="40">
        <v>3.3365212423735104E-3</v>
      </c>
      <c r="AZ630" s="4" t="s">
        <v>1571</v>
      </c>
      <c r="BA630" s="40">
        <v>8.3410815438851298E-3</v>
      </c>
    </row>
    <row r="631" spans="48:53" x14ac:dyDescent="0.35">
      <c r="AV631" s="4" t="s">
        <v>1436</v>
      </c>
      <c r="AW631" s="40">
        <v>3.3268501663086597E-3</v>
      </c>
      <c r="AZ631" s="4" t="s">
        <v>1572</v>
      </c>
      <c r="BA631" s="40">
        <v>8.270988421667607E-3</v>
      </c>
    </row>
    <row r="632" spans="48:53" x14ac:dyDescent="0.35">
      <c r="AV632" s="4" t="s">
        <v>1437</v>
      </c>
      <c r="AW632" s="40">
        <v>3.3268501663086597E-3</v>
      </c>
      <c r="AZ632" s="4" t="s">
        <v>1573</v>
      </c>
      <c r="BA632" s="40">
        <v>8.2359418605588448E-3</v>
      </c>
    </row>
    <row r="633" spans="48:53" x14ac:dyDescent="0.35">
      <c r="AV633" s="4" t="s">
        <v>1438</v>
      </c>
      <c r="AW633" s="40">
        <v>3.3171790902438089E-3</v>
      </c>
      <c r="AZ633" s="4" t="s">
        <v>1576</v>
      </c>
      <c r="BA633" s="40">
        <v>8.1308021772325632E-3</v>
      </c>
    </row>
    <row r="634" spans="48:53" x14ac:dyDescent="0.35">
      <c r="AV634" s="4" t="s">
        <v>1439</v>
      </c>
      <c r="AW634" s="40">
        <v>3.3171790902438089E-3</v>
      </c>
      <c r="AZ634" s="4" t="s">
        <v>1577</v>
      </c>
      <c r="BA634" s="40">
        <v>8.1308021772325632E-3</v>
      </c>
    </row>
    <row r="635" spans="48:53" x14ac:dyDescent="0.35">
      <c r="AV635" s="4" t="s">
        <v>1440</v>
      </c>
      <c r="AW635" s="40">
        <v>3.3075080141789577E-3</v>
      </c>
      <c r="AZ635" s="4" t="s">
        <v>945</v>
      </c>
      <c r="BA635" s="40">
        <v>8.0957556161238009E-3</v>
      </c>
    </row>
    <row r="636" spans="48:53" x14ac:dyDescent="0.35">
      <c r="AV636" s="4" t="s">
        <v>1441</v>
      </c>
      <c r="AW636" s="40">
        <v>3.2978369381141074E-3</v>
      </c>
      <c r="AZ636" s="4" t="s">
        <v>1579</v>
      </c>
      <c r="BA636" s="40">
        <v>8.0607090550150404E-3</v>
      </c>
    </row>
    <row r="637" spans="48:53" x14ac:dyDescent="0.35">
      <c r="AV637" s="4" t="s">
        <v>1442</v>
      </c>
      <c r="AW637" s="40">
        <v>3.2978369381141074E-3</v>
      </c>
      <c r="AZ637" s="4" t="s">
        <v>1580</v>
      </c>
      <c r="BA637" s="40">
        <v>8.0607090550150404E-3</v>
      </c>
    </row>
    <row r="638" spans="48:53" x14ac:dyDescent="0.35">
      <c r="AV638" s="4" t="s">
        <v>1443</v>
      </c>
      <c r="AW638" s="40">
        <v>3.2978369381141074E-3</v>
      </c>
      <c r="AZ638" s="4" t="s">
        <v>1581</v>
      </c>
      <c r="BA638" s="40">
        <v>7.9906159327975193E-3</v>
      </c>
    </row>
    <row r="639" spans="48:53" x14ac:dyDescent="0.35">
      <c r="AV639" s="4" t="s">
        <v>1444</v>
      </c>
      <c r="AW639" s="40">
        <v>3.2881658620492566E-3</v>
      </c>
      <c r="AZ639" s="4" t="s">
        <v>1582</v>
      </c>
      <c r="BA639" s="40">
        <v>7.9906159327975193E-3</v>
      </c>
    </row>
    <row r="640" spans="48:53" x14ac:dyDescent="0.35">
      <c r="AV640" s="4" t="s">
        <v>1445</v>
      </c>
      <c r="AW640" s="40">
        <v>3.2784947859844059E-3</v>
      </c>
      <c r="AZ640" s="4" t="s">
        <v>1583</v>
      </c>
      <c r="BA640" s="40">
        <v>7.955569371688757E-3</v>
      </c>
    </row>
    <row r="641" spans="48:53" x14ac:dyDescent="0.35">
      <c r="AV641" s="4" t="s">
        <v>1446</v>
      </c>
      <c r="AW641" s="40">
        <v>3.2784947859844059E-3</v>
      </c>
      <c r="AZ641" s="4" t="s">
        <v>1584</v>
      </c>
      <c r="BA641" s="40">
        <v>7.955569371688757E-3</v>
      </c>
    </row>
    <row r="642" spans="48:53" x14ac:dyDescent="0.35">
      <c r="AV642" s="4" t="s">
        <v>1447</v>
      </c>
      <c r="AW642" s="40">
        <v>3.2688237099195551E-3</v>
      </c>
      <c r="AZ642" s="4" t="s">
        <v>1585</v>
      </c>
      <c r="BA642" s="40">
        <v>7.955569371688757E-3</v>
      </c>
    </row>
    <row r="643" spans="48:53" x14ac:dyDescent="0.35">
      <c r="AV643" s="4" t="s">
        <v>1448</v>
      </c>
      <c r="AW643" s="40">
        <v>3.2591526338547039E-3</v>
      </c>
      <c r="AZ643" s="4" t="s">
        <v>1587</v>
      </c>
      <c r="BA643" s="40">
        <v>7.9205228105799965E-3</v>
      </c>
    </row>
    <row r="644" spans="48:53" x14ac:dyDescent="0.35">
      <c r="AV644" s="4" t="s">
        <v>1449</v>
      </c>
      <c r="AW644" s="40">
        <v>3.2591526338547039E-3</v>
      </c>
      <c r="AZ644" s="4" t="s">
        <v>1588</v>
      </c>
      <c r="BA644" s="40">
        <v>7.9205228105799965E-3</v>
      </c>
    </row>
    <row r="645" spans="48:53" x14ac:dyDescent="0.35">
      <c r="AV645" s="4" t="s">
        <v>1450</v>
      </c>
      <c r="AW645" s="40">
        <v>3.2494815577898536E-3</v>
      </c>
      <c r="AZ645" s="4" t="s">
        <v>1589</v>
      </c>
      <c r="BA645" s="40">
        <v>7.9205228105799965E-3</v>
      </c>
    </row>
    <row r="646" spans="48:53" x14ac:dyDescent="0.35">
      <c r="AV646" s="4" t="s">
        <v>1451</v>
      </c>
      <c r="AW646" s="40">
        <v>3.2398104817250029E-3</v>
      </c>
      <c r="AZ646" s="4" t="s">
        <v>1590</v>
      </c>
      <c r="BA646" s="40">
        <v>7.8854762494712342E-3</v>
      </c>
    </row>
    <row r="647" spans="48:53" x14ac:dyDescent="0.35">
      <c r="AV647" s="4" t="s">
        <v>1452</v>
      </c>
      <c r="AW647" s="40">
        <v>3.2398104817250029E-3</v>
      </c>
      <c r="AZ647" s="4" t="s">
        <v>1417</v>
      </c>
      <c r="BA647" s="40">
        <v>7.8504296883624737E-3</v>
      </c>
    </row>
    <row r="648" spans="48:53" x14ac:dyDescent="0.35">
      <c r="AV648" s="4" t="s">
        <v>1453</v>
      </c>
      <c r="AW648" s="40">
        <v>3.2301394056601521E-3</v>
      </c>
      <c r="AZ648" s="4" t="s">
        <v>1592</v>
      </c>
      <c r="BA648" s="40">
        <v>7.8504296883624737E-3</v>
      </c>
    </row>
    <row r="649" spans="48:53" x14ac:dyDescent="0.35">
      <c r="AV649" s="4" t="s">
        <v>1454</v>
      </c>
      <c r="AW649" s="40">
        <v>3.2301394056601521E-3</v>
      </c>
      <c r="AZ649" s="4" t="s">
        <v>1593</v>
      </c>
      <c r="BA649" s="40">
        <v>7.8504296883624737E-3</v>
      </c>
    </row>
    <row r="650" spans="48:53" x14ac:dyDescent="0.35">
      <c r="AV650" s="4" t="s">
        <v>1455</v>
      </c>
      <c r="AW650" s="40">
        <v>3.2204683295953013E-3</v>
      </c>
      <c r="AZ650" s="4" t="s">
        <v>1407</v>
      </c>
      <c r="BA650" s="40">
        <v>7.8153831272537132E-3</v>
      </c>
    </row>
    <row r="651" spans="48:53" x14ac:dyDescent="0.35">
      <c r="AV651" s="4" t="s">
        <v>1456</v>
      </c>
      <c r="AW651" s="40">
        <v>3.2204683295953013E-3</v>
      </c>
      <c r="AZ651" s="4" t="s">
        <v>1594</v>
      </c>
      <c r="BA651" s="40">
        <v>7.8153831272537132E-3</v>
      </c>
    </row>
    <row r="652" spans="48:53" x14ac:dyDescent="0.35">
      <c r="AV652" s="4" t="s">
        <v>1457</v>
      </c>
      <c r="AW652" s="40">
        <v>3.2107972535304501E-3</v>
      </c>
      <c r="AZ652" s="4" t="s">
        <v>1595</v>
      </c>
      <c r="BA652" s="40">
        <v>7.8153831272537132E-3</v>
      </c>
    </row>
    <row r="653" spans="48:53" x14ac:dyDescent="0.35">
      <c r="AV653" s="4" t="s">
        <v>1458</v>
      </c>
      <c r="AW653" s="40">
        <v>3.2011261774655998E-3</v>
      </c>
      <c r="AZ653" s="4" t="s">
        <v>1596</v>
      </c>
      <c r="BA653" s="40">
        <v>7.7803365661449526E-3</v>
      </c>
    </row>
    <row r="654" spans="48:53" x14ac:dyDescent="0.35">
      <c r="AV654" s="4" t="s">
        <v>1459</v>
      </c>
      <c r="AW654" s="40">
        <v>3.1914551014007491E-3</v>
      </c>
      <c r="AZ654" s="4" t="s">
        <v>1462</v>
      </c>
      <c r="BA654" s="40">
        <v>7.7452900050361904E-3</v>
      </c>
    </row>
    <row r="655" spans="48:53" x14ac:dyDescent="0.35">
      <c r="AV655" s="4" t="s">
        <v>1460</v>
      </c>
      <c r="AW655" s="40">
        <v>3.1914551014007491E-3</v>
      </c>
      <c r="AZ655" s="4" t="s">
        <v>1597</v>
      </c>
      <c r="BA655" s="40">
        <v>7.7452900050361904E-3</v>
      </c>
    </row>
    <row r="656" spans="48:53" x14ac:dyDescent="0.35">
      <c r="AV656" s="4" t="s">
        <v>1461</v>
      </c>
      <c r="AW656" s="40">
        <v>3.1817840253358983E-3</v>
      </c>
      <c r="AZ656" s="4" t="s">
        <v>1598</v>
      </c>
      <c r="BA656" s="40">
        <v>7.7452900050361904E-3</v>
      </c>
    </row>
    <row r="657" spans="48:53" x14ac:dyDescent="0.35">
      <c r="AV657" s="4" t="s">
        <v>1462</v>
      </c>
      <c r="AW657" s="40">
        <v>3.1624418732061964E-3</v>
      </c>
      <c r="AZ657" s="4" t="s">
        <v>1599</v>
      </c>
      <c r="BA657" s="40">
        <v>7.7452900050361904E-3</v>
      </c>
    </row>
    <row r="658" spans="48:53" x14ac:dyDescent="0.35">
      <c r="AV658" s="4" t="s">
        <v>1463</v>
      </c>
      <c r="AW658" s="40">
        <v>3.1334286450116445E-3</v>
      </c>
      <c r="AZ658" s="4" t="s">
        <v>1049</v>
      </c>
      <c r="BA658" s="40">
        <v>7.6751968828186684E-3</v>
      </c>
    </row>
    <row r="659" spans="48:53" x14ac:dyDescent="0.35">
      <c r="AV659" s="4" t="s">
        <v>1464</v>
      </c>
      <c r="AW659" s="40">
        <v>3.1334286450116445E-3</v>
      </c>
      <c r="AZ659" s="4" t="s">
        <v>1394</v>
      </c>
      <c r="BA659" s="40">
        <v>7.6751968828186684E-3</v>
      </c>
    </row>
    <row r="660" spans="48:53" x14ac:dyDescent="0.35">
      <c r="AV660" s="4" t="s">
        <v>1465</v>
      </c>
      <c r="AW660" s="40">
        <v>3.1334286450116445E-3</v>
      </c>
      <c r="AZ660" s="4" t="s">
        <v>1600</v>
      </c>
      <c r="BA660" s="40">
        <v>7.6751968828186684E-3</v>
      </c>
    </row>
    <row r="661" spans="48:53" x14ac:dyDescent="0.35">
      <c r="AV661" s="4" t="s">
        <v>1466</v>
      </c>
      <c r="AW661" s="40">
        <v>3.1237575689467938E-3</v>
      </c>
      <c r="AZ661" s="4" t="s">
        <v>1601</v>
      </c>
      <c r="BA661" s="40">
        <v>7.6751968828186684E-3</v>
      </c>
    </row>
    <row r="662" spans="48:53" x14ac:dyDescent="0.35">
      <c r="AV662" s="4" t="s">
        <v>1467</v>
      </c>
      <c r="AW662" s="40">
        <v>3.1140864928819426E-3</v>
      </c>
      <c r="AZ662" s="4" t="s">
        <v>1602</v>
      </c>
      <c r="BA662" s="40">
        <v>7.6401503217099079E-3</v>
      </c>
    </row>
    <row r="663" spans="48:53" x14ac:dyDescent="0.35">
      <c r="AV663" s="4" t="s">
        <v>1468</v>
      </c>
      <c r="AW663" s="40">
        <v>3.0947443407522415E-3</v>
      </c>
      <c r="AZ663" s="4" t="s">
        <v>1603</v>
      </c>
      <c r="BA663" s="40">
        <v>7.6051037606011465E-3</v>
      </c>
    </row>
    <row r="664" spans="48:53" x14ac:dyDescent="0.35">
      <c r="AV664" s="4" t="s">
        <v>1469</v>
      </c>
      <c r="AW664" s="40">
        <v>3.0850732646873907E-3</v>
      </c>
      <c r="AZ664" s="4" t="s">
        <v>1605</v>
      </c>
      <c r="BA664" s="40">
        <v>7.5350106383836246E-3</v>
      </c>
    </row>
    <row r="665" spans="48:53" x14ac:dyDescent="0.35">
      <c r="AV665" s="4" t="s">
        <v>1470</v>
      </c>
      <c r="AW665" s="40">
        <v>3.0657311125576888E-3</v>
      </c>
      <c r="AZ665" s="4" t="s">
        <v>1606</v>
      </c>
      <c r="BA665" s="40">
        <v>7.499964077274864E-3</v>
      </c>
    </row>
    <row r="666" spans="48:53" x14ac:dyDescent="0.35">
      <c r="AV666" s="4" t="s">
        <v>1471</v>
      </c>
      <c r="AW666" s="40">
        <v>3.0657311125576888E-3</v>
      </c>
      <c r="AZ666" s="4" t="s">
        <v>1608</v>
      </c>
      <c r="BA666" s="40">
        <v>7.499964077274864E-3</v>
      </c>
    </row>
    <row r="667" spans="48:53" x14ac:dyDescent="0.35">
      <c r="AV667" s="4" t="s">
        <v>1472</v>
      </c>
      <c r="AW667" s="40">
        <v>3.0560600364928385E-3</v>
      </c>
      <c r="AZ667" s="4" t="s">
        <v>1609</v>
      </c>
      <c r="BA667" s="40">
        <v>7.4649175161661026E-3</v>
      </c>
    </row>
    <row r="668" spans="48:53" x14ac:dyDescent="0.35">
      <c r="AV668" s="4" t="s">
        <v>1473</v>
      </c>
      <c r="AW668" s="40">
        <v>3.0560600364928385E-3</v>
      </c>
      <c r="AZ668" s="4" t="s">
        <v>1128</v>
      </c>
      <c r="BA668" s="40">
        <v>7.4298709550573421E-3</v>
      </c>
    </row>
    <row r="669" spans="48:53" x14ac:dyDescent="0.35">
      <c r="AV669" s="4" t="s">
        <v>1474</v>
      </c>
      <c r="AW669" s="40">
        <v>3.036717884363137E-3</v>
      </c>
      <c r="AZ669" s="4" t="s">
        <v>1263</v>
      </c>
      <c r="BA669" s="40">
        <v>7.3948243939485798E-3</v>
      </c>
    </row>
    <row r="670" spans="48:53" x14ac:dyDescent="0.35">
      <c r="AV670" s="4" t="s">
        <v>1475</v>
      </c>
      <c r="AW670" s="40">
        <v>3.036717884363137E-3</v>
      </c>
      <c r="AZ670" s="4" t="s">
        <v>1157</v>
      </c>
      <c r="BA670" s="40">
        <v>7.3597778328398202E-3</v>
      </c>
    </row>
    <row r="671" spans="48:53" x14ac:dyDescent="0.35">
      <c r="AV671" s="4" t="s">
        <v>1476</v>
      </c>
      <c r="AW671" s="40">
        <v>3.0270468082982862E-3</v>
      </c>
      <c r="AZ671" s="4" t="s">
        <v>1610</v>
      </c>
      <c r="BA671" s="40">
        <v>7.3597778328398202E-3</v>
      </c>
    </row>
    <row r="672" spans="48:53" x14ac:dyDescent="0.35">
      <c r="AV672" s="4" t="s">
        <v>1477</v>
      </c>
      <c r="AW672" s="40">
        <v>3.0173757322334354E-3</v>
      </c>
      <c r="AZ672" s="4" t="s">
        <v>1611</v>
      </c>
      <c r="BA672" s="40">
        <v>7.3597778328398202E-3</v>
      </c>
    </row>
    <row r="673" spans="48:53" x14ac:dyDescent="0.35">
      <c r="AV673" s="4" t="s">
        <v>1478</v>
      </c>
      <c r="AW673" s="40">
        <v>3.0077046561685847E-3</v>
      </c>
      <c r="AZ673" s="4" t="s">
        <v>1612</v>
      </c>
      <c r="BA673" s="40">
        <v>7.3597778328398202E-3</v>
      </c>
    </row>
    <row r="674" spans="48:53" x14ac:dyDescent="0.35">
      <c r="AV674" s="4" t="s">
        <v>1479</v>
      </c>
      <c r="AW674" s="40">
        <v>3.0077046561685847E-3</v>
      </c>
      <c r="AZ674" s="4" t="s">
        <v>1232</v>
      </c>
      <c r="BA674" s="40">
        <v>7.3247312717310579E-3</v>
      </c>
    </row>
    <row r="675" spans="48:53" x14ac:dyDescent="0.35">
      <c r="AV675" s="4" t="s">
        <v>1480</v>
      </c>
      <c r="AW675" s="40">
        <v>2.9980335801037339E-3</v>
      </c>
      <c r="AZ675" s="4" t="s">
        <v>1613</v>
      </c>
      <c r="BA675" s="40">
        <v>7.3247312717310579E-3</v>
      </c>
    </row>
    <row r="676" spans="48:53" x14ac:dyDescent="0.35">
      <c r="AV676" s="4" t="s">
        <v>1481</v>
      </c>
      <c r="AW676" s="40">
        <v>2.9883625040388832E-3</v>
      </c>
      <c r="AZ676" s="4" t="s">
        <v>1380</v>
      </c>
      <c r="BA676" s="40">
        <v>7.2896847106222983E-3</v>
      </c>
    </row>
    <row r="677" spans="48:53" x14ac:dyDescent="0.35">
      <c r="AV677" s="4" t="s">
        <v>1482</v>
      </c>
      <c r="AW677" s="40">
        <v>2.9786914279740324E-3</v>
      </c>
      <c r="AZ677" s="4" t="s">
        <v>1614</v>
      </c>
      <c r="BA677" s="40">
        <v>7.2896847106222983E-3</v>
      </c>
    </row>
    <row r="678" spans="48:53" x14ac:dyDescent="0.35">
      <c r="AV678" s="4" t="s">
        <v>1483</v>
      </c>
      <c r="AW678" s="40">
        <v>2.9786914279740324E-3</v>
      </c>
      <c r="AZ678" s="4" t="s">
        <v>1615</v>
      </c>
      <c r="BA678" s="40">
        <v>7.2896847106222983E-3</v>
      </c>
    </row>
    <row r="679" spans="48:53" x14ac:dyDescent="0.35">
      <c r="AV679" s="4" t="s">
        <v>1484</v>
      </c>
      <c r="AW679" s="40">
        <v>2.9786914279740324E-3</v>
      </c>
      <c r="AZ679" s="4" t="s">
        <v>1616</v>
      </c>
      <c r="BA679" s="40">
        <v>7.254638149513536E-3</v>
      </c>
    </row>
    <row r="680" spans="48:53" x14ac:dyDescent="0.35">
      <c r="AV680" s="4" t="s">
        <v>1485</v>
      </c>
      <c r="AW680" s="40">
        <v>2.9690203519091816E-3</v>
      </c>
      <c r="AZ680" s="4" t="s">
        <v>1617</v>
      </c>
      <c r="BA680" s="40">
        <v>7.254638149513536E-3</v>
      </c>
    </row>
    <row r="681" spans="48:53" x14ac:dyDescent="0.35">
      <c r="AV681" s="4" t="s">
        <v>1486</v>
      </c>
      <c r="AW681" s="40">
        <v>2.9593492758443309E-3</v>
      </c>
      <c r="AZ681" s="4" t="s">
        <v>1618</v>
      </c>
      <c r="BA681" s="40">
        <v>7.1845450272960141E-3</v>
      </c>
    </row>
    <row r="682" spans="48:53" x14ac:dyDescent="0.35">
      <c r="AV682" s="4" t="s">
        <v>1487</v>
      </c>
      <c r="AW682" s="40">
        <v>2.9593492758443309E-3</v>
      </c>
      <c r="AZ682" s="4" t="s">
        <v>1619</v>
      </c>
      <c r="BA682" s="40">
        <v>7.1494984661872535E-3</v>
      </c>
    </row>
    <row r="683" spans="48:53" x14ac:dyDescent="0.35">
      <c r="AV683" s="4" t="s">
        <v>1488</v>
      </c>
      <c r="AW683" s="40">
        <v>2.9496781997794801E-3</v>
      </c>
      <c r="AZ683" s="4" t="s">
        <v>1620</v>
      </c>
      <c r="BA683" s="40">
        <v>7.1494984661872535E-3</v>
      </c>
    </row>
    <row r="684" spans="48:53" x14ac:dyDescent="0.35">
      <c r="AV684" s="4" t="s">
        <v>1489</v>
      </c>
      <c r="AW684" s="40">
        <v>2.9496781997794801E-3</v>
      </c>
      <c r="AZ684" s="4" t="s">
        <v>1622</v>
      </c>
      <c r="BA684" s="40">
        <v>7.1494984661872535E-3</v>
      </c>
    </row>
    <row r="685" spans="48:53" x14ac:dyDescent="0.35">
      <c r="AV685" s="4" t="s">
        <v>1490</v>
      </c>
      <c r="AW685" s="40">
        <v>2.9400071237146294E-3</v>
      </c>
      <c r="AZ685" s="4" t="s">
        <v>1623</v>
      </c>
      <c r="BA685" s="40">
        <v>7.1144519050784921E-3</v>
      </c>
    </row>
    <row r="686" spans="48:53" x14ac:dyDescent="0.35">
      <c r="AV686" s="4" t="s">
        <v>1491</v>
      </c>
      <c r="AW686" s="40">
        <v>2.9400071237146294E-3</v>
      </c>
      <c r="AZ686" s="4" t="s">
        <v>1624</v>
      </c>
      <c r="BA686" s="40">
        <v>7.0794053439697316E-3</v>
      </c>
    </row>
    <row r="687" spans="48:53" x14ac:dyDescent="0.35">
      <c r="AV687" s="4" t="s">
        <v>1492</v>
      </c>
      <c r="AW687" s="40">
        <v>2.9206649715849279E-3</v>
      </c>
      <c r="AZ687" s="4" t="s">
        <v>1464</v>
      </c>
      <c r="BA687" s="40">
        <v>7.0443587828609702E-3</v>
      </c>
    </row>
    <row r="688" spans="48:53" x14ac:dyDescent="0.35">
      <c r="AV688" s="4" t="s">
        <v>1493</v>
      </c>
      <c r="AW688" s="40">
        <v>2.9206649715849279E-3</v>
      </c>
      <c r="AZ688" s="4" t="s">
        <v>1625</v>
      </c>
      <c r="BA688" s="40">
        <v>7.0443587828609702E-3</v>
      </c>
    </row>
    <row r="689" spans="48:53" x14ac:dyDescent="0.35">
      <c r="AV689" s="4" t="s">
        <v>1494</v>
      </c>
      <c r="AW689" s="40">
        <v>2.9206649715849279E-3</v>
      </c>
      <c r="AZ689" s="4" t="s">
        <v>1337</v>
      </c>
      <c r="BA689" s="40">
        <v>7.0093122217522097E-3</v>
      </c>
    </row>
    <row r="690" spans="48:53" x14ac:dyDescent="0.35">
      <c r="AV690" s="4" t="s">
        <v>1495</v>
      </c>
      <c r="AW690" s="40">
        <v>2.9109938955200771E-3</v>
      </c>
      <c r="AZ690" s="4" t="s">
        <v>1626</v>
      </c>
      <c r="BA690" s="40">
        <v>7.0093122217522097E-3</v>
      </c>
    </row>
    <row r="691" spans="48:53" x14ac:dyDescent="0.35">
      <c r="AV691" s="4" t="s">
        <v>1496</v>
      </c>
      <c r="AW691" s="40">
        <v>2.9109938955200771E-3</v>
      </c>
      <c r="AZ691" s="4" t="s">
        <v>897</v>
      </c>
      <c r="BA691" s="40">
        <v>6.9742656606434474E-3</v>
      </c>
    </row>
    <row r="692" spans="48:53" x14ac:dyDescent="0.35">
      <c r="AV692" s="4" t="s">
        <v>1497</v>
      </c>
      <c r="AW692" s="40">
        <v>2.9013228194552263E-3</v>
      </c>
      <c r="AZ692" s="4" t="s">
        <v>1631</v>
      </c>
      <c r="BA692" s="40">
        <v>6.9392190995346877E-3</v>
      </c>
    </row>
    <row r="693" spans="48:53" x14ac:dyDescent="0.35">
      <c r="AV693" s="4" t="s">
        <v>1498</v>
      </c>
      <c r="AW693" s="40">
        <v>2.8723095912606741E-3</v>
      </c>
      <c r="AZ693" s="4" t="s">
        <v>1097</v>
      </c>
      <c r="BA693" s="40">
        <v>6.9041725384259255E-3</v>
      </c>
    </row>
    <row r="694" spans="48:53" x14ac:dyDescent="0.35">
      <c r="AV694" s="4" t="s">
        <v>1499</v>
      </c>
      <c r="AW694" s="40">
        <v>2.8723095912606741E-3</v>
      </c>
      <c r="AZ694" s="4" t="s">
        <v>1632</v>
      </c>
      <c r="BA694" s="40">
        <v>6.9041725384259255E-3</v>
      </c>
    </row>
    <row r="695" spans="48:53" x14ac:dyDescent="0.35">
      <c r="AV695" s="4" t="s">
        <v>1500</v>
      </c>
      <c r="AW695" s="40">
        <v>2.8626385151958233E-3</v>
      </c>
      <c r="AZ695" s="4" t="s">
        <v>1633</v>
      </c>
      <c r="BA695" s="40">
        <v>6.9041725384259255E-3</v>
      </c>
    </row>
    <row r="696" spans="48:53" x14ac:dyDescent="0.35">
      <c r="AV696" s="4" t="s">
        <v>1501</v>
      </c>
      <c r="AW696" s="40">
        <v>2.8529674391309726E-3</v>
      </c>
      <c r="AZ696" s="4" t="s">
        <v>1363</v>
      </c>
      <c r="BA696" s="40">
        <v>6.8691259773171649E-3</v>
      </c>
    </row>
    <row r="697" spans="48:53" x14ac:dyDescent="0.35">
      <c r="AV697" s="4" t="s">
        <v>1502</v>
      </c>
      <c r="AW697" s="40">
        <v>2.8529674391309726E-3</v>
      </c>
      <c r="AZ697" s="4" t="s">
        <v>1635</v>
      </c>
      <c r="BA697" s="40">
        <v>6.799032855099643E-3</v>
      </c>
    </row>
    <row r="698" spans="48:53" x14ac:dyDescent="0.35">
      <c r="AV698" s="4" t="s">
        <v>1503</v>
      </c>
      <c r="AW698" s="40">
        <v>2.8432963630661218E-3</v>
      </c>
      <c r="AZ698" s="4" t="s">
        <v>1636</v>
      </c>
      <c r="BA698" s="40">
        <v>6.7639862939908816E-3</v>
      </c>
    </row>
    <row r="699" spans="48:53" x14ac:dyDescent="0.35">
      <c r="AV699" s="4" t="s">
        <v>1504</v>
      </c>
      <c r="AW699" s="40">
        <v>2.794940982741868E-3</v>
      </c>
      <c r="AZ699" s="4" t="s">
        <v>1637</v>
      </c>
      <c r="BA699" s="40">
        <v>6.7639862939908816E-3</v>
      </c>
    </row>
    <row r="700" spans="48:53" x14ac:dyDescent="0.35">
      <c r="AV700" s="4" t="s">
        <v>1505</v>
      </c>
      <c r="AW700" s="40">
        <v>2.7755988306121665E-3</v>
      </c>
      <c r="AZ700" s="4" t="s">
        <v>1638</v>
      </c>
      <c r="BA700" s="40">
        <v>6.7639862939908816E-3</v>
      </c>
    </row>
    <row r="701" spans="48:53" x14ac:dyDescent="0.35">
      <c r="AV701" s="4" t="s">
        <v>1506</v>
      </c>
      <c r="AW701" s="40">
        <v>2.7755988306121665E-3</v>
      </c>
      <c r="AZ701" s="4" t="s">
        <v>1356</v>
      </c>
      <c r="BA701" s="40">
        <v>6.6938931717733597E-3</v>
      </c>
    </row>
    <row r="702" spans="48:53" x14ac:dyDescent="0.35">
      <c r="AV702" s="4" t="s">
        <v>1507</v>
      </c>
      <c r="AW702" s="40">
        <v>2.7659277545473157E-3</v>
      </c>
      <c r="AZ702" s="4" t="s">
        <v>1639</v>
      </c>
      <c r="BA702" s="40">
        <v>6.6938931717733597E-3</v>
      </c>
    </row>
    <row r="703" spans="48:53" x14ac:dyDescent="0.35">
      <c r="AV703" s="4" t="s">
        <v>1508</v>
      </c>
      <c r="AW703" s="40">
        <v>2.717572374223062E-3</v>
      </c>
      <c r="AZ703" s="4" t="s">
        <v>1640</v>
      </c>
      <c r="BA703" s="40">
        <v>6.6938931717733597E-3</v>
      </c>
    </row>
    <row r="704" spans="48:53" x14ac:dyDescent="0.35">
      <c r="AV704" s="4" t="s">
        <v>1509</v>
      </c>
      <c r="AW704" s="40">
        <v>2.7079012981582112E-3</v>
      </c>
      <c r="AZ704" s="4" t="s">
        <v>1641</v>
      </c>
      <c r="BA704" s="40">
        <v>6.6938931717733597E-3</v>
      </c>
    </row>
    <row r="705" spans="48:53" x14ac:dyDescent="0.35">
      <c r="AV705" s="4" t="s">
        <v>1510</v>
      </c>
      <c r="AW705" s="40">
        <v>2.6982302220933604E-3</v>
      </c>
      <c r="AZ705" s="4" t="s">
        <v>1642</v>
      </c>
      <c r="BA705" s="40">
        <v>6.6588466106645991E-3</v>
      </c>
    </row>
    <row r="706" spans="48:53" x14ac:dyDescent="0.35">
      <c r="AV706" s="4" t="s">
        <v>1511</v>
      </c>
      <c r="AW706" s="40">
        <v>2.6982302220933604E-3</v>
      </c>
      <c r="AZ706" s="4" t="s">
        <v>1643</v>
      </c>
      <c r="BA706" s="40">
        <v>6.6588466106645991E-3</v>
      </c>
    </row>
    <row r="707" spans="48:53" x14ac:dyDescent="0.35">
      <c r="AV707" s="4" t="s">
        <v>1512</v>
      </c>
      <c r="AW707" s="40">
        <v>2.6982302220933604E-3</v>
      </c>
      <c r="AZ707" s="4" t="s">
        <v>1644</v>
      </c>
      <c r="BA707" s="40">
        <v>6.6588466106645991E-3</v>
      </c>
    </row>
    <row r="708" spans="48:53" x14ac:dyDescent="0.35">
      <c r="AV708" s="4" t="s">
        <v>1513</v>
      </c>
      <c r="AW708" s="40">
        <v>2.6982302220933604E-3</v>
      </c>
      <c r="AZ708" s="4" t="s">
        <v>1645</v>
      </c>
      <c r="BA708" s="40">
        <v>6.6238000495558369E-3</v>
      </c>
    </row>
    <row r="709" spans="48:53" x14ac:dyDescent="0.35">
      <c r="AV709" s="4" t="s">
        <v>1514</v>
      </c>
      <c r="AW709" s="40">
        <v>2.6885591460285097E-3</v>
      </c>
      <c r="AZ709" s="4" t="s">
        <v>1646</v>
      </c>
      <c r="BA709" s="40">
        <v>6.5887534884470772E-3</v>
      </c>
    </row>
    <row r="710" spans="48:53" x14ac:dyDescent="0.35">
      <c r="AV710" s="4" t="s">
        <v>1515</v>
      </c>
      <c r="AW710" s="40">
        <v>2.6885591460285097E-3</v>
      </c>
      <c r="AZ710" s="4" t="s">
        <v>1647</v>
      </c>
      <c r="BA710" s="40">
        <v>6.5887534884470772E-3</v>
      </c>
    </row>
    <row r="711" spans="48:53" x14ac:dyDescent="0.35">
      <c r="AV711" s="4" t="s">
        <v>1516</v>
      </c>
      <c r="AW711" s="40">
        <v>2.6788880699636589E-3</v>
      </c>
      <c r="AZ711" s="4" t="s">
        <v>1648</v>
      </c>
      <c r="BA711" s="40">
        <v>6.5887534884470772E-3</v>
      </c>
    </row>
    <row r="712" spans="48:53" x14ac:dyDescent="0.35">
      <c r="AV712" s="4" t="s">
        <v>1517</v>
      </c>
      <c r="AW712" s="40">
        <v>2.6595459178339574E-3</v>
      </c>
      <c r="AZ712" s="4" t="s">
        <v>1649</v>
      </c>
      <c r="BA712" s="40">
        <v>6.5887534884470772E-3</v>
      </c>
    </row>
    <row r="713" spans="48:53" x14ac:dyDescent="0.35">
      <c r="AV713" s="4" t="s">
        <v>1518</v>
      </c>
      <c r="AW713" s="40">
        <v>2.6595459178339574E-3</v>
      </c>
      <c r="AZ713" s="4" t="s">
        <v>1650</v>
      </c>
      <c r="BA713" s="40">
        <v>6.5887534884470772E-3</v>
      </c>
    </row>
    <row r="714" spans="48:53" x14ac:dyDescent="0.35">
      <c r="AV714" s="4" t="s">
        <v>1519</v>
      </c>
      <c r="AW714" s="40">
        <v>2.6498748417691067E-3</v>
      </c>
      <c r="AZ714" s="4" t="s">
        <v>1651</v>
      </c>
      <c r="BA714" s="40">
        <v>6.5537069273383149E-3</v>
      </c>
    </row>
    <row r="715" spans="48:53" x14ac:dyDescent="0.35">
      <c r="AV715" s="4" t="s">
        <v>1520</v>
      </c>
      <c r="AW715" s="40">
        <v>2.6402037657042559E-3</v>
      </c>
      <c r="AZ715" s="4" t="s">
        <v>1652</v>
      </c>
      <c r="BA715" s="40">
        <v>6.5537069273383149E-3</v>
      </c>
    </row>
    <row r="716" spans="48:53" x14ac:dyDescent="0.35">
      <c r="AV716" s="4" t="s">
        <v>1521</v>
      </c>
      <c r="AW716" s="40">
        <v>2.6305326896394051E-3</v>
      </c>
      <c r="AZ716" s="4" t="s">
        <v>1653</v>
      </c>
      <c r="BA716" s="40">
        <v>6.5537069273383149E-3</v>
      </c>
    </row>
    <row r="717" spans="48:53" x14ac:dyDescent="0.35">
      <c r="AV717" s="4" t="s">
        <v>1522</v>
      </c>
      <c r="AW717" s="40">
        <v>2.6208616135745544E-3</v>
      </c>
      <c r="AZ717" s="4" t="s">
        <v>1654</v>
      </c>
      <c r="BA717" s="40">
        <v>6.483613805120793E-3</v>
      </c>
    </row>
    <row r="718" spans="48:53" x14ac:dyDescent="0.35">
      <c r="AV718" s="4" t="s">
        <v>1523</v>
      </c>
      <c r="AW718" s="40">
        <v>2.6208616135745544E-3</v>
      </c>
      <c r="AZ718" s="4" t="s">
        <v>1655</v>
      </c>
      <c r="BA718" s="40">
        <v>6.483613805120793E-3</v>
      </c>
    </row>
    <row r="719" spans="48:53" x14ac:dyDescent="0.35">
      <c r="AV719" s="4" t="s">
        <v>1524</v>
      </c>
      <c r="AW719" s="40">
        <v>2.6111905375097036E-3</v>
      </c>
      <c r="AZ719" s="4" t="s">
        <v>1657</v>
      </c>
      <c r="BA719" s="40">
        <v>6.483613805120793E-3</v>
      </c>
    </row>
    <row r="720" spans="48:53" x14ac:dyDescent="0.35">
      <c r="AV720" s="4" t="s">
        <v>1525</v>
      </c>
      <c r="AW720" s="40">
        <v>2.5918483853800021E-3</v>
      </c>
      <c r="AZ720" s="4" t="s">
        <v>1006</v>
      </c>
      <c r="BA720" s="40">
        <v>6.4485672440120325E-3</v>
      </c>
    </row>
    <row r="721" spans="48:53" x14ac:dyDescent="0.35">
      <c r="AV721" s="4" t="s">
        <v>1526</v>
      </c>
      <c r="AW721" s="40">
        <v>2.5821773093151514E-3</v>
      </c>
      <c r="AZ721" s="4" t="s">
        <v>1078</v>
      </c>
      <c r="BA721" s="40">
        <v>6.4485672440120325E-3</v>
      </c>
    </row>
    <row r="722" spans="48:53" x14ac:dyDescent="0.35">
      <c r="AV722" s="4" t="s">
        <v>1527</v>
      </c>
      <c r="AW722" s="40">
        <v>2.572506233250301E-3</v>
      </c>
      <c r="AZ722" s="4" t="s">
        <v>1658</v>
      </c>
      <c r="BA722" s="40">
        <v>6.4485672440120325E-3</v>
      </c>
    </row>
    <row r="723" spans="48:53" x14ac:dyDescent="0.35">
      <c r="AV723" s="4" t="s">
        <v>1528</v>
      </c>
      <c r="AW723" s="40">
        <v>2.572506233250301E-3</v>
      </c>
      <c r="AZ723" s="4" t="s">
        <v>1659</v>
      </c>
      <c r="BA723" s="40">
        <v>6.4135206829032711E-3</v>
      </c>
    </row>
    <row r="724" spans="48:53" x14ac:dyDescent="0.35">
      <c r="AV724" s="4" t="s">
        <v>1529</v>
      </c>
      <c r="AW724" s="40">
        <v>2.572506233250301E-3</v>
      </c>
      <c r="AZ724" s="4" t="s">
        <v>1660</v>
      </c>
      <c r="BA724" s="40">
        <v>6.4135206829032711E-3</v>
      </c>
    </row>
    <row r="725" spans="48:53" x14ac:dyDescent="0.35">
      <c r="AV725" s="4" t="s">
        <v>1530</v>
      </c>
      <c r="AW725" s="40">
        <v>2.5628351571854498E-3</v>
      </c>
      <c r="AZ725" s="4" t="s">
        <v>1661</v>
      </c>
      <c r="BA725" s="40">
        <v>6.3784741217945105E-3</v>
      </c>
    </row>
    <row r="726" spans="48:53" x14ac:dyDescent="0.35">
      <c r="AV726" s="4" t="s">
        <v>1531</v>
      </c>
      <c r="AW726" s="40">
        <v>2.5531640811205991E-3</v>
      </c>
      <c r="AZ726" s="4" t="s">
        <v>1662</v>
      </c>
      <c r="BA726" s="40">
        <v>6.3784741217945105E-3</v>
      </c>
    </row>
    <row r="727" spans="48:53" x14ac:dyDescent="0.35">
      <c r="AV727" s="4" t="s">
        <v>1532</v>
      </c>
      <c r="AW727" s="40">
        <v>2.5531640811205991E-3</v>
      </c>
      <c r="AZ727" s="4" t="s">
        <v>1663</v>
      </c>
      <c r="BA727" s="40">
        <v>6.3784741217945105E-3</v>
      </c>
    </row>
    <row r="728" spans="48:53" x14ac:dyDescent="0.35">
      <c r="AV728" s="4" t="s">
        <v>1533</v>
      </c>
      <c r="AW728" s="40">
        <v>2.5531640811205991E-3</v>
      </c>
      <c r="AZ728" s="4" t="s">
        <v>1664</v>
      </c>
      <c r="BA728" s="40">
        <v>6.3434275606857491E-3</v>
      </c>
    </row>
    <row r="729" spans="48:53" x14ac:dyDescent="0.35">
      <c r="AV729" s="4" t="s">
        <v>1534</v>
      </c>
      <c r="AW729" s="40">
        <v>2.5338219289908976E-3</v>
      </c>
      <c r="AZ729" s="4" t="s">
        <v>1666</v>
      </c>
      <c r="BA729" s="40">
        <v>6.3083809995769886E-3</v>
      </c>
    </row>
    <row r="730" spans="48:53" x14ac:dyDescent="0.35">
      <c r="AV730" s="4" t="s">
        <v>1535</v>
      </c>
      <c r="AW730" s="40">
        <v>2.5144797768611961E-3</v>
      </c>
      <c r="AZ730" s="4" t="s">
        <v>1667</v>
      </c>
      <c r="BA730" s="40">
        <v>6.3083809995769886E-3</v>
      </c>
    </row>
    <row r="731" spans="48:53" x14ac:dyDescent="0.35">
      <c r="AV731" s="4" t="s">
        <v>1536</v>
      </c>
      <c r="AW731" s="40">
        <v>2.5048087007963453E-3</v>
      </c>
      <c r="AZ731" s="4" t="s">
        <v>1668</v>
      </c>
      <c r="BA731" s="40">
        <v>6.3083809995769886E-3</v>
      </c>
    </row>
    <row r="732" spans="48:53" x14ac:dyDescent="0.35">
      <c r="AV732" s="4" t="s">
        <v>1537</v>
      </c>
      <c r="AW732" s="40">
        <v>2.5048087007963453E-3</v>
      </c>
      <c r="AZ732" s="4" t="s">
        <v>1219</v>
      </c>
      <c r="BA732" s="40">
        <v>6.2733344384682272E-3</v>
      </c>
    </row>
    <row r="733" spans="48:53" x14ac:dyDescent="0.35">
      <c r="AV733" s="4" t="s">
        <v>1538</v>
      </c>
      <c r="AW733" s="40">
        <v>2.5048087007963453E-3</v>
      </c>
      <c r="AZ733" s="4" t="s">
        <v>1183</v>
      </c>
      <c r="BA733" s="40">
        <v>6.2382878773594667E-3</v>
      </c>
    </row>
    <row r="734" spans="48:53" x14ac:dyDescent="0.35">
      <c r="AV734" s="4" t="s">
        <v>1539</v>
      </c>
      <c r="AW734" s="40">
        <v>2.4951376247314945E-3</v>
      </c>
      <c r="AZ734" s="4" t="s">
        <v>1669</v>
      </c>
      <c r="BA734" s="40">
        <v>6.2382878773594667E-3</v>
      </c>
    </row>
    <row r="735" spans="48:53" x14ac:dyDescent="0.35">
      <c r="AV735" s="4" t="s">
        <v>1540</v>
      </c>
      <c r="AW735" s="40">
        <v>2.4951376247314945E-3</v>
      </c>
      <c r="AZ735" s="4" t="s">
        <v>1670</v>
      </c>
      <c r="BA735" s="40">
        <v>6.2032413162507044E-3</v>
      </c>
    </row>
    <row r="736" spans="48:53" x14ac:dyDescent="0.35">
      <c r="AV736" s="4" t="s">
        <v>1541</v>
      </c>
      <c r="AW736" s="40">
        <v>2.4854665486666438E-3</v>
      </c>
      <c r="AZ736" s="4" t="s">
        <v>1671</v>
      </c>
      <c r="BA736" s="40">
        <v>6.1681947551419439E-3</v>
      </c>
    </row>
    <row r="737" spans="48:53" x14ac:dyDescent="0.35">
      <c r="AV737" s="4" t="s">
        <v>1542</v>
      </c>
      <c r="AW737" s="40">
        <v>2.4757954726017935E-3</v>
      </c>
      <c r="AZ737" s="4" t="s">
        <v>1672</v>
      </c>
      <c r="BA737" s="40">
        <v>6.1681947551419439E-3</v>
      </c>
    </row>
    <row r="738" spans="48:53" x14ac:dyDescent="0.35">
      <c r="AV738" s="4" t="s">
        <v>1543</v>
      </c>
      <c r="AW738" s="40">
        <v>2.4757954726017935E-3</v>
      </c>
      <c r="AZ738" s="4" t="s">
        <v>1673</v>
      </c>
      <c r="BA738" s="40">
        <v>6.1331481940331825E-3</v>
      </c>
    </row>
    <row r="739" spans="48:53" x14ac:dyDescent="0.35">
      <c r="AV739" s="4" t="s">
        <v>1544</v>
      </c>
      <c r="AW739" s="40">
        <v>2.4661243965369423E-3</v>
      </c>
      <c r="AZ739" s="4" t="s">
        <v>1675</v>
      </c>
      <c r="BA739" s="40">
        <v>6.1331481940331825E-3</v>
      </c>
    </row>
    <row r="740" spans="48:53" x14ac:dyDescent="0.35">
      <c r="AV740" s="4" t="s">
        <v>1545</v>
      </c>
      <c r="AW740" s="40">
        <v>2.4661243965369423E-3</v>
      </c>
      <c r="AZ740" s="4" t="s">
        <v>1676</v>
      </c>
      <c r="BA740" s="40">
        <v>6.1331481940331825E-3</v>
      </c>
    </row>
    <row r="741" spans="48:53" x14ac:dyDescent="0.35">
      <c r="AV741" s="4" t="s">
        <v>1546</v>
      </c>
      <c r="AW741" s="40">
        <v>2.4564533204720915E-3</v>
      </c>
      <c r="AZ741" s="4" t="s">
        <v>1677</v>
      </c>
      <c r="BA741" s="40">
        <v>6.0981016329244219E-3</v>
      </c>
    </row>
    <row r="742" spans="48:53" x14ac:dyDescent="0.35">
      <c r="AV742" s="4" t="s">
        <v>1547</v>
      </c>
      <c r="AW742" s="40">
        <v>2.43711116834239E-3</v>
      </c>
      <c r="AZ742" s="4" t="s">
        <v>1678</v>
      </c>
      <c r="BA742" s="40">
        <v>6.0981016329244219E-3</v>
      </c>
    </row>
    <row r="743" spans="48:53" x14ac:dyDescent="0.35">
      <c r="AV743" s="4" t="s">
        <v>1548</v>
      </c>
      <c r="AW743" s="40">
        <v>2.4274400922775397E-3</v>
      </c>
      <c r="AZ743" s="4" t="s">
        <v>1679</v>
      </c>
      <c r="BA743" s="40">
        <v>6.0630550718156605E-3</v>
      </c>
    </row>
    <row r="744" spans="48:53" x14ac:dyDescent="0.35">
      <c r="AV744" s="4" t="s">
        <v>1549</v>
      </c>
      <c r="AW744" s="40">
        <v>2.4274400922775397E-3</v>
      </c>
      <c r="AZ744" s="4" t="s">
        <v>1680</v>
      </c>
      <c r="BA744" s="40">
        <v>6.0630550718156605E-3</v>
      </c>
    </row>
    <row r="745" spans="48:53" x14ac:dyDescent="0.35">
      <c r="AV745" s="4" t="s">
        <v>1550</v>
      </c>
      <c r="AW745" s="40">
        <v>2.4274400922775397E-3</v>
      </c>
      <c r="AZ745" s="4" t="s">
        <v>1681</v>
      </c>
      <c r="BA745" s="40">
        <v>6.0630550718156605E-3</v>
      </c>
    </row>
    <row r="746" spans="48:53" x14ac:dyDescent="0.35">
      <c r="AV746" s="4" t="s">
        <v>1551</v>
      </c>
      <c r="AW746" s="40">
        <v>2.4177690162126885E-3</v>
      </c>
      <c r="AZ746" s="4" t="s">
        <v>1682</v>
      </c>
      <c r="BA746" s="40">
        <v>6.0280085107068991E-3</v>
      </c>
    </row>
    <row r="747" spans="48:53" x14ac:dyDescent="0.35">
      <c r="AV747" s="4" t="s">
        <v>1552</v>
      </c>
      <c r="AW747" s="40">
        <v>2.4177690162126885E-3</v>
      </c>
      <c r="AZ747" s="4" t="s">
        <v>979</v>
      </c>
      <c r="BA747" s="40">
        <v>5.9929619495981386E-3</v>
      </c>
    </row>
    <row r="748" spans="48:53" x14ac:dyDescent="0.35">
      <c r="AV748" s="4" t="s">
        <v>1553</v>
      </c>
      <c r="AW748" s="40">
        <v>2.4080979401478377E-3</v>
      </c>
      <c r="AZ748" s="4" t="s">
        <v>1683</v>
      </c>
      <c r="BA748" s="40">
        <v>5.9929619495981386E-3</v>
      </c>
    </row>
    <row r="749" spans="48:53" x14ac:dyDescent="0.35">
      <c r="AV749" s="4" t="s">
        <v>1554</v>
      </c>
      <c r="AW749" s="40">
        <v>2.398426864082987E-3</v>
      </c>
      <c r="AZ749" s="4" t="s">
        <v>1685</v>
      </c>
      <c r="BA749" s="40">
        <v>5.9579153884893772E-3</v>
      </c>
    </row>
    <row r="750" spans="48:53" x14ac:dyDescent="0.35">
      <c r="AV750" s="4" t="s">
        <v>1555</v>
      </c>
      <c r="AW750" s="40">
        <v>2.3887557880181366E-3</v>
      </c>
      <c r="AZ750" s="4" t="s">
        <v>1686</v>
      </c>
      <c r="BA750" s="40">
        <v>5.9228688273806167E-3</v>
      </c>
    </row>
    <row r="751" spans="48:53" x14ac:dyDescent="0.35">
      <c r="AV751" s="4" t="s">
        <v>1556</v>
      </c>
      <c r="AW751" s="40">
        <v>2.3887557880181366E-3</v>
      </c>
      <c r="AZ751" s="4" t="s">
        <v>1687</v>
      </c>
      <c r="BA751" s="40">
        <v>5.8878222662718553E-3</v>
      </c>
    </row>
    <row r="752" spans="48:53" x14ac:dyDescent="0.35">
      <c r="AV752" s="4" t="s">
        <v>1557</v>
      </c>
      <c r="AW752" s="40">
        <v>2.3790847119532859E-3</v>
      </c>
      <c r="AZ752" s="4" t="s">
        <v>1688</v>
      </c>
      <c r="BA752" s="40">
        <v>5.8878222662718553E-3</v>
      </c>
    </row>
    <row r="753" spans="48:53" x14ac:dyDescent="0.35">
      <c r="AV753" s="4" t="s">
        <v>1558</v>
      </c>
      <c r="AW753" s="40">
        <v>2.3790847119532859E-3</v>
      </c>
      <c r="AZ753" s="4" t="s">
        <v>1689</v>
      </c>
      <c r="BA753" s="40">
        <v>5.8878222662718553E-3</v>
      </c>
    </row>
    <row r="754" spans="48:53" x14ac:dyDescent="0.35">
      <c r="AV754" s="4" t="s">
        <v>1559</v>
      </c>
      <c r="AW754" s="40">
        <v>2.3790847119532859E-3</v>
      </c>
      <c r="AZ754" s="4" t="s">
        <v>1691</v>
      </c>
      <c r="BA754" s="40">
        <v>5.8878222662718553E-3</v>
      </c>
    </row>
    <row r="755" spans="48:53" x14ac:dyDescent="0.35">
      <c r="AV755" s="4" t="s">
        <v>1560</v>
      </c>
      <c r="AW755" s="40">
        <v>2.3694136358884347E-3</v>
      </c>
      <c r="AZ755" s="4" t="s">
        <v>1692</v>
      </c>
      <c r="BA755" s="40">
        <v>5.8878222662718553E-3</v>
      </c>
    </row>
    <row r="756" spans="48:53" x14ac:dyDescent="0.35">
      <c r="AV756" s="4" t="s">
        <v>1561</v>
      </c>
      <c r="AW756" s="40">
        <v>2.3694136358884347E-3</v>
      </c>
      <c r="AZ756" s="4" t="s">
        <v>1061</v>
      </c>
      <c r="BA756" s="40">
        <v>5.8527757051630939E-3</v>
      </c>
    </row>
    <row r="757" spans="48:53" x14ac:dyDescent="0.35">
      <c r="AV757" s="4" t="s">
        <v>1562</v>
      </c>
      <c r="AW757" s="40">
        <v>2.3694136358884347E-3</v>
      </c>
      <c r="AZ757" s="4" t="s">
        <v>1693</v>
      </c>
      <c r="BA757" s="40">
        <v>5.8527757051630939E-3</v>
      </c>
    </row>
    <row r="758" spans="48:53" x14ac:dyDescent="0.35">
      <c r="AV758" s="4" t="s">
        <v>1563</v>
      </c>
      <c r="AW758" s="40">
        <v>2.3597425598235839E-3</v>
      </c>
      <c r="AZ758" s="4" t="s">
        <v>1529</v>
      </c>
      <c r="BA758" s="40">
        <v>5.8177291440543333E-3</v>
      </c>
    </row>
    <row r="759" spans="48:53" x14ac:dyDescent="0.35">
      <c r="AV759" s="4" t="s">
        <v>1564</v>
      </c>
      <c r="AW759" s="40">
        <v>2.3210582555641809E-3</v>
      </c>
      <c r="AZ759" s="4" t="s">
        <v>1694</v>
      </c>
      <c r="BA759" s="40">
        <v>5.8177291440543333E-3</v>
      </c>
    </row>
    <row r="760" spans="48:53" x14ac:dyDescent="0.35">
      <c r="AV760" s="4" t="s">
        <v>1565</v>
      </c>
      <c r="AW760" s="40">
        <v>2.3210582555641809E-3</v>
      </c>
      <c r="AZ760" s="4" t="s">
        <v>1695</v>
      </c>
      <c r="BA760" s="40">
        <v>5.8177291440543333E-3</v>
      </c>
    </row>
    <row r="761" spans="48:53" x14ac:dyDescent="0.35">
      <c r="AV761" s="4" t="s">
        <v>1566</v>
      </c>
      <c r="AW761" s="40">
        <v>2.3210582555641809E-3</v>
      </c>
      <c r="AZ761" s="4" t="s">
        <v>1696</v>
      </c>
      <c r="BA761" s="40">
        <v>5.8177291440543333E-3</v>
      </c>
    </row>
    <row r="762" spans="48:53" x14ac:dyDescent="0.35">
      <c r="AV762" s="4" t="s">
        <v>1567</v>
      </c>
      <c r="AW762" s="40">
        <v>2.3113871794993301E-3</v>
      </c>
      <c r="AZ762" s="4" t="s">
        <v>1697</v>
      </c>
      <c r="BA762" s="40">
        <v>5.8177291440543333E-3</v>
      </c>
    </row>
    <row r="763" spans="48:53" x14ac:dyDescent="0.35">
      <c r="AV763" s="4" t="s">
        <v>1568</v>
      </c>
      <c r="AW763" s="40">
        <v>2.3113871794993301E-3</v>
      </c>
      <c r="AZ763" s="4" t="s">
        <v>1373</v>
      </c>
      <c r="BA763" s="40">
        <v>5.7826825829455719E-3</v>
      </c>
    </row>
    <row r="764" spans="48:53" x14ac:dyDescent="0.35">
      <c r="AV764" s="4" t="s">
        <v>1569</v>
      </c>
      <c r="AW764" s="40">
        <v>2.3017161034344794E-3</v>
      </c>
      <c r="AZ764" s="4" t="s">
        <v>1698</v>
      </c>
      <c r="BA764" s="40">
        <v>5.7826825829455719E-3</v>
      </c>
    </row>
    <row r="765" spans="48:53" x14ac:dyDescent="0.35">
      <c r="AV765" s="4" t="s">
        <v>1570</v>
      </c>
      <c r="AW765" s="40">
        <v>2.3017161034344794E-3</v>
      </c>
      <c r="AZ765" s="4" t="s">
        <v>1699</v>
      </c>
      <c r="BA765" s="40">
        <v>5.7826825829455719E-3</v>
      </c>
    </row>
    <row r="766" spans="48:53" x14ac:dyDescent="0.35">
      <c r="AV766" s="4" t="s">
        <v>1571</v>
      </c>
      <c r="AW766" s="40">
        <v>2.3017161034344794E-3</v>
      </c>
      <c r="AZ766" s="4" t="s">
        <v>1523</v>
      </c>
      <c r="BA766" s="40">
        <v>5.71258946072805E-3</v>
      </c>
    </row>
    <row r="767" spans="48:53" x14ac:dyDescent="0.35">
      <c r="AV767" s="4" t="s">
        <v>1572</v>
      </c>
      <c r="AW767" s="40">
        <v>2.2823739513047783E-3</v>
      </c>
      <c r="AZ767" s="4" t="s">
        <v>1700</v>
      </c>
      <c r="BA767" s="40">
        <v>5.71258946072805E-3</v>
      </c>
    </row>
    <row r="768" spans="48:53" x14ac:dyDescent="0.35">
      <c r="AV768" s="4" t="s">
        <v>1573</v>
      </c>
      <c r="AW768" s="40">
        <v>2.2727028752399271E-3</v>
      </c>
      <c r="AZ768" s="4" t="s">
        <v>1701</v>
      </c>
      <c r="BA768" s="40">
        <v>5.71258946072805E-3</v>
      </c>
    </row>
    <row r="769" spans="48:53" x14ac:dyDescent="0.35">
      <c r="AV769" s="4" t="s">
        <v>1574</v>
      </c>
      <c r="AW769" s="40">
        <v>2.2630317991750764E-3</v>
      </c>
      <c r="AZ769" s="4" t="s">
        <v>1702</v>
      </c>
      <c r="BA769" s="40">
        <v>5.71258946072805E-3</v>
      </c>
    </row>
    <row r="770" spans="48:53" x14ac:dyDescent="0.35">
      <c r="AV770" s="4" t="s">
        <v>1575</v>
      </c>
      <c r="AW770" s="40">
        <v>2.2533607231102256E-3</v>
      </c>
      <c r="AZ770" s="4" t="s">
        <v>1703</v>
      </c>
      <c r="BA770" s="40">
        <v>5.71258946072805E-3</v>
      </c>
    </row>
    <row r="771" spans="48:53" x14ac:dyDescent="0.35">
      <c r="AV771" s="4" t="s">
        <v>1576</v>
      </c>
      <c r="AW771" s="40">
        <v>2.2436896470453753E-3</v>
      </c>
      <c r="AZ771" s="4" t="s">
        <v>1704</v>
      </c>
      <c r="BA771" s="40">
        <v>5.71258946072805E-3</v>
      </c>
    </row>
    <row r="772" spans="48:53" x14ac:dyDescent="0.35">
      <c r="AV772" s="4" t="s">
        <v>1577</v>
      </c>
      <c r="AW772" s="40">
        <v>2.2436896470453753E-3</v>
      </c>
      <c r="AZ772" s="4" t="s">
        <v>1395</v>
      </c>
      <c r="BA772" s="40">
        <v>5.6424963385105281E-3</v>
      </c>
    </row>
    <row r="773" spans="48:53" x14ac:dyDescent="0.35">
      <c r="AV773" s="4" t="s">
        <v>1578</v>
      </c>
      <c r="AW773" s="40">
        <v>2.2436896470453753E-3</v>
      </c>
      <c r="AZ773" s="4" t="s">
        <v>1707</v>
      </c>
      <c r="BA773" s="40">
        <v>5.6424963385105281E-3</v>
      </c>
    </row>
    <row r="774" spans="48:53" x14ac:dyDescent="0.35">
      <c r="AV774" s="4" t="s">
        <v>1579</v>
      </c>
      <c r="AW774" s="40">
        <v>2.2243474949156733E-3</v>
      </c>
      <c r="AZ774" s="4" t="s">
        <v>1120</v>
      </c>
      <c r="BA774" s="40">
        <v>5.6074497774017667E-3</v>
      </c>
    </row>
    <row r="775" spans="48:53" x14ac:dyDescent="0.35">
      <c r="AV775" s="4" t="s">
        <v>1580</v>
      </c>
      <c r="AW775" s="40">
        <v>2.2243474949156733E-3</v>
      </c>
      <c r="AZ775" s="4" t="s">
        <v>1708</v>
      </c>
      <c r="BA775" s="40">
        <v>5.6074497774017667E-3</v>
      </c>
    </row>
    <row r="776" spans="48:53" x14ac:dyDescent="0.35">
      <c r="AV776" s="4" t="s">
        <v>1581</v>
      </c>
      <c r="AW776" s="40">
        <v>2.2050053427859718E-3</v>
      </c>
      <c r="AZ776" s="4" t="s">
        <v>901</v>
      </c>
      <c r="BA776" s="40">
        <v>5.5724032162930062E-3</v>
      </c>
    </row>
    <row r="777" spans="48:53" x14ac:dyDescent="0.35">
      <c r="AV777" s="4" t="s">
        <v>1582</v>
      </c>
      <c r="AW777" s="40">
        <v>2.2050053427859718E-3</v>
      </c>
      <c r="AZ777" s="4" t="s">
        <v>1710</v>
      </c>
      <c r="BA777" s="40">
        <v>5.5724032162930062E-3</v>
      </c>
    </row>
    <row r="778" spans="48:53" x14ac:dyDescent="0.35">
      <c r="AV778" s="4" t="s">
        <v>1583</v>
      </c>
      <c r="AW778" s="40">
        <v>2.1953342667211215E-3</v>
      </c>
      <c r="AZ778" s="4" t="s">
        <v>1712</v>
      </c>
      <c r="BA778" s="40">
        <v>5.5724032162930062E-3</v>
      </c>
    </row>
    <row r="779" spans="48:53" x14ac:dyDescent="0.35">
      <c r="AV779" s="4" t="s">
        <v>1584</v>
      </c>
      <c r="AW779" s="40">
        <v>2.1953342667211215E-3</v>
      </c>
      <c r="AZ779" s="4" t="s">
        <v>1713</v>
      </c>
      <c r="BA779" s="40">
        <v>5.5724032162930062E-3</v>
      </c>
    </row>
    <row r="780" spans="48:53" x14ac:dyDescent="0.35">
      <c r="AV780" s="4" t="s">
        <v>1585</v>
      </c>
      <c r="AW780" s="40">
        <v>2.1953342667211215E-3</v>
      </c>
      <c r="AZ780" s="4" t="s">
        <v>1714</v>
      </c>
      <c r="BA780" s="40">
        <v>5.5724032162930062E-3</v>
      </c>
    </row>
    <row r="781" spans="48:53" x14ac:dyDescent="0.35">
      <c r="AV781" s="4" t="s">
        <v>1586</v>
      </c>
      <c r="AW781" s="40">
        <v>2.1953342667211215E-3</v>
      </c>
      <c r="AZ781" s="4" t="s">
        <v>1538</v>
      </c>
      <c r="BA781" s="40">
        <v>5.5373566551842448E-3</v>
      </c>
    </row>
    <row r="782" spans="48:53" x14ac:dyDescent="0.35">
      <c r="AV782" s="4" t="s">
        <v>1587</v>
      </c>
      <c r="AW782" s="40">
        <v>2.1856631906562707E-3</v>
      </c>
      <c r="AZ782" s="4" t="s">
        <v>1715</v>
      </c>
      <c r="BA782" s="40">
        <v>5.5023100940754834E-3</v>
      </c>
    </row>
    <row r="783" spans="48:53" x14ac:dyDescent="0.35">
      <c r="AV783" s="4" t="s">
        <v>1588</v>
      </c>
      <c r="AW783" s="40">
        <v>2.1856631906562707E-3</v>
      </c>
      <c r="AZ783" s="4" t="s">
        <v>1716</v>
      </c>
      <c r="BA783" s="40">
        <v>5.5023100940754834E-3</v>
      </c>
    </row>
    <row r="784" spans="48:53" x14ac:dyDescent="0.35">
      <c r="AV784" s="4" t="s">
        <v>1589</v>
      </c>
      <c r="AW784" s="40">
        <v>2.1856631906562707E-3</v>
      </c>
      <c r="AZ784" s="4" t="s">
        <v>1161</v>
      </c>
      <c r="BA784" s="40">
        <v>5.4672635329667228E-3</v>
      </c>
    </row>
    <row r="785" spans="48:53" x14ac:dyDescent="0.35">
      <c r="AV785" s="4" t="s">
        <v>1590</v>
      </c>
      <c r="AW785" s="40">
        <v>2.1759921145914195E-3</v>
      </c>
      <c r="AZ785" s="4" t="s">
        <v>1298</v>
      </c>
      <c r="BA785" s="40">
        <v>5.4672635329667228E-3</v>
      </c>
    </row>
    <row r="786" spans="48:53" x14ac:dyDescent="0.35">
      <c r="AV786" s="4" t="s">
        <v>1591</v>
      </c>
      <c r="AW786" s="40">
        <v>2.1759921145914195E-3</v>
      </c>
      <c r="AZ786" s="4" t="s">
        <v>1718</v>
      </c>
      <c r="BA786" s="40">
        <v>5.4672635329667228E-3</v>
      </c>
    </row>
    <row r="787" spans="48:53" x14ac:dyDescent="0.35">
      <c r="AV787" s="4" t="s">
        <v>1592</v>
      </c>
      <c r="AW787" s="40">
        <v>2.1663210385265688E-3</v>
      </c>
      <c r="AZ787" s="4" t="s">
        <v>1719</v>
      </c>
      <c r="BA787" s="40">
        <v>5.4672635329667228E-3</v>
      </c>
    </row>
    <row r="788" spans="48:53" x14ac:dyDescent="0.35">
      <c r="AV788" s="4" t="s">
        <v>1593</v>
      </c>
      <c r="AW788" s="40">
        <v>2.1663210385265688E-3</v>
      </c>
      <c r="AZ788" s="4" t="s">
        <v>1720</v>
      </c>
      <c r="BA788" s="40">
        <v>5.4672635329667228E-3</v>
      </c>
    </row>
    <row r="789" spans="48:53" x14ac:dyDescent="0.35">
      <c r="AV789" s="4" t="s">
        <v>1594</v>
      </c>
      <c r="AW789" s="40">
        <v>2.1566499624617185E-3</v>
      </c>
      <c r="AZ789" s="4" t="s">
        <v>1721</v>
      </c>
      <c r="BA789" s="40">
        <v>5.4672635329667228E-3</v>
      </c>
    </row>
    <row r="790" spans="48:53" x14ac:dyDescent="0.35">
      <c r="AV790" s="4" t="s">
        <v>1595</v>
      </c>
      <c r="AW790" s="40">
        <v>2.1566499624617185E-3</v>
      </c>
      <c r="AZ790" s="4" t="s">
        <v>1722</v>
      </c>
      <c r="BA790" s="40">
        <v>5.4322169718579614E-3</v>
      </c>
    </row>
    <row r="791" spans="48:53" x14ac:dyDescent="0.35">
      <c r="AV791" s="4" t="s">
        <v>1596</v>
      </c>
      <c r="AW791" s="40">
        <v>2.1469788863968677E-3</v>
      </c>
      <c r="AZ791" s="4" t="s">
        <v>1723</v>
      </c>
      <c r="BA791" s="40">
        <v>5.3971704107492009E-3</v>
      </c>
    </row>
    <row r="792" spans="48:53" x14ac:dyDescent="0.35">
      <c r="AV792" s="4" t="s">
        <v>1597</v>
      </c>
      <c r="AW792" s="40">
        <v>2.1373078103320169E-3</v>
      </c>
      <c r="AZ792" s="4" t="s">
        <v>1725</v>
      </c>
      <c r="BA792" s="40">
        <v>5.3971704107492009E-3</v>
      </c>
    </row>
    <row r="793" spans="48:53" x14ac:dyDescent="0.35">
      <c r="AV793" s="4" t="s">
        <v>1598</v>
      </c>
      <c r="AW793" s="40">
        <v>2.1373078103320169E-3</v>
      </c>
      <c r="AZ793" s="4" t="s">
        <v>1726</v>
      </c>
      <c r="BA793" s="40">
        <v>5.3971704107492009E-3</v>
      </c>
    </row>
    <row r="794" spans="48:53" x14ac:dyDescent="0.35">
      <c r="AV794" s="4" t="s">
        <v>1599</v>
      </c>
      <c r="AW794" s="40">
        <v>2.1373078103320169E-3</v>
      </c>
      <c r="AZ794" s="4" t="s">
        <v>1727</v>
      </c>
      <c r="BA794" s="40">
        <v>5.3621238496404395E-3</v>
      </c>
    </row>
    <row r="795" spans="48:53" x14ac:dyDescent="0.35">
      <c r="AV795" s="4" t="s">
        <v>1600</v>
      </c>
      <c r="AW795" s="40">
        <v>2.117965658202315E-3</v>
      </c>
      <c r="AZ795" s="4" t="s">
        <v>1728</v>
      </c>
      <c r="BA795" s="40">
        <v>5.3621238496404395E-3</v>
      </c>
    </row>
    <row r="796" spans="48:53" x14ac:dyDescent="0.35">
      <c r="AV796" s="4" t="s">
        <v>1601</v>
      </c>
      <c r="AW796" s="40">
        <v>2.117965658202315E-3</v>
      </c>
      <c r="AZ796" s="4" t="s">
        <v>1729</v>
      </c>
      <c r="BA796" s="40">
        <v>5.3621238496404395E-3</v>
      </c>
    </row>
    <row r="797" spans="48:53" x14ac:dyDescent="0.35">
      <c r="AV797" s="4" t="s">
        <v>1602</v>
      </c>
      <c r="AW797" s="40">
        <v>2.1082945821374647E-3</v>
      </c>
      <c r="AZ797" s="4" t="s">
        <v>1730</v>
      </c>
      <c r="BA797" s="40">
        <v>5.3270772885316781E-3</v>
      </c>
    </row>
    <row r="798" spans="48:53" x14ac:dyDescent="0.35">
      <c r="AV798" s="4" t="s">
        <v>1603</v>
      </c>
      <c r="AW798" s="40">
        <v>2.0986235060726139E-3</v>
      </c>
      <c r="AZ798" s="4" t="s">
        <v>1731</v>
      </c>
      <c r="BA798" s="40">
        <v>5.2920307274229176E-3</v>
      </c>
    </row>
    <row r="799" spans="48:53" x14ac:dyDescent="0.35">
      <c r="AV799" s="4" t="s">
        <v>1604</v>
      </c>
      <c r="AW799" s="40">
        <v>2.0986235060726139E-3</v>
      </c>
      <c r="AZ799" s="4" t="s">
        <v>852</v>
      </c>
      <c r="BA799" s="40">
        <v>5.2569841663141562E-3</v>
      </c>
    </row>
    <row r="800" spans="48:53" x14ac:dyDescent="0.35">
      <c r="AV800" s="4" t="s">
        <v>1605</v>
      </c>
      <c r="AW800" s="40">
        <v>2.079281353942912E-3</v>
      </c>
      <c r="AZ800" s="4" t="s">
        <v>1102</v>
      </c>
      <c r="BA800" s="40">
        <v>5.2569841663141562E-3</v>
      </c>
    </row>
    <row r="801" spans="48:53" x14ac:dyDescent="0.35">
      <c r="AV801" s="4" t="s">
        <v>1606</v>
      </c>
      <c r="AW801" s="40">
        <v>2.0696102778780612E-3</v>
      </c>
      <c r="AZ801" s="4" t="s">
        <v>1732</v>
      </c>
      <c r="BA801" s="40">
        <v>5.2569841663141562E-3</v>
      </c>
    </row>
    <row r="802" spans="48:53" x14ac:dyDescent="0.35">
      <c r="AV802" s="4" t="s">
        <v>1607</v>
      </c>
      <c r="AW802" s="40">
        <v>2.0696102778780612E-3</v>
      </c>
      <c r="AZ802" s="4" t="s">
        <v>1733</v>
      </c>
      <c r="BA802" s="40">
        <v>5.2569841663141562E-3</v>
      </c>
    </row>
    <row r="803" spans="48:53" x14ac:dyDescent="0.35">
      <c r="AV803" s="4" t="s">
        <v>1608</v>
      </c>
      <c r="AW803" s="40">
        <v>2.0696102778780612E-3</v>
      </c>
      <c r="AZ803" s="4" t="s">
        <v>1735</v>
      </c>
      <c r="BA803" s="40">
        <v>5.2219376052053956E-3</v>
      </c>
    </row>
    <row r="804" spans="48:53" x14ac:dyDescent="0.35">
      <c r="AV804" s="4" t="s">
        <v>1609</v>
      </c>
      <c r="AW804" s="40">
        <v>2.0599392018132109E-3</v>
      </c>
      <c r="AZ804" s="4" t="s">
        <v>1262</v>
      </c>
      <c r="BA804" s="40">
        <v>5.1518444829878728E-3</v>
      </c>
    </row>
    <row r="805" spans="48:53" x14ac:dyDescent="0.35">
      <c r="AV805" s="4" t="s">
        <v>1610</v>
      </c>
      <c r="AW805" s="40">
        <v>2.0309259736186582E-3</v>
      </c>
      <c r="AZ805" s="4" t="s">
        <v>1528</v>
      </c>
      <c r="BA805" s="40">
        <v>5.1518444829878728E-3</v>
      </c>
    </row>
    <row r="806" spans="48:53" x14ac:dyDescent="0.35">
      <c r="AV806" s="4" t="s">
        <v>1611</v>
      </c>
      <c r="AW806" s="40">
        <v>2.0309259736186582E-3</v>
      </c>
      <c r="AZ806" s="4" t="s">
        <v>1737</v>
      </c>
      <c r="BA806" s="40">
        <v>5.1518444829878728E-3</v>
      </c>
    </row>
    <row r="807" spans="48:53" x14ac:dyDescent="0.35">
      <c r="AV807" s="4" t="s">
        <v>1612</v>
      </c>
      <c r="AW807" s="40">
        <v>2.0309259736186582E-3</v>
      </c>
      <c r="AZ807" s="4" t="s">
        <v>1223</v>
      </c>
      <c r="BA807" s="40">
        <v>5.1167979218791123E-3</v>
      </c>
    </row>
    <row r="808" spans="48:53" x14ac:dyDescent="0.35">
      <c r="AV808" s="4" t="s">
        <v>1613</v>
      </c>
      <c r="AW808" s="40">
        <v>2.0212548975538074E-3</v>
      </c>
      <c r="AZ808" s="4" t="s">
        <v>1738</v>
      </c>
      <c r="BA808" s="40">
        <v>5.1167979218791123E-3</v>
      </c>
    </row>
    <row r="809" spans="48:53" x14ac:dyDescent="0.35">
      <c r="AV809" s="4" t="s">
        <v>1614</v>
      </c>
      <c r="AW809" s="40">
        <v>2.0115838214889571E-3</v>
      </c>
      <c r="AZ809" s="4" t="s">
        <v>1740</v>
      </c>
      <c r="BA809" s="40">
        <v>5.0817513607703509E-3</v>
      </c>
    </row>
    <row r="810" spans="48:53" x14ac:dyDescent="0.35">
      <c r="AV810" s="4" t="s">
        <v>1615</v>
      </c>
      <c r="AW810" s="40">
        <v>2.0115838214889571E-3</v>
      </c>
      <c r="AZ810" s="4" t="s">
        <v>1741</v>
      </c>
      <c r="BA810" s="40">
        <v>5.0817513607703509E-3</v>
      </c>
    </row>
    <row r="811" spans="48:53" x14ac:dyDescent="0.35">
      <c r="AV811" s="4" t="s">
        <v>1616</v>
      </c>
      <c r="AW811" s="40">
        <v>2.0019127454241063E-3</v>
      </c>
      <c r="AZ811" s="4" t="s">
        <v>1742</v>
      </c>
      <c r="BA811" s="40">
        <v>5.0817513607703509E-3</v>
      </c>
    </row>
    <row r="812" spans="48:53" x14ac:dyDescent="0.35">
      <c r="AV812" s="4" t="s">
        <v>1617</v>
      </c>
      <c r="AW812" s="40">
        <v>2.0019127454241063E-3</v>
      </c>
      <c r="AZ812" s="4" t="s">
        <v>1743</v>
      </c>
      <c r="BA812" s="40">
        <v>5.0817513607703509E-3</v>
      </c>
    </row>
    <row r="813" spans="48:53" x14ac:dyDescent="0.35">
      <c r="AV813" s="4" t="s">
        <v>1618</v>
      </c>
      <c r="AW813" s="40">
        <v>1.9825705932944044E-3</v>
      </c>
      <c r="AZ813" s="4" t="s">
        <v>1744</v>
      </c>
      <c r="BA813" s="40">
        <v>5.011658238552829E-3</v>
      </c>
    </row>
    <row r="814" spans="48:53" x14ac:dyDescent="0.35">
      <c r="AV814" s="4" t="s">
        <v>1619</v>
      </c>
      <c r="AW814" s="40">
        <v>1.9728995172295536E-3</v>
      </c>
      <c r="AZ814" s="4" t="s">
        <v>1745</v>
      </c>
      <c r="BA814" s="40">
        <v>5.011658238552829E-3</v>
      </c>
    </row>
    <row r="815" spans="48:53" x14ac:dyDescent="0.35">
      <c r="AV815" s="4" t="s">
        <v>1620</v>
      </c>
      <c r="AW815" s="40">
        <v>1.9728995172295536E-3</v>
      </c>
      <c r="AZ815" s="4" t="s">
        <v>1746</v>
      </c>
      <c r="BA815" s="40">
        <v>5.011658238552829E-3</v>
      </c>
    </row>
    <row r="816" spans="48:53" x14ac:dyDescent="0.35">
      <c r="AV816" s="4" t="s">
        <v>1621</v>
      </c>
      <c r="AW816" s="40">
        <v>1.9728995172295536E-3</v>
      </c>
      <c r="AZ816" s="4" t="s">
        <v>1747</v>
      </c>
      <c r="BA816" s="40">
        <v>5.011658238552829E-3</v>
      </c>
    </row>
    <row r="817" spans="48:53" x14ac:dyDescent="0.35">
      <c r="AV817" s="4" t="s">
        <v>1622</v>
      </c>
      <c r="AW817" s="40">
        <v>1.9728995172295536E-3</v>
      </c>
      <c r="AZ817" s="4" t="s">
        <v>1475</v>
      </c>
      <c r="BA817" s="40">
        <v>4.9766116774440684E-3</v>
      </c>
    </row>
    <row r="818" spans="48:53" x14ac:dyDescent="0.35">
      <c r="AV818" s="4" t="s">
        <v>1623</v>
      </c>
      <c r="AW818" s="40">
        <v>1.9632284411647033E-3</v>
      </c>
      <c r="AZ818" s="4" t="s">
        <v>1748</v>
      </c>
      <c r="BA818" s="40">
        <v>4.9766116774440684E-3</v>
      </c>
    </row>
    <row r="819" spans="48:53" x14ac:dyDescent="0.35">
      <c r="AV819" s="4" t="s">
        <v>1624</v>
      </c>
      <c r="AW819" s="40">
        <v>1.9535573650998526E-3</v>
      </c>
      <c r="AZ819" s="4" t="s">
        <v>1749</v>
      </c>
      <c r="BA819" s="40">
        <v>4.9766116774440684E-3</v>
      </c>
    </row>
    <row r="820" spans="48:53" x14ac:dyDescent="0.35">
      <c r="AV820" s="4" t="s">
        <v>1625</v>
      </c>
      <c r="AW820" s="40">
        <v>1.9438862890350016E-3</v>
      </c>
      <c r="AZ820" s="4" t="s">
        <v>1750</v>
      </c>
      <c r="BA820" s="40">
        <v>4.9766116774440684E-3</v>
      </c>
    </row>
    <row r="821" spans="48:53" x14ac:dyDescent="0.35">
      <c r="AV821" s="4" t="s">
        <v>1626</v>
      </c>
      <c r="AW821" s="40">
        <v>1.9342152129701508E-3</v>
      </c>
      <c r="AZ821" s="4" t="s">
        <v>1751</v>
      </c>
      <c r="BA821" s="40">
        <v>4.9766116774440684E-3</v>
      </c>
    </row>
    <row r="822" spans="48:53" x14ac:dyDescent="0.35">
      <c r="AV822" s="4" t="s">
        <v>1627</v>
      </c>
      <c r="AW822" s="40">
        <v>1.9342152129701508E-3</v>
      </c>
      <c r="AZ822" s="4" t="s">
        <v>1753</v>
      </c>
      <c r="BA822" s="40">
        <v>4.941565116335307E-3</v>
      </c>
    </row>
    <row r="823" spans="48:53" x14ac:dyDescent="0.35">
      <c r="AV823" s="4" t="s">
        <v>1628</v>
      </c>
      <c r="AW823" s="40">
        <v>1.9342152129701508E-3</v>
      </c>
      <c r="AZ823" s="4" t="s">
        <v>1754</v>
      </c>
      <c r="BA823" s="40">
        <v>4.8714719941177851E-3</v>
      </c>
    </row>
    <row r="824" spans="48:53" x14ac:dyDescent="0.35">
      <c r="AV824" s="4" t="s">
        <v>1629</v>
      </c>
      <c r="AW824" s="40">
        <v>1.9245441369053003E-3</v>
      </c>
      <c r="AZ824" s="4" t="s">
        <v>1347</v>
      </c>
      <c r="BA824" s="40">
        <v>4.8364254330090237E-3</v>
      </c>
    </row>
    <row r="825" spans="48:53" x14ac:dyDescent="0.35">
      <c r="AV825" s="4" t="s">
        <v>1630</v>
      </c>
      <c r="AW825" s="40">
        <v>1.9148730608404495E-3</v>
      </c>
      <c r="AZ825" s="4" t="s">
        <v>1756</v>
      </c>
      <c r="BA825" s="40">
        <v>4.8364254330090237E-3</v>
      </c>
    </row>
    <row r="826" spans="48:53" x14ac:dyDescent="0.35">
      <c r="AV826" s="4" t="s">
        <v>1631</v>
      </c>
      <c r="AW826" s="40">
        <v>1.9148730608404495E-3</v>
      </c>
      <c r="AZ826" s="4" t="s">
        <v>1757</v>
      </c>
      <c r="BA826" s="40">
        <v>4.8364254330090237E-3</v>
      </c>
    </row>
    <row r="827" spans="48:53" x14ac:dyDescent="0.35">
      <c r="AV827" s="4" t="s">
        <v>1632</v>
      </c>
      <c r="AW827" s="40">
        <v>1.9052019847755988E-3</v>
      </c>
      <c r="AZ827" s="4" t="s">
        <v>1758</v>
      </c>
      <c r="BA827" s="40">
        <v>4.8013788719002632E-3</v>
      </c>
    </row>
    <row r="828" spans="48:53" x14ac:dyDescent="0.35">
      <c r="AV828" s="4" t="s">
        <v>1633</v>
      </c>
      <c r="AW828" s="40">
        <v>1.9052019847755988E-3</v>
      </c>
      <c r="AZ828" s="4" t="s">
        <v>1759</v>
      </c>
      <c r="BA828" s="40">
        <v>4.8013788719002632E-3</v>
      </c>
    </row>
    <row r="829" spans="48:53" x14ac:dyDescent="0.35">
      <c r="AV829" s="4" t="s">
        <v>1634</v>
      </c>
      <c r="AW829" s="40">
        <v>1.8955309087107478E-3</v>
      </c>
      <c r="AZ829" s="4" t="s">
        <v>1761</v>
      </c>
      <c r="BA829" s="40">
        <v>4.8013788719002632E-3</v>
      </c>
    </row>
    <row r="830" spans="48:53" x14ac:dyDescent="0.35">
      <c r="AV830" s="4" t="s">
        <v>1635</v>
      </c>
      <c r="AW830" s="40">
        <v>1.8761887565810465E-3</v>
      </c>
      <c r="AZ830" s="4" t="s">
        <v>1422</v>
      </c>
      <c r="BA830" s="40">
        <v>4.7312857496827404E-3</v>
      </c>
    </row>
    <row r="831" spans="48:53" x14ac:dyDescent="0.35">
      <c r="AV831" s="4" t="s">
        <v>1636</v>
      </c>
      <c r="AW831" s="40">
        <v>1.8665176805161957E-3</v>
      </c>
      <c r="AZ831" s="4" t="s">
        <v>1567</v>
      </c>
      <c r="BA831" s="40">
        <v>4.7312857496827404E-3</v>
      </c>
    </row>
    <row r="832" spans="48:53" x14ac:dyDescent="0.35">
      <c r="AV832" s="4" t="s">
        <v>1637</v>
      </c>
      <c r="AW832" s="40">
        <v>1.8665176805161957E-3</v>
      </c>
      <c r="AZ832" s="4" t="s">
        <v>1763</v>
      </c>
      <c r="BA832" s="40">
        <v>4.7312857496827404E-3</v>
      </c>
    </row>
    <row r="833" spans="48:53" x14ac:dyDescent="0.35">
      <c r="AV833" s="4" t="s">
        <v>1638</v>
      </c>
      <c r="AW833" s="40">
        <v>1.8665176805161957E-3</v>
      </c>
      <c r="AZ833" s="4" t="s">
        <v>1765</v>
      </c>
      <c r="BA833" s="40">
        <v>4.6962391885739798E-3</v>
      </c>
    </row>
    <row r="834" spans="48:53" x14ac:dyDescent="0.35">
      <c r="AV834" s="4" t="s">
        <v>1639</v>
      </c>
      <c r="AW834" s="40">
        <v>1.847175528386494E-3</v>
      </c>
      <c r="AZ834" s="4" t="s">
        <v>1767</v>
      </c>
      <c r="BA834" s="40">
        <v>4.6611926274652184E-3</v>
      </c>
    </row>
    <row r="835" spans="48:53" x14ac:dyDescent="0.35">
      <c r="AV835" s="4" t="s">
        <v>1640</v>
      </c>
      <c r="AW835" s="40">
        <v>1.847175528386494E-3</v>
      </c>
      <c r="AZ835" s="4" t="s">
        <v>857</v>
      </c>
      <c r="BA835" s="40">
        <v>4.6261460663564579E-3</v>
      </c>
    </row>
    <row r="836" spans="48:53" x14ac:dyDescent="0.35">
      <c r="AV836" s="4" t="s">
        <v>1641</v>
      </c>
      <c r="AW836" s="40">
        <v>1.847175528386494E-3</v>
      </c>
      <c r="AZ836" s="4" t="s">
        <v>1768</v>
      </c>
      <c r="BA836" s="40">
        <v>4.6261460663564579E-3</v>
      </c>
    </row>
    <row r="837" spans="48:53" x14ac:dyDescent="0.35">
      <c r="AV837" s="4" t="s">
        <v>1642</v>
      </c>
      <c r="AW837" s="40">
        <v>1.8375044523216433E-3</v>
      </c>
      <c r="AZ837" s="4" t="s">
        <v>1769</v>
      </c>
      <c r="BA837" s="40">
        <v>4.6261460663564579E-3</v>
      </c>
    </row>
    <row r="838" spans="48:53" x14ac:dyDescent="0.35">
      <c r="AV838" s="4" t="s">
        <v>1643</v>
      </c>
      <c r="AW838" s="40">
        <v>1.8375044523216433E-3</v>
      </c>
      <c r="AZ838" s="4" t="s">
        <v>1770</v>
      </c>
      <c r="BA838" s="40">
        <v>4.6261460663564579E-3</v>
      </c>
    </row>
    <row r="839" spans="48:53" x14ac:dyDescent="0.35">
      <c r="AV839" s="4" t="s">
        <v>1644</v>
      </c>
      <c r="AW839" s="40">
        <v>1.8375044523216433E-3</v>
      </c>
      <c r="AZ839" s="4" t="s">
        <v>1771</v>
      </c>
      <c r="BA839" s="40">
        <v>4.6261460663564579E-3</v>
      </c>
    </row>
    <row r="840" spans="48:53" x14ac:dyDescent="0.35">
      <c r="AV840" s="4" t="s">
        <v>1645</v>
      </c>
      <c r="AW840" s="40">
        <v>1.8278333762567927E-3</v>
      </c>
      <c r="AZ840" s="4" t="s">
        <v>1772</v>
      </c>
      <c r="BA840" s="40">
        <v>4.5910995052476965E-3</v>
      </c>
    </row>
    <row r="841" spans="48:53" x14ac:dyDescent="0.35">
      <c r="AV841" s="4" t="s">
        <v>1646</v>
      </c>
      <c r="AW841" s="40">
        <v>1.818162300191942E-3</v>
      </c>
      <c r="AZ841" s="4" t="s">
        <v>1773</v>
      </c>
      <c r="BA841" s="40">
        <v>4.5910995052476965E-3</v>
      </c>
    </row>
    <row r="842" spans="48:53" x14ac:dyDescent="0.35">
      <c r="AV842" s="4" t="s">
        <v>1647</v>
      </c>
      <c r="AW842" s="40">
        <v>1.818162300191942E-3</v>
      </c>
      <c r="AZ842" s="4" t="s">
        <v>1774</v>
      </c>
      <c r="BA842" s="40">
        <v>4.5910995052476965E-3</v>
      </c>
    </row>
    <row r="843" spans="48:53" x14ac:dyDescent="0.35">
      <c r="AV843" s="4" t="s">
        <v>1648</v>
      </c>
      <c r="AW843" s="40">
        <v>1.818162300191942E-3</v>
      </c>
      <c r="AZ843" s="4" t="s">
        <v>1775</v>
      </c>
      <c r="BA843" s="40">
        <v>4.5910995052476965E-3</v>
      </c>
    </row>
    <row r="844" spans="48:53" x14ac:dyDescent="0.35">
      <c r="AV844" s="4" t="s">
        <v>1649</v>
      </c>
      <c r="AW844" s="40">
        <v>1.818162300191942E-3</v>
      </c>
      <c r="AZ844" s="4" t="s">
        <v>1776</v>
      </c>
      <c r="BA844" s="40">
        <v>4.5910995052476965E-3</v>
      </c>
    </row>
    <row r="845" spans="48:53" x14ac:dyDescent="0.35">
      <c r="AV845" s="4" t="s">
        <v>1650</v>
      </c>
      <c r="AW845" s="40">
        <v>1.818162300191942E-3</v>
      </c>
      <c r="AZ845" s="4" t="s">
        <v>1777</v>
      </c>
      <c r="BA845" s="40">
        <v>4.5910995052476965E-3</v>
      </c>
    </row>
    <row r="846" spans="48:53" x14ac:dyDescent="0.35">
      <c r="AV846" s="4" t="s">
        <v>1651</v>
      </c>
      <c r="AW846" s="40">
        <v>1.8084912241270912E-3</v>
      </c>
      <c r="AZ846" s="4" t="s">
        <v>1779</v>
      </c>
      <c r="BA846" s="40">
        <v>4.5560529441389351E-3</v>
      </c>
    </row>
    <row r="847" spans="48:53" x14ac:dyDescent="0.35">
      <c r="AV847" s="4" t="s">
        <v>1652</v>
      </c>
      <c r="AW847" s="40">
        <v>1.8084912241270912E-3</v>
      </c>
      <c r="AZ847" s="4" t="s">
        <v>1780</v>
      </c>
      <c r="BA847" s="40">
        <v>4.5560529441389351E-3</v>
      </c>
    </row>
    <row r="848" spans="48:53" x14ac:dyDescent="0.35">
      <c r="AV848" s="4" t="s">
        <v>1653</v>
      </c>
      <c r="AW848" s="40">
        <v>1.8084912241270912E-3</v>
      </c>
      <c r="AZ848" s="4" t="s">
        <v>1781</v>
      </c>
      <c r="BA848" s="40">
        <v>4.5560529441389351E-3</v>
      </c>
    </row>
    <row r="849" spans="48:53" x14ac:dyDescent="0.35">
      <c r="AV849" s="4" t="s">
        <v>1654</v>
      </c>
      <c r="AW849" s="40">
        <v>1.7891490719973895E-3</v>
      </c>
      <c r="AZ849" s="4" t="s">
        <v>1782</v>
      </c>
      <c r="BA849" s="40">
        <v>4.5560529441389351E-3</v>
      </c>
    </row>
    <row r="850" spans="48:53" x14ac:dyDescent="0.35">
      <c r="AV850" s="4" t="s">
        <v>1655</v>
      </c>
      <c r="AW850" s="40">
        <v>1.7891490719973895E-3</v>
      </c>
      <c r="AZ850" s="4" t="s">
        <v>1783</v>
      </c>
      <c r="BA850" s="40">
        <v>4.5560529441389351E-3</v>
      </c>
    </row>
    <row r="851" spans="48:53" x14ac:dyDescent="0.35">
      <c r="AV851" s="4" t="s">
        <v>1656</v>
      </c>
      <c r="AW851" s="40">
        <v>1.7891490719973895E-3</v>
      </c>
      <c r="AZ851" s="4" t="s">
        <v>1784</v>
      </c>
      <c r="BA851" s="40">
        <v>4.5560529441389351E-3</v>
      </c>
    </row>
    <row r="852" spans="48:53" x14ac:dyDescent="0.35">
      <c r="AV852" s="4" t="s">
        <v>1657</v>
      </c>
      <c r="AW852" s="40">
        <v>1.7891490719973895E-3</v>
      </c>
      <c r="AZ852" s="4" t="s">
        <v>1785</v>
      </c>
      <c r="BA852" s="40">
        <v>4.5210063830301746E-3</v>
      </c>
    </row>
    <row r="853" spans="48:53" x14ac:dyDescent="0.35">
      <c r="AV853" s="4" t="s">
        <v>1658</v>
      </c>
      <c r="AW853" s="40">
        <v>1.7794779959325389E-3</v>
      </c>
      <c r="AZ853" s="4" t="s">
        <v>1786</v>
      </c>
      <c r="BA853" s="40">
        <v>4.4859598219214132E-3</v>
      </c>
    </row>
    <row r="854" spans="48:53" x14ac:dyDescent="0.35">
      <c r="AV854" s="4" t="s">
        <v>1659</v>
      </c>
      <c r="AW854" s="40">
        <v>1.7698069198676882E-3</v>
      </c>
      <c r="AZ854" s="4" t="s">
        <v>1787</v>
      </c>
      <c r="BA854" s="40">
        <v>4.4859598219214132E-3</v>
      </c>
    </row>
    <row r="855" spans="48:53" x14ac:dyDescent="0.35">
      <c r="AV855" s="4" t="s">
        <v>1660</v>
      </c>
      <c r="AW855" s="40">
        <v>1.7698069198676882E-3</v>
      </c>
      <c r="AZ855" s="4" t="s">
        <v>1789</v>
      </c>
      <c r="BA855" s="40">
        <v>4.4859598219214132E-3</v>
      </c>
    </row>
    <row r="856" spans="48:53" x14ac:dyDescent="0.35">
      <c r="AV856" s="4" t="s">
        <v>1661</v>
      </c>
      <c r="AW856" s="40">
        <v>1.7601358438028374E-3</v>
      </c>
      <c r="AZ856" s="4" t="s">
        <v>1790</v>
      </c>
      <c r="BA856" s="40">
        <v>4.4859598219214132E-3</v>
      </c>
    </row>
    <row r="857" spans="48:53" x14ac:dyDescent="0.35">
      <c r="AV857" s="4" t="s">
        <v>1662</v>
      </c>
      <c r="AW857" s="40">
        <v>1.7601358438028374E-3</v>
      </c>
      <c r="AZ857" s="4" t="s">
        <v>1556</v>
      </c>
      <c r="BA857" s="40">
        <v>4.4509132608126526E-3</v>
      </c>
    </row>
    <row r="858" spans="48:53" x14ac:dyDescent="0.35">
      <c r="AV858" s="4" t="s">
        <v>1663</v>
      </c>
      <c r="AW858" s="40">
        <v>1.7601358438028374E-3</v>
      </c>
      <c r="AZ858" s="4" t="s">
        <v>1791</v>
      </c>
      <c r="BA858" s="40">
        <v>4.4509132608126526E-3</v>
      </c>
    </row>
    <row r="859" spans="48:53" x14ac:dyDescent="0.35">
      <c r="AV859" s="4" t="s">
        <v>1664</v>
      </c>
      <c r="AW859" s="40">
        <v>1.7504647677379864E-3</v>
      </c>
      <c r="AZ859" s="4" t="s">
        <v>1792</v>
      </c>
      <c r="BA859" s="40">
        <v>4.4509132608126526E-3</v>
      </c>
    </row>
    <row r="860" spans="48:53" x14ac:dyDescent="0.35">
      <c r="AV860" s="4" t="s">
        <v>1665</v>
      </c>
      <c r="AW860" s="40">
        <v>1.7504647677379864E-3</v>
      </c>
      <c r="AZ860" s="4" t="s">
        <v>1793</v>
      </c>
      <c r="BA860" s="40">
        <v>4.4509132608126526E-3</v>
      </c>
    </row>
    <row r="861" spans="48:53" x14ac:dyDescent="0.35">
      <c r="AV861" s="4" t="s">
        <v>1666</v>
      </c>
      <c r="AW861" s="40">
        <v>1.7407936916731357E-3</v>
      </c>
      <c r="AZ861" s="4" t="s">
        <v>1794</v>
      </c>
      <c r="BA861" s="40">
        <v>4.4509132608126526E-3</v>
      </c>
    </row>
    <row r="862" spans="48:53" x14ac:dyDescent="0.35">
      <c r="AV862" s="4" t="s">
        <v>1667</v>
      </c>
      <c r="AW862" s="40">
        <v>1.7407936916731357E-3</v>
      </c>
      <c r="AZ862" s="4" t="s">
        <v>1795</v>
      </c>
      <c r="BA862" s="40">
        <v>4.4158666997038912E-3</v>
      </c>
    </row>
    <row r="863" spans="48:53" x14ac:dyDescent="0.35">
      <c r="AV863" s="4" t="s">
        <v>1668</v>
      </c>
      <c r="AW863" s="40">
        <v>1.7407936916731357E-3</v>
      </c>
      <c r="AZ863" s="4" t="s">
        <v>1796</v>
      </c>
      <c r="BA863" s="40">
        <v>4.4158666997038912E-3</v>
      </c>
    </row>
    <row r="864" spans="48:53" x14ac:dyDescent="0.35">
      <c r="AV864" s="4" t="s">
        <v>1669</v>
      </c>
      <c r="AW864" s="40">
        <v>1.7214515395434344E-3</v>
      </c>
      <c r="AZ864" s="4" t="s">
        <v>1797</v>
      </c>
      <c r="BA864" s="40">
        <v>4.3808201385951298E-3</v>
      </c>
    </row>
    <row r="865" spans="48:53" x14ac:dyDescent="0.35">
      <c r="AV865" s="4" t="s">
        <v>1670</v>
      </c>
      <c r="AW865" s="40">
        <v>1.7117804634785836E-3</v>
      </c>
      <c r="AZ865" s="4" t="s">
        <v>1798</v>
      </c>
      <c r="BA865" s="40">
        <v>4.3808201385951298E-3</v>
      </c>
    </row>
    <row r="866" spans="48:53" x14ac:dyDescent="0.35">
      <c r="AV866" s="4" t="s">
        <v>1671</v>
      </c>
      <c r="AW866" s="40">
        <v>1.7021093874137326E-3</v>
      </c>
      <c r="AZ866" s="4" t="s">
        <v>1799</v>
      </c>
      <c r="BA866" s="40">
        <v>4.3808201385951298E-3</v>
      </c>
    </row>
    <row r="867" spans="48:53" x14ac:dyDescent="0.35">
      <c r="AV867" s="4" t="s">
        <v>1672</v>
      </c>
      <c r="AW867" s="40">
        <v>1.7021093874137326E-3</v>
      </c>
      <c r="AZ867" s="4" t="s">
        <v>1800</v>
      </c>
      <c r="BA867" s="40">
        <v>4.3808201385951298E-3</v>
      </c>
    </row>
    <row r="868" spans="48:53" x14ac:dyDescent="0.35">
      <c r="AV868" s="4" t="s">
        <v>1673</v>
      </c>
      <c r="AW868" s="40">
        <v>1.6924383113488821E-3</v>
      </c>
      <c r="AZ868" s="4" t="s">
        <v>1802</v>
      </c>
      <c r="BA868" s="40">
        <v>4.3808201385951298E-3</v>
      </c>
    </row>
    <row r="869" spans="48:53" x14ac:dyDescent="0.35">
      <c r="AV869" s="4" t="s">
        <v>1674</v>
      </c>
      <c r="AW869" s="40">
        <v>1.6924383113488821E-3</v>
      </c>
      <c r="AZ869" s="4" t="s">
        <v>1803</v>
      </c>
      <c r="BA869" s="40">
        <v>4.3457735774863702E-3</v>
      </c>
    </row>
    <row r="870" spans="48:53" x14ac:dyDescent="0.35">
      <c r="AV870" s="4" t="s">
        <v>1675</v>
      </c>
      <c r="AW870" s="40">
        <v>1.6924383113488821E-3</v>
      </c>
      <c r="AZ870" s="4" t="s">
        <v>1804</v>
      </c>
      <c r="BA870" s="40">
        <v>4.3457735774863702E-3</v>
      </c>
    </row>
    <row r="871" spans="48:53" x14ac:dyDescent="0.35">
      <c r="AV871" s="4" t="s">
        <v>1676</v>
      </c>
      <c r="AW871" s="40">
        <v>1.6924383113488821E-3</v>
      </c>
      <c r="AZ871" s="4" t="s">
        <v>1806</v>
      </c>
      <c r="BA871" s="40">
        <v>4.3457735774863702E-3</v>
      </c>
    </row>
    <row r="872" spans="48:53" x14ac:dyDescent="0.35">
      <c r="AV872" s="4" t="s">
        <v>1677</v>
      </c>
      <c r="AW872" s="40">
        <v>1.6827672352840314E-3</v>
      </c>
      <c r="AZ872" s="4" t="s">
        <v>1810</v>
      </c>
      <c r="BA872" s="40">
        <v>4.3107270163776088E-3</v>
      </c>
    </row>
    <row r="873" spans="48:53" x14ac:dyDescent="0.35">
      <c r="AV873" s="4" t="s">
        <v>1678</v>
      </c>
      <c r="AW873" s="40">
        <v>1.6827672352840314E-3</v>
      </c>
      <c r="AZ873" s="4" t="s">
        <v>1811</v>
      </c>
      <c r="BA873" s="40">
        <v>4.2756804552688474E-3</v>
      </c>
    </row>
    <row r="874" spans="48:53" x14ac:dyDescent="0.35">
      <c r="AV874" s="4" t="s">
        <v>1679</v>
      </c>
      <c r="AW874" s="40">
        <v>1.6730961592191806E-3</v>
      </c>
      <c r="AZ874" s="4" t="s">
        <v>1812</v>
      </c>
      <c r="BA874" s="40">
        <v>4.2756804552688474E-3</v>
      </c>
    </row>
    <row r="875" spans="48:53" x14ac:dyDescent="0.35">
      <c r="AV875" s="4" t="s">
        <v>1680</v>
      </c>
      <c r="AW875" s="40">
        <v>1.6730961592191806E-3</v>
      </c>
      <c r="AZ875" s="4" t="s">
        <v>1815</v>
      </c>
      <c r="BA875" s="40">
        <v>4.2756804552688474E-3</v>
      </c>
    </row>
    <row r="876" spans="48:53" x14ac:dyDescent="0.35">
      <c r="AV876" s="4" t="s">
        <v>1681</v>
      </c>
      <c r="AW876" s="40">
        <v>1.6730961592191806E-3</v>
      </c>
      <c r="AZ876" s="4" t="s">
        <v>1816</v>
      </c>
      <c r="BA876" s="40">
        <v>4.2756804552688474E-3</v>
      </c>
    </row>
    <row r="877" spans="48:53" x14ac:dyDescent="0.35">
      <c r="AV877" s="4" t="s">
        <v>1682</v>
      </c>
      <c r="AW877" s="40">
        <v>1.6634250831543298E-3</v>
      </c>
      <c r="AZ877" s="4" t="s">
        <v>1817</v>
      </c>
      <c r="BA877" s="40">
        <v>4.2406338941600868E-3</v>
      </c>
    </row>
    <row r="878" spans="48:53" x14ac:dyDescent="0.35">
      <c r="AV878" s="4" t="s">
        <v>1683</v>
      </c>
      <c r="AW878" s="40">
        <v>1.6537540070894789E-3</v>
      </c>
      <c r="AZ878" s="4" t="s">
        <v>1818</v>
      </c>
      <c r="BA878" s="40">
        <v>4.2406338941600868E-3</v>
      </c>
    </row>
    <row r="879" spans="48:53" x14ac:dyDescent="0.35">
      <c r="AV879" s="4" t="s">
        <v>1684</v>
      </c>
      <c r="AW879" s="40">
        <v>1.6537540070894789E-3</v>
      </c>
      <c r="AZ879" s="4" t="s">
        <v>1821</v>
      </c>
      <c r="BA879" s="40">
        <v>4.2406338941600868E-3</v>
      </c>
    </row>
    <row r="880" spans="48:53" x14ac:dyDescent="0.35">
      <c r="AV880" s="4" t="s">
        <v>1685</v>
      </c>
      <c r="AW880" s="40">
        <v>1.6440829310246283E-3</v>
      </c>
      <c r="AZ880" s="4" t="s">
        <v>1822</v>
      </c>
      <c r="BA880" s="40">
        <v>4.2055873330513254E-3</v>
      </c>
    </row>
    <row r="881" spans="48:53" x14ac:dyDescent="0.35">
      <c r="AV881" s="4" t="s">
        <v>1686</v>
      </c>
      <c r="AW881" s="40">
        <v>1.6344118549597776E-3</v>
      </c>
      <c r="AZ881" s="4" t="s">
        <v>1823</v>
      </c>
      <c r="BA881" s="40">
        <v>4.2055873330513254E-3</v>
      </c>
    </row>
    <row r="882" spans="48:53" x14ac:dyDescent="0.35">
      <c r="AV882" s="4" t="s">
        <v>1687</v>
      </c>
      <c r="AW882" s="40">
        <v>1.6247407788949268E-3</v>
      </c>
      <c r="AZ882" s="4" t="s">
        <v>1824</v>
      </c>
      <c r="BA882" s="40">
        <v>4.1705407719425649E-3</v>
      </c>
    </row>
    <row r="883" spans="48:53" x14ac:dyDescent="0.35">
      <c r="AV883" s="4" t="s">
        <v>1688</v>
      </c>
      <c r="AW883" s="40">
        <v>1.6247407788949268E-3</v>
      </c>
      <c r="AZ883" s="4" t="s">
        <v>1825</v>
      </c>
      <c r="BA883" s="40">
        <v>4.1705407719425649E-3</v>
      </c>
    </row>
    <row r="884" spans="48:53" x14ac:dyDescent="0.35">
      <c r="AV884" s="4" t="s">
        <v>1689</v>
      </c>
      <c r="AW884" s="40">
        <v>1.6247407788949268E-3</v>
      </c>
      <c r="AZ884" s="4" t="s">
        <v>1827</v>
      </c>
      <c r="BA884" s="40">
        <v>4.1354942108338035E-3</v>
      </c>
    </row>
    <row r="885" spans="48:53" x14ac:dyDescent="0.35">
      <c r="AV885" s="4" t="s">
        <v>1690</v>
      </c>
      <c r="AW885" s="40">
        <v>1.6247407788949268E-3</v>
      </c>
      <c r="AZ885" s="4" t="s">
        <v>869</v>
      </c>
      <c r="BA885" s="40">
        <v>4.1004476497250421E-3</v>
      </c>
    </row>
    <row r="886" spans="48:53" x14ac:dyDescent="0.35">
      <c r="AV886" s="4" t="s">
        <v>1691</v>
      </c>
      <c r="AW886" s="40">
        <v>1.6247407788949268E-3</v>
      </c>
      <c r="AZ886" s="4" t="s">
        <v>1011</v>
      </c>
      <c r="BA886" s="40">
        <v>4.1004476497250421E-3</v>
      </c>
    </row>
    <row r="887" spans="48:53" x14ac:dyDescent="0.35">
      <c r="AV887" s="4" t="s">
        <v>1692</v>
      </c>
      <c r="AW887" s="40">
        <v>1.6247407788949268E-3</v>
      </c>
      <c r="AZ887" s="4" t="s">
        <v>1829</v>
      </c>
      <c r="BA887" s="40">
        <v>4.1004476497250421E-3</v>
      </c>
    </row>
    <row r="888" spans="48:53" x14ac:dyDescent="0.35">
      <c r="AV888" s="4" t="s">
        <v>1693</v>
      </c>
      <c r="AW888" s="40">
        <v>1.615069702830076E-3</v>
      </c>
      <c r="AZ888" s="4" t="s">
        <v>1830</v>
      </c>
      <c r="BA888" s="40">
        <v>4.0654010886162816E-3</v>
      </c>
    </row>
    <row r="889" spans="48:53" x14ac:dyDescent="0.35">
      <c r="AV889" s="4" t="s">
        <v>1694</v>
      </c>
      <c r="AW889" s="40">
        <v>1.6053986267652251E-3</v>
      </c>
      <c r="AZ889" s="4" t="s">
        <v>1831</v>
      </c>
      <c r="BA889" s="40">
        <v>4.0303545275075202E-3</v>
      </c>
    </row>
    <row r="890" spans="48:53" x14ac:dyDescent="0.35">
      <c r="AV890" s="4" t="s">
        <v>1695</v>
      </c>
      <c r="AW890" s="40">
        <v>1.6053986267652251E-3</v>
      </c>
      <c r="AZ890" s="4" t="s">
        <v>1832</v>
      </c>
      <c r="BA890" s="40">
        <v>4.0303545275075202E-3</v>
      </c>
    </row>
    <row r="891" spans="48:53" x14ac:dyDescent="0.35">
      <c r="AV891" s="4" t="s">
        <v>1696</v>
      </c>
      <c r="AW891" s="40">
        <v>1.6053986267652251E-3</v>
      </c>
      <c r="AZ891" s="4" t="s">
        <v>1833</v>
      </c>
      <c r="BA891" s="40">
        <v>4.0303545275075202E-3</v>
      </c>
    </row>
    <row r="892" spans="48:53" x14ac:dyDescent="0.35">
      <c r="AV892" s="4" t="s">
        <v>1697</v>
      </c>
      <c r="AW892" s="40">
        <v>1.6053986267652251E-3</v>
      </c>
      <c r="AZ892" s="4" t="s">
        <v>1834</v>
      </c>
      <c r="BA892" s="40">
        <v>4.0303545275075202E-3</v>
      </c>
    </row>
    <row r="893" spans="48:53" x14ac:dyDescent="0.35">
      <c r="AV893" s="4" t="s">
        <v>1698</v>
      </c>
      <c r="AW893" s="40">
        <v>1.5957275507003745E-3</v>
      </c>
      <c r="AZ893" s="4" t="s">
        <v>1835</v>
      </c>
      <c r="BA893" s="40">
        <v>4.0303545275075202E-3</v>
      </c>
    </row>
    <row r="894" spans="48:53" x14ac:dyDescent="0.35">
      <c r="AV894" s="4" t="s">
        <v>1699</v>
      </c>
      <c r="AW894" s="40">
        <v>1.5957275507003745E-3</v>
      </c>
      <c r="AZ894" s="4" t="s">
        <v>1604</v>
      </c>
      <c r="BA894" s="40">
        <v>3.9953079663987597E-3</v>
      </c>
    </row>
    <row r="895" spans="48:53" x14ac:dyDescent="0.35">
      <c r="AV895" s="4" t="s">
        <v>1700</v>
      </c>
      <c r="AW895" s="40">
        <v>1.576385398570673E-3</v>
      </c>
      <c r="AZ895" s="4" t="s">
        <v>1837</v>
      </c>
      <c r="BA895" s="40">
        <v>3.9953079663987597E-3</v>
      </c>
    </row>
    <row r="896" spans="48:53" x14ac:dyDescent="0.35">
      <c r="AV896" s="4" t="s">
        <v>1701</v>
      </c>
      <c r="AW896" s="40">
        <v>1.576385398570673E-3</v>
      </c>
      <c r="AZ896" s="4" t="s">
        <v>1838</v>
      </c>
      <c r="BA896" s="40">
        <v>3.9953079663987597E-3</v>
      </c>
    </row>
    <row r="897" spans="48:53" x14ac:dyDescent="0.35">
      <c r="AV897" s="4" t="s">
        <v>1702</v>
      </c>
      <c r="AW897" s="40">
        <v>1.576385398570673E-3</v>
      </c>
      <c r="AZ897" s="4" t="s">
        <v>1839</v>
      </c>
      <c r="BA897" s="40">
        <v>3.9953079663987597E-3</v>
      </c>
    </row>
    <row r="898" spans="48:53" x14ac:dyDescent="0.35">
      <c r="AV898" s="4" t="s">
        <v>1703</v>
      </c>
      <c r="AW898" s="40">
        <v>1.576385398570673E-3</v>
      </c>
      <c r="AZ898" s="4" t="s">
        <v>930</v>
      </c>
      <c r="BA898" s="40">
        <v>3.9602614052899983E-3</v>
      </c>
    </row>
    <row r="899" spans="48:53" x14ac:dyDescent="0.35">
      <c r="AV899" s="4" t="s">
        <v>1704</v>
      </c>
      <c r="AW899" s="40">
        <v>1.576385398570673E-3</v>
      </c>
      <c r="AZ899" s="4" t="s">
        <v>1840</v>
      </c>
      <c r="BA899" s="40">
        <v>3.9602614052899983E-3</v>
      </c>
    </row>
    <row r="900" spans="48:53" x14ac:dyDescent="0.35">
      <c r="AV900" s="4" t="s">
        <v>1705</v>
      </c>
      <c r="AW900" s="40">
        <v>1.5667143225058223E-3</v>
      </c>
      <c r="AZ900" s="4" t="s">
        <v>1137</v>
      </c>
      <c r="BA900" s="40">
        <v>3.9252148441812369E-3</v>
      </c>
    </row>
    <row r="901" spans="48:53" x14ac:dyDescent="0.35">
      <c r="AV901" s="4" t="s">
        <v>1706</v>
      </c>
      <c r="AW901" s="40">
        <v>1.5570432464409713E-3</v>
      </c>
      <c r="AZ901" s="4" t="s">
        <v>1841</v>
      </c>
      <c r="BA901" s="40">
        <v>3.9252148441812369E-3</v>
      </c>
    </row>
    <row r="902" spans="48:53" x14ac:dyDescent="0.35">
      <c r="AV902" s="4" t="s">
        <v>1707</v>
      </c>
      <c r="AW902" s="40">
        <v>1.5570432464409713E-3</v>
      </c>
      <c r="AZ902" s="4" t="s">
        <v>1843</v>
      </c>
      <c r="BA902" s="40">
        <v>3.9252148441812369E-3</v>
      </c>
    </row>
    <row r="903" spans="48:53" x14ac:dyDescent="0.35">
      <c r="AV903" s="4" t="s">
        <v>1708</v>
      </c>
      <c r="AW903" s="40">
        <v>1.5473721703761207E-3</v>
      </c>
      <c r="AZ903" s="4" t="s">
        <v>1845</v>
      </c>
      <c r="BA903" s="40">
        <v>3.9252148441812369E-3</v>
      </c>
    </row>
    <row r="904" spans="48:53" x14ac:dyDescent="0.35">
      <c r="AV904" s="4" t="s">
        <v>1709</v>
      </c>
      <c r="AW904" s="40">
        <v>1.5473721703761207E-3</v>
      </c>
      <c r="AZ904" s="4" t="s">
        <v>1846</v>
      </c>
      <c r="BA904" s="40">
        <v>3.8901682830724763E-3</v>
      </c>
    </row>
    <row r="905" spans="48:53" x14ac:dyDescent="0.35">
      <c r="AV905" s="4" t="s">
        <v>1710</v>
      </c>
      <c r="AW905" s="40">
        <v>1.53770109431127E-3</v>
      </c>
      <c r="AZ905" s="4" t="s">
        <v>1847</v>
      </c>
      <c r="BA905" s="40">
        <v>3.8901682830724763E-3</v>
      </c>
    </row>
    <row r="906" spans="48:53" x14ac:dyDescent="0.35">
      <c r="AV906" s="4" t="s">
        <v>1711</v>
      </c>
      <c r="AW906" s="40">
        <v>1.53770109431127E-3</v>
      </c>
      <c r="AZ906" s="4" t="s">
        <v>1848</v>
      </c>
      <c r="BA906" s="40">
        <v>3.8901682830724763E-3</v>
      </c>
    </row>
    <row r="907" spans="48:53" x14ac:dyDescent="0.35">
      <c r="AV907" s="4" t="s">
        <v>1712</v>
      </c>
      <c r="AW907" s="40">
        <v>1.53770109431127E-3</v>
      </c>
      <c r="AZ907" s="4" t="s">
        <v>1850</v>
      </c>
      <c r="BA907" s="40">
        <v>3.8551217219637154E-3</v>
      </c>
    </row>
    <row r="908" spans="48:53" x14ac:dyDescent="0.35">
      <c r="AV908" s="4" t="s">
        <v>1713</v>
      </c>
      <c r="AW908" s="40">
        <v>1.53770109431127E-3</v>
      </c>
      <c r="AZ908" s="4" t="s">
        <v>1851</v>
      </c>
      <c r="BA908" s="40">
        <v>3.8551217219637154E-3</v>
      </c>
    </row>
    <row r="909" spans="48:53" x14ac:dyDescent="0.35">
      <c r="AV909" s="4" t="s">
        <v>1714</v>
      </c>
      <c r="AW909" s="40">
        <v>1.53770109431127E-3</v>
      </c>
      <c r="AZ909" s="4" t="s">
        <v>1852</v>
      </c>
      <c r="BA909" s="40">
        <v>3.8551217219637154E-3</v>
      </c>
    </row>
    <row r="910" spans="48:53" x14ac:dyDescent="0.35">
      <c r="AV910" s="4" t="s">
        <v>1715</v>
      </c>
      <c r="AW910" s="40">
        <v>1.5183589421815685E-3</v>
      </c>
      <c r="AZ910" s="4" t="s">
        <v>1179</v>
      </c>
      <c r="BA910" s="40">
        <v>3.820075160854954E-3</v>
      </c>
    </row>
    <row r="911" spans="48:53" x14ac:dyDescent="0.35">
      <c r="AV911" s="4" t="s">
        <v>1716</v>
      </c>
      <c r="AW911" s="40">
        <v>1.5183589421815685E-3</v>
      </c>
      <c r="AZ911" s="4" t="s">
        <v>1853</v>
      </c>
      <c r="BA911" s="40">
        <v>3.820075160854954E-3</v>
      </c>
    </row>
    <row r="912" spans="48:53" x14ac:dyDescent="0.35">
      <c r="AV912" s="4" t="s">
        <v>1717</v>
      </c>
      <c r="AW912" s="40">
        <v>1.5183589421815685E-3</v>
      </c>
      <c r="AZ912" s="4" t="s">
        <v>1854</v>
      </c>
      <c r="BA912" s="40">
        <v>3.820075160854954E-3</v>
      </c>
    </row>
    <row r="913" spans="48:53" x14ac:dyDescent="0.35">
      <c r="AV913" s="4" t="s">
        <v>1718</v>
      </c>
      <c r="AW913" s="40">
        <v>1.5086878661167177E-3</v>
      </c>
      <c r="AZ913" s="4" t="s">
        <v>1856</v>
      </c>
      <c r="BA913" s="40">
        <v>3.785028599746193E-3</v>
      </c>
    </row>
    <row r="914" spans="48:53" x14ac:dyDescent="0.35">
      <c r="AV914" s="4" t="s">
        <v>1719</v>
      </c>
      <c r="AW914" s="40">
        <v>1.5086878661167177E-3</v>
      </c>
      <c r="AZ914" s="4" t="s">
        <v>1857</v>
      </c>
      <c r="BA914" s="40">
        <v>3.785028599746193E-3</v>
      </c>
    </row>
    <row r="915" spans="48:53" x14ac:dyDescent="0.35">
      <c r="AV915" s="4" t="s">
        <v>1720</v>
      </c>
      <c r="AW915" s="40">
        <v>1.5086878661167177E-3</v>
      </c>
      <c r="AZ915" s="4" t="s">
        <v>1859</v>
      </c>
      <c r="BA915" s="40">
        <v>3.785028599746193E-3</v>
      </c>
    </row>
    <row r="916" spans="48:53" x14ac:dyDescent="0.35">
      <c r="AV916" s="4" t="s">
        <v>1721</v>
      </c>
      <c r="AW916" s="40">
        <v>1.5086878661167177E-3</v>
      </c>
      <c r="AZ916" s="4" t="s">
        <v>880</v>
      </c>
      <c r="BA916" s="40">
        <v>3.749982038637432E-3</v>
      </c>
    </row>
    <row r="917" spans="48:53" x14ac:dyDescent="0.35">
      <c r="AV917" s="4" t="s">
        <v>1722</v>
      </c>
      <c r="AW917" s="40">
        <v>1.499016790051867E-3</v>
      </c>
      <c r="AZ917" s="4" t="s">
        <v>1860</v>
      </c>
      <c r="BA917" s="40">
        <v>3.749982038637432E-3</v>
      </c>
    </row>
    <row r="918" spans="48:53" x14ac:dyDescent="0.35">
      <c r="AV918" s="4" t="s">
        <v>1723</v>
      </c>
      <c r="AW918" s="40">
        <v>1.4893457139870162E-3</v>
      </c>
      <c r="AZ918" s="4" t="s">
        <v>851</v>
      </c>
      <c r="BA918" s="40">
        <v>3.7149354775286711E-3</v>
      </c>
    </row>
    <row r="919" spans="48:53" x14ac:dyDescent="0.35">
      <c r="AV919" s="4" t="s">
        <v>1724</v>
      </c>
      <c r="AW919" s="40">
        <v>1.4893457139870162E-3</v>
      </c>
      <c r="AZ919" s="4" t="s">
        <v>1863</v>
      </c>
      <c r="BA919" s="40">
        <v>3.7149354775286711E-3</v>
      </c>
    </row>
    <row r="920" spans="48:53" x14ac:dyDescent="0.35">
      <c r="AV920" s="4" t="s">
        <v>1725</v>
      </c>
      <c r="AW920" s="40">
        <v>1.4893457139870162E-3</v>
      </c>
      <c r="AZ920" s="4" t="s">
        <v>1864</v>
      </c>
      <c r="BA920" s="40">
        <v>3.7149354775286711E-3</v>
      </c>
    </row>
    <row r="921" spans="48:53" x14ac:dyDescent="0.35">
      <c r="AV921" s="4" t="s">
        <v>1726</v>
      </c>
      <c r="AW921" s="40">
        <v>1.4893457139870162E-3</v>
      </c>
      <c r="AZ921" s="4" t="s">
        <v>1866</v>
      </c>
      <c r="BA921" s="40">
        <v>3.7149354775286711E-3</v>
      </c>
    </row>
    <row r="922" spans="48:53" x14ac:dyDescent="0.35">
      <c r="AV922" s="4" t="s">
        <v>1727</v>
      </c>
      <c r="AW922" s="40">
        <v>1.4796746379221654E-3</v>
      </c>
      <c r="AZ922" s="4" t="s">
        <v>1867</v>
      </c>
      <c r="BA922" s="40">
        <v>3.6798889164199101E-3</v>
      </c>
    </row>
    <row r="923" spans="48:53" x14ac:dyDescent="0.35">
      <c r="AV923" s="4" t="s">
        <v>1728</v>
      </c>
      <c r="AW923" s="40">
        <v>1.4796746379221654E-3</v>
      </c>
      <c r="AZ923" s="4" t="s">
        <v>1868</v>
      </c>
      <c r="BA923" s="40">
        <v>3.6798889164199101E-3</v>
      </c>
    </row>
    <row r="924" spans="48:53" x14ac:dyDescent="0.35">
      <c r="AV924" s="4" t="s">
        <v>1729</v>
      </c>
      <c r="AW924" s="40">
        <v>1.4796746379221654E-3</v>
      </c>
      <c r="AZ924" s="4" t="s">
        <v>1869</v>
      </c>
      <c r="BA924" s="40">
        <v>3.6798889164199101E-3</v>
      </c>
    </row>
    <row r="925" spans="48:53" x14ac:dyDescent="0.35">
      <c r="AV925" s="4" t="s">
        <v>1730</v>
      </c>
      <c r="AW925" s="40">
        <v>1.4700035618573147E-3</v>
      </c>
      <c r="AZ925" s="4" t="s">
        <v>1870</v>
      </c>
      <c r="BA925" s="40">
        <v>3.6798889164199101E-3</v>
      </c>
    </row>
    <row r="926" spans="48:53" x14ac:dyDescent="0.35">
      <c r="AV926" s="4" t="s">
        <v>1731</v>
      </c>
      <c r="AW926" s="40">
        <v>1.4603324857924639E-3</v>
      </c>
      <c r="AZ926" s="4" t="s">
        <v>1871</v>
      </c>
      <c r="BA926" s="40">
        <v>3.6798889164199101E-3</v>
      </c>
    </row>
    <row r="927" spans="48:53" x14ac:dyDescent="0.35">
      <c r="AV927" s="4" t="s">
        <v>1732</v>
      </c>
      <c r="AW927" s="40">
        <v>1.4506614097276132E-3</v>
      </c>
      <c r="AZ927" s="4" t="s">
        <v>1873</v>
      </c>
      <c r="BA927" s="40">
        <v>3.6448423553111491E-3</v>
      </c>
    </row>
    <row r="928" spans="48:53" x14ac:dyDescent="0.35">
      <c r="AV928" s="4" t="s">
        <v>1733</v>
      </c>
      <c r="AW928" s="40">
        <v>1.4506614097276132E-3</v>
      </c>
      <c r="AZ928" s="4" t="s">
        <v>1875</v>
      </c>
      <c r="BA928" s="40">
        <v>3.6448423553111491E-3</v>
      </c>
    </row>
    <row r="929" spans="48:53" x14ac:dyDescent="0.35">
      <c r="AV929" s="4" t="s">
        <v>1734</v>
      </c>
      <c r="AW929" s="40">
        <v>1.4409903336627624E-3</v>
      </c>
      <c r="AZ929" s="4" t="s">
        <v>1488</v>
      </c>
      <c r="BA929" s="40">
        <v>3.6097957942023877E-3</v>
      </c>
    </row>
    <row r="930" spans="48:53" x14ac:dyDescent="0.35">
      <c r="AV930" s="4" t="s">
        <v>1735</v>
      </c>
      <c r="AW930" s="40">
        <v>1.4409903336627624E-3</v>
      </c>
      <c r="AZ930" s="4" t="s">
        <v>1876</v>
      </c>
      <c r="BA930" s="40">
        <v>3.6097957942023877E-3</v>
      </c>
    </row>
    <row r="931" spans="48:53" x14ac:dyDescent="0.35">
      <c r="AV931" s="4" t="s">
        <v>1736</v>
      </c>
      <c r="AW931" s="40">
        <v>1.4409903336627624E-3</v>
      </c>
      <c r="AZ931" s="4" t="s">
        <v>1877</v>
      </c>
      <c r="BA931" s="40">
        <v>3.6097957942023877E-3</v>
      </c>
    </row>
    <row r="932" spans="48:53" x14ac:dyDescent="0.35">
      <c r="AV932" s="4" t="s">
        <v>1737</v>
      </c>
      <c r="AW932" s="40">
        <v>1.4216481815330609E-3</v>
      </c>
      <c r="AZ932" s="4" t="s">
        <v>1879</v>
      </c>
      <c r="BA932" s="40">
        <v>3.6097957942023877E-3</v>
      </c>
    </row>
    <row r="933" spans="48:53" x14ac:dyDescent="0.35">
      <c r="AV933" s="4" t="s">
        <v>1738</v>
      </c>
      <c r="AW933" s="40">
        <v>1.4119771054682101E-3</v>
      </c>
      <c r="AZ933" s="4" t="s">
        <v>1881</v>
      </c>
      <c r="BA933" s="40">
        <v>3.6097957942023877E-3</v>
      </c>
    </row>
    <row r="934" spans="48:53" x14ac:dyDescent="0.35">
      <c r="AV934" s="4" t="s">
        <v>1739</v>
      </c>
      <c r="AW934" s="40">
        <v>1.4023060294033594E-3</v>
      </c>
      <c r="AZ934" s="4" t="s">
        <v>1575</v>
      </c>
      <c r="BA934" s="40">
        <v>3.5747492330936268E-3</v>
      </c>
    </row>
    <row r="935" spans="48:53" x14ac:dyDescent="0.35">
      <c r="AV935" s="4" t="s">
        <v>1740</v>
      </c>
      <c r="AW935" s="40">
        <v>1.4023060294033594E-3</v>
      </c>
      <c r="AZ935" s="4" t="s">
        <v>1883</v>
      </c>
      <c r="BA935" s="40">
        <v>3.5747492330936268E-3</v>
      </c>
    </row>
    <row r="936" spans="48:53" x14ac:dyDescent="0.35">
      <c r="AV936" s="4" t="s">
        <v>1741</v>
      </c>
      <c r="AW936" s="40">
        <v>1.4023060294033594E-3</v>
      </c>
      <c r="AZ936" s="4" t="s">
        <v>1884</v>
      </c>
      <c r="BA936" s="40">
        <v>3.5747492330936268E-3</v>
      </c>
    </row>
    <row r="937" spans="48:53" x14ac:dyDescent="0.35">
      <c r="AV937" s="4" t="s">
        <v>1742</v>
      </c>
      <c r="AW937" s="40">
        <v>1.4023060294033594E-3</v>
      </c>
      <c r="AZ937" s="4" t="s">
        <v>1885</v>
      </c>
      <c r="BA937" s="40">
        <v>3.5747492330936268E-3</v>
      </c>
    </row>
    <row r="938" spans="48:53" x14ac:dyDescent="0.35">
      <c r="AV938" s="4" t="s">
        <v>1743</v>
      </c>
      <c r="AW938" s="40">
        <v>1.4023060294033594E-3</v>
      </c>
      <c r="AZ938" s="4" t="s">
        <v>1886</v>
      </c>
      <c r="BA938" s="40">
        <v>3.5747492330936268E-3</v>
      </c>
    </row>
    <row r="939" spans="48:53" x14ac:dyDescent="0.35">
      <c r="AV939" s="4" t="s">
        <v>1744</v>
      </c>
      <c r="AW939" s="40">
        <v>1.3829638772736579E-3</v>
      </c>
      <c r="AZ939" s="4" t="s">
        <v>1887</v>
      </c>
      <c r="BA939" s="40">
        <v>3.5747492330936268E-3</v>
      </c>
    </row>
    <row r="940" spans="48:53" x14ac:dyDescent="0.35">
      <c r="AV940" s="4" t="s">
        <v>1745</v>
      </c>
      <c r="AW940" s="40">
        <v>1.3829638772736579E-3</v>
      </c>
      <c r="AZ940" s="4" t="s">
        <v>1888</v>
      </c>
      <c r="BA940" s="40">
        <v>3.5747492330936268E-3</v>
      </c>
    </row>
    <row r="941" spans="48:53" x14ac:dyDescent="0.35">
      <c r="AV941" s="4" t="s">
        <v>1746</v>
      </c>
      <c r="AW941" s="40">
        <v>1.3829638772736579E-3</v>
      </c>
      <c r="AZ941" s="4" t="s">
        <v>1889</v>
      </c>
      <c r="BA941" s="40">
        <v>3.5397026719848658E-3</v>
      </c>
    </row>
    <row r="942" spans="48:53" x14ac:dyDescent="0.35">
      <c r="AV942" s="4" t="s">
        <v>1747</v>
      </c>
      <c r="AW942" s="40">
        <v>1.3829638772736579E-3</v>
      </c>
      <c r="AZ942" s="4" t="s">
        <v>1891</v>
      </c>
      <c r="BA942" s="40">
        <v>3.5397026719848658E-3</v>
      </c>
    </row>
    <row r="943" spans="48:53" x14ac:dyDescent="0.35">
      <c r="AV943" s="4" t="s">
        <v>1748</v>
      </c>
      <c r="AW943" s="40">
        <v>1.3732928012088071E-3</v>
      </c>
      <c r="AZ943" s="4" t="s">
        <v>1893</v>
      </c>
      <c r="BA943" s="40">
        <v>3.5397026719848658E-3</v>
      </c>
    </row>
    <row r="944" spans="48:53" x14ac:dyDescent="0.35">
      <c r="AV944" s="4" t="s">
        <v>1749</v>
      </c>
      <c r="AW944" s="40">
        <v>1.3732928012088071E-3</v>
      </c>
      <c r="AZ944" s="4" t="s">
        <v>1894</v>
      </c>
      <c r="BA944" s="40">
        <v>3.5397026719848658E-3</v>
      </c>
    </row>
    <row r="945" spans="48:53" x14ac:dyDescent="0.35">
      <c r="AV945" s="4" t="s">
        <v>1750</v>
      </c>
      <c r="AW945" s="40">
        <v>1.3732928012088071E-3</v>
      </c>
      <c r="AZ945" s="4" t="s">
        <v>1628</v>
      </c>
      <c r="BA945" s="40">
        <v>3.5046561108761048E-3</v>
      </c>
    </row>
    <row r="946" spans="48:53" x14ac:dyDescent="0.35">
      <c r="AV946" s="4" t="s">
        <v>1751</v>
      </c>
      <c r="AW946" s="40">
        <v>1.3732928012088071E-3</v>
      </c>
      <c r="AZ946" s="4" t="s">
        <v>1895</v>
      </c>
      <c r="BA946" s="40">
        <v>3.5046561108761048E-3</v>
      </c>
    </row>
    <row r="947" spans="48:53" x14ac:dyDescent="0.35">
      <c r="AV947" s="4" t="s">
        <v>1752</v>
      </c>
      <c r="AW947" s="40">
        <v>1.3636217251439564E-3</v>
      </c>
      <c r="AZ947" s="4" t="s">
        <v>1896</v>
      </c>
      <c r="BA947" s="40">
        <v>3.5046561108761048E-3</v>
      </c>
    </row>
    <row r="948" spans="48:53" x14ac:dyDescent="0.35">
      <c r="AV948" s="4" t="s">
        <v>1753</v>
      </c>
      <c r="AW948" s="40">
        <v>1.3636217251439564E-3</v>
      </c>
    </row>
    <row r="949" spans="48:53" x14ac:dyDescent="0.35">
      <c r="AV949" s="4" t="s">
        <v>1754</v>
      </c>
      <c r="AW949" s="40">
        <v>1.3442795730142548E-3</v>
      </c>
    </row>
    <row r="950" spans="48:53" x14ac:dyDescent="0.35">
      <c r="AV950" s="4" t="s">
        <v>1755</v>
      </c>
      <c r="AW950" s="40">
        <v>1.3442795730142548E-3</v>
      </c>
    </row>
    <row r="951" spans="48:53" x14ac:dyDescent="0.35">
      <c r="AV951" s="4" t="s">
        <v>1756</v>
      </c>
      <c r="AW951" s="40">
        <v>1.3346084969494041E-3</v>
      </c>
    </row>
    <row r="952" spans="48:53" x14ac:dyDescent="0.35">
      <c r="AV952" s="4" t="s">
        <v>1757</v>
      </c>
      <c r="AW952" s="40">
        <v>1.3346084969494041E-3</v>
      </c>
    </row>
    <row r="953" spans="48:53" x14ac:dyDescent="0.35">
      <c r="AV953" s="4" t="s">
        <v>1758</v>
      </c>
      <c r="AW953" s="40">
        <v>1.3249374208845533E-3</v>
      </c>
    </row>
    <row r="954" spans="48:53" x14ac:dyDescent="0.35">
      <c r="AV954" s="4" t="s">
        <v>1759</v>
      </c>
      <c r="AW954" s="40">
        <v>1.3249374208845533E-3</v>
      </c>
    </row>
    <row r="955" spans="48:53" x14ac:dyDescent="0.35">
      <c r="AV955" s="4" t="s">
        <v>1760</v>
      </c>
      <c r="AW955" s="40">
        <v>1.3249374208845533E-3</v>
      </c>
    </row>
    <row r="956" spans="48:53" x14ac:dyDescent="0.35">
      <c r="AV956" s="4" t="s">
        <v>1761</v>
      </c>
      <c r="AW956" s="40">
        <v>1.3249374208845533E-3</v>
      </c>
    </row>
    <row r="957" spans="48:53" x14ac:dyDescent="0.35">
      <c r="AV957" s="4" t="s">
        <v>1762</v>
      </c>
      <c r="AW957" s="40">
        <v>1.3152663448197026E-3</v>
      </c>
    </row>
    <row r="958" spans="48:53" x14ac:dyDescent="0.35">
      <c r="AV958" s="4" t="s">
        <v>1763</v>
      </c>
      <c r="AW958" s="40">
        <v>1.3055952687548518E-3</v>
      </c>
    </row>
    <row r="959" spans="48:53" x14ac:dyDescent="0.35">
      <c r="AV959" s="4" t="s">
        <v>1764</v>
      </c>
      <c r="AW959" s="40">
        <v>1.3055952687548518E-3</v>
      </c>
    </row>
    <row r="960" spans="48:53" x14ac:dyDescent="0.35">
      <c r="AV960" s="4" t="s">
        <v>1765</v>
      </c>
      <c r="AW960" s="40">
        <v>1.2959241926900011E-3</v>
      </c>
    </row>
    <row r="961" spans="48:49" x14ac:dyDescent="0.35">
      <c r="AV961" s="4" t="s">
        <v>1766</v>
      </c>
      <c r="AW961" s="40">
        <v>1.2959241926900011E-3</v>
      </c>
    </row>
    <row r="962" spans="48:49" x14ac:dyDescent="0.35">
      <c r="AV962" s="4" t="s">
        <v>1767</v>
      </c>
      <c r="AW962" s="40">
        <v>1.2862531166251505E-3</v>
      </c>
    </row>
    <row r="963" spans="48:49" x14ac:dyDescent="0.35">
      <c r="AV963" s="4" t="s">
        <v>1768</v>
      </c>
      <c r="AW963" s="40">
        <v>1.2765820405602995E-3</v>
      </c>
    </row>
    <row r="964" spans="48:49" x14ac:dyDescent="0.35">
      <c r="AV964" s="4" t="s">
        <v>1769</v>
      </c>
      <c r="AW964" s="40">
        <v>1.2765820405602995E-3</v>
      </c>
    </row>
    <row r="965" spans="48:49" x14ac:dyDescent="0.35">
      <c r="AV965" s="4" t="s">
        <v>1770</v>
      </c>
      <c r="AW965" s="40">
        <v>1.2765820405602995E-3</v>
      </c>
    </row>
    <row r="966" spans="48:49" x14ac:dyDescent="0.35">
      <c r="AV966" s="4" t="s">
        <v>1771</v>
      </c>
      <c r="AW966" s="40">
        <v>1.2765820405602995E-3</v>
      </c>
    </row>
    <row r="967" spans="48:49" x14ac:dyDescent="0.35">
      <c r="AV967" s="4" t="s">
        <v>1772</v>
      </c>
      <c r="AW967" s="40">
        <v>1.2669109644954488E-3</v>
      </c>
    </row>
    <row r="968" spans="48:49" x14ac:dyDescent="0.35">
      <c r="AV968" s="4" t="s">
        <v>1773</v>
      </c>
      <c r="AW968" s="40">
        <v>1.2669109644954488E-3</v>
      </c>
    </row>
    <row r="969" spans="48:49" x14ac:dyDescent="0.35">
      <c r="AV969" s="4" t="s">
        <v>1774</v>
      </c>
      <c r="AW969" s="40">
        <v>1.2669109644954488E-3</v>
      </c>
    </row>
    <row r="970" spans="48:49" x14ac:dyDescent="0.35">
      <c r="AV970" s="4" t="s">
        <v>1775</v>
      </c>
      <c r="AW970" s="40">
        <v>1.2669109644954488E-3</v>
      </c>
    </row>
    <row r="971" spans="48:49" x14ac:dyDescent="0.35">
      <c r="AV971" s="4" t="s">
        <v>1776</v>
      </c>
      <c r="AW971" s="40">
        <v>1.2669109644954488E-3</v>
      </c>
    </row>
    <row r="972" spans="48:49" x14ac:dyDescent="0.35">
      <c r="AV972" s="4" t="s">
        <v>1777</v>
      </c>
      <c r="AW972" s="40">
        <v>1.2669109644954488E-3</v>
      </c>
    </row>
    <row r="973" spans="48:49" x14ac:dyDescent="0.35">
      <c r="AV973" s="4" t="s">
        <v>1778</v>
      </c>
      <c r="AW973" s="40">
        <v>1.2669109644954488E-3</v>
      </c>
    </row>
    <row r="974" spans="48:49" x14ac:dyDescent="0.35">
      <c r="AV974" s="4" t="s">
        <v>1779</v>
      </c>
      <c r="AW974" s="40">
        <v>1.257239888430598E-3</v>
      </c>
    </row>
    <row r="975" spans="48:49" x14ac:dyDescent="0.35">
      <c r="AV975" s="4" t="s">
        <v>1780</v>
      </c>
      <c r="AW975" s="40">
        <v>1.257239888430598E-3</v>
      </c>
    </row>
    <row r="976" spans="48:49" x14ac:dyDescent="0.35">
      <c r="AV976" s="4" t="s">
        <v>1781</v>
      </c>
      <c r="AW976" s="40">
        <v>1.257239888430598E-3</v>
      </c>
    </row>
    <row r="977" spans="48:49" x14ac:dyDescent="0.35">
      <c r="AV977" s="4" t="s">
        <v>1782</v>
      </c>
      <c r="AW977" s="40">
        <v>1.257239888430598E-3</v>
      </c>
    </row>
    <row r="978" spans="48:49" x14ac:dyDescent="0.35">
      <c r="AV978" s="4" t="s">
        <v>1783</v>
      </c>
      <c r="AW978" s="40">
        <v>1.257239888430598E-3</v>
      </c>
    </row>
    <row r="979" spans="48:49" x14ac:dyDescent="0.35">
      <c r="AV979" s="4" t="s">
        <v>1784</v>
      </c>
      <c r="AW979" s="40">
        <v>1.257239888430598E-3</v>
      </c>
    </row>
    <row r="980" spans="48:49" x14ac:dyDescent="0.35">
      <c r="AV980" s="4" t="s">
        <v>1785</v>
      </c>
      <c r="AW980" s="40">
        <v>1.2475688123657473E-3</v>
      </c>
    </row>
    <row r="981" spans="48:49" x14ac:dyDescent="0.35">
      <c r="AV981" s="4" t="s">
        <v>1786</v>
      </c>
      <c r="AW981" s="40">
        <v>1.2378977363008967E-3</v>
      </c>
    </row>
    <row r="982" spans="48:49" x14ac:dyDescent="0.35">
      <c r="AV982" s="4" t="s">
        <v>1787</v>
      </c>
      <c r="AW982" s="40">
        <v>1.2378977363008967E-3</v>
      </c>
    </row>
    <row r="983" spans="48:49" x14ac:dyDescent="0.35">
      <c r="AV983" s="4" t="s">
        <v>1788</v>
      </c>
      <c r="AW983" s="40">
        <v>1.2378977363008967E-3</v>
      </c>
    </row>
    <row r="984" spans="48:49" x14ac:dyDescent="0.35">
      <c r="AV984" s="4" t="s">
        <v>1789</v>
      </c>
      <c r="AW984" s="40">
        <v>1.2378977363008967E-3</v>
      </c>
    </row>
    <row r="985" spans="48:49" x14ac:dyDescent="0.35">
      <c r="AV985" s="4" t="s">
        <v>1790</v>
      </c>
      <c r="AW985" s="40">
        <v>1.2378977363008967E-3</v>
      </c>
    </row>
    <row r="986" spans="48:49" x14ac:dyDescent="0.35">
      <c r="AV986" s="4" t="s">
        <v>1791</v>
      </c>
      <c r="AW986" s="40">
        <v>1.2282266602360458E-3</v>
      </c>
    </row>
    <row r="987" spans="48:49" x14ac:dyDescent="0.35">
      <c r="AV987" s="4" t="s">
        <v>1792</v>
      </c>
      <c r="AW987" s="40">
        <v>1.2282266602360458E-3</v>
      </c>
    </row>
    <row r="988" spans="48:49" x14ac:dyDescent="0.35">
      <c r="AV988" s="4" t="s">
        <v>1793</v>
      </c>
      <c r="AW988" s="40">
        <v>1.2282266602360458E-3</v>
      </c>
    </row>
    <row r="989" spans="48:49" x14ac:dyDescent="0.35">
      <c r="AV989" s="4" t="s">
        <v>1794</v>
      </c>
      <c r="AW989" s="40">
        <v>1.2282266602360458E-3</v>
      </c>
    </row>
    <row r="990" spans="48:49" x14ac:dyDescent="0.35">
      <c r="AV990" s="4" t="s">
        <v>1795</v>
      </c>
      <c r="AW990" s="40">
        <v>1.218555584171195E-3</v>
      </c>
    </row>
    <row r="991" spans="48:49" x14ac:dyDescent="0.35">
      <c r="AV991" s="4" t="s">
        <v>1796</v>
      </c>
      <c r="AW991" s="40">
        <v>1.218555584171195E-3</v>
      </c>
    </row>
    <row r="992" spans="48:49" x14ac:dyDescent="0.35">
      <c r="AV992" s="4" t="s">
        <v>1797</v>
      </c>
      <c r="AW992" s="40">
        <v>1.2088845081063442E-3</v>
      </c>
    </row>
    <row r="993" spans="48:49" x14ac:dyDescent="0.35">
      <c r="AV993" s="4" t="s">
        <v>1798</v>
      </c>
      <c r="AW993" s="40">
        <v>1.2088845081063442E-3</v>
      </c>
    </row>
    <row r="994" spans="48:49" x14ac:dyDescent="0.35">
      <c r="AV994" s="4" t="s">
        <v>1799</v>
      </c>
      <c r="AW994" s="40">
        <v>1.2088845081063442E-3</v>
      </c>
    </row>
    <row r="995" spans="48:49" x14ac:dyDescent="0.35">
      <c r="AV995" s="4" t="s">
        <v>1800</v>
      </c>
      <c r="AW995" s="40">
        <v>1.2088845081063442E-3</v>
      </c>
    </row>
    <row r="996" spans="48:49" x14ac:dyDescent="0.35">
      <c r="AV996" s="4" t="s">
        <v>1801</v>
      </c>
      <c r="AW996" s="40">
        <v>1.2088845081063442E-3</v>
      </c>
    </row>
    <row r="997" spans="48:49" x14ac:dyDescent="0.35">
      <c r="AV997" s="4" t="s">
        <v>1802</v>
      </c>
      <c r="AW997" s="40">
        <v>1.2088845081063442E-3</v>
      </c>
    </row>
    <row r="998" spans="48:49" x14ac:dyDescent="0.35">
      <c r="AV998" s="4" t="s">
        <v>1803</v>
      </c>
      <c r="AW998" s="40">
        <v>1.1992134320414935E-3</v>
      </c>
    </row>
    <row r="999" spans="48:49" x14ac:dyDescent="0.35">
      <c r="AV999" s="4" t="s">
        <v>1804</v>
      </c>
      <c r="AW999" s="40">
        <v>1.1992134320414935E-3</v>
      </c>
    </row>
    <row r="1000" spans="48:49" x14ac:dyDescent="0.35">
      <c r="AV1000" s="4" t="s">
        <v>1805</v>
      </c>
      <c r="AW1000" s="40">
        <v>1.1992134320414935E-3</v>
      </c>
    </row>
    <row r="1001" spans="48:49" x14ac:dyDescent="0.35">
      <c r="AV1001" s="4" t="s">
        <v>1806</v>
      </c>
      <c r="AW1001" s="40">
        <v>1.1992134320414935E-3</v>
      </c>
    </row>
    <row r="1002" spans="48:49" x14ac:dyDescent="0.35">
      <c r="AV1002" s="4" t="s">
        <v>1807</v>
      </c>
      <c r="AW1002" s="40">
        <v>1.1992134320414935E-3</v>
      </c>
    </row>
    <row r="1003" spans="48:49" x14ac:dyDescent="0.35">
      <c r="AV1003" s="4" t="s">
        <v>1808</v>
      </c>
      <c r="AW1003" s="40">
        <v>1.1992134320414935E-3</v>
      </c>
    </row>
    <row r="1004" spans="48:49" x14ac:dyDescent="0.35">
      <c r="AV1004" s="4" t="s">
        <v>1809</v>
      </c>
      <c r="AW1004" s="40">
        <v>1.1895423559766429E-3</v>
      </c>
    </row>
    <row r="1005" spans="48:49" x14ac:dyDescent="0.35">
      <c r="AV1005" s="4" t="s">
        <v>1810</v>
      </c>
      <c r="AW1005" s="40">
        <v>1.1895423559766429E-3</v>
      </c>
    </row>
    <row r="1006" spans="48:49" x14ac:dyDescent="0.35">
      <c r="AV1006" s="4" t="s">
        <v>1811</v>
      </c>
      <c r="AW1006" s="40">
        <v>1.179871279911792E-3</v>
      </c>
    </row>
    <row r="1007" spans="48:49" x14ac:dyDescent="0.35">
      <c r="AV1007" s="4" t="s">
        <v>1812</v>
      </c>
      <c r="AW1007" s="40">
        <v>1.179871279911792E-3</v>
      </c>
    </row>
    <row r="1008" spans="48:49" x14ac:dyDescent="0.35">
      <c r="AV1008" s="4" t="s">
        <v>1813</v>
      </c>
      <c r="AW1008" s="40">
        <v>1.179871279911792E-3</v>
      </c>
    </row>
    <row r="1009" spans="48:49" x14ac:dyDescent="0.35">
      <c r="AV1009" s="4" t="s">
        <v>1814</v>
      </c>
      <c r="AW1009" s="40">
        <v>1.179871279911792E-3</v>
      </c>
    </row>
    <row r="1010" spans="48:49" x14ac:dyDescent="0.35">
      <c r="AV1010" s="4" t="s">
        <v>1815</v>
      </c>
      <c r="AW1010" s="40">
        <v>1.179871279911792E-3</v>
      </c>
    </row>
    <row r="1011" spans="48:49" x14ac:dyDescent="0.35">
      <c r="AV1011" s="4" t="s">
        <v>1816</v>
      </c>
      <c r="AW1011" s="40">
        <v>1.179871279911792E-3</v>
      </c>
    </row>
    <row r="1012" spans="48:49" x14ac:dyDescent="0.35">
      <c r="AV1012" s="4" t="s">
        <v>1817</v>
      </c>
      <c r="AW1012" s="40">
        <v>1.1702002038469414E-3</v>
      </c>
    </row>
    <row r="1013" spans="48:49" x14ac:dyDescent="0.35">
      <c r="AV1013" s="4" t="s">
        <v>1818</v>
      </c>
      <c r="AW1013" s="40">
        <v>1.1702002038469414E-3</v>
      </c>
    </row>
    <row r="1014" spans="48:49" x14ac:dyDescent="0.35">
      <c r="AV1014" s="4" t="s">
        <v>1819</v>
      </c>
      <c r="AW1014" s="40">
        <v>1.1702002038469414E-3</v>
      </c>
    </row>
    <row r="1015" spans="48:49" x14ac:dyDescent="0.35">
      <c r="AV1015" s="4" t="s">
        <v>1820</v>
      </c>
      <c r="AW1015" s="40">
        <v>1.1702002038469414E-3</v>
      </c>
    </row>
    <row r="1016" spans="48:49" x14ac:dyDescent="0.35">
      <c r="AV1016" s="4" t="s">
        <v>1821</v>
      </c>
      <c r="AW1016" s="40">
        <v>1.1702002038469414E-3</v>
      </c>
    </row>
    <row r="1017" spans="48:49" x14ac:dyDescent="0.35">
      <c r="AV1017" s="4" t="s">
        <v>1822</v>
      </c>
      <c r="AW1017" s="40">
        <v>1.1605291277820905E-3</v>
      </c>
    </row>
    <row r="1018" spans="48:49" x14ac:dyDescent="0.35">
      <c r="AV1018" s="4" t="s">
        <v>1823</v>
      </c>
      <c r="AW1018" s="40">
        <v>1.1605291277820905E-3</v>
      </c>
    </row>
    <row r="1019" spans="48:49" x14ac:dyDescent="0.35">
      <c r="AV1019" s="4" t="s">
        <v>1824</v>
      </c>
      <c r="AW1019" s="40">
        <v>1.1508580517172397E-3</v>
      </c>
    </row>
    <row r="1020" spans="48:49" x14ac:dyDescent="0.35">
      <c r="AV1020" s="4" t="s">
        <v>1825</v>
      </c>
      <c r="AW1020" s="40">
        <v>1.1508580517172397E-3</v>
      </c>
    </row>
    <row r="1021" spans="48:49" x14ac:dyDescent="0.35">
      <c r="AV1021" s="4" t="s">
        <v>1826</v>
      </c>
      <c r="AW1021" s="40">
        <v>1.1411869756523892E-3</v>
      </c>
    </row>
    <row r="1022" spans="48:49" x14ac:dyDescent="0.35">
      <c r="AV1022" s="4" t="s">
        <v>1827</v>
      </c>
      <c r="AW1022" s="40">
        <v>1.1411869756523892E-3</v>
      </c>
    </row>
    <row r="1023" spans="48:49" x14ac:dyDescent="0.35">
      <c r="AV1023" s="4" t="s">
        <v>1828</v>
      </c>
      <c r="AW1023" s="40">
        <v>1.1411869756523892E-3</v>
      </c>
    </row>
    <row r="1024" spans="48:49" x14ac:dyDescent="0.35">
      <c r="AV1024" s="4" t="s">
        <v>1829</v>
      </c>
      <c r="AW1024" s="40">
        <v>1.1315158995875382E-3</v>
      </c>
    </row>
    <row r="1025" spans="48:49" x14ac:dyDescent="0.35">
      <c r="AV1025" s="4" t="s">
        <v>1830</v>
      </c>
      <c r="AW1025" s="40">
        <v>1.1218448235226876E-3</v>
      </c>
    </row>
    <row r="1026" spans="48:49" x14ac:dyDescent="0.35">
      <c r="AV1026" s="4" t="s">
        <v>1831</v>
      </c>
      <c r="AW1026" s="40">
        <v>1.1121737474578367E-3</v>
      </c>
    </row>
    <row r="1027" spans="48:49" x14ac:dyDescent="0.35">
      <c r="AV1027" s="4" t="s">
        <v>1832</v>
      </c>
      <c r="AW1027" s="40">
        <v>1.1121737474578367E-3</v>
      </c>
    </row>
    <row r="1028" spans="48:49" x14ac:dyDescent="0.35">
      <c r="AV1028" s="4" t="s">
        <v>1833</v>
      </c>
      <c r="AW1028" s="40">
        <v>1.1121737474578367E-3</v>
      </c>
    </row>
    <row r="1029" spans="48:49" x14ac:dyDescent="0.35">
      <c r="AV1029" s="4" t="s">
        <v>1834</v>
      </c>
      <c r="AW1029" s="40">
        <v>1.1121737474578367E-3</v>
      </c>
    </row>
    <row r="1030" spans="48:49" x14ac:dyDescent="0.35">
      <c r="AV1030" s="4" t="s">
        <v>1835</v>
      </c>
      <c r="AW1030" s="40">
        <v>1.1121737474578367E-3</v>
      </c>
    </row>
    <row r="1031" spans="48:49" x14ac:dyDescent="0.35">
      <c r="AV1031" s="4" t="s">
        <v>1836</v>
      </c>
      <c r="AW1031" s="40">
        <v>1.1121737474578367E-3</v>
      </c>
    </row>
    <row r="1032" spans="48:49" x14ac:dyDescent="0.35">
      <c r="AV1032" s="4" t="s">
        <v>1837</v>
      </c>
      <c r="AW1032" s="40">
        <v>1.1025026713929859E-3</v>
      </c>
    </row>
    <row r="1033" spans="48:49" x14ac:dyDescent="0.35">
      <c r="AV1033" s="4" t="s">
        <v>1838</v>
      </c>
      <c r="AW1033" s="40">
        <v>1.1025026713929859E-3</v>
      </c>
    </row>
    <row r="1034" spans="48:49" x14ac:dyDescent="0.35">
      <c r="AV1034" s="4" t="s">
        <v>1839</v>
      </c>
      <c r="AW1034" s="40">
        <v>1.1025026713929859E-3</v>
      </c>
    </row>
    <row r="1035" spans="48:49" x14ac:dyDescent="0.35">
      <c r="AV1035" s="4" t="s">
        <v>1840</v>
      </c>
      <c r="AW1035" s="40">
        <v>1.0928315953281354E-3</v>
      </c>
    </row>
    <row r="1036" spans="48:49" x14ac:dyDescent="0.35">
      <c r="AV1036" s="4" t="s">
        <v>1841</v>
      </c>
      <c r="AW1036" s="40">
        <v>1.0831605192632844E-3</v>
      </c>
    </row>
    <row r="1037" spans="48:49" x14ac:dyDescent="0.35">
      <c r="AV1037" s="4" t="s">
        <v>1842</v>
      </c>
      <c r="AW1037" s="40">
        <v>1.0831605192632844E-3</v>
      </c>
    </row>
    <row r="1038" spans="48:49" x14ac:dyDescent="0.35">
      <c r="AV1038" s="4" t="s">
        <v>1843</v>
      </c>
      <c r="AW1038" s="40">
        <v>1.0831605192632844E-3</v>
      </c>
    </row>
    <row r="1039" spans="48:49" x14ac:dyDescent="0.35">
      <c r="AV1039" s="4" t="s">
        <v>1844</v>
      </c>
      <c r="AW1039" s="40">
        <v>1.0831605192632844E-3</v>
      </c>
    </row>
    <row r="1040" spans="48:49" x14ac:dyDescent="0.35">
      <c r="AV1040" s="4" t="s">
        <v>1845</v>
      </c>
      <c r="AW1040" s="40">
        <v>1.0831605192632844E-3</v>
      </c>
    </row>
    <row r="1041" spans="48:49" x14ac:dyDescent="0.35">
      <c r="AV1041" s="4" t="s">
        <v>1846</v>
      </c>
      <c r="AW1041" s="40">
        <v>1.0734894431984339E-3</v>
      </c>
    </row>
    <row r="1042" spans="48:49" x14ac:dyDescent="0.35">
      <c r="AV1042" s="4" t="s">
        <v>1847</v>
      </c>
      <c r="AW1042" s="40">
        <v>1.0734894431984339E-3</v>
      </c>
    </row>
    <row r="1043" spans="48:49" x14ac:dyDescent="0.35">
      <c r="AV1043" s="4" t="s">
        <v>1848</v>
      </c>
      <c r="AW1043" s="40">
        <v>1.0734894431984339E-3</v>
      </c>
    </row>
    <row r="1044" spans="48:49" x14ac:dyDescent="0.35">
      <c r="AV1044" s="4" t="s">
        <v>1849</v>
      </c>
      <c r="AW1044" s="40">
        <v>1.0638183671335829E-3</v>
      </c>
    </row>
    <row r="1045" spans="48:49" x14ac:dyDescent="0.35">
      <c r="AV1045" s="4" t="s">
        <v>1850</v>
      </c>
      <c r="AW1045" s="40">
        <v>1.0638183671335829E-3</v>
      </c>
    </row>
    <row r="1046" spans="48:49" x14ac:dyDescent="0.35">
      <c r="AV1046" s="4" t="s">
        <v>1851</v>
      </c>
      <c r="AW1046" s="40">
        <v>1.0638183671335829E-3</v>
      </c>
    </row>
    <row r="1047" spans="48:49" x14ac:dyDescent="0.35">
      <c r="AV1047" s="4" t="s">
        <v>1852</v>
      </c>
      <c r="AW1047" s="40">
        <v>1.0638183671335829E-3</v>
      </c>
    </row>
    <row r="1048" spans="48:49" x14ac:dyDescent="0.35">
      <c r="AV1048" s="4" t="s">
        <v>1853</v>
      </c>
      <c r="AW1048" s="40">
        <v>1.0541472910687323E-3</v>
      </c>
    </row>
    <row r="1049" spans="48:49" x14ac:dyDescent="0.35">
      <c r="AV1049" s="4" t="s">
        <v>1854</v>
      </c>
      <c r="AW1049" s="40">
        <v>1.0541472910687323E-3</v>
      </c>
    </row>
    <row r="1050" spans="48:49" x14ac:dyDescent="0.35">
      <c r="AV1050" s="4" t="s">
        <v>1855</v>
      </c>
      <c r="AW1050" s="40">
        <v>1.0444762150038816E-3</v>
      </c>
    </row>
    <row r="1051" spans="48:49" x14ac:dyDescent="0.35">
      <c r="AV1051" s="4" t="s">
        <v>1856</v>
      </c>
      <c r="AW1051" s="40">
        <v>1.0444762150038816E-3</v>
      </c>
    </row>
    <row r="1052" spans="48:49" x14ac:dyDescent="0.35">
      <c r="AV1052" s="4" t="s">
        <v>1857</v>
      </c>
      <c r="AW1052" s="40">
        <v>1.0444762150038816E-3</v>
      </c>
    </row>
    <row r="1053" spans="48:49" x14ac:dyDescent="0.35">
      <c r="AV1053" s="4" t="s">
        <v>1858</v>
      </c>
      <c r="AW1053" s="40">
        <v>1.0444762150038816E-3</v>
      </c>
    </row>
    <row r="1054" spans="48:49" x14ac:dyDescent="0.35">
      <c r="AV1054" s="4" t="s">
        <v>1859</v>
      </c>
      <c r="AW1054" s="40">
        <v>1.0444762150038816E-3</v>
      </c>
    </row>
    <row r="1055" spans="48:49" x14ac:dyDescent="0.35">
      <c r="AV1055" s="4" t="s">
        <v>1860</v>
      </c>
      <c r="AW1055" s="40">
        <v>1.0348051389390306E-3</v>
      </c>
    </row>
    <row r="1056" spans="48:49" x14ac:dyDescent="0.35">
      <c r="AV1056" s="4" t="s">
        <v>1861</v>
      </c>
      <c r="AW1056" s="40">
        <v>1.0348051389390306E-3</v>
      </c>
    </row>
    <row r="1057" spans="48:49" x14ac:dyDescent="0.35">
      <c r="AV1057" s="4" t="s">
        <v>1862</v>
      </c>
      <c r="AW1057" s="40">
        <v>1.0348051389390306E-3</v>
      </c>
    </row>
    <row r="1058" spans="48:49" x14ac:dyDescent="0.35">
      <c r="AV1058" s="4" t="s">
        <v>1863</v>
      </c>
      <c r="AW1058" s="40">
        <v>1.0251340628741801E-3</v>
      </c>
    </row>
    <row r="1059" spans="48:49" x14ac:dyDescent="0.35">
      <c r="AV1059" s="4" t="s">
        <v>1864</v>
      </c>
      <c r="AW1059" s="40">
        <v>1.0251340628741801E-3</v>
      </c>
    </row>
    <row r="1060" spans="48:49" x14ac:dyDescent="0.35">
      <c r="AV1060" s="4" t="s">
        <v>1865</v>
      </c>
      <c r="AW1060" s="40">
        <v>1.0251340628741801E-3</v>
      </c>
    </row>
    <row r="1061" spans="48:49" x14ac:dyDescent="0.35">
      <c r="AV1061" s="4" t="s">
        <v>1866</v>
      </c>
      <c r="AW1061" s="40">
        <v>1.0251340628741801E-3</v>
      </c>
    </row>
    <row r="1062" spans="48:49" x14ac:dyDescent="0.35">
      <c r="AV1062" s="4" t="s">
        <v>1867</v>
      </c>
      <c r="AW1062" s="40">
        <v>1.0154629868093291E-3</v>
      </c>
    </row>
    <row r="1063" spans="48:49" x14ac:dyDescent="0.35">
      <c r="AV1063" s="4" t="s">
        <v>1868</v>
      </c>
      <c r="AW1063" s="40">
        <v>1.0154629868093291E-3</v>
      </c>
    </row>
    <row r="1064" spans="48:49" x14ac:dyDescent="0.35">
      <c r="AV1064" s="4" t="s">
        <v>1869</v>
      </c>
      <c r="AW1064" s="40">
        <v>1.0154629868093291E-3</v>
      </c>
    </row>
    <row r="1065" spans="48:49" x14ac:dyDescent="0.35">
      <c r="AV1065" s="4" t="s">
        <v>1870</v>
      </c>
      <c r="AW1065" s="40">
        <v>1.0154629868093291E-3</v>
      </c>
    </row>
    <row r="1066" spans="48:49" x14ac:dyDescent="0.35">
      <c r="AV1066" s="4" t="s">
        <v>1871</v>
      </c>
      <c r="AW1066" s="40">
        <v>1.0154629868093291E-3</v>
      </c>
    </row>
    <row r="1067" spans="48:49" x14ac:dyDescent="0.35">
      <c r="AV1067" s="4" t="s">
        <v>1872</v>
      </c>
      <c r="AW1067" s="40">
        <v>1.0154629868093291E-3</v>
      </c>
    </row>
    <row r="1068" spans="48:49" x14ac:dyDescent="0.35">
      <c r="AV1068" s="4" t="s">
        <v>1873</v>
      </c>
      <c r="AW1068" s="40">
        <v>1.0057919107444786E-3</v>
      </c>
    </row>
    <row r="1069" spans="48:49" x14ac:dyDescent="0.35">
      <c r="AV1069" s="4" t="s">
        <v>1874</v>
      </c>
      <c r="AW1069" s="40">
        <v>1.0057919107444786E-3</v>
      </c>
    </row>
    <row r="1070" spans="48:49" x14ac:dyDescent="0.35">
      <c r="AV1070" s="4" t="s">
        <v>1875</v>
      </c>
      <c r="AW1070" s="40">
        <v>1.0057919107444786E-3</v>
      </c>
    </row>
    <row r="1071" spans="48:49" x14ac:dyDescent="0.35">
      <c r="AV1071" s="4" t="s">
        <v>1876</v>
      </c>
      <c r="AW1071" s="40">
        <v>9.9612083467962779E-4</v>
      </c>
    </row>
    <row r="1072" spans="48:49" x14ac:dyDescent="0.35">
      <c r="AV1072" s="4" t="s">
        <v>1877</v>
      </c>
      <c r="AW1072" s="40">
        <v>9.9612083467962779E-4</v>
      </c>
    </row>
    <row r="1073" spans="48:49" x14ac:dyDescent="0.35">
      <c r="AV1073" s="4" t="s">
        <v>1878</v>
      </c>
      <c r="AW1073" s="40">
        <v>9.9612083467962779E-4</v>
      </c>
    </row>
    <row r="1074" spans="48:49" x14ac:dyDescent="0.35">
      <c r="AV1074" s="4" t="s">
        <v>1879</v>
      </c>
      <c r="AW1074" s="40">
        <v>9.9612083467962779E-4</v>
      </c>
    </row>
    <row r="1075" spans="48:49" x14ac:dyDescent="0.35">
      <c r="AV1075" s="4" t="s">
        <v>1880</v>
      </c>
      <c r="AW1075" s="40">
        <v>9.9612083467962779E-4</v>
      </c>
    </row>
    <row r="1076" spans="48:49" x14ac:dyDescent="0.35">
      <c r="AV1076" s="4" t="s">
        <v>1881</v>
      </c>
      <c r="AW1076" s="40">
        <v>9.9612083467962779E-4</v>
      </c>
    </row>
    <row r="1077" spans="48:49" x14ac:dyDescent="0.35">
      <c r="AV1077" s="4" t="s">
        <v>1882</v>
      </c>
      <c r="AW1077" s="40">
        <v>9.9612083467962779E-4</v>
      </c>
    </row>
    <row r="1078" spans="48:49" x14ac:dyDescent="0.35">
      <c r="AV1078" s="4" t="s">
        <v>1883</v>
      </c>
      <c r="AW1078" s="40">
        <v>9.8644975861477682E-4</v>
      </c>
    </row>
    <row r="1079" spans="48:49" x14ac:dyDescent="0.35">
      <c r="AV1079" s="4" t="s">
        <v>1884</v>
      </c>
      <c r="AW1079" s="40">
        <v>9.8644975861477682E-4</v>
      </c>
    </row>
    <row r="1080" spans="48:49" x14ac:dyDescent="0.35">
      <c r="AV1080" s="4" t="s">
        <v>1885</v>
      </c>
      <c r="AW1080" s="40">
        <v>9.8644975861477682E-4</v>
      </c>
    </row>
    <row r="1081" spans="48:49" x14ac:dyDescent="0.35">
      <c r="AV1081" s="4" t="s">
        <v>1886</v>
      </c>
      <c r="AW1081" s="40">
        <v>9.8644975861477682E-4</v>
      </c>
    </row>
    <row r="1082" spans="48:49" x14ac:dyDescent="0.35">
      <c r="AV1082" s="4" t="s">
        <v>1887</v>
      </c>
      <c r="AW1082" s="40">
        <v>9.8644975861477682E-4</v>
      </c>
    </row>
    <row r="1083" spans="48:49" x14ac:dyDescent="0.35">
      <c r="AV1083" s="4" t="s">
        <v>1888</v>
      </c>
      <c r="AW1083" s="40">
        <v>9.8644975861477682E-4</v>
      </c>
    </row>
    <row r="1084" spans="48:49" x14ac:dyDescent="0.35">
      <c r="AV1084" s="4" t="s">
        <v>1889</v>
      </c>
      <c r="AW1084" s="40">
        <v>9.7677868254992628E-4</v>
      </c>
    </row>
    <row r="1085" spans="48:49" x14ac:dyDescent="0.35">
      <c r="AV1085" s="4" t="s">
        <v>1890</v>
      </c>
      <c r="AW1085" s="40">
        <v>9.7677868254992628E-4</v>
      </c>
    </row>
    <row r="1086" spans="48:49" x14ac:dyDescent="0.35">
      <c r="AV1086" s="4" t="s">
        <v>1891</v>
      </c>
      <c r="AW1086" s="40">
        <v>9.7677868254992628E-4</v>
      </c>
    </row>
    <row r="1087" spans="48:49" x14ac:dyDescent="0.35">
      <c r="AV1087" s="4" t="s">
        <v>1892</v>
      </c>
      <c r="AW1087" s="40">
        <v>9.7677868254992628E-4</v>
      </c>
    </row>
    <row r="1088" spans="48:49" x14ac:dyDescent="0.35">
      <c r="AV1088" s="4" t="s">
        <v>1893</v>
      </c>
      <c r="AW1088" s="40">
        <v>9.7677868254992628E-4</v>
      </c>
    </row>
    <row r="1089" spans="48:49" x14ac:dyDescent="0.35">
      <c r="AV1089" s="4" t="s">
        <v>1894</v>
      </c>
      <c r="AW1089" s="40">
        <v>9.7677868254992628E-4</v>
      </c>
    </row>
    <row r="1090" spans="48:49" x14ac:dyDescent="0.35">
      <c r="AV1090" s="4" t="s">
        <v>1895</v>
      </c>
      <c r="AW1090" s="40">
        <v>9.6710760648507541E-4</v>
      </c>
    </row>
    <row r="1091" spans="48:49" x14ac:dyDescent="0.35">
      <c r="AV1091" s="4" t="s">
        <v>1896</v>
      </c>
      <c r="AW1091" s="40">
        <v>9.6710760648507541E-4</v>
      </c>
    </row>
  </sheetData>
  <mergeCells count="4">
    <mergeCell ref="J3:AS4"/>
    <mergeCell ref="BC3:BM4"/>
    <mergeCell ref="O7:O10"/>
    <mergeCell ref="BQ5:B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Shaminur</dc:creator>
  <cp:lastModifiedBy>M. Nazmul Hoque</cp:lastModifiedBy>
  <cp:lastPrinted>2021-05-25T06:39:39Z</cp:lastPrinted>
  <dcterms:created xsi:type="dcterms:W3CDTF">2015-06-05T18:17:20Z</dcterms:created>
  <dcterms:modified xsi:type="dcterms:W3CDTF">2022-11-29T10:27:31Z</dcterms:modified>
</cp:coreProperties>
</file>