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D:\My Results\Furin\Furin Final Draft Revision\Final touchup\"/>
    </mc:Choice>
  </mc:AlternateContent>
  <xr:revisionPtr revIDLastSave="0" documentId="13_ncr:1_{A4FBBB17-C802-459F-8B15-EFCED06D4A77}" xr6:coauthVersionLast="47" xr6:coauthVersionMax="47" xr10:uidLastSave="{00000000-0000-0000-0000-000000000000}"/>
  <bookViews>
    <workbookView xWindow="-108" yWindow="-108" windowWidth="23256" windowHeight="12456" firstSheet="2" activeTab="7" xr2:uid="{00000000-000D-0000-FFFF-FFFF00000000}"/>
  </bookViews>
  <sheets>
    <sheet name="Suppl. Tab. 1a" sheetId="6" r:id="rId1"/>
    <sheet name="Suppl. Tab 1b" sheetId="22" r:id="rId2"/>
    <sheet name="Suppl. Tab. 2a" sheetId="8" r:id="rId3"/>
    <sheet name="Suppl. Tab. 2b" sheetId="21" r:id="rId4"/>
    <sheet name="Suppl. Tab. 2c " sheetId="7" r:id="rId5"/>
    <sheet name="Supp. Table 3" sheetId="17" r:id="rId6"/>
    <sheet name="Supp. Table 4a" sheetId="18" r:id="rId7"/>
    <sheet name="Supp. Tab. 4b" sheetId="5" r:id="rId8"/>
    <sheet name="Supp. Tab. 5" sheetId="20" r:id="rId9"/>
    <sheet name="Suppl. Tab. 6" sheetId="9" r:id="rId10"/>
    <sheet name="Supp. Tab. 7" sheetId="19" r:id="rId11"/>
    <sheet name="Supp. Tab. 8a" sheetId="1" r:id="rId12"/>
    <sheet name="Supp. Tab. 8b" sheetId="2" r:id="rId13"/>
    <sheet name="Supp. Tab. 8c" sheetId="3" r:id="rId14"/>
    <sheet name="Supp. Tab. 9a" sheetId="10" r:id="rId15"/>
    <sheet name="Supp. Tab. 9b" sheetId="11" r:id="rId16"/>
    <sheet name="Supp. Tab. 9c" sheetId="12" r:id="rId17"/>
    <sheet name="Supp. Tab. 10a" sheetId="13" r:id="rId18"/>
    <sheet name="Supp. Tab. 10b" sheetId="14" r:id="rId19"/>
    <sheet name="(Supp. Table 11a)" sheetId="15" r:id="rId20"/>
    <sheet name="(Supp. Table 11b)" sheetId="16" r:id="rId21"/>
    <sheet name="Supp. Tab. 12" sheetId="4" r:id="rId2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6" l="1"/>
  <c r="K139" i="7"/>
  <c r="S139" i="7" s="1"/>
  <c r="K138" i="7"/>
  <c r="Q138" i="7" s="1"/>
  <c r="Q137" i="7"/>
  <c r="P137" i="7"/>
  <c r="K137" i="7"/>
  <c r="O137" i="7" s="1"/>
  <c r="K136" i="7"/>
  <c r="M136" i="7" s="1"/>
  <c r="K135" i="7"/>
  <c r="K134" i="7"/>
  <c r="U133" i="7"/>
  <c r="K133" i="7"/>
  <c r="K132" i="7"/>
  <c r="T132" i="7" s="1"/>
  <c r="K131" i="7"/>
  <c r="O131" i="7" s="1"/>
  <c r="U130" i="7"/>
  <c r="T130" i="7"/>
  <c r="R130" i="7"/>
  <c r="K130" i="7"/>
  <c r="M130" i="7" s="1"/>
  <c r="K129" i="7"/>
  <c r="K128" i="7"/>
  <c r="N128" i="7" s="1"/>
  <c r="K127" i="7"/>
  <c r="K126" i="7"/>
  <c r="U126" i="7" s="1"/>
  <c r="K125" i="7"/>
  <c r="O125" i="7" s="1"/>
  <c r="K124" i="7"/>
  <c r="U124" i="7" s="1"/>
  <c r="M123" i="7"/>
  <c r="K123" i="7"/>
  <c r="S123" i="7" s="1"/>
  <c r="K122" i="7"/>
  <c r="U121" i="7"/>
  <c r="O121" i="7"/>
  <c r="K121" i="7"/>
  <c r="T121" i="7" s="1"/>
  <c r="K120" i="7"/>
  <c r="R119" i="7"/>
  <c r="Q119" i="7"/>
  <c r="P119" i="7"/>
  <c r="N119" i="7"/>
  <c r="K119" i="7"/>
  <c r="O119" i="7" s="1"/>
  <c r="K118" i="7"/>
  <c r="K117" i="7"/>
  <c r="T117" i="7" s="1"/>
  <c r="N116" i="7"/>
  <c r="K116" i="7"/>
  <c r="T116" i="7" s="1"/>
  <c r="K115" i="7"/>
  <c r="U115" i="7" s="1"/>
  <c r="U114" i="7"/>
  <c r="K114" i="7"/>
  <c r="T114" i="7" s="1"/>
  <c r="K113" i="7"/>
  <c r="Q113" i="7" s="1"/>
  <c r="K112" i="7"/>
  <c r="S111" i="7"/>
  <c r="R111" i="7"/>
  <c r="K111" i="7"/>
  <c r="T111" i="7" s="1"/>
  <c r="K110" i="7"/>
  <c r="K109" i="7"/>
  <c r="U109" i="7" s="1"/>
  <c r="S108" i="7"/>
  <c r="P108" i="7"/>
  <c r="N108" i="7"/>
  <c r="K108" i="7"/>
  <c r="R108" i="7" s="1"/>
  <c r="K107" i="7"/>
  <c r="N107" i="7" s="1"/>
  <c r="K106" i="7"/>
  <c r="U106" i="7" s="1"/>
  <c r="S105" i="7"/>
  <c r="P105" i="7"/>
  <c r="O105" i="7"/>
  <c r="K105" i="7"/>
  <c r="R105" i="7" s="1"/>
  <c r="K104" i="7"/>
  <c r="K103" i="7"/>
  <c r="U103" i="7" s="1"/>
  <c r="K102" i="7"/>
  <c r="K101" i="7"/>
  <c r="T101" i="7" s="1"/>
  <c r="K100" i="7"/>
  <c r="U100" i="7" s="1"/>
  <c r="K99" i="7"/>
  <c r="S99" i="7" s="1"/>
  <c r="K98" i="7"/>
  <c r="R98" i="7" s="1"/>
  <c r="K97" i="7"/>
  <c r="P97" i="7" s="1"/>
  <c r="K96" i="7"/>
  <c r="K95" i="7"/>
  <c r="M95" i="7" s="1"/>
  <c r="P94" i="7"/>
  <c r="K94" i="7"/>
  <c r="O94" i="7" s="1"/>
  <c r="K93" i="7"/>
  <c r="Q93" i="7" s="1"/>
  <c r="K92" i="7"/>
  <c r="T92" i="7" s="1"/>
  <c r="T91" i="7"/>
  <c r="R91" i="7"/>
  <c r="K91" i="7"/>
  <c r="U91" i="7" s="1"/>
  <c r="K90" i="7"/>
  <c r="Q90" i="7" s="1"/>
  <c r="K89" i="7"/>
  <c r="T89" i="7" s="1"/>
  <c r="T88" i="7"/>
  <c r="R88" i="7"/>
  <c r="K88" i="7"/>
  <c r="U88" i="7" s="1"/>
  <c r="K87" i="7"/>
  <c r="T86" i="7"/>
  <c r="K86" i="7"/>
  <c r="M86" i="7" s="1"/>
  <c r="U85" i="7"/>
  <c r="R85" i="7"/>
  <c r="Q85" i="7"/>
  <c r="K85" i="7"/>
  <c r="T85" i="7" s="1"/>
  <c r="K84" i="7"/>
  <c r="Q84" i="7" s="1"/>
  <c r="K83" i="7"/>
  <c r="T82" i="7"/>
  <c r="Q82" i="7"/>
  <c r="O82" i="7"/>
  <c r="K82" i="7"/>
  <c r="R82" i="7" s="1"/>
  <c r="K81" i="7"/>
  <c r="Q81" i="7" s="1"/>
  <c r="K80" i="7"/>
  <c r="S80" i="7" s="1"/>
  <c r="K79" i="7"/>
  <c r="U79" i="7" s="1"/>
  <c r="R78" i="7"/>
  <c r="O78" i="7"/>
  <c r="N78" i="7"/>
  <c r="K78" i="7"/>
  <c r="Q78" i="7" s="1"/>
  <c r="K77" i="7"/>
  <c r="R77" i="7" s="1"/>
  <c r="K76" i="7"/>
  <c r="U76" i="7" s="1"/>
  <c r="K75" i="7"/>
  <c r="Q75" i="7" s="1"/>
  <c r="K74" i="7"/>
  <c r="U73" i="7"/>
  <c r="K73" i="7"/>
  <c r="N73" i="7" s="1"/>
  <c r="K72" i="7"/>
  <c r="Q72" i="7" s="1"/>
  <c r="K71" i="7"/>
  <c r="P71" i="7" s="1"/>
  <c r="K70" i="7"/>
  <c r="O70" i="7" s="1"/>
  <c r="S69" i="7"/>
  <c r="O69" i="7"/>
  <c r="N69" i="7"/>
  <c r="K69" i="7"/>
  <c r="Q69" i="7" s="1"/>
  <c r="K68" i="7"/>
  <c r="T68" i="7" s="1"/>
  <c r="K67" i="7"/>
  <c r="U66" i="7"/>
  <c r="T66" i="7"/>
  <c r="K66" i="7"/>
  <c r="Q66" i="7" s="1"/>
  <c r="K65" i="7"/>
  <c r="T65" i="7" s="1"/>
  <c r="K64" i="7"/>
  <c r="U63" i="7"/>
  <c r="T63" i="7"/>
  <c r="K63" i="7"/>
  <c r="Q63" i="7" s="1"/>
  <c r="K62" i="7"/>
  <c r="T62" i="7" s="1"/>
  <c r="N61" i="7"/>
  <c r="K61" i="7"/>
  <c r="U60" i="7"/>
  <c r="N60" i="7"/>
  <c r="K60" i="7"/>
  <c r="Q60" i="7" s="1"/>
  <c r="K59" i="7"/>
  <c r="T59" i="7" s="1"/>
  <c r="K58" i="7"/>
  <c r="O58" i="7" s="1"/>
  <c r="K57" i="7"/>
  <c r="Q57" i="7" s="1"/>
  <c r="K56" i="7"/>
  <c r="T56" i="7" s="1"/>
  <c r="T55" i="7"/>
  <c r="Q55" i="7"/>
  <c r="P55" i="7"/>
  <c r="K55" i="7"/>
  <c r="R55" i="7" s="1"/>
  <c r="K54" i="7"/>
  <c r="K53" i="7"/>
  <c r="T53" i="7" s="1"/>
  <c r="T52" i="7"/>
  <c r="Q52" i="7"/>
  <c r="P52" i="7"/>
  <c r="K52" i="7"/>
  <c r="R52" i="7" s="1"/>
  <c r="K51" i="7"/>
  <c r="M51" i="7" s="1"/>
  <c r="K50" i="7"/>
  <c r="T50" i="7" s="1"/>
  <c r="T49" i="7"/>
  <c r="Q49" i="7"/>
  <c r="P49" i="7"/>
  <c r="K49" i="7"/>
  <c r="R49" i="7" s="1"/>
  <c r="K48" i="7"/>
  <c r="Q48" i="7" s="1"/>
  <c r="K47" i="7"/>
  <c r="N47" i="7" s="1"/>
  <c r="U46" i="7"/>
  <c r="R46" i="7"/>
  <c r="Q46" i="7"/>
  <c r="K46" i="7"/>
  <c r="T46" i="7" s="1"/>
  <c r="K45" i="7"/>
  <c r="Q45" i="7" s="1"/>
  <c r="K44" i="7"/>
  <c r="P44" i="7" s="1"/>
  <c r="P43" i="7"/>
  <c r="K43" i="7"/>
  <c r="U43" i="7" s="1"/>
  <c r="T42" i="7"/>
  <c r="R42" i="7"/>
  <c r="P42" i="7"/>
  <c r="O42" i="7"/>
  <c r="K42" i="7"/>
  <c r="Q42" i="7" s="1"/>
  <c r="K41" i="7"/>
  <c r="U40" i="7"/>
  <c r="K40" i="7"/>
  <c r="T40" i="7" s="1"/>
  <c r="T39" i="7"/>
  <c r="R39" i="7"/>
  <c r="P39" i="7"/>
  <c r="K39" i="7"/>
  <c r="Q39" i="7" s="1"/>
  <c r="K38" i="7"/>
  <c r="M38" i="7" s="1"/>
  <c r="K37" i="7"/>
  <c r="T37" i="7" s="1"/>
  <c r="M36" i="7"/>
  <c r="K36" i="7"/>
  <c r="R36" i="7" s="1"/>
  <c r="U35" i="7"/>
  <c r="T35" i="7"/>
  <c r="K35" i="7"/>
  <c r="P35" i="7" s="1"/>
  <c r="S34" i="7"/>
  <c r="Q34" i="7"/>
  <c r="P34" i="7"/>
  <c r="K34" i="7"/>
  <c r="N34" i="7" s="1"/>
  <c r="K33" i="7"/>
  <c r="N33" i="7" s="1"/>
  <c r="K32" i="7"/>
  <c r="M32" i="7" s="1"/>
  <c r="K31" i="7"/>
  <c r="T31" i="7" s="1"/>
  <c r="S30" i="7"/>
  <c r="K30" i="7"/>
  <c r="R30" i="7" s="1"/>
  <c r="U29" i="7"/>
  <c r="S29" i="7"/>
  <c r="R29" i="7"/>
  <c r="O29" i="7"/>
  <c r="N29" i="7"/>
  <c r="K29" i="7"/>
  <c r="P29" i="7" s="1"/>
  <c r="K28" i="7"/>
  <c r="N28" i="7" s="1"/>
  <c r="P27" i="7"/>
  <c r="M27" i="7"/>
  <c r="K27" i="7"/>
  <c r="U27" i="7" s="1"/>
  <c r="K26" i="7"/>
  <c r="M26" i="7" s="1"/>
  <c r="K25" i="7"/>
  <c r="T25" i="7" s="1"/>
  <c r="K24" i="7"/>
  <c r="R24" i="7" s="1"/>
  <c r="R23" i="7"/>
  <c r="O23" i="7"/>
  <c r="N23" i="7"/>
  <c r="K23" i="7"/>
  <c r="P23" i="7" s="1"/>
  <c r="K22" i="7"/>
  <c r="N22" i="7" s="1"/>
  <c r="T21" i="7"/>
  <c r="S21" i="7"/>
  <c r="K21" i="7"/>
  <c r="U21" i="7" s="1"/>
  <c r="K20" i="7"/>
  <c r="M20" i="7" s="1"/>
  <c r="K19" i="7"/>
  <c r="T19" i="7" s="1"/>
  <c r="U18" i="7"/>
  <c r="T18" i="7"/>
  <c r="K18" i="7"/>
  <c r="R18" i="7" s="1"/>
  <c r="K17" i="7"/>
  <c r="P17" i="7" s="1"/>
  <c r="U16" i="7"/>
  <c r="K16" i="7"/>
  <c r="N16" i="7" s="1"/>
  <c r="T15" i="7"/>
  <c r="R15" i="7"/>
  <c r="Q15" i="7"/>
  <c r="K15" i="7"/>
  <c r="S15" i="7" s="1"/>
  <c r="K14" i="7"/>
  <c r="K13" i="7"/>
  <c r="T13" i="7" s="1"/>
  <c r="K12" i="7"/>
  <c r="R12" i="7" s="1"/>
  <c r="N11" i="7"/>
  <c r="K11" i="7"/>
  <c r="P11" i="7" s="1"/>
  <c r="U10" i="7"/>
  <c r="S10" i="7"/>
  <c r="R10" i="7"/>
  <c r="K10" i="7"/>
  <c r="N10" i="7" s="1"/>
  <c r="S9" i="7"/>
  <c r="Q9" i="7"/>
  <c r="O9" i="7"/>
  <c r="N9" i="7"/>
  <c r="K9" i="7"/>
  <c r="P9" i="7" s="1"/>
  <c r="K8" i="7"/>
  <c r="M8" i="7" s="1"/>
  <c r="U7" i="7"/>
  <c r="T7" i="7"/>
  <c r="S7" i="7"/>
  <c r="R7" i="7"/>
  <c r="Q7" i="7"/>
  <c r="P7" i="7"/>
  <c r="O7" i="7"/>
  <c r="N7" i="7"/>
  <c r="M7" i="7"/>
  <c r="K6" i="7"/>
  <c r="Q6" i="7" s="1"/>
  <c r="S5" i="7"/>
  <c r="Q5" i="7"/>
  <c r="P5" i="7"/>
  <c r="K5" i="7"/>
  <c r="O5" i="7" s="1"/>
  <c r="K4" i="7"/>
  <c r="M4" i="7" s="1"/>
  <c r="N3" i="7"/>
  <c r="K3" i="7"/>
  <c r="R3" i="7" s="1"/>
  <c r="T17" i="6"/>
  <c r="Q17" i="6"/>
  <c r="N17" i="6"/>
  <c r="K17" i="6"/>
  <c r="H17" i="6"/>
  <c r="T16" i="6"/>
  <c r="Q16" i="6"/>
  <c r="N16" i="6"/>
  <c r="K16" i="6"/>
  <c r="H16" i="6"/>
  <c r="T15" i="6"/>
  <c r="Q15" i="6"/>
  <c r="N15" i="6"/>
  <c r="K15" i="6"/>
  <c r="H15" i="6"/>
  <c r="T14" i="6"/>
  <c r="Q14" i="6"/>
  <c r="N14" i="6"/>
  <c r="K14" i="6"/>
  <c r="H14" i="6"/>
  <c r="T13" i="6"/>
  <c r="Q13" i="6"/>
  <c r="N13" i="6"/>
  <c r="K13" i="6"/>
  <c r="H13" i="6"/>
  <c r="T12" i="6"/>
  <c r="Q12" i="6"/>
  <c r="N12" i="6"/>
  <c r="K12" i="6"/>
  <c r="H12" i="6"/>
  <c r="T11" i="6"/>
  <c r="Q11" i="6"/>
  <c r="N11" i="6"/>
  <c r="K11" i="6"/>
  <c r="H11" i="6"/>
  <c r="T10" i="6"/>
  <c r="Q10" i="6"/>
  <c r="N10" i="6"/>
  <c r="K10" i="6"/>
  <c r="H10" i="6"/>
  <c r="T9" i="6"/>
  <c r="Q9" i="6"/>
  <c r="N9" i="6"/>
  <c r="K9" i="6"/>
  <c r="H9" i="6"/>
  <c r="T8" i="6"/>
  <c r="Q8" i="6"/>
  <c r="N8" i="6"/>
  <c r="K8" i="6"/>
  <c r="H8" i="6"/>
  <c r="T7" i="6"/>
  <c r="Q7" i="6"/>
  <c r="N7" i="6"/>
  <c r="K7" i="6"/>
  <c r="H7" i="6"/>
  <c r="T6" i="6"/>
  <c r="Q6" i="6"/>
  <c r="N6" i="6"/>
  <c r="K6" i="6"/>
  <c r="H6" i="6"/>
  <c r="T5" i="6"/>
  <c r="Q5" i="6"/>
  <c r="N5" i="6"/>
  <c r="K5" i="6"/>
  <c r="H5" i="6"/>
  <c r="T4" i="6"/>
  <c r="Q4" i="6"/>
  <c r="N4" i="6"/>
  <c r="K4" i="6"/>
  <c r="S137" i="7" l="1"/>
  <c r="M12" i="7"/>
  <c r="M72" i="7"/>
  <c r="Q28" i="7"/>
  <c r="O45" i="7"/>
  <c r="R75" i="7"/>
  <c r="P4" i="7"/>
  <c r="T5" i="7"/>
  <c r="R9" i="7"/>
  <c r="U12" i="7"/>
  <c r="U15" i="7"/>
  <c r="Q17" i="7"/>
  <c r="O22" i="7"/>
  <c r="S23" i="7"/>
  <c r="N27" i="7"/>
  <c r="R28" i="7"/>
  <c r="P33" i="7"/>
  <c r="T34" i="7"/>
  <c r="S36" i="7"/>
  <c r="U39" i="7"/>
  <c r="U42" i="7"/>
  <c r="P45" i="7"/>
  <c r="U49" i="7"/>
  <c r="U52" i="7"/>
  <c r="U55" i="7"/>
  <c r="N65" i="7"/>
  <c r="M68" i="7"/>
  <c r="T69" i="7"/>
  <c r="R72" i="7"/>
  <c r="S75" i="7"/>
  <c r="S78" i="7"/>
  <c r="O81" i="7"/>
  <c r="U82" i="7"/>
  <c r="S89" i="7"/>
  <c r="N92" i="7"/>
  <c r="R95" i="7"/>
  <c r="P103" i="7"/>
  <c r="T105" i="7"/>
  <c r="T108" i="7"/>
  <c r="P116" i="7"/>
  <c r="S119" i="7"/>
  <c r="N123" i="7"/>
  <c r="R125" i="7"/>
  <c r="Q128" i="7"/>
  <c r="N131" i="7"/>
  <c r="N136" i="7"/>
  <c r="T137" i="7"/>
  <c r="O28" i="7"/>
  <c r="O75" i="7"/>
  <c r="T12" i="7"/>
  <c r="N81" i="7"/>
  <c r="Q4" i="7"/>
  <c r="U5" i="7"/>
  <c r="R17" i="7"/>
  <c r="P22" i="7"/>
  <c r="T23" i="7"/>
  <c r="O27" i="7"/>
  <c r="S28" i="7"/>
  <c r="M30" i="7"/>
  <c r="Q33" i="7"/>
  <c r="U34" i="7"/>
  <c r="T36" i="7"/>
  <c r="R45" i="7"/>
  <c r="M47" i="7"/>
  <c r="M59" i="7"/>
  <c r="P62" i="7"/>
  <c r="P65" i="7"/>
  <c r="N68" i="7"/>
  <c r="U69" i="7"/>
  <c r="S72" i="7"/>
  <c r="T75" i="7"/>
  <c r="T78" i="7"/>
  <c r="P81" i="7"/>
  <c r="R92" i="7"/>
  <c r="S95" i="7"/>
  <c r="R103" i="7"/>
  <c r="U108" i="7"/>
  <c r="N113" i="7"/>
  <c r="Q116" i="7"/>
  <c r="T119" i="7"/>
  <c r="O123" i="7"/>
  <c r="S125" i="7"/>
  <c r="T128" i="7"/>
  <c r="P131" i="7"/>
  <c r="O136" i="7"/>
  <c r="Q125" i="7"/>
  <c r="R4" i="7"/>
  <c r="T9" i="7"/>
  <c r="O11" i="7"/>
  <c r="O16" i="7"/>
  <c r="S17" i="7"/>
  <c r="M21" i="7"/>
  <c r="Q22" i="7"/>
  <c r="U23" i="7"/>
  <c r="T28" i="7"/>
  <c r="R33" i="7"/>
  <c r="U36" i="7"/>
  <c r="O43" i="7"/>
  <c r="S45" i="7"/>
  <c r="M50" i="7"/>
  <c r="S53" i="7"/>
  <c r="N56" i="7"/>
  <c r="N59" i="7"/>
  <c r="Q62" i="7"/>
  <c r="Q65" i="7"/>
  <c r="P68" i="7"/>
  <c r="T72" i="7"/>
  <c r="U75" i="7"/>
  <c r="U78" i="7"/>
  <c r="R81" i="7"/>
  <c r="S92" i="7"/>
  <c r="T95" i="7"/>
  <c r="O100" i="7"/>
  <c r="T103" i="7"/>
  <c r="O106" i="7"/>
  <c r="P113" i="7"/>
  <c r="R116" i="7"/>
  <c r="P123" i="7"/>
  <c r="T125" i="7"/>
  <c r="Q131" i="7"/>
  <c r="P136" i="7"/>
  <c r="M138" i="7"/>
  <c r="M33" i="7"/>
  <c r="O17" i="7"/>
  <c r="Q95" i="7"/>
  <c r="P128" i="7"/>
  <c r="S4" i="7"/>
  <c r="R6" i="7"/>
  <c r="U9" i="7"/>
  <c r="Q11" i="7"/>
  <c r="P16" i="7"/>
  <c r="T17" i="7"/>
  <c r="N21" i="7"/>
  <c r="R22" i="7"/>
  <c r="Q27" i="7"/>
  <c r="U28" i="7"/>
  <c r="T30" i="7"/>
  <c r="S33" i="7"/>
  <c r="N35" i="7"/>
  <c r="T45" i="7"/>
  <c r="P56" i="7"/>
  <c r="Q59" i="7"/>
  <c r="R62" i="7"/>
  <c r="R65" i="7"/>
  <c r="Q68" i="7"/>
  <c r="U72" i="7"/>
  <c r="S81" i="7"/>
  <c r="M84" i="7"/>
  <c r="P100" i="7"/>
  <c r="R106" i="7"/>
  <c r="R123" i="7"/>
  <c r="R131" i="7"/>
  <c r="Q136" i="7"/>
  <c r="R138" i="7"/>
  <c r="O4" i="7"/>
  <c r="T4" i="7"/>
  <c r="S6" i="7"/>
  <c r="R11" i="7"/>
  <c r="M15" i="7"/>
  <c r="Q16" i="7"/>
  <c r="U17" i="7"/>
  <c r="O21" i="7"/>
  <c r="S22" i="7"/>
  <c r="M24" i="7"/>
  <c r="R27" i="7"/>
  <c r="U30" i="7"/>
  <c r="T33" i="7"/>
  <c r="O35" i="7"/>
  <c r="R43" i="7"/>
  <c r="U45" i="7"/>
  <c r="M48" i="7"/>
  <c r="R56" i="7"/>
  <c r="R59" i="7"/>
  <c r="S62" i="7"/>
  <c r="S65" i="7"/>
  <c r="R68" i="7"/>
  <c r="T76" i="7"/>
  <c r="O79" i="7"/>
  <c r="T81" i="7"/>
  <c r="N84" i="7"/>
  <c r="N91" i="7"/>
  <c r="Q100" i="7"/>
  <c r="T106" i="7"/>
  <c r="N121" i="7"/>
  <c r="R126" i="7"/>
  <c r="N130" i="7"/>
  <c r="S131" i="7"/>
  <c r="R136" i="7"/>
  <c r="S138" i="7"/>
  <c r="T6" i="7"/>
  <c r="O10" i="7"/>
  <c r="S11" i="7"/>
  <c r="N15" i="7"/>
  <c r="R16" i="7"/>
  <c r="P21" i="7"/>
  <c r="T22" i="7"/>
  <c r="S24" i="7"/>
  <c r="S27" i="7"/>
  <c r="U33" i="7"/>
  <c r="Q35" i="7"/>
  <c r="T43" i="7"/>
  <c r="N48" i="7"/>
  <c r="S56" i="7"/>
  <c r="S59" i="7"/>
  <c r="S68" i="7"/>
  <c r="M71" i="7"/>
  <c r="R79" i="7"/>
  <c r="U81" i="7"/>
  <c r="O84" i="7"/>
  <c r="O88" i="7"/>
  <c r="O91" i="7"/>
  <c r="N97" i="7"/>
  <c r="R100" i="7"/>
  <c r="N114" i="7"/>
  <c r="S126" i="7"/>
  <c r="O130" i="7"/>
  <c r="T131" i="7"/>
  <c r="T136" i="7"/>
  <c r="T138" i="7"/>
  <c r="O33" i="7"/>
  <c r="P72" i="7"/>
  <c r="T98" i="7"/>
  <c r="M5" i="7"/>
  <c r="U6" i="7"/>
  <c r="P10" i="7"/>
  <c r="T11" i="7"/>
  <c r="O15" i="7"/>
  <c r="S16" i="7"/>
  <c r="M18" i="7"/>
  <c r="Q21" i="7"/>
  <c r="U22" i="7"/>
  <c r="T24" i="7"/>
  <c r="T27" i="7"/>
  <c r="R35" i="7"/>
  <c r="N42" i="7"/>
  <c r="N46" i="7"/>
  <c r="O48" i="7"/>
  <c r="N55" i="7"/>
  <c r="N71" i="7"/>
  <c r="T79" i="7"/>
  <c r="P88" i="7"/>
  <c r="P91" i="7"/>
  <c r="N94" i="7"/>
  <c r="O97" i="7"/>
  <c r="T100" i="7"/>
  <c r="M105" i="7"/>
  <c r="M111" i="7"/>
  <c r="S114" i="7"/>
  <c r="R121" i="7"/>
  <c r="T124" i="7"/>
  <c r="T126" i="7"/>
  <c r="P130" i="7"/>
  <c r="U136" i="7"/>
  <c r="U138" i="7"/>
  <c r="P58" i="7"/>
  <c r="M3" i="7"/>
  <c r="N5" i="7"/>
  <c r="M9" i="7"/>
  <c r="Q10" i="7"/>
  <c r="U11" i="7"/>
  <c r="P15" i="7"/>
  <c r="T16" i="7"/>
  <c r="S18" i="7"/>
  <c r="R21" i="7"/>
  <c r="U24" i="7"/>
  <c r="Q29" i="7"/>
  <c r="O34" i="7"/>
  <c r="S35" i="7"/>
  <c r="O39" i="7"/>
  <c r="O46" i="7"/>
  <c r="O52" i="7"/>
  <c r="O55" i="7"/>
  <c r="M63" i="7"/>
  <c r="S66" i="7"/>
  <c r="N82" i="7"/>
  <c r="P85" i="7"/>
  <c r="Q88" i="7"/>
  <c r="Q91" i="7"/>
  <c r="N105" i="7"/>
  <c r="P111" i="7"/>
  <c r="Q130" i="7"/>
  <c r="T139" i="7"/>
  <c r="U139" i="7"/>
  <c r="M45" i="7"/>
  <c r="N58" i="7"/>
  <c r="N98" i="7"/>
  <c r="N125" i="7"/>
  <c r="N4" i="7"/>
  <c r="R5" i="7"/>
  <c r="T10" i="7"/>
  <c r="S12" i="7"/>
  <c r="N17" i="7"/>
  <c r="Q23" i="7"/>
  <c r="P28" i="7"/>
  <c r="T29" i="7"/>
  <c r="R34" i="7"/>
  <c r="S39" i="7"/>
  <c r="S42" i="7"/>
  <c r="N45" i="7"/>
  <c r="R69" i="7"/>
  <c r="N72" i="7"/>
  <c r="P75" i="7"/>
  <c r="P78" i="7"/>
  <c r="M81" i="7"/>
  <c r="P125" i="7"/>
  <c r="R137" i="7"/>
  <c r="N14" i="7"/>
  <c r="U14" i="7"/>
  <c r="T14" i="7"/>
  <c r="S14" i="7"/>
  <c r="R14" i="7"/>
  <c r="Q14" i="7"/>
  <c r="P14" i="7"/>
  <c r="O14" i="7"/>
  <c r="M14" i="7"/>
  <c r="U8" i="7"/>
  <c r="T8" i="7"/>
  <c r="S8" i="7"/>
  <c r="Q8" i="7"/>
  <c r="R8" i="7"/>
  <c r="N8" i="7"/>
  <c r="P8" i="7"/>
  <c r="O8" i="7"/>
  <c r="U38" i="7"/>
  <c r="O38" i="7"/>
  <c r="T38" i="7"/>
  <c r="N38" i="7"/>
  <c r="S38" i="7"/>
  <c r="R38" i="7"/>
  <c r="Q38" i="7"/>
  <c r="P38" i="7"/>
  <c r="O41" i="7"/>
  <c r="U41" i="7"/>
  <c r="T41" i="7"/>
  <c r="S41" i="7"/>
  <c r="R41" i="7"/>
  <c r="Q41" i="7"/>
  <c r="P41" i="7"/>
  <c r="N41" i="7"/>
  <c r="M41" i="7"/>
  <c r="Q51" i="7"/>
  <c r="U51" i="7"/>
  <c r="T51" i="7"/>
  <c r="S51" i="7"/>
  <c r="R51" i="7"/>
  <c r="P51" i="7"/>
  <c r="N51" i="7"/>
  <c r="O51" i="7"/>
  <c r="Q54" i="7"/>
  <c r="M54" i="7"/>
  <c r="U54" i="7"/>
  <c r="T54" i="7"/>
  <c r="S54" i="7"/>
  <c r="R54" i="7"/>
  <c r="P54" i="7"/>
  <c r="O54" i="7"/>
  <c r="N54" i="7"/>
  <c r="Q87" i="7"/>
  <c r="U87" i="7"/>
  <c r="T87" i="7"/>
  <c r="S87" i="7"/>
  <c r="R87" i="7"/>
  <c r="P87" i="7"/>
  <c r="O87" i="7"/>
  <c r="N87" i="7"/>
  <c r="M87" i="7"/>
  <c r="U110" i="7"/>
  <c r="S110" i="7"/>
  <c r="O110" i="7"/>
  <c r="M110" i="7"/>
  <c r="T110" i="7"/>
  <c r="N110" i="7"/>
  <c r="R110" i="7"/>
  <c r="Q110" i="7"/>
  <c r="P110" i="7"/>
  <c r="U32" i="7"/>
  <c r="T32" i="7"/>
  <c r="S32" i="7"/>
  <c r="R32" i="7"/>
  <c r="Q32" i="7"/>
  <c r="P32" i="7"/>
  <c r="O32" i="7"/>
  <c r="N32" i="7"/>
  <c r="U74" i="7"/>
  <c r="O74" i="7"/>
  <c r="N74" i="7"/>
  <c r="T74" i="7"/>
  <c r="S74" i="7"/>
  <c r="R74" i="7"/>
  <c r="Q74" i="7"/>
  <c r="P74" i="7"/>
  <c r="M118" i="7"/>
  <c r="S118" i="7"/>
  <c r="U118" i="7"/>
  <c r="N118" i="7"/>
  <c r="T118" i="7"/>
  <c r="R118" i="7"/>
  <c r="Q118" i="7"/>
  <c r="P118" i="7"/>
  <c r="O118" i="7"/>
  <c r="M74" i="7"/>
  <c r="U20" i="7"/>
  <c r="T20" i="7"/>
  <c r="S20" i="7"/>
  <c r="Q20" i="7"/>
  <c r="R20" i="7"/>
  <c r="P20" i="7"/>
  <c r="O20" i="7"/>
  <c r="N20" i="7"/>
  <c r="S61" i="7"/>
  <c r="M61" i="7"/>
  <c r="U61" i="7"/>
  <c r="T61" i="7"/>
  <c r="R61" i="7"/>
  <c r="Q61" i="7"/>
  <c r="O61" i="7"/>
  <c r="P61" i="7"/>
  <c r="M64" i="7"/>
  <c r="S64" i="7"/>
  <c r="N64" i="7"/>
  <c r="U64" i="7"/>
  <c r="T64" i="7"/>
  <c r="R64" i="7"/>
  <c r="Q64" i="7"/>
  <c r="P64" i="7"/>
  <c r="O64" i="7"/>
  <c r="U134" i="7"/>
  <c r="T134" i="7"/>
  <c r="S134" i="7"/>
  <c r="R134" i="7"/>
  <c r="O134" i="7"/>
  <c r="Q134" i="7"/>
  <c r="P134" i="7"/>
  <c r="M134" i="7"/>
  <c r="N134" i="7"/>
  <c r="U26" i="7"/>
  <c r="T26" i="7"/>
  <c r="S26" i="7"/>
  <c r="R26" i="7"/>
  <c r="Q26" i="7"/>
  <c r="P26" i="7"/>
  <c r="O26" i="7"/>
  <c r="N26" i="7"/>
  <c r="Q102" i="7"/>
  <c r="O102" i="7"/>
  <c r="M102" i="7"/>
  <c r="U102" i="7"/>
  <c r="T102" i="7"/>
  <c r="S102" i="7"/>
  <c r="R102" i="7"/>
  <c r="P102" i="7"/>
  <c r="N102" i="7"/>
  <c r="U13" i="7"/>
  <c r="U19" i="7"/>
  <c r="U25" i="7"/>
  <c r="U31" i="7"/>
  <c r="U37" i="7"/>
  <c r="M58" i="7"/>
  <c r="S58" i="7"/>
  <c r="O71" i="7"/>
  <c r="U71" i="7"/>
  <c r="M94" i="7"/>
  <c r="S94" i="7"/>
  <c r="S97" i="7"/>
  <c r="Q97" i="7"/>
  <c r="M97" i="7"/>
  <c r="O113" i="7"/>
  <c r="M113" i="7"/>
  <c r="U113" i="7"/>
  <c r="S67" i="7"/>
  <c r="M67" i="7"/>
  <c r="M77" i="7"/>
  <c r="M90" i="7"/>
  <c r="M99" i="7"/>
  <c r="M132" i="7"/>
  <c r="P3" i="7"/>
  <c r="M13" i="7"/>
  <c r="M19" i="7"/>
  <c r="M25" i="7"/>
  <c r="M31" i="7"/>
  <c r="M37" i="7"/>
  <c r="M44" i="7"/>
  <c r="O47" i="7"/>
  <c r="U47" i="7"/>
  <c r="P48" i="7"/>
  <c r="M57" i="7"/>
  <c r="Q58" i="7"/>
  <c r="N67" i="7"/>
  <c r="M70" i="7"/>
  <c r="S70" i="7"/>
  <c r="Q71" i="7"/>
  <c r="N77" i="7"/>
  <c r="M80" i="7"/>
  <c r="O83" i="7"/>
  <c r="U83" i="7"/>
  <c r="P84" i="7"/>
  <c r="N90" i="7"/>
  <c r="M93" i="7"/>
  <c r="Q94" i="7"/>
  <c r="Q96" i="7"/>
  <c r="O96" i="7"/>
  <c r="R97" i="7"/>
  <c r="N99" i="7"/>
  <c r="U104" i="7"/>
  <c r="S104" i="7"/>
  <c r="O104" i="7"/>
  <c r="M112" i="7"/>
  <c r="S112" i="7"/>
  <c r="R113" i="7"/>
  <c r="N115" i="7"/>
  <c r="Q120" i="7"/>
  <c r="O120" i="7"/>
  <c r="N120" i="7"/>
  <c r="S127" i="7"/>
  <c r="Q127" i="7"/>
  <c r="P127" i="7"/>
  <c r="M127" i="7"/>
  <c r="U129" i="7"/>
  <c r="T129" i="7"/>
  <c r="Q129" i="7"/>
  <c r="R132" i="7"/>
  <c r="O107" i="7"/>
  <c r="M107" i="7"/>
  <c r="U107" i="7"/>
  <c r="Q3" i="7"/>
  <c r="N13" i="7"/>
  <c r="N19" i="7"/>
  <c r="N25" i="7"/>
  <c r="N31" i="7"/>
  <c r="N37" i="7"/>
  <c r="N44" i="7"/>
  <c r="R48" i="7"/>
  <c r="U50" i="7"/>
  <c r="O50" i="7"/>
  <c r="N57" i="7"/>
  <c r="R58" i="7"/>
  <c r="M60" i="7"/>
  <c r="O67" i="7"/>
  <c r="N70" i="7"/>
  <c r="R71" i="7"/>
  <c r="S73" i="7"/>
  <c r="M73" i="7"/>
  <c r="P77" i="7"/>
  <c r="N80" i="7"/>
  <c r="M83" i="7"/>
  <c r="R84" i="7"/>
  <c r="U86" i="7"/>
  <c r="O86" i="7"/>
  <c r="O90" i="7"/>
  <c r="N93" i="7"/>
  <c r="R94" i="7"/>
  <c r="M96" i="7"/>
  <c r="T97" i="7"/>
  <c r="O99" i="7"/>
  <c r="M104" i="7"/>
  <c r="P107" i="7"/>
  <c r="N112" i="7"/>
  <c r="S113" i="7"/>
  <c r="O115" i="7"/>
  <c r="U117" i="7"/>
  <c r="Q117" i="7"/>
  <c r="M120" i="7"/>
  <c r="U122" i="7"/>
  <c r="S122" i="7"/>
  <c r="R122" i="7"/>
  <c r="O122" i="7"/>
  <c r="N127" i="7"/>
  <c r="M129" i="7"/>
  <c r="S132" i="7"/>
  <c r="O31" i="7"/>
  <c r="O37" i="7"/>
  <c r="M40" i="7"/>
  <c r="S40" i="7"/>
  <c r="S48" i="7"/>
  <c r="O53" i="7"/>
  <c r="U53" i="7"/>
  <c r="O57" i="7"/>
  <c r="T58" i="7"/>
  <c r="P67" i="7"/>
  <c r="S71" i="7"/>
  <c r="M76" i="7"/>
  <c r="S76" i="7"/>
  <c r="Q77" i="7"/>
  <c r="P80" i="7"/>
  <c r="N83" i="7"/>
  <c r="S84" i="7"/>
  <c r="O89" i="7"/>
  <c r="U89" i="7"/>
  <c r="P90" i="7"/>
  <c r="O93" i="7"/>
  <c r="T94" i="7"/>
  <c r="N96" i="7"/>
  <c r="U97" i="7"/>
  <c r="P99" i="7"/>
  <c r="O101" i="7"/>
  <c r="M101" i="7"/>
  <c r="U101" i="7"/>
  <c r="N104" i="7"/>
  <c r="Q107" i="7"/>
  <c r="S109" i="7"/>
  <c r="Q109" i="7"/>
  <c r="M109" i="7"/>
  <c r="O112" i="7"/>
  <c r="T113" i="7"/>
  <c r="P115" i="7"/>
  <c r="M117" i="7"/>
  <c r="P120" i="7"/>
  <c r="M122" i="7"/>
  <c r="M124" i="7"/>
  <c r="S124" i="7"/>
  <c r="O127" i="7"/>
  <c r="N129" i="7"/>
  <c r="U135" i="7"/>
  <c r="T135" i="7"/>
  <c r="R135" i="7"/>
  <c r="Q135" i="7"/>
  <c r="Q132" i="7"/>
  <c r="P132" i="7"/>
  <c r="O132" i="7"/>
  <c r="N132" i="7"/>
  <c r="U44" i="7"/>
  <c r="O44" i="7"/>
  <c r="O25" i="7"/>
  <c r="S3" i="7"/>
  <c r="U4" i="7"/>
  <c r="M6" i="7"/>
  <c r="N12" i="7"/>
  <c r="P13" i="7"/>
  <c r="N18" i="7"/>
  <c r="P19" i="7"/>
  <c r="N24" i="7"/>
  <c r="P25" i="7"/>
  <c r="N30" i="7"/>
  <c r="P31" i="7"/>
  <c r="N36" i="7"/>
  <c r="P37" i="7"/>
  <c r="N40" i="7"/>
  <c r="S43" i="7"/>
  <c r="M43" i="7"/>
  <c r="Q44" i="7"/>
  <c r="P47" i="7"/>
  <c r="T48" i="7"/>
  <c r="N50" i="7"/>
  <c r="M53" i="7"/>
  <c r="U56" i="7"/>
  <c r="O56" i="7"/>
  <c r="P57" i="7"/>
  <c r="U58" i="7"/>
  <c r="O60" i="7"/>
  <c r="N63" i="7"/>
  <c r="M66" i="7"/>
  <c r="Q67" i="7"/>
  <c r="P70" i="7"/>
  <c r="T71" i="7"/>
  <c r="O73" i="7"/>
  <c r="N76" i="7"/>
  <c r="S79" i="7"/>
  <c r="M79" i="7"/>
  <c r="Q80" i="7"/>
  <c r="P83" i="7"/>
  <c r="T84" i="7"/>
  <c r="N86" i="7"/>
  <c r="M89" i="7"/>
  <c r="R90" i="7"/>
  <c r="U92" i="7"/>
  <c r="O92" i="7"/>
  <c r="P93" i="7"/>
  <c r="U94" i="7"/>
  <c r="P96" i="7"/>
  <c r="U98" i="7"/>
  <c r="S98" i="7"/>
  <c r="O98" i="7"/>
  <c r="R99" i="7"/>
  <c r="N101" i="7"/>
  <c r="P104" i="7"/>
  <c r="M106" i="7"/>
  <c r="S106" i="7"/>
  <c r="R107" i="7"/>
  <c r="N109" i="7"/>
  <c r="P112" i="7"/>
  <c r="Q114" i="7"/>
  <c r="O114" i="7"/>
  <c r="R115" i="7"/>
  <c r="N117" i="7"/>
  <c r="R120" i="7"/>
  <c r="N122" i="7"/>
  <c r="N124" i="7"/>
  <c r="R127" i="7"/>
  <c r="O129" i="7"/>
  <c r="U132" i="7"/>
  <c r="M135" i="7"/>
  <c r="O77" i="7"/>
  <c r="U77" i="7"/>
  <c r="O13" i="7"/>
  <c r="T3" i="7"/>
  <c r="N6" i="7"/>
  <c r="M11" i="7"/>
  <c r="O12" i="7"/>
  <c r="Q13" i="7"/>
  <c r="M17" i="7"/>
  <c r="O18" i="7"/>
  <c r="Q19" i="7"/>
  <c r="M23" i="7"/>
  <c r="O24" i="7"/>
  <c r="Q25" i="7"/>
  <c r="M29" i="7"/>
  <c r="O30" i="7"/>
  <c r="Q31" i="7"/>
  <c r="M35" i="7"/>
  <c r="O36" i="7"/>
  <c r="Q37" i="7"/>
  <c r="O40" i="7"/>
  <c r="N43" i="7"/>
  <c r="R44" i="7"/>
  <c r="M46" i="7"/>
  <c r="S46" i="7"/>
  <c r="Q47" i="7"/>
  <c r="U48" i="7"/>
  <c r="P50" i="7"/>
  <c r="N53" i="7"/>
  <c r="M56" i="7"/>
  <c r="R57" i="7"/>
  <c r="O59" i="7"/>
  <c r="U59" i="7"/>
  <c r="P60" i="7"/>
  <c r="O63" i="7"/>
  <c r="N66" i="7"/>
  <c r="R67" i="7"/>
  <c r="M69" i="7"/>
  <c r="Q70" i="7"/>
  <c r="P73" i="7"/>
  <c r="O76" i="7"/>
  <c r="S77" i="7"/>
  <c r="N79" i="7"/>
  <c r="R80" i="7"/>
  <c r="M82" i="7"/>
  <c r="S82" i="7"/>
  <c r="Q83" i="7"/>
  <c r="U84" i="7"/>
  <c r="P86" i="7"/>
  <c r="N89" i="7"/>
  <c r="S90" i="7"/>
  <c r="M92" i="7"/>
  <c r="R93" i="7"/>
  <c r="O95" i="7"/>
  <c r="U95" i="7"/>
  <c r="R96" i="7"/>
  <c r="M98" i="7"/>
  <c r="P101" i="7"/>
  <c r="Q104" i="7"/>
  <c r="N106" i="7"/>
  <c r="S107" i="7"/>
  <c r="O109" i="7"/>
  <c r="U111" i="7"/>
  <c r="Q111" i="7"/>
  <c r="Q112" i="7"/>
  <c r="M114" i="7"/>
  <c r="T115" i="7"/>
  <c r="O117" i="7"/>
  <c r="S120" i="7"/>
  <c r="P122" i="7"/>
  <c r="O124" i="7"/>
  <c r="T127" i="7"/>
  <c r="P129" i="7"/>
  <c r="S133" i="7"/>
  <c r="R133" i="7"/>
  <c r="Q133" i="7"/>
  <c r="P133" i="7"/>
  <c r="M133" i="7"/>
  <c r="N135" i="7"/>
  <c r="U99" i="7"/>
  <c r="Q99" i="7"/>
  <c r="U3" i="7"/>
  <c r="O6" i="7"/>
  <c r="P12" i="7"/>
  <c r="R13" i="7"/>
  <c r="P18" i="7"/>
  <c r="R19" i="7"/>
  <c r="P24" i="7"/>
  <c r="R25" i="7"/>
  <c r="P30" i="7"/>
  <c r="R31" i="7"/>
  <c r="P36" i="7"/>
  <c r="R37" i="7"/>
  <c r="P40" i="7"/>
  <c r="S44" i="7"/>
  <c r="R47" i="7"/>
  <c r="S49" i="7"/>
  <c r="M49" i="7"/>
  <c r="Q50" i="7"/>
  <c r="P53" i="7"/>
  <c r="S57" i="7"/>
  <c r="R60" i="7"/>
  <c r="U62" i="7"/>
  <c r="O62" i="7"/>
  <c r="P63" i="7"/>
  <c r="O66" i="7"/>
  <c r="T67" i="7"/>
  <c r="R70" i="7"/>
  <c r="Q73" i="7"/>
  <c r="P76" i="7"/>
  <c r="T77" i="7"/>
  <c r="R83" i="7"/>
  <c r="S85" i="7"/>
  <c r="M85" i="7"/>
  <c r="Q86" i="7"/>
  <c r="P89" i="7"/>
  <c r="T90" i="7"/>
  <c r="S93" i="7"/>
  <c r="S96" i="7"/>
  <c r="T99" i="7"/>
  <c r="Q101" i="7"/>
  <c r="S103" i="7"/>
  <c r="Q103" i="7"/>
  <c r="M103" i="7"/>
  <c r="R104" i="7"/>
  <c r="T107" i="7"/>
  <c r="P109" i="7"/>
  <c r="R112" i="7"/>
  <c r="P117" i="7"/>
  <c r="T120" i="7"/>
  <c r="Q122" i="7"/>
  <c r="P124" i="7"/>
  <c r="Q126" i="7"/>
  <c r="O126" i="7"/>
  <c r="N126" i="7"/>
  <c r="U127" i="7"/>
  <c r="R129" i="7"/>
  <c r="N133" i="7"/>
  <c r="O135" i="7"/>
  <c r="U80" i="7"/>
  <c r="O80" i="7"/>
  <c r="S115" i="7"/>
  <c r="Q115" i="7"/>
  <c r="M115" i="7"/>
  <c r="O19" i="7"/>
  <c r="M10" i="7"/>
  <c r="Q12" i="7"/>
  <c r="S13" i="7"/>
  <c r="M16" i="7"/>
  <c r="Q18" i="7"/>
  <c r="S19" i="7"/>
  <c r="M22" i="7"/>
  <c r="Q24" i="7"/>
  <c r="S25" i="7"/>
  <c r="M28" i="7"/>
  <c r="Q30" i="7"/>
  <c r="S31" i="7"/>
  <c r="M34" i="7"/>
  <c r="Q36" i="7"/>
  <c r="S37" i="7"/>
  <c r="M39" i="7"/>
  <c r="Q40" i="7"/>
  <c r="T44" i="7"/>
  <c r="S47" i="7"/>
  <c r="N49" i="7"/>
  <c r="R50" i="7"/>
  <c r="M52" i="7"/>
  <c r="S52" i="7"/>
  <c r="Q53" i="7"/>
  <c r="T57" i="7"/>
  <c r="S60" i="7"/>
  <c r="M62" i="7"/>
  <c r="R63" i="7"/>
  <c r="O65" i="7"/>
  <c r="U65" i="7"/>
  <c r="P66" i="7"/>
  <c r="U67" i="7"/>
  <c r="T70" i="7"/>
  <c r="R73" i="7"/>
  <c r="M75" i="7"/>
  <c r="Q76" i="7"/>
  <c r="P79" i="7"/>
  <c r="T80" i="7"/>
  <c r="S83" i="7"/>
  <c r="N85" i="7"/>
  <c r="R86" i="7"/>
  <c r="M88" i="7"/>
  <c r="S88" i="7"/>
  <c r="Q89" i="7"/>
  <c r="U90" i="7"/>
  <c r="P92" i="7"/>
  <c r="T93" i="7"/>
  <c r="N95" i="7"/>
  <c r="T96" i="7"/>
  <c r="P98" i="7"/>
  <c r="M100" i="7"/>
  <c r="S100" i="7"/>
  <c r="R101" i="7"/>
  <c r="N103" i="7"/>
  <c r="T104" i="7"/>
  <c r="P106" i="7"/>
  <c r="Q108" i="7"/>
  <c r="O108" i="7"/>
  <c r="R109" i="7"/>
  <c r="N111" i="7"/>
  <c r="T112" i="7"/>
  <c r="P114" i="7"/>
  <c r="U116" i="7"/>
  <c r="S116" i="7"/>
  <c r="O116" i="7"/>
  <c r="R117" i="7"/>
  <c r="U120" i="7"/>
  <c r="T122" i="7"/>
  <c r="Q124" i="7"/>
  <c r="M126" i="7"/>
  <c r="U128" i="7"/>
  <c r="S128" i="7"/>
  <c r="R128" i="7"/>
  <c r="O128" i="7"/>
  <c r="S129" i="7"/>
  <c r="O133" i="7"/>
  <c r="P135" i="7"/>
  <c r="O3" i="7"/>
  <c r="P6" i="7"/>
  <c r="N39" i="7"/>
  <c r="R40" i="7"/>
  <c r="M42" i="7"/>
  <c r="Q43" i="7"/>
  <c r="P46" i="7"/>
  <c r="T47" i="7"/>
  <c r="O49" i="7"/>
  <c r="S50" i="7"/>
  <c r="N52" i="7"/>
  <c r="R53" i="7"/>
  <c r="S55" i="7"/>
  <c r="M55" i="7"/>
  <c r="Q56" i="7"/>
  <c r="U57" i="7"/>
  <c r="P59" i="7"/>
  <c r="T60" i="7"/>
  <c r="N62" i="7"/>
  <c r="S63" i="7"/>
  <c r="M65" i="7"/>
  <c r="R66" i="7"/>
  <c r="U68" i="7"/>
  <c r="O68" i="7"/>
  <c r="P69" i="7"/>
  <c r="U70" i="7"/>
  <c r="O72" i="7"/>
  <c r="T73" i="7"/>
  <c r="N75" i="7"/>
  <c r="R76" i="7"/>
  <c r="M78" i="7"/>
  <c r="Q79" i="7"/>
  <c r="P82" i="7"/>
  <c r="T83" i="7"/>
  <c r="O85" i="7"/>
  <c r="S86" i="7"/>
  <c r="N88" i="7"/>
  <c r="R89" i="7"/>
  <c r="S91" i="7"/>
  <c r="M91" i="7"/>
  <c r="Q92" i="7"/>
  <c r="U93" i="7"/>
  <c r="P95" i="7"/>
  <c r="U96" i="7"/>
  <c r="Q98" i="7"/>
  <c r="N100" i="7"/>
  <c r="S101" i="7"/>
  <c r="O103" i="7"/>
  <c r="U105" i="7"/>
  <c r="Q105" i="7"/>
  <c r="Q106" i="7"/>
  <c r="M108" i="7"/>
  <c r="T109" i="7"/>
  <c r="O111" i="7"/>
  <c r="U112" i="7"/>
  <c r="R114" i="7"/>
  <c r="M116" i="7"/>
  <c r="S117" i="7"/>
  <c r="S121" i="7"/>
  <c r="Q121" i="7"/>
  <c r="P121" i="7"/>
  <c r="M121" i="7"/>
  <c r="U123" i="7"/>
  <c r="T123" i="7"/>
  <c r="Q123" i="7"/>
  <c r="R124" i="7"/>
  <c r="P126" i="7"/>
  <c r="M128" i="7"/>
  <c r="T133" i="7"/>
  <c r="S135" i="7"/>
  <c r="U119" i="7"/>
  <c r="U125" i="7"/>
  <c r="S130" i="7"/>
  <c r="U131" i="7"/>
  <c r="S136" i="7"/>
  <c r="U137" i="7"/>
  <c r="M139" i="7"/>
  <c r="N139" i="7"/>
  <c r="O139" i="7"/>
  <c r="N138" i="7"/>
  <c r="P139" i="7"/>
  <c r="M119" i="7"/>
  <c r="M125" i="7"/>
  <c r="M131" i="7"/>
  <c r="M137" i="7"/>
  <c r="O138" i="7"/>
  <c r="Q139" i="7"/>
  <c r="N137" i="7"/>
  <c r="P138" i="7"/>
  <c r="R139" i="7"/>
</calcChain>
</file>

<file path=xl/sharedStrings.xml><?xml version="1.0" encoding="utf-8"?>
<sst xmlns="http://schemas.openxmlformats.org/spreadsheetml/2006/main" count="2532" uniqueCount="1252">
  <si>
    <t>Trait</t>
  </si>
  <si>
    <t>CHR</t>
  </si>
  <si>
    <t>START</t>
  </si>
  <si>
    <t>END</t>
  </si>
  <si>
    <t>Effective_Allele</t>
  </si>
  <si>
    <t>tissue</t>
  </si>
  <si>
    <t>Tissue_State</t>
  </si>
  <si>
    <t>xqtl</t>
  </si>
  <si>
    <t>Effect_Size</t>
  </si>
  <si>
    <t>Effect_Size_Desc</t>
  </si>
  <si>
    <t>SE</t>
  </si>
  <si>
    <t>SE_Desc</t>
  </si>
  <si>
    <t>PVAL</t>
  </si>
  <si>
    <t>FDR</t>
  </si>
  <si>
    <t>PMID</t>
  </si>
  <si>
    <t>Journal</t>
  </si>
  <si>
    <t>year</t>
  </si>
  <si>
    <t>Platform</t>
  </si>
  <si>
    <t>Population</t>
  </si>
  <si>
    <t>Sample_Size</t>
  </si>
  <si>
    <t>FURIN</t>
  </si>
  <si>
    <t>C</t>
  </si>
  <si>
    <t>Adipose</t>
  </si>
  <si>
    <t>normal</t>
  </si>
  <si>
    <t>eQTL</t>
  </si>
  <si>
    <t>beta</t>
  </si>
  <si>
    <t>Original reported SE</t>
  </si>
  <si>
    <t>NA</t>
  </si>
  <si>
    <t>31564431</t>
  </si>
  <si>
    <t>The American Journal of Human Genetics</t>
  </si>
  <si>
    <t>Illumina HiSeq 2000</t>
  </si>
  <si>
    <t>EUR</t>
  </si>
  <si>
    <t>Blood</t>
  </si>
  <si>
    <t>null</t>
  </si>
  <si>
    <t>Estimated SE</t>
  </si>
  <si>
    <t>bioRxiv_447367</t>
  </si>
  <si>
    <t>bioRxiv</t>
  </si>
  <si>
    <t>Illumina HT-12v3, Illumina HT-12v4 and Illumina HT-12v4 WGDASL arrays</t>
  </si>
  <si>
    <t>MIX</t>
  </si>
  <si>
    <t>T</t>
  </si>
  <si>
    <t>Blood-T cell CD4+ naive</t>
  </si>
  <si>
    <t>27863251</t>
  </si>
  <si>
    <t>Cell</t>
  </si>
  <si>
    <t>HiSeq 2000</t>
  </si>
  <si>
    <t>Blood-Monocyte</t>
  </si>
  <si>
    <t>LPS exposure 2h</t>
  </si>
  <si>
    <t>t-statistic</t>
  </si>
  <si>
    <t>24604202</t>
  </si>
  <si>
    <t>Science</t>
  </si>
  <si>
    <t>Illumina HumanHT-12 v4 BeadChip</t>
  </si>
  <si>
    <t>IFN-alpha exposure</t>
  </si>
  <si>
    <t>LPS exposure 24h</t>
  </si>
  <si>
    <t>Blood-Monocytes CD14+</t>
  </si>
  <si>
    <t>Blood-Neutrophils CD16+</t>
  </si>
  <si>
    <t>Lymphocyte</t>
  </si>
  <si>
    <t>22941192</t>
  </si>
  <si>
    <t>Nature genetics</t>
  </si>
  <si>
    <t>Illumina HT-12 V3 BeadChips</t>
  </si>
  <si>
    <t>eQTL data for rs1981458-FURIN association among Tissue(s)</t>
  </si>
  <si>
    <t>sQTL data for rs1981458-FURIN association among Tissue(s)</t>
  </si>
  <si>
    <t>sQTL</t>
  </si>
  <si>
    <t>Stem cell-iPSC</t>
  </si>
  <si>
    <t>29737278</t>
  </si>
  <si>
    <t>Elife</t>
  </si>
  <si>
    <t>Overview of caQTL for rs1981458-FURIN associations</t>
  </si>
  <si>
    <t>Accessibility (chr15:90873375-90873375)</t>
  </si>
  <si>
    <t>caQTL</t>
  </si>
  <si>
    <t>30650056</t>
  </si>
  <si>
    <t>eLife</t>
  </si>
  <si>
    <t>Illumina HiSeq 4000</t>
  </si>
  <si>
    <t>rs1981458 Pathway Analysis</t>
  </si>
  <si>
    <t>Pathway ID</t>
  </si>
  <si>
    <t>Description</t>
  </si>
  <si>
    <t>Parent(s)</t>
  </si>
  <si>
    <t>p-Value</t>
  </si>
  <si>
    <t>Genes Involved</t>
  </si>
  <si>
    <t>Variation IDs</t>
  </si>
  <si>
    <t>R-HSA-171286</t>
  </si>
  <si>
    <t>Synthesis and processing of ENV and VPU</t>
  </si>
  <si>
    <t>Disease</t>
  </si>
  <si>
    <t>rs1981458</t>
  </si>
  <si>
    <t>R-HSA-167060</t>
  </si>
  <si>
    <t>NGF processing</t>
  </si>
  <si>
    <t>Signal Transduction</t>
  </si>
  <si>
    <t>R-HSA-9036866</t>
  </si>
  <si>
    <t>Expression and Processing of Neurotrophins</t>
  </si>
  <si>
    <t>R-HSA-9662834</t>
  </si>
  <si>
    <t>CD163 mediating an anti-inflammatory response</t>
  </si>
  <si>
    <t>R-HSA-159782</t>
  </si>
  <si>
    <t>Removal of aminoterminal propeptides from gamma-carboxylated proteins</t>
  </si>
  <si>
    <t>Metabolism of proteins</t>
  </si>
  <si>
    <t>R-HSA-159854</t>
  </si>
  <si>
    <t>Gamma-carboxylation, transport, and amino-terminal cleavage of proteins</t>
  </si>
  <si>
    <t>R-HSA-5210891</t>
  </si>
  <si>
    <t>Uptake and function of anthrax toxins</t>
  </si>
  <si>
    <t>R-HSA-175474</t>
  </si>
  <si>
    <t>Assembly Of The HIV Virion</t>
  </si>
  <si>
    <t>R-HSA-1912420</t>
  </si>
  <si>
    <t>Pre-NOTCH Processing in Golgi</t>
  </si>
  <si>
    <t>R-HSA-8963889</t>
  </si>
  <si>
    <t>Assembly of active LPL and LIPC lipase complexes</t>
  </si>
  <si>
    <t>Transport of small molecules</t>
  </si>
  <si>
    <t>R-HSA-1181150</t>
  </si>
  <si>
    <t>Signaling by NODAL</t>
  </si>
  <si>
    <t>Developmental Biology</t>
  </si>
  <si>
    <t>R-HSA-5339562</t>
  </si>
  <si>
    <t>Uptake and actions of bacterial toxins</t>
  </si>
  <si>
    <t>R-HSA-2173789</t>
  </si>
  <si>
    <t>TGF-beta receptor signaling activates SMADs</t>
  </si>
  <si>
    <t>R-HSA-8963899</t>
  </si>
  <si>
    <t>Plasma lipoprotein remodeling</t>
  </si>
  <si>
    <t>R-HSA-1592389</t>
  </si>
  <si>
    <t>Activation of Matrix Metalloproteinases</t>
  </si>
  <si>
    <t>Extracellular matrix organization</t>
  </si>
  <si>
    <t>R-HSA-163841</t>
  </si>
  <si>
    <t>Gamma carboxylation, hypusine formation and arylsulfatase activation</t>
  </si>
  <si>
    <t>R-HSA-1566948</t>
  </si>
  <si>
    <t>Elastic fibre formation</t>
  </si>
  <si>
    <t>R-HSA-186797</t>
  </si>
  <si>
    <t>Signaling by PDGF</t>
  </si>
  <si>
    <t>R-HSA-1442490</t>
  </si>
  <si>
    <t>Collagen degradation</t>
  </si>
  <si>
    <t>R-HSA-174824</t>
  </si>
  <si>
    <t>Plasma lipoprotein assembly, remodeling, and clearance</t>
  </si>
  <si>
    <t>R-HSA-170834</t>
  </si>
  <si>
    <t>Signaling by TGF-beta Receptor Complex</t>
  </si>
  <si>
    <t>R-HSA-9006936</t>
  </si>
  <si>
    <t>Signaling by TGF-beta family members</t>
  </si>
  <si>
    <t>R-HSA-977225</t>
  </si>
  <si>
    <t>Amyloid fiber formation</t>
  </si>
  <si>
    <t>R-HSA-1912422</t>
  </si>
  <si>
    <t>Pre-NOTCH Expression and Processing</t>
  </si>
  <si>
    <t>R-HSA-6809371</t>
  </si>
  <si>
    <t>Formation of the cornified envelope</t>
  </si>
  <si>
    <t>R-HSA-166520</t>
  </si>
  <si>
    <t>Signaling by NTRKs</t>
  </si>
  <si>
    <t>R-HSA-162599</t>
  </si>
  <si>
    <t>Late Phase of HIV Life Cycle</t>
  </si>
  <si>
    <t>R-HSA-1474228</t>
  </si>
  <si>
    <t>Degradation of the extracellular matrix</t>
  </si>
  <si>
    <t>R-HSA-162587</t>
  </si>
  <si>
    <t>HIV Life Cycle</t>
  </si>
  <si>
    <t>R-HSA-6805567</t>
  </si>
  <si>
    <t>Keratinization</t>
  </si>
  <si>
    <t>R-HSA-9662851</t>
  </si>
  <si>
    <t>Anti-inflammatory response favouring Leishmania parasite infection</t>
  </si>
  <si>
    <t>R-HSA-9664433</t>
  </si>
  <si>
    <t>Leishmania parasite growth and survival</t>
  </si>
  <si>
    <t>R-HSA-162906</t>
  </si>
  <si>
    <t>HIV Infection</t>
  </si>
  <si>
    <t>R-HSA-157118</t>
  </si>
  <si>
    <t>Signaling by NOTCH</t>
  </si>
  <si>
    <t>R-HSA-1474244</t>
  </si>
  <si>
    <t>R-HSA-9658195</t>
  </si>
  <si>
    <t>Leishmania infection</t>
  </si>
  <si>
    <t>R-HSA-9006934</t>
  </si>
  <si>
    <t>Signaling by Receptor Tyrosine Kinases</t>
  </si>
  <si>
    <t>R-HSA-382551</t>
  </si>
  <si>
    <t>R-HSA-5663205</t>
  </si>
  <si>
    <t>Infectious disease</t>
  </si>
  <si>
    <t>R-HSA-1266738</t>
  </si>
  <si>
    <t>R-HSA-597592</t>
  </si>
  <si>
    <t>Post-translational protein modification</t>
  </si>
  <si>
    <t>R-HSA-1643685</t>
  </si>
  <si>
    <t>R-HSA-392499</t>
  </si>
  <si>
    <t>R-HSA-162582</t>
  </si>
  <si>
    <t>Phenotype</t>
  </si>
  <si>
    <t>count in network</t>
  </si>
  <si>
    <t>strength</t>
  </si>
  <si>
    <t>false discovery rate</t>
  </si>
  <si>
    <t>HP:0002092</t>
  </si>
  <si>
    <t>Pulmonary arterial hypertension</t>
  </si>
  <si>
    <t>3 of 114</t>
  </si>
  <si>
    <t>GO Term</t>
  </si>
  <si>
    <t>GO:0002437</t>
  </si>
  <si>
    <t>Inflammatory response to antigenic stimulus</t>
  </si>
  <si>
    <t>2 of 37</t>
  </si>
  <si>
    <t>GO:0006954</t>
  </si>
  <si>
    <t>Inflammatory response</t>
  </si>
  <si>
    <t>5 of 515</t>
  </si>
  <si>
    <t>State</t>
  </si>
  <si>
    <t>(14 September_2020)</t>
  </si>
  <si>
    <t>(01 January_2021)</t>
  </si>
  <si>
    <t>(14 March_2021)</t>
  </si>
  <si>
    <t>(07 May_2021)</t>
  </si>
  <si>
    <t>(15 July_2021)</t>
  </si>
  <si>
    <t>rs4932178</t>
  </si>
  <si>
    <t>rs17514846</t>
  </si>
  <si>
    <t>rs4702</t>
  </si>
  <si>
    <t>Cases</t>
  </si>
  <si>
    <t>Death</t>
  </si>
  <si>
    <t>CFR</t>
  </si>
  <si>
    <t>Arunanchal Pradesh</t>
  </si>
  <si>
    <t>Bihar</t>
  </si>
  <si>
    <t>Gujarat</t>
  </si>
  <si>
    <t>Haryana</t>
  </si>
  <si>
    <t>Jharkhand</t>
  </si>
  <si>
    <t>Kerala</t>
  </si>
  <si>
    <t>Maharashtra</t>
  </si>
  <si>
    <t>Manipur</t>
  </si>
  <si>
    <t>Meghalaya</t>
  </si>
  <si>
    <t>Rajasthan</t>
  </si>
  <si>
    <t>Tamilnadu</t>
  </si>
  <si>
    <t>Tripura</t>
  </si>
  <si>
    <t>Uttar Pradesh</t>
  </si>
  <si>
    <t>West Bengal</t>
  </si>
  <si>
    <t>Haplotypes</t>
  </si>
  <si>
    <t>AMR</t>
  </si>
  <si>
    <t>CA</t>
  </si>
  <si>
    <t>CAU</t>
  </si>
  <si>
    <t>EU</t>
  </si>
  <si>
    <t>SA</t>
  </si>
  <si>
    <t>SEAI</t>
  </si>
  <si>
    <t>SEAM</t>
  </si>
  <si>
    <t>SIB</t>
  </si>
  <si>
    <t>WA</t>
  </si>
  <si>
    <t>Total</t>
  </si>
  <si>
    <t>Hap_1</t>
  </si>
  <si>
    <t>Hap_2</t>
  </si>
  <si>
    <t>Hap_3</t>
  </si>
  <si>
    <t>Hap_4</t>
  </si>
  <si>
    <t>Hap_5</t>
  </si>
  <si>
    <t>Hap_6</t>
  </si>
  <si>
    <t>Hap_7</t>
  </si>
  <si>
    <t>Hap_8</t>
  </si>
  <si>
    <t>Hap_9</t>
  </si>
  <si>
    <t>Hap_10</t>
  </si>
  <si>
    <t>Hap_11</t>
  </si>
  <si>
    <t>Hap_12</t>
  </si>
  <si>
    <t>Hap_13</t>
  </si>
  <si>
    <t>Hap_14</t>
  </si>
  <si>
    <t>Hap_15</t>
  </si>
  <si>
    <t>Hap_16</t>
  </si>
  <si>
    <t>Hap_17</t>
  </si>
  <si>
    <t>Hap_18</t>
  </si>
  <si>
    <t>Hap_19</t>
  </si>
  <si>
    <t>Hap_20</t>
  </si>
  <si>
    <t>Hap_21</t>
  </si>
  <si>
    <t>Hap_22</t>
  </si>
  <si>
    <t>Hap_23</t>
  </si>
  <si>
    <t>Hap_24</t>
  </si>
  <si>
    <t>Hap_25</t>
  </si>
  <si>
    <t>Hap_26</t>
  </si>
  <si>
    <t>Hap_27</t>
  </si>
  <si>
    <t>Hap_28</t>
  </si>
  <si>
    <t>Hap_29</t>
  </si>
  <si>
    <t>Hap_30</t>
  </si>
  <si>
    <t>Hap_31</t>
  </si>
  <si>
    <t>Hap_32</t>
  </si>
  <si>
    <t>Hap_33</t>
  </si>
  <si>
    <t>Hap_34</t>
  </si>
  <si>
    <t>Hap_35</t>
  </si>
  <si>
    <t>Hap_36</t>
  </si>
  <si>
    <t>Hap_37</t>
  </si>
  <si>
    <t>Hap_38</t>
  </si>
  <si>
    <t>Hap_39</t>
  </si>
  <si>
    <t>Hap_40</t>
  </si>
  <si>
    <t>Hap_41</t>
  </si>
  <si>
    <t>Hap_42</t>
  </si>
  <si>
    <t>Hap_43</t>
  </si>
  <si>
    <t>Hap_44</t>
  </si>
  <si>
    <t>Hap_45</t>
  </si>
  <si>
    <t>Hap_46</t>
  </si>
  <si>
    <t>Hap_47</t>
  </si>
  <si>
    <t>Hap_48</t>
  </si>
  <si>
    <t>Hap_49</t>
  </si>
  <si>
    <t>Hap_50</t>
  </si>
  <si>
    <t>Hap_51</t>
  </si>
  <si>
    <t>Hap_52</t>
  </si>
  <si>
    <t>Hap_53</t>
  </si>
  <si>
    <t>Hap_54</t>
  </si>
  <si>
    <t>Hap_55</t>
  </si>
  <si>
    <t>Hap_56</t>
  </si>
  <si>
    <t>Hap_57</t>
  </si>
  <si>
    <t>Hap_58</t>
  </si>
  <si>
    <t>Hap_59</t>
  </si>
  <si>
    <t>Hap_60</t>
  </si>
  <si>
    <t>Hap_61</t>
  </si>
  <si>
    <t>Hap_62</t>
  </si>
  <si>
    <t>Hap_63</t>
  </si>
  <si>
    <t>Hap_64</t>
  </si>
  <si>
    <t>Hap_65</t>
  </si>
  <si>
    <t>Hap_66</t>
  </si>
  <si>
    <t>Hap_67</t>
  </si>
  <si>
    <t>Hap_68</t>
  </si>
  <si>
    <t>Hap_69</t>
  </si>
  <si>
    <t>Hap_70</t>
  </si>
  <si>
    <t>Hap_71</t>
  </si>
  <si>
    <t>Hap_72</t>
  </si>
  <si>
    <t>Hap_73</t>
  </si>
  <si>
    <t>Hap_74</t>
  </si>
  <si>
    <t>Hap_75</t>
  </si>
  <si>
    <t>Hap_76</t>
  </si>
  <si>
    <t>Hap_77</t>
  </si>
  <si>
    <t>Hap_78</t>
  </si>
  <si>
    <t>Hap_79</t>
  </si>
  <si>
    <t>Hap_80</t>
  </si>
  <si>
    <t>Hap_81</t>
  </si>
  <si>
    <t>Hap_82</t>
  </si>
  <si>
    <t>Hap_83</t>
  </si>
  <si>
    <t>Hap_84</t>
  </si>
  <si>
    <t>Hap_85</t>
  </si>
  <si>
    <t>Hap_86</t>
  </si>
  <si>
    <t>Hap_87</t>
  </si>
  <si>
    <t>Hap_88</t>
  </si>
  <si>
    <t>Hap_89</t>
  </si>
  <si>
    <t>Hap_90</t>
  </si>
  <si>
    <t>Hap_91</t>
  </si>
  <si>
    <t>Hap_92</t>
  </si>
  <si>
    <t>Hap_93</t>
  </si>
  <si>
    <t>Hap_94</t>
  </si>
  <si>
    <t>Hap_95</t>
  </si>
  <si>
    <t>Hap_96</t>
  </si>
  <si>
    <t>Hap_97</t>
  </si>
  <si>
    <t>Hap_98</t>
  </si>
  <si>
    <t>Hap_99</t>
  </si>
  <si>
    <t>Hap_100</t>
  </si>
  <si>
    <t>Hap_101</t>
  </si>
  <si>
    <t>Hap_102</t>
  </si>
  <si>
    <t>Hap_103</t>
  </si>
  <si>
    <t>Hap_104</t>
  </si>
  <si>
    <t>Hap_105</t>
  </si>
  <si>
    <t>Hap_106</t>
  </si>
  <si>
    <t>Hap_107</t>
  </si>
  <si>
    <t>Hap_108</t>
  </si>
  <si>
    <t>Hap_109</t>
  </si>
  <si>
    <t>Hap_110</t>
  </si>
  <si>
    <t>Hap_111</t>
  </si>
  <si>
    <t>Hap_112</t>
  </si>
  <si>
    <t>Hap_113</t>
  </si>
  <si>
    <t>Hap_114</t>
  </si>
  <si>
    <t>Hap_115</t>
  </si>
  <si>
    <t>Hap_116</t>
  </si>
  <si>
    <t>Hap_117</t>
  </si>
  <si>
    <t>Hap_118</t>
  </si>
  <si>
    <t>Hap_119</t>
  </si>
  <si>
    <t>Hap_120</t>
  </si>
  <si>
    <t>Hap_121</t>
  </si>
  <si>
    <t>Hap_122</t>
  </si>
  <si>
    <t>Hap_123</t>
  </si>
  <si>
    <t>Hap_124</t>
  </si>
  <si>
    <t>Hap_125</t>
  </si>
  <si>
    <t>Hap_126</t>
  </si>
  <si>
    <t>Hap_127</t>
  </si>
  <si>
    <t>Hap_128</t>
  </si>
  <si>
    <t>Hap_129</t>
  </si>
  <si>
    <t>Hap_130</t>
  </si>
  <si>
    <t>Hap_131</t>
  </si>
  <si>
    <t>Hap_132</t>
  </si>
  <si>
    <t>Hap_133</t>
  </si>
  <si>
    <t>Hap_134</t>
  </si>
  <si>
    <t>Hap_135</t>
  </si>
  <si>
    <t>Hap_136</t>
  </si>
  <si>
    <t>Hap_137</t>
  </si>
  <si>
    <r>
      <rPr>
        <b/>
        <sz val="11"/>
        <rFont val="Calibri"/>
        <family val="2"/>
      </rPr>
      <t>Geographic Region</t>
    </r>
  </si>
  <si>
    <r>
      <rPr>
        <b/>
        <sz val="11"/>
        <rFont val="Calibri"/>
        <family val="2"/>
      </rPr>
      <t>Number of Samples (N)</t>
    </r>
  </si>
  <si>
    <r>
      <rPr>
        <sz val="11"/>
        <rFont val="Calibri"/>
        <family val="2"/>
      </rPr>
      <t>America</t>
    </r>
  </si>
  <si>
    <r>
      <rPr>
        <sz val="11"/>
        <rFont val="Calibri"/>
        <family val="2"/>
      </rPr>
      <t>Central Asia</t>
    </r>
  </si>
  <si>
    <r>
      <rPr>
        <sz val="11"/>
        <rFont val="Calibri"/>
        <family val="2"/>
      </rPr>
      <t>Caucasus</t>
    </r>
  </si>
  <si>
    <r>
      <rPr>
        <sz val="11"/>
        <rFont val="Calibri"/>
        <family val="2"/>
      </rPr>
      <t>Europe</t>
    </r>
  </si>
  <si>
    <r>
      <rPr>
        <b/>
        <sz val="11"/>
        <rFont val="Calibri"/>
        <family val="2"/>
      </rPr>
      <t>South Asia:-</t>
    </r>
  </si>
  <si>
    <r>
      <rPr>
        <i/>
        <sz val="11"/>
        <rFont val="Calibri"/>
        <family val="2"/>
      </rPr>
      <t>Indo-European</t>
    </r>
  </si>
  <si>
    <r>
      <rPr>
        <i/>
        <sz val="11"/>
        <rFont val="Calibri"/>
        <family val="2"/>
      </rPr>
      <t>Dravidian</t>
    </r>
  </si>
  <si>
    <r>
      <rPr>
        <i/>
        <sz val="11"/>
        <rFont val="Calibri"/>
        <family val="2"/>
      </rPr>
      <t>Austroasiatic</t>
    </r>
  </si>
  <si>
    <r>
      <rPr>
        <sz val="11"/>
        <rFont val="Calibri"/>
        <family val="2"/>
      </rPr>
      <t>SEAM (Southeast Asia Mainland)</t>
    </r>
  </si>
  <si>
    <r>
      <rPr>
        <sz val="11"/>
        <rFont val="Calibri"/>
        <family val="2"/>
      </rPr>
      <t>SEAI (Southeast Asia Island)</t>
    </r>
  </si>
  <si>
    <r>
      <rPr>
        <sz val="11"/>
        <rFont val="Calibri"/>
        <family val="2"/>
      </rPr>
      <t>Siberia</t>
    </r>
  </si>
  <si>
    <r>
      <rPr>
        <sz val="11"/>
        <rFont val="Calibri"/>
        <family val="2"/>
      </rPr>
      <t>West Asia</t>
    </r>
  </si>
  <si>
    <r>
      <rPr>
        <b/>
        <sz val="11"/>
        <rFont val="Calibri"/>
        <family val="2"/>
      </rPr>
      <t>Region</t>
    </r>
  </si>
  <si>
    <r>
      <rPr>
        <b/>
        <sz val="12"/>
        <rFont val="Calibri"/>
        <family val="2"/>
      </rPr>
      <t>Ref. Allele</t>
    </r>
    <r>
      <rPr>
        <b/>
        <sz val="12"/>
        <rFont val="Times New Roman"/>
        <family val="1"/>
      </rPr>
      <t xml:space="preserve"> </t>
    </r>
    <r>
      <rPr>
        <b/>
        <sz val="12"/>
        <rFont val="Calibri"/>
        <family val="2"/>
      </rPr>
      <t>(T)</t>
    </r>
  </si>
  <si>
    <r>
      <rPr>
        <b/>
        <sz val="12"/>
        <rFont val="Calibri"/>
        <family val="2"/>
      </rPr>
      <t>Alt. Allele</t>
    </r>
    <r>
      <rPr>
        <b/>
        <sz val="12"/>
        <rFont val="Times New Roman"/>
        <family val="1"/>
      </rPr>
      <t xml:space="preserve"> </t>
    </r>
    <r>
      <rPr>
        <b/>
        <sz val="12"/>
        <rFont val="Calibri"/>
        <family val="2"/>
      </rPr>
      <t>(C)</t>
    </r>
  </si>
  <si>
    <r>
      <rPr>
        <sz val="11"/>
        <rFont val="Calibri"/>
        <family val="2"/>
      </rPr>
      <t>African</t>
    </r>
  </si>
  <si>
    <r>
      <rPr>
        <sz val="11"/>
        <rFont val="Calibri"/>
        <family val="2"/>
      </rPr>
      <t>East Asian</t>
    </r>
  </si>
  <si>
    <r>
      <rPr>
        <sz val="11"/>
        <rFont val="Calibri"/>
        <family val="2"/>
      </rPr>
      <t>South Asian</t>
    </r>
  </si>
  <si>
    <r>
      <rPr>
        <sz val="11"/>
        <rFont val="Calibri"/>
        <family val="2"/>
      </rPr>
      <t>American</t>
    </r>
  </si>
  <si>
    <t>Comprehensive panel displaying LD of query variant and phenotype evidence associated with linked variants in Europe.</t>
  </si>
  <si>
    <t/>
  </si>
  <si>
    <t>Variant</t>
  </si>
  <si>
    <t>rsID</t>
  </si>
  <si>
    <t>Variant Effect</t>
  </si>
  <si>
    <t>Distance</t>
  </si>
  <si>
    <t>dPrime</t>
  </si>
  <si>
    <t>R&lt;sup&gt;2&lt;/sup&gt;</t>
  </si>
  <si>
    <t>q</t>
  </si>
  <si>
    <t>15-90873375-T-C</t>
  </si>
  <si>
    <t>FIVE_PRIME_UTR_INTRON_VARIANT</t>
  </si>
  <si>
    <t>-</t>
  </si>
  <si>
    <t>ld</t>
  </si>
  <si>
    <t>15-90871776-G-C</t>
  </si>
  <si>
    <t>rs111417372</t>
  </si>
  <si>
    <t>15-90872403-C-G</t>
  </si>
  <si>
    <t>rs78569252</t>
  </si>
  <si>
    <t>15-90873335-C-T</t>
  </si>
  <si>
    <t>rs80291522</t>
  </si>
  <si>
    <t>15-90873642-G-T</t>
  </si>
  <si>
    <t>rs113579461</t>
  </si>
  <si>
    <t>15-90874100-C-T</t>
  </si>
  <si>
    <t>rs75000622</t>
  </si>
  <si>
    <t>15-90875314-G-T</t>
  </si>
  <si>
    <t>rs4405529</t>
  </si>
  <si>
    <t>15-90875361-A-G</t>
  </si>
  <si>
    <t>rs4526996</t>
  </si>
  <si>
    <t>15-90878576-C-T</t>
  </si>
  <si>
    <t>rs28402904</t>
  </si>
  <si>
    <t>CODING_TRANSCRIPT_INTRON_VARIANT</t>
  </si>
  <si>
    <t>15-90883503-G-C</t>
  </si>
  <si>
    <t>rs79596457</t>
  </si>
  <si>
    <t>UPSTREAM_GENE_VARIANT</t>
  </si>
  <si>
    <t>15-90884958-A-G</t>
  </si>
  <si>
    <t>rs76642265</t>
  </si>
  <si>
    <t>15-90883457-G-C</t>
  </si>
  <si>
    <t>rs78192020</t>
  </si>
  <si>
    <t>THREE_PRIME_UTR_EXON_VARIANT</t>
  </si>
  <si>
    <t>An aggregated base-wise genome-wide prediction score and classification for variant pathogenicity (RegBase V1.1)</t>
  </si>
  <si>
    <t>Field Name</t>
  </si>
  <si>
    <t>Score</t>
  </si>
  <si>
    <t>Phred Score</t>
  </si>
  <si>
    <t>regBase PAT</t>
  </si>
  <si>
    <t>0.2152</t>
  </si>
  <si>
    <t>9.4959</t>
  </si>
  <si>
    <t>CADD</t>
  </si>
  <si>
    <t>1.2752</t>
  </si>
  <si>
    <t>12.1235</t>
  </si>
  <si>
    <t>DANN</t>
  </si>
  <si>
    <t>0.7826</t>
  </si>
  <si>
    <t>7.0232</t>
  </si>
  <si>
    <t>FATHMM-MKL</t>
  </si>
  <si>
    <t>0.7767</t>
  </si>
  <si>
    <t>13.0068</t>
  </si>
  <si>
    <t>Eigen</t>
  </si>
  <si>
    <t>1.4268</t>
  </si>
  <si>
    <t>19.2384</t>
  </si>
  <si>
    <t>Eigen_PC</t>
  </si>
  <si>
    <t>2.7670</t>
  </si>
  <si>
    <t>19.9053</t>
  </si>
  <si>
    <t>GenoCanyon</t>
  </si>
  <si>
    <t>1.0000</t>
  </si>
  <si>
    <t>11.7925</t>
  </si>
  <si>
    <t>ReMM</t>
  </si>
  <si>
    <t>0.9360</t>
  </si>
  <si>
    <t>17.0266</t>
  </si>
  <si>
    <t>LINSIGHT</t>
  </si>
  <si>
    <t>0.3049</t>
  </si>
  <si>
    <t>15.5358</t>
  </si>
  <si>
    <t>fitCons</t>
  </si>
  <si>
    <t>0.1146</t>
  </si>
  <si>
    <t>12.3580</t>
  </si>
  <si>
    <t>CDTS</t>
  </si>
  <si>
    <t>-2.2373</t>
  </si>
  <si>
    <t>5.4567</t>
  </si>
  <si>
    <t>An aggregated base-wise genome-wide prediction score and classification for variant oncogenicity (RegBase V1.1)</t>
  </si>
  <si>
    <t>regBase CAN</t>
  </si>
  <si>
    <t>0.9826</t>
  </si>
  <si>
    <t>12.5303</t>
  </si>
  <si>
    <t>FunSeq2</t>
  </si>
  <si>
    <t>1.3113</t>
  </si>
  <si>
    <t>15.8223</t>
  </si>
  <si>
    <t>CScape</t>
  </si>
  <si>
    <t>0.7330</t>
  </si>
  <si>
    <t>13.2927</t>
  </si>
  <si>
    <t>Overlapped Transcript Factor Binding peaks Evidence measured by ChIP-seq (CistromeDB 20181120, DeepBlueR V1.0, GTRD 2020-06, EpiMap 2021-01-11)</t>
  </si>
  <si>
    <t>TF Name</t>
  </si>
  <si>
    <t>Chr</t>
  </si>
  <si>
    <t>Start</t>
  </si>
  <si>
    <t>End</t>
  </si>
  <si>
    <t>P-Value</t>
  </si>
  <si>
    <t>Q-Value</t>
  </si>
  <si>
    <t>Tissue</t>
  </si>
  <si>
    <t>Cell Line</t>
  </si>
  <si>
    <t>Project</t>
  </si>
  <si>
    <t>ID</t>
  </si>
  <si>
    <t>Source</t>
  </si>
  <si>
    <t>TCF7L1</t>
  </si>
  <si>
    <t>15</t>
  </si>
  <si>
    <t>90873340</t>
  </si>
  <si>
    <t>90873604</t>
  </si>
  <si>
    <t>29.6387</t>
  </si>
  <si>
    <t>26.8975</t>
  </si>
  <si>
    <t>Kasumi-1</t>
  </si>
  <si>
    <t>GSM1082309</t>
  </si>
  <si>
    <t>CistromeDB</t>
  </si>
  <si>
    <t>POLR2A</t>
  </si>
  <si>
    <t>90868220</t>
  </si>
  <si>
    <t>90874745</t>
  </si>
  <si>
    <t>0</t>
  </si>
  <si>
    <t>Cancer</t>
  </si>
  <si>
    <t>HuH-7.5</t>
  </si>
  <si>
    <t>ENCODE (New)</t>
  </si>
  <si>
    <t>BSS00719</t>
  </si>
  <si>
    <t>EpiMap</t>
  </si>
  <si>
    <t>90868295</t>
  </si>
  <si>
    <t>90875020</t>
  </si>
  <si>
    <t>HSC &amp; B-cell</t>
  </si>
  <si>
    <t>hematopoietic_multipotent_progenitor_cell_treated_with_interleukin-3_for_6_days,_kit_ligand_for_6_days,_hydrocortisone_succinate_for_6_days,_erythropoietin_for_6_days</t>
  </si>
  <si>
    <t>BSS00551</t>
  </si>
  <si>
    <t>90868895</t>
  </si>
  <si>
    <t>90874345</t>
  </si>
  <si>
    <t>Lymphoblastoid</t>
  </si>
  <si>
    <t>GM19238</t>
  </si>
  <si>
    <t>BSS00471</t>
  </si>
  <si>
    <t>90868970</t>
  </si>
  <si>
    <t>Liver</t>
  </si>
  <si>
    <t>hepatocyte</t>
  </si>
  <si>
    <t>BSS00554</t>
  </si>
  <si>
    <t>90869495</t>
  </si>
  <si>
    <t>90874620</t>
  </si>
  <si>
    <t>Blood &amp; T-cell</t>
  </si>
  <si>
    <t>T-helper_17_cell_treated_with_phorbol_13-acetate_12-myristate_,_ionomycin</t>
  </si>
  <si>
    <t>Roadmap 2015</t>
  </si>
  <si>
    <t>BSS01695</t>
  </si>
  <si>
    <t>90873220</t>
  </si>
  <si>
    <t>90873495</t>
  </si>
  <si>
    <t>A549</t>
  </si>
  <si>
    <t>ENCODE 2012</t>
  </si>
  <si>
    <t>BSS00007</t>
  </si>
  <si>
    <t>ZNF382</t>
  </si>
  <si>
    <t>90872835</t>
  </si>
  <si>
    <t>90873473</t>
  </si>
  <si>
    <t>6.8551</t>
  </si>
  <si>
    <t>4.5833</t>
  </si>
  <si>
    <t>Embryonic Kidney</t>
  </si>
  <si>
    <t>HEK293</t>
  </si>
  <si>
    <t>ENCSR862QUL_1</t>
  </si>
  <si>
    <t>ZNF506</t>
  </si>
  <si>
    <t>90873234</t>
  </si>
  <si>
    <t>90873595</t>
  </si>
  <si>
    <t>72.0095</t>
  </si>
  <si>
    <t>66.5044</t>
  </si>
  <si>
    <t>None</t>
  </si>
  <si>
    <t>293T</t>
  </si>
  <si>
    <t>GSM2466577</t>
  </si>
  <si>
    <t>MYB</t>
  </si>
  <si>
    <t>90873357</t>
  </si>
  <si>
    <t>90873665</t>
  </si>
  <si>
    <t>19.6332</t>
  </si>
  <si>
    <t>17.0645</t>
  </si>
  <si>
    <t>Jurkat</t>
  </si>
  <si>
    <t>GSM1442006</t>
  </si>
  <si>
    <t>EP300</t>
  </si>
  <si>
    <t>90868320</t>
  </si>
  <si>
    <t>90875045</t>
  </si>
  <si>
    <t>90870645</t>
  </si>
  <si>
    <t>90874995</t>
  </si>
  <si>
    <t>90870670</t>
  </si>
  <si>
    <t>90873420</t>
  </si>
  <si>
    <t>hematopoietic_multipotent_progenitor_cell_treated_with_interleukin-3_for_18_days,_kit_ligand_for_18_days,_hydrocortisone_succinate_for_18_days,_erythropoietin_for_18_days</t>
  </si>
  <si>
    <t>BSS00549</t>
  </si>
  <si>
    <t>90871070</t>
  </si>
  <si>
    <t>90873670</t>
  </si>
  <si>
    <t>H54</t>
  </si>
  <si>
    <t>BSS00482</t>
  </si>
  <si>
    <t>90871095</t>
  </si>
  <si>
    <t>90874645</t>
  </si>
  <si>
    <t>90872670</t>
  </si>
  <si>
    <t>Ishikawa_treated_with_600_nM_afimoxifene_for_30_minutes</t>
  </si>
  <si>
    <t>BSS00756</t>
  </si>
  <si>
    <t>8988T</t>
  </si>
  <si>
    <t>BSS00003</t>
  </si>
  <si>
    <t>90872745</t>
  </si>
  <si>
    <t>ESC</t>
  </si>
  <si>
    <t>H7-hESC</t>
  </si>
  <si>
    <t>BSS00483</t>
  </si>
  <si>
    <t>90872970</t>
  </si>
  <si>
    <t>Ishikawa_treated_with_10_nM_17b-estradiol_for_30_minutes</t>
  </si>
  <si>
    <t>BSS00748</t>
  </si>
  <si>
    <t>TCF4</t>
  </si>
  <si>
    <t>90873261</t>
  </si>
  <si>
    <t>90873654</t>
  </si>
  <si>
    <t>185.5874</t>
  </si>
  <si>
    <t>180.2213</t>
  </si>
  <si>
    <t>Gen2.2</t>
  </si>
  <si>
    <t>GSM1975020</t>
  </si>
  <si>
    <t>90873372</t>
  </si>
  <si>
    <t>90873643</t>
  </si>
  <si>
    <t>42.4201</t>
  </si>
  <si>
    <t>39.1380</t>
  </si>
  <si>
    <t>CAL-1</t>
  </si>
  <si>
    <t>GSM1975018</t>
  </si>
  <si>
    <t>SMC3</t>
  </si>
  <si>
    <t>90872920</t>
  </si>
  <si>
    <t>90873445</t>
  </si>
  <si>
    <t>HeLa-S3</t>
  </si>
  <si>
    <t>BSS00529</t>
  </si>
  <si>
    <t>ATAC-seq</t>
  </si>
  <si>
    <t>90870945</t>
  </si>
  <si>
    <t>90874695</t>
  </si>
  <si>
    <t>MCF-7_treated_with_CTCF_shRNA_knockdown</t>
  </si>
  <si>
    <t>BSS01244</t>
  </si>
  <si>
    <t>RegulomeDb Overlapped  Binding peaks Evidence measured by ChIP-seq )</t>
  </si>
  <si>
    <t>Method</t>
  </si>
  <si>
    <t>Peak location</t>
  </si>
  <si>
    <t>Biosample</t>
  </si>
  <si>
    <t>Targets</t>
  </si>
  <si>
    <t>Organ</t>
  </si>
  <si>
    <t>Dataset</t>
  </si>
  <si>
    <t>File</t>
  </si>
  <si>
    <t>Value</t>
  </si>
  <si>
    <t>Strand</t>
  </si>
  <si>
    <t>ChIP-seq</t>
  </si>
  <si>
    <t>chr15:91416211..91416631</t>
  </si>
  <si>
    <t>WT1</t>
  </si>
  <si>
    <t>kidney, epithelium</t>
  </si>
  <si>
    <t>ENCSR966PJJ</t>
  </si>
  <si>
    <t>ENCFF267HPJ</t>
  </si>
  <si>
    <t>minus</t>
  </si>
  <si>
    <t>chr15:91416185..91416689</t>
  </si>
  <si>
    <t>PATZ1</t>
  </si>
  <si>
    <t>ENCSR966ULI</t>
  </si>
  <si>
    <t>ENCFF338QWU</t>
  </si>
  <si>
    <t>chr15:91415994..91416678</t>
  </si>
  <si>
    <t>GM12878</t>
  </si>
  <si>
    <t>PML</t>
  </si>
  <si>
    <t>blood, bodily fluid</t>
  </si>
  <si>
    <t>ENCSR000BQM</t>
  </si>
  <si>
    <t>ENCFF002CHM</t>
  </si>
  <si>
    <t>chr15:91416287..91416711</t>
  </si>
  <si>
    <t>MAX</t>
  </si>
  <si>
    <t>ENCSR000DZF</t>
  </si>
  <si>
    <t>ENCFF083KVY</t>
  </si>
  <si>
    <t>chr15:91416047..91416667</t>
  </si>
  <si>
    <t>K562</t>
  </si>
  <si>
    <t>ZNF148</t>
  </si>
  <si>
    <t>ENCSR018MSO</t>
  </si>
  <si>
    <t>ENCFF116DIO</t>
  </si>
  <si>
    <t>chr15:91416064..91416644</t>
  </si>
  <si>
    <t>DPF2</t>
  </si>
  <si>
    <t>ENCSR509FWH</t>
  </si>
  <si>
    <t>ENCFF349MPF</t>
  </si>
  <si>
    <t>chr15:91416419..91416769</t>
  </si>
  <si>
    <t>ZNF213</t>
  </si>
  <si>
    <t>ENCSR295GRB</t>
  </si>
  <si>
    <t>ENCFF592OWO</t>
  </si>
  <si>
    <t>chr15:91416109..91416613</t>
  </si>
  <si>
    <t>HDAC1</t>
  </si>
  <si>
    <t>ENCSR000AQF</t>
  </si>
  <si>
    <t>ENCFF357NRL</t>
  </si>
  <si>
    <t>chr15:91416108..91416658</t>
  </si>
  <si>
    <t>ZNF366</t>
  </si>
  <si>
    <t>ENCSR106EBH</t>
  </si>
  <si>
    <t>ENCFF950PWQ</t>
  </si>
  <si>
    <t>chr15:91416094..91416614</t>
  </si>
  <si>
    <t>FOXM1</t>
  </si>
  <si>
    <t>ENCSR000BRU</t>
  </si>
  <si>
    <t>ENCFF002CGZ</t>
  </si>
  <si>
    <t>chr15:91416026..91416622</t>
  </si>
  <si>
    <t>ZNF24</t>
  </si>
  <si>
    <t>ENCSR099NCH</t>
  </si>
  <si>
    <t>ENCFF973LDQ</t>
  </si>
  <si>
    <t>chr15:91415997..91416627</t>
  </si>
  <si>
    <t>MNT</t>
  </si>
  <si>
    <t>ENCSR390VGH</t>
  </si>
  <si>
    <t>ENCFF059ONJ</t>
  </si>
  <si>
    <t>chr15:91415973..91416697</t>
  </si>
  <si>
    <t>FOSL1</t>
  </si>
  <si>
    <t>ENCSR239ZLZ</t>
  </si>
  <si>
    <t>ENCFF692PVV</t>
  </si>
  <si>
    <t>chr15:91415998..91416638</t>
  </si>
  <si>
    <t>ELF1</t>
  </si>
  <si>
    <t>ENCSR975SSR</t>
  </si>
  <si>
    <t>ENCFF526EEI</t>
  </si>
  <si>
    <t>chr15:91416075..91416695</t>
  </si>
  <si>
    <t>SIN3A</t>
  </si>
  <si>
    <t>lung</t>
  </si>
  <si>
    <t>ENCSR513XQX</t>
  </si>
  <si>
    <t>ENCFF172VGB</t>
  </si>
  <si>
    <t>chr15:91416203..91416623</t>
  </si>
  <si>
    <t>PRDM1</t>
  </si>
  <si>
    <t>ENCSR098YLE</t>
  </si>
  <si>
    <t>ENCFF768SBV</t>
  </si>
  <si>
    <t>chr15:91416127..91416717</t>
  </si>
  <si>
    <t>IKZF1</t>
  </si>
  <si>
    <t>ENCSR874AFU</t>
  </si>
  <si>
    <t>ENCFF229YSW</t>
  </si>
  <si>
    <t>chr15:91416291..91416635</t>
  </si>
  <si>
    <t>GATAD2A</t>
  </si>
  <si>
    <t>ENCSR160QYK</t>
  </si>
  <si>
    <t>ENCFF253FZN</t>
  </si>
  <si>
    <t>chr15:91416054..91416634</t>
  </si>
  <si>
    <t>NFIC</t>
  </si>
  <si>
    <t>ENCSR000BRN</t>
  </si>
  <si>
    <t>ENCFF628QJU</t>
  </si>
  <si>
    <t>chr15:91416317..91416741</t>
  </si>
  <si>
    <t>MXI1</t>
  </si>
  <si>
    <t>ENCSR000DZI</t>
  </si>
  <si>
    <t>ENCFF079ZWK</t>
  </si>
  <si>
    <t>chr15:91416144..91416620</t>
  </si>
  <si>
    <t>SMARCB1</t>
  </si>
  <si>
    <t>ENCSR000EHN</t>
  </si>
  <si>
    <t>ENCFF944GJH</t>
  </si>
  <si>
    <t>chr15:91416232..91416652</t>
  </si>
  <si>
    <t>NKRF</t>
  </si>
  <si>
    <t>ENCSR732PJX</t>
  </si>
  <si>
    <t>ENCFF317VBQ</t>
  </si>
  <si>
    <t>chr15:91416125..91416741</t>
  </si>
  <si>
    <t>ENCSR000BIF</t>
  </si>
  <si>
    <t>ENCFF125SQT</t>
  </si>
  <si>
    <t>chr15:91416360..91416720</t>
  </si>
  <si>
    <t>ENCSR000DZD</t>
  </si>
  <si>
    <t>ENCFF222XPQ</t>
  </si>
  <si>
    <t>Overview of gene ontology in terms of biological process based on the Transcription factor binding evidence data from the Vanno Portal.</t>
  </si>
  <si>
    <t>GO_term_ID</t>
  </si>
  <si>
    <t>GO_term_def</t>
  </si>
  <si>
    <t>P</t>
  </si>
  <si>
    <t>P_FDR_adj</t>
  </si>
  <si>
    <t>NofGenes</t>
  </si>
  <si>
    <t>Genes</t>
  </si>
  <si>
    <t>GO:2000112</t>
  </si>
  <si>
    <t>regulation of cellular macromolecule biosynthetic process</t>
  </si>
  <si>
    <t>EP300|MYB|POLR2A|SMC3|TCF4|TCF7L1|ZNF382|ZNF506</t>
  </si>
  <si>
    <t>GO:0010556</t>
  </si>
  <si>
    <t>regulation of macromolecule biosynthetic process</t>
  </si>
  <si>
    <t>GO:0031326</t>
  </si>
  <si>
    <t>regulation of cellular biosynthetic process</t>
  </si>
  <si>
    <t>GO:0009889</t>
  </si>
  <si>
    <t>regulation of biosynthetic process</t>
  </si>
  <si>
    <t>GO:0048524</t>
  </si>
  <si>
    <t>positive regulation of viral process</t>
  </si>
  <si>
    <t>EP300|POLR2A|SMC3</t>
  </si>
  <si>
    <t>Overview of gene ontology in terms of biological process based on the Transcription factor binding evidence data from the RegulomeDb.</t>
  </si>
  <si>
    <t>GO:0031323</t>
  </si>
  <si>
    <t>regulation of cellular metabolic process</t>
  </si>
  <si>
    <t>DPF2|ELF1|EP300|FOSL1|FOXM1|GATAD2A|HDAC1|IKZF1|MAX|MNT|MXI1|NFIC|NKRF|PATZ1|PML|POLR2A|PRDM1|SIN3A|SMARCB1|WT1|ZNF148|ZNF213|ZNF24|ZNF366</t>
  </si>
  <si>
    <t>GO:0031328</t>
  </si>
  <si>
    <t>positive regulation of cellular biosynthetic process</t>
  </si>
  <si>
    <t>DPF2|ELF1|EP300|FOSL1|FOXM1|HDAC1|IKZF1|MAX|MNT|NFIC|NKRF|PATZ1|PML|SIN3A|SMARCB1|WT1|ZNF148|ZNF24</t>
  </si>
  <si>
    <t>GO:0045944</t>
  </si>
  <si>
    <t>positive regulation of transcription by RNA polymerase II</t>
  </si>
  <si>
    <t>DPF2|ELF1|EP300|FOSL1|FOXM1|HDAC1|IKZF1|MAX|NFIC|NKRF|PATZ1|SIN3A|SMARCB1|WT1|ZNF148|ZNF24</t>
  </si>
  <si>
    <t>GO:0080090</t>
  </si>
  <si>
    <t>regulation of primary metabolic process</t>
  </si>
  <si>
    <t>GO:0045893</t>
  </si>
  <si>
    <t>positive regulation of transcription, DNA-templated</t>
  </si>
  <si>
    <t>GO:0010557</t>
  </si>
  <si>
    <t>positive regulation of macromolecule biosynthetic process</t>
  </si>
  <si>
    <t>GO:0010604</t>
  </si>
  <si>
    <t>positive regulation of macromolecule metabolic process</t>
  </si>
  <si>
    <t>DPF2|ELF1|EP300|FOSL1|FOXM1|HDAC1|IKZF1|MAX|MNT|NFIC|NKRF|PATZ1|PML|POLR2A|PRDM1|SIN3A|SMARCB1|WT1|ZNF148|ZNF24</t>
  </si>
  <si>
    <t>GO:0010605</t>
  </si>
  <si>
    <t>negative regulation of macromolecule metabolic process</t>
  </si>
  <si>
    <t>DPF2|EP300|FOXM1|GATAD2A|HDAC1|IKZF1|MAX|MNT|MXI1|NFIC|NKRF|PATZ1|PML|PRDM1|SIN3A|SMARCB1|WT1|ZNF148|ZNF24|ZNF366</t>
  </si>
  <si>
    <t>GO:0010628</t>
  </si>
  <si>
    <t>positive regulation of gene expression</t>
  </si>
  <si>
    <t>DPF2|ELF1|EP300|FOSL1|FOXM1|HDAC1|IKZF1|MAX|NFIC|NKRF|PATZ1|POLR2A|PRDM1|SIN3A|SMARCB1|WT1|ZNF148|ZNF24</t>
  </si>
  <si>
    <t>GO:0009893</t>
  </si>
  <si>
    <t>positive regulation of metabolic process</t>
  </si>
  <si>
    <t>GO:0048523</t>
  </si>
  <si>
    <t>negative regulation of cellular process</t>
  </si>
  <si>
    <t>DPF2|ELF1|EP300|FOSL1|FOXM1|GATAD2A|HDAC1|IKZF1|MAX|MNT|MXI1|NFIC|NKRF|PATZ1|PML|PRDM1|SIN3A|SMARCB1|WT1|ZNF148|ZNF24|ZNF366</t>
  </si>
  <si>
    <t>GO:0009892</t>
  </si>
  <si>
    <t>negative regulation of metabolic process</t>
  </si>
  <si>
    <t>GO:0019222</t>
  </si>
  <si>
    <t>regulation of metabolic process</t>
  </si>
  <si>
    <t>GO:0048519</t>
  </si>
  <si>
    <t>negative regulation of biological process</t>
  </si>
  <si>
    <t>GO:0000122</t>
  </si>
  <si>
    <t>negative regulation of transcription by RNA polymerase II</t>
  </si>
  <si>
    <t>DPF2|EP300|FOXM1|GATAD2A|HDAC1|MAX|MNT|MXI1|NFIC|PRDM1|SIN3A|WT1|ZNF148|ZNF366</t>
  </si>
  <si>
    <t>GO:1903508</t>
  </si>
  <si>
    <t>positive regulation of nucleic acid-templated transcription</t>
  </si>
  <si>
    <t>GO:0051171</t>
  </si>
  <si>
    <t>regulation of nitrogen compound metabolic process</t>
  </si>
  <si>
    <t>GO:0051172</t>
  </si>
  <si>
    <t>negative regulation of nitrogen compound metabolic process</t>
  </si>
  <si>
    <t>GO:0051173</t>
  </si>
  <si>
    <t>positive regulation of nitrogen compound metabolic process</t>
  </si>
  <si>
    <t>DPF2|ELF1|EP300|FOSL1|FOXM1|HDAC1|IKZF1|MAX|MNT|NFIC|NKRF|PATZ1|PML|POLR2A|SIN3A|SMARCB1|WT1|ZNF148|ZNF24</t>
  </si>
  <si>
    <t>GO:1902680</t>
  </si>
  <si>
    <t>positive regulation of RNA biosynthetic process</t>
  </si>
  <si>
    <t>GO:0031325</t>
  </si>
  <si>
    <t>positive regulation of cellular metabolic process</t>
  </si>
  <si>
    <t>GO:0009891</t>
  </si>
  <si>
    <t>positive regulation of biosynthetic process</t>
  </si>
  <si>
    <t>GO:0031324</t>
  </si>
  <si>
    <t>negative regulation of cellular metabolic process</t>
  </si>
  <si>
    <t>GO:0060255</t>
  </si>
  <si>
    <t>regulation of macromolecule metabolic process</t>
  </si>
  <si>
    <t>GO:0045892</t>
  </si>
  <si>
    <t>negative regulation of transcription, DNA-templated</t>
  </si>
  <si>
    <t>DPF2|EP300|FOXM1|GATAD2A|HDAC1|IKZF1|MAX|MNT|MXI1|NFIC|NKRF|PATZ1|PML|PRDM1|SIN3A|WT1|ZNF148|ZNF24|ZNF366</t>
  </si>
  <si>
    <t>GO:1903507</t>
  </si>
  <si>
    <t>negative regulation of nucleic acid-templated transcription</t>
  </si>
  <si>
    <t>GO:1902679</t>
  </si>
  <si>
    <t>negative regulation of RNA biosynthetic process</t>
  </si>
  <si>
    <t>GO:0006355</t>
  </si>
  <si>
    <t>regulation of transcription, DNA-templated</t>
  </si>
  <si>
    <t>GO:0051253</t>
  </si>
  <si>
    <t>negative regulation of RNA metabolic process</t>
  </si>
  <si>
    <t>GO:1903506</t>
  </si>
  <si>
    <t>regulation of nucleic acid-templated transcription</t>
  </si>
  <si>
    <t>GO:2001141</t>
  </si>
  <si>
    <t>regulation of RNA biosynthetic process</t>
  </si>
  <si>
    <t>GO:2000113</t>
  </si>
  <si>
    <t>negative regulation of cellular macromolecule biosynthetic process</t>
  </si>
  <si>
    <t>GO:0045934</t>
  </si>
  <si>
    <t>negative regulation of nucleobase-containing compound metabolic process</t>
  </si>
  <si>
    <t>GO:0051252</t>
  </si>
  <si>
    <t>regulation of RNA metabolic process</t>
  </si>
  <si>
    <t>GO:0010558</t>
  </si>
  <si>
    <t>negative regulation of macromolecule biosynthetic process</t>
  </si>
  <si>
    <t>GO:0031327</t>
  </si>
  <si>
    <t>negative regulation of cellular biosynthetic process</t>
  </si>
  <si>
    <t>GO:0006357</t>
  </si>
  <si>
    <t>regulation of transcription by RNA polymerase II</t>
  </si>
  <si>
    <t>DPF2|ELF1|EP300|FOSL1|FOXM1|GATAD2A|HDAC1|IKZF1|MAX|MNT|MXI1|NFIC|NKRF|PATZ1|PRDM1|SIN3A|SMARCB1|WT1|ZNF148|ZNF213|ZNF24|ZNF366</t>
  </si>
  <si>
    <t>GO:0009890</t>
  </si>
  <si>
    <t>negative regulation of biosynthetic process</t>
  </si>
  <si>
    <t>GO:0019219</t>
  </si>
  <si>
    <t>regulation of nucleobase-containing compound metabolic process</t>
  </si>
  <si>
    <t>GO:0010629</t>
  </si>
  <si>
    <t>negative regulation of gene expression</t>
  </si>
  <si>
    <t>GO:0051254</t>
  </si>
  <si>
    <t>positive regulation of RNA metabolic process</t>
  </si>
  <si>
    <t>GO:0010468</t>
  </si>
  <si>
    <t>regulation of gene expression</t>
  </si>
  <si>
    <t>GO:0045935</t>
  </si>
  <si>
    <t>positive regulation of nucleobase-containing compound metabolic process</t>
  </si>
  <si>
    <t>GO:0048522</t>
  </si>
  <si>
    <t>positive regulation of cellular process</t>
  </si>
  <si>
    <t>GO:0048518</t>
  </si>
  <si>
    <t>positive regulation of biological process</t>
  </si>
  <si>
    <t>GO:0046782</t>
  </si>
  <si>
    <t>regulation of viral transcription</t>
  </si>
  <si>
    <t>EP300|HDAC1|POLR2A|SMARCB1</t>
  </si>
  <si>
    <t>GO:0032502</t>
  </si>
  <si>
    <t>developmental process</t>
  </si>
  <si>
    <t>DPF2|ELF1|EP300|FOSL1|HDAC1|IKZF1|MAX|MNT|NFIC|PATZ1|PML|POLR2A|PRDM1|SIN3A|SMARCB1|WT1|ZNF148|ZNF24</t>
  </si>
  <si>
    <t>GO:0050792</t>
  </si>
  <si>
    <t>regulation of viral process</t>
  </si>
  <si>
    <t>EP300|HDAC1|PML|POLR2A|SMARCB1</t>
  </si>
  <si>
    <t>GO:0043903</t>
  </si>
  <si>
    <t>regulation of symbiosis, encompassing mutualism through parasitism</t>
  </si>
  <si>
    <t>GO:0006351</t>
  </si>
  <si>
    <t>transcription, DNA-templated</t>
  </si>
  <si>
    <t>FOSL1|MAX|MNT|NFIC|POLR2A|SMARCB1|ZNF148</t>
  </si>
  <si>
    <t>GO:0097659</t>
  </si>
  <si>
    <t>nucleic acid-templated transcription</t>
  </si>
  <si>
    <t>GO:0032774</t>
  </si>
  <si>
    <t>RNA biosynthetic process</t>
  </si>
  <si>
    <t>GO:0050434</t>
  </si>
  <si>
    <t>positive regulation of viral transcription</t>
  </si>
  <si>
    <t>EP300|POLR2A|SMARCB1</t>
  </si>
  <si>
    <t>GO:0006366</t>
  </si>
  <si>
    <t>transcription by RNA polymerase II</t>
  </si>
  <si>
    <t>FOSL1|MAX|MNT|NFIC|POLR2A|ZNF148</t>
  </si>
  <si>
    <t>GO:0007275</t>
  </si>
  <si>
    <t>multicellular organism development</t>
  </si>
  <si>
    <t>DPF2|EP300|FOSL1|HDAC1|IKZF1|MAX|MNT|NFIC|PATZ1|PML|PRDM1|SIN3A|SMARCB1|WT1|ZNF148|ZNF24</t>
  </si>
  <si>
    <t>GO:0048731</t>
  </si>
  <si>
    <t>system development</t>
  </si>
  <si>
    <t>DPF2|EP300|FOSL1|HDAC1|IKZF1|MAX|NFIC|PATZ1|PML|PRDM1|SIN3A|SMARCB1|WT1|ZNF148|ZNF24</t>
  </si>
  <si>
    <t>GO:0090304</t>
  </si>
  <si>
    <t>nucleic acid metabolic process</t>
  </si>
  <si>
    <t>EP300|FOSL1|FOXM1|GATAD2A|MAX|MNT|NFIC|POLR2A|SMARCB1|WT1|ZNF148</t>
  </si>
  <si>
    <t>GO:0045652</t>
  </si>
  <si>
    <t>regulation of megakaryocyte differentiation</t>
  </si>
  <si>
    <t>EP300|HDAC1|SIN3A</t>
  </si>
  <si>
    <t>GO:0048856</t>
  </si>
  <si>
    <t>anatomical structure development</t>
  </si>
  <si>
    <t>GO:0051851</t>
  </si>
  <si>
    <t>modification by host of symbiont morphology or physiology</t>
  </si>
  <si>
    <t>EP300|HDAC1|SMARCB1</t>
  </si>
  <si>
    <t>GO:0048513</t>
  </si>
  <si>
    <t>animal organ development</t>
  </si>
  <si>
    <t>EP300|FOSL1|HDAC1|IKZF1|MAX|NFIC|PATZ1|PML|PRDM1|SIN3A|WT1|ZNF148</t>
  </si>
  <si>
    <t>GO:0051702</t>
  </si>
  <si>
    <t>interaction with symbiont</t>
  </si>
  <si>
    <t>GO:0033143</t>
  </si>
  <si>
    <t>regulation of intracellular steroid hormone receptor signaling pathway</t>
  </si>
  <si>
    <t>EP300|HDAC1|ZNF366</t>
  </si>
  <si>
    <t>GO:0030330</t>
  </si>
  <si>
    <t>DNA damage response, signal transduction by p53 class mediator</t>
  </si>
  <si>
    <t>EP300|FOXM1|PML</t>
  </si>
  <si>
    <t>GO:0006325</t>
  </si>
  <si>
    <t>chromatin organization</t>
  </si>
  <si>
    <t>DPF2|EP300|HDAC1|IKZF1|SIN3A|SMARCB1</t>
  </si>
  <si>
    <t>GO:1903706</t>
  </si>
  <si>
    <t>regulation of hemopoiesis</t>
  </si>
  <si>
    <t>DPF2|EP300|HDAC1|PRDM1|SIN3A</t>
  </si>
  <si>
    <t>GO:0006139</t>
  </si>
  <si>
    <t>nucleobase-containing compound metabolic process</t>
  </si>
  <si>
    <t>GO:0043923</t>
  </si>
  <si>
    <t>positive regulation by host of viral transcription</t>
  </si>
  <si>
    <t>EP300|SMARCB1</t>
  </si>
  <si>
    <t>GO:0034654</t>
  </si>
  <si>
    <t>nucleobase-containing compound biosynthetic process</t>
  </si>
  <si>
    <t>GO:0043900</t>
  </si>
  <si>
    <t>regulation of multi-organism process</t>
  </si>
  <si>
    <t>EP300|HDAC1|PML|POLR2A|SIN3A|SMARCB1</t>
  </si>
  <si>
    <t>GO:0042770</t>
  </si>
  <si>
    <t>signal transduction in response to DNA damage</t>
  </si>
  <si>
    <t>GO:0071156</t>
  </si>
  <si>
    <t>regulation of cell cycle arrest</t>
  </si>
  <si>
    <t>GO:0048511</t>
  </si>
  <si>
    <t>rhythmic process</t>
  </si>
  <si>
    <t>EP300|HDAC1|PML|SIN3A</t>
  </si>
  <si>
    <t>GO:0046483</t>
  </si>
  <si>
    <t>heterocycle metabolic process</t>
  </si>
  <si>
    <t>GO:0051817</t>
  </si>
  <si>
    <t>modification of morphology or physiology of other organism involved in symbiotic interaction</t>
  </si>
  <si>
    <t>GO:0018130</t>
  </si>
  <si>
    <t>heterocycle biosynthetic process</t>
  </si>
  <si>
    <t>GO:0019438</t>
  </si>
  <si>
    <t>aromatic compound biosynthetic process</t>
  </si>
  <si>
    <t>GO:0010467</t>
  </si>
  <si>
    <t>gene expression</t>
  </si>
  <si>
    <t>EP300|FOSL1|MAX|MNT|NFIC|POLR2A|SMARCB1|WT1|ZNF148</t>
  </si>
  <si>
    <t>GO:0032501</t>
  </si>
  <si>
    <t>multicellular organismal process</t>
  </si>
  <si>
    <t>DPF2|EP300|FOSL1|HDAC1|IKZF1|MAX|MNT|NFIC|PATZ1|PML|POLR2A|PRDM1|SIN3A|SMARCB1|WT1|ZNF148|ZNF24</t>
  </si>
  <si>
    <t>GO:0006725</t>
  </si>
  <si>
    <t>cellular aromatic compound metabolic process</t>
  </si>
  <si>
    <t>GO:0051726</t>
  </si>
  <si>
    <t>regulation of cell cycle</t>
  </si>
  <si>
    <t>EP300|FOSL1|FOXM1|MAX|MNT|PML|SIN3A</t>
  </si>
  <si>
    <t>GO:0042127</t>
  </si>
  <si>
    <t>regulation of cell population proliferation</t>
  </si>
  <si>
    <t>FOSL1|FOXM1|HDAC1|MNT|MXI1|PML|PRDM1|WT1</t>
  </si>
  <si>
    <t>Expression of the Furin gene based on the TPM score in various lmmune cells.</t>
  </si>
  <si>
    <t>query</t>
  </si>
  <si>
    <t>preferred_name</t>
  </si>
  <si>
    <t>EnsemblID</t>
  </si>
  <si>
    <t>expr:Monocyte, classical</t>
  </si>
  <si>
    <t>expr:Monocyte, non-classical</t>
  </si>
  <si>
    <t>expr:B cell, naive</t>
  </si>
  <si>
    <t>expr:NK cell, CD56dim CD16+</t>
  </si>
  <si>
    <t>expr:T cell, CD4, TH1</t>
  </si>
  <si>
    <t>expr:T cell, CD4, TH2</t>
  </si>
  <si>
    <t>expr:T cell, CD4, TH17</t>
  </si>
  <si>
    <t>expr:T cell, CD4, TH1/17</t>
  </si>
  <si>
    <t>expr:T cell, CD4, TFH</t>
  </si>
  <si>
    <t>expr:T cell, CD4, naive TREG</t>
  </si>
  <si>
    <t>expr:T cell, CD4, memory TREG</t>
  </si>
  <si>
    <t>expr:T cell, CD4, naive</t>
  </si>
  <si>
    <t>expr:T cell, CD4, naive [activated]</t>
  </si>
  <si>
    <t>expr:T cell, CD8, naive</t>
  </si>
  <si>
    <t>expr:T cell, CD8, naive [activated]</t>
  </si>
  <si>
    <t>ENSG00000140564</t>
  </si>
  <si>
    <t>Number of nodes</t>
  </si>
  <si>
    <t>Number of edges</t>
  </si>
  <si>
    <t>Average node degree</t>
  </si>
  <si>
    <t>Avg. local clustering coefficient</t>
  </si>
  <si>
    <t>Expected number of edges</t>
  </si>
  <si>
    <t>PPI enrichment p-value</t>
  </si>
  <si>
    <t>An aggregated base-wise human recent positive selection score across major human population (dbPSHP V1.2)</t>
  </si>
  <si>
    <t>AFR</t>
  </si>
  <si>
    <t>EAS</t>
  </si>
  <si>
    <t>SAS</t>
  </si>
  <si>
    <t>HET</t>
  </si>
  <si>
    <t>0.3864</t>
  </si>
  <si>
    <t>0.1238</t>
  </si>
  <si>
    <t>0.0100</t>
  </si>
  <si>
    <t>0.1854</t>
  </si>
  <si>
    <t>0.1654</t>
  </si>
  <si>
    <t>PI</t>
  </si>
  <si>
    <t>0.3867</t>
  </si>
  <si>
    <t>0.1240</t>
  </si>
  <si>
    <t>0.0099</t>
  </si>
  <si>
    <t>0.1856</t>
  </si>
  <si>
    <t>0.1656</t>
  </si>
  <si>
    <t>HWE</t>
  </si>
  <si>
    <t>0.0211</t>
  </si>
  <si>
    <t>4.6107</t>
  </si>
  <si>
    <t>0.0125</t>
  </si>
  <si>
    <t>0.0902</t>
  </si>
  <si>
    <t>0.2700</t>
  </si>
  <si>
    <t>DDAF</t>
  </si>
  <si>
    <t>0.1955</t>
  </si>
  <si>
    <t>-0.0598</t>
  </si>
  <si>
    <t>-0.1413</t>
  </si>
  <si>
    <t>-0.0180</t>
  </si>
  <si>
    <t>-0.0333</t>
  </si>
  <si>
    <t>FST1</t>
  </si>
  <si>
    <t>0.0715</t>
  </si>
  <si>
    <t>0.0041</t>
  </si>
  <si>
    <t>0.0308</t>
  </si>
  <si>
    <t>0.0005</t>
  </si>
  <si>
    <t>0.0017</t>
  </si>
  <si>
    <t>FST2</t>
  </si>
  <si>
    <t>0.1649</t>
  </si>
  <si>
    <t>0.0161</t>
  </si>
  <si>
    <t>0.0896</t>
  </si>
  <si>
    <t>0.0009</t>
  </si>
  <si>
    <t>0.0046</t>
  </si>
  <si>
    <t>CL</t>
  </si>
  <si>
    <t>-376.4475</t>
  </si>
  <si>
    <t>-170.5283</t>
  </si>
  <si>
    <t>-141.7364</t>
  </si>
  <si>
    <t>-147.2142</t>
  </si>
  <si>
    <t>-175.6427</t>
  </si>
  <si>
    <t>CLR</t>
  </si>
  <si>
    <t>204.4692</t>
  </si>
  <si>
    <t>134.1861</t>
  </si>
  <si>
    <t>121.6169</t>
  </si>
  <si>
    <t>171.2378</t>
  </si>
  <si>
    <t>172.0714</t>
  </si>
  <si>
    <t>iHS</t>
  </si>
  <si>
    <t>1.1748</t>
  </si>
  <si>
    <t>0.2599</t>
  </si>
  <si>
    <t>0.8015</t>
  </si>
  <si>
    <t>0.3011</t>
  </si>
  <si>
    <t>normiHS</t>
  </si>
  <si>
    <t>1.0657</t>
  </si>
  <si>
    <t>-0.0121</t>
  </si>
  <si>
    <t>1.1960</t>
  </si>
  <si>
    <t>0.1345</t>
  </si>
  <si>
    <t>Tajima.D</t>
  </si>
  <si>
    <t>-1.4868</t>
  </si>
  <si>
    <t>-1.7047</t>
  </si>
  <si>
    <t>-2.2506</t>
  </si>
  <si>
    <t>-1.2953</t>
  </si>
  <si>
    <t>-1.4769</t>
  </si>
  <si>
    <t>Fu.Li.F</t>
  </si>
  <si>
    <t>-3.6048</t>
  </si>
  <si>
    <t>-3.2750</t>
  </si>
  <si>
    <t>-5.7297</t>
  </si>
  <si>
    <t>-5.3575</t>
  </si>
  <si>
    <t>-4.1013</t>
  </si>
  <si>
    <t>Fu.Li.D</t>
  </si>
  <si>
    <t>-4.8853</t>
  </si>
  <si>
    <t>-3.7151</t>
  </si>
  <si>
    <t>-7.4121</t>
  </si>
  <si>
    <t>-7.6691</t>
  </si>
  <si>
    <t>-5.3726</t>
  </si>
  <si>
    <r>
      <rPr>
        <sz val="11"/>
        <rFont val="Calibri"/>
        <family val="2"/>
      </rPr>
      <t>15 Jul_2021_CFR</t>
    </r>
  </si>
  <si>
    <r>
      <rPr>
        <sz val="11"/>
        <rFont val="Calibri"/>
        <family val="2"/>
      </rPr>
      <t>07 May_2021_CFR</t>
    </r>
  </si>
  <si>
    <r>
      <rPr>
        <sz val="11"/>
        <rFont val="Calibri"/>
        <family val="2"/>
      </rPr>
      <t>14 Mar_2021_CFR</t>
    </r>
  </si>
  <si>
    <r>
      <rPr>
        <sz val="11"/>
        <rFont val="Calibri"/>
        <family val="2"/>
      </rPr>
      <t>01 Jan_2021_CFR</t>
    </r>
  </si>
  <si>
    <r>
      <rPr>
        <sz val="11"/>
        <rFont val="Calibri"/>
        <family val="2"/>
      </rPr>
      <t>14 Sep_2020_CFR</t>
    </r>
  </si>
  <si>
    <r>
      <rPr>
        <b/>
        <sz val="10"/>
        <rFont val="Calibri"/>
        <family val="2"/>
      </rPr>
      <t>p-value</t>
    </r>
  </si>
  <si>
    <r>
      <rPr>
        <b/>
        <sz val="10"/>
        <color rgb="FF2D2D2D"/>
        <rFont val="Calibri"/>
        <family val="2"/>
      </rPr>
      <t>Std. Error (S</t>
    </r>
    <r>
      <rPr>
        <b/>
        <sz val="7"/>
        <color rgb="FF2D2D2D"/>
        <rFont val="Calibri"/>
        <family val="2"/>
      </rPr>
      <t>e</t>
    </r>
    <r>
      <rPr>
        <b/>
        <sz val="10"/>
        <color rgb="FF2D2D2D"/>
        <rFont val="Calibri"/>
        <family val="2"/>
      </rPr>
      <t>)</t>
    </r>
  </si>
  <si>
    <r>
      <rPr>
        <b/>
        <sz val="10"/>
        <color rgb="FF2D2D2D"/>
        <rFont val="Calibri"/>
        <family val="2"/>
      </rPr>
      <t>Effect size (β)</t>
    </r>
  </si>
  <si>
    <r>
      <rPr>
        <b/>
        <sz val="10"/>
        <rFont val="Calibri"/>
        <family val="2"/>
      </rPr>
      <t>R</t>
    </r>
    <r>
      <rPr>
        <b/>
        <sz val="7"/>
        <rFont val="Calibri"/>
        <family val="2"/>
      </rPr>
      <t>2</t>
    </r>
  </si>
  <si>
    <r>
      <rPr>
        <b/>
        <sz val="11"/>
        <rFont val="Calibri"/>
        <family val="2"/>
      </rPr>
      <t>rs4702</t>
    </r>
  </si>
  <si>
    <r>
      <rPr>
        <b/>
        <sz val="14"/>
        <rFont val="Calibri"/>
        <family val="2"/>
      </rPr>
      <t>Linear regression analysis parameters</t>
    </r>
  </si>
  <si>
    <r>
      <rPr>
        <b/>
        <sz val="14"/>
        <rFont val="Calibri"/>
        <family val="2"/>
      </rPr>
      <t>Observation</t>
    </r>
  </si>
  <si>
    <r>
      <rPr>
        <b/>
        <sz val="11"/>
        <rFont val="Calibri"/>
        <family val="2"/>
      </rPr>
      <t>rs17514846</t>
    </r>
  </si>
  <si>
    <r>
      <rPr>
        <b/>
        <sz val="11"/>
        <rFont val="Calibri"/>
        <family val="2"/>
      </rPr>
      <t>rs4932178</t>
    </r>
  </si>
  <si>
    <r>
      <rPr>
        <b/>
        <sz val="11"/>
        <rFont val="Calibri"/>
        <family val="2"/>
      </rPr>
      <t>rs1981458</t>
    </r>
  </si>
  <si>
    <t>G</t>
  </si>
  <si>
    <t>rs371258832</t>
  </si>
  <si>
    <t>.</t>
  </si>
  <si>
    <t>A</t>
  </si>
  <si>
    <t>rs143669943</t>
  </si>
  <si>
    <t>rs547231299</t>
  </si>
  <si>
    <t>rs370251844</t>
  </si>
  <si>
    <t>rs191700724</t>
  </si>
  <si>
    <t>rs545270985</t>
  </si>
  <si>
    <t>rs577237723</t>
  </si>
  <si>
    <t>rs540345335</t>
  </si>
  <si>
    <t>rs553410529</t>
  </si>
  <si>
    <t>rs552513636</t>
  </si>
  <si>
    <t>rs6229</t>
  </si>
  <si>
    <t>rs759952786</t>
  </si>
  <si>
    <t>rs373060525</t>
  </si>
  <si>
    <t>rs749752740</t>
  </si>
  <si>
    <t>rs550617215</t>
  </si>
  <si>
    <t>rs188064567</t>
  </si>
  <si>
    <t>rs546954172</t>
  </si>
  <si>
    <t>rs6228</t>
  </si>
  <si>
    <t>rs182592330</t>
  </si>
  <si>
    <t>rs6227</t>
  </si>
  <si>
    <t>rs759992438</t>
  </si>
  <si>
    <t>rs201142022</t>
  </si>
  <si>
    <t>rs773482678</t>
  </si>
  <si>
    <t>rs372544920</t>
  </si>
  <si>
    <t>rs201838174</t>
  </si>
  <si>
    <t>rs767680799</t>
  </si>
  <si>
    <t>rs6226</t>
  </si>
  <si>
    <t>rs775832051</t>
  </si>
  <si>
    <t>rs199904269</t>
  </si>
  <si>
    <t>rs551400788</t>
  </si>
  <si>
    <t>rs201422571</t>
  </si>
  <si>
    <t>rs199871942</t>
  </si>
  <si>
    <t>rs142489043</t>
  </si>
  <si>
    <t>rs760415882</t>
  </si>
  <si>
    <t>rs187215304</t>
  </si>
  <si>
    <t>rs75493298</t>
  </si>
  <si>
    <t>rs755777156</t>
  </si>
  <si>
    <t>rs6224</t>
  </si>
  <si>
    <t>rs764780826</t>
  </si>
  <si>
    <t>rs760456075</t>
  </si>
  <si>
    <t>rs181770406</t>
  </si>
  <si>
    <t>rs139869646</t>
  </si>
  <si>
    <t>rs74543508</t>
  </si>
  <si>
    <t>rs769119075</t>
  </si>
  <si>
    <t>rs6225</t>
  </si>
  <si>
    <t>rs150925934</t>
  </si>
  <si>
    <t>rs559437952</t>
  </si>
  <si>
    <t>rs200562035</t>
  </si>
  <si>
    <t>rs769770085</t>
  </si>
  <si>
    <t>rs6496734</t>
  </si>
  <si>
    <t>rs750899397</t>
  </si>
  <si>
    <t>rs74037510</t>
  </si>
  <si>
    <t>rs142536202</t>
  </si>
  <si>
    <t>rs8039305</t>
  </si>
  <si>
    <t>rs78164913</t>
  </si>
  <si>
    <t>rs73489568</t>
  </si>
  <si>
    <t>rs8030001</t>
  </si>
  <si>
    <t>rs557382838</t>
  </si>
  <si>
    <t>rs541697573</t>
  </si>
  <si>
    <t>rs766621294</t>
  </si>
  <si>
    <t>rs760955024</t>
  </si>
  <si>
    <t>rs190163526</t>
  </si>
  <si>
    <t>rs28580438</t>
  </si>
  <si>
    <t>rs554093276</t>
  </si>
  <si>
    <t>rs535047259</t>
  </si>
  <si>
    <t>rs376666095</t>
  </si>
  <si>
    <t>rs202030734</t>
  </si>
  <si>
    <t>rs376733777</t>
  </si>
  <si>
    <t>rs563066377</t>
  </si>
  <si>
    <t>rs201898278</t>
  </si>
  <si>
    <t>rs1573644</t>
  </si>
  <si>
    <t>rs8024061</t>
  </si>
  <si>
    <t>rs774140565</t>
  </si>
  <si>
    <t>rs141645121</t>
  </si>
  <si>
    <t>rs72755373</t>
  </si>
  <si>
    <t>rs1573643</t>
  </si>
  <si>
    <t>rs2071410</t>
  </si>
  <si>
    <t>rs113446259</t>
  </si>
  <si>
    <t>rs755584059</t>
  </si>
  <si>
    <t>rs141700126</t>
  </si>
  <si>
    <t>rs142641575</t>
  </si>
  <si>
    <t>rs138111870</t>
  </si>
  <si>
    <t>rs200610592</t>
  </si>
  <si>
    <t>rs57509730</t>
  </si>
  <si>
    <t>rs575104539</t>
  </si>
  <si>
    <t>rs376483565</t>
  </si>
  <si>
    <t>rs12917264</t>
  </si>
  <si>
    <t>rs796352304</t>
  </si>
  <si>
    <t>rs61752828</t>
  </si>
  <si>
    <t>rs201860318</t>
  </si>
  <si>
    <t>rs374968792</t>
  </si>
  <si>
    <t>rs371973924</t>
  </si>
  <si>
    <t>rs28509319</t>
  </si>
  <si>
    <t>rs149242754</t>
  </si>
  <si>
    <t>rs376773167</t>
  </si>
  <si>
    <t>rs554402199</t>
  </si>
  <si>
    <t>rs76697532</t>
  </si>
  <si>
    <t>rs538795706</t>
  </si>
  <si>
    <t>rs371766787</t>
  </si>
  <si>
    <t>rs375475514</t>
  </si>
  <si>
    <t>rs141007374</t>
  </si>
  <si>
    <t>rs780052831</t>
  </si>
  <si>
    <t>rs73489559</t>
  </si>
  <si>
    <t>rs369841105</t>
  </si>
  <si>
    <t>rs148110342</t>
  </si>
  <si>
    <t>rs73489557</t>
  </si>
  <si>
    <t>rs368837271</t>
  </si>
  <si>
    <t>rs77670421</t>
  </si>
  <si>
    <t>rs141410539</t>
  </si>
  <si>
    <t>rs16944971</t>
  </si>
  <si>
    <t>rs749761700</t>
  </si>
  <si>
    <t>rs75999568</t>
  </si>
  <si>
    <t>rs186981709</t>
  </si>
  <si>
    <t>rs758636063</t>
  </si>
  <si>
    <t>rs60823973</t>
  </si>
  <si>
    <t>rs182327129</t>
  </si>
  <si>
    <t>rs60994696</t>
  </si>
  <si>
    <t>rs190888418</t>
  </si>
  <si>
    <t>rs377486234</t>
  </si>
  <si>
    <t>rs537038122</t>
  </si>
  <si>
    <t>rs8027450</t>
  </si>
  <si>
    <t>rs113192503</t>
  </si>
  <si>
    <t>rs8032315</t>
  </si>
  <si>
    <t>rs59596774</t>
  </si>
  <si>
    <t>rs112620747</t>
  </si>
  <si>
    <t>rs116482508</t>
  </si>
  <si>
    <t>rs547693660</t>
  </si>
  <si>
    <t>rs747459199</t>
  </si>
  <si>
    <t>rs529542827</t>
  </si>
  <si>
    <t>rs111239956</t>
  </si>
  <si>
    <t>rs796764179</t>
  </si>
  <si>
    <t>rs143236127</t>
  </si>
  <si>
    <t>rs79877835</t>
  </si>
  <si>
    <t>rs367770568</t>
  </si>
  <si>
    <t>rs73489552</t>
  </si>
  <si>
    <t>rs574849257</t>
  </si>
  <si>
    <t>rs373915034</t>
  </si>
  <si>
    <t>rs185337865</t>
  </si>
  <si>
    <t>rs376999461</t>
  </si>
  <si>
    <t>rs60016661</t>
  </si>
  <si>
    <t>rs112808276</t>
  </si>
  <si>
    <t>rs370207966</t>
  </si>
  <si>
    <t>rs144576190</t>
  </si>
  <si>
    <t>rs570479925</t>
  </si>
  <si>
    <t>rs535131945</t>
  </si>
  <si>
    <t>rs531300334</t>
  </si>
  <si>
    <t>rs550186081</t>
  </si>
  <si>
    <t>rs185684362</t>
  </si>
  <si>
    <t>rs77987238</t>
  </si>
  <si>
    <t>rs74037506</t>
  </si>
  <si>
    <t>rs138998768</t>
  </si>
  <si>
    <t>rs775804979</t>
  </si>
  <si>
    <t>rs147254697</t>
  </si>
  <si>
    <t>rs143902788</t>
  </si>
  <si>
    <t>rs558267170</t>
  </si>
  <si>
    <t>rs778186229</t>
  </si>
  <si>
    <t>rs536019742</t>
  </si>
  <si>
    <t>rs143380995</t>
  </si>
  <si>
    <t>rs60896126</t>
  </si>
  <si>
    <t>rs569592962</t>
  </si>
  <si>
    <t>rs548254279</t>
  </si>
  <si>
    <t>rs11073956</t>
  </si>
  <si>
    <t>rs373895471</t>
  </si>
  <si>
    <t>rs182566143</t>
  </si>
  <si>
    <t>rs149223426</t>
  </si>
  <si>
    <t>rs572726960</t>
  </si>
  <si>
    <t>rs572245557</t>
  </si>
  <si>
    <t>rs536074848</t>
  </si>
  <si>
    <t>rs568534363</t>
  </si>
  <si>
    <t>rs61182646</t>
  </si>
  <si>
    <t>rs538501523</t>
  </si>
  <si>
    <t>rs368188214</t>
  </si>
  <si>
    <t>Alt. Allele</t>
  </si>
  <si>
    <t>Ref. Allele</t>
  </si>
  <si>
    <t>GRCh38</t>
  </si>
  <si>
    <t>GRCh37</t>
  </si>
  <si>
    <t>rsid</t>
  </si>
  <si>
    <t>S.No.</t>
  </si>
  <si>
    <t xml:space="preserve">The details of SNPs observed in the Furin gene. </t>
  </si>
  <si>
    <t>Statewise allele frequency and epidemiological data of cases, deaths and CFR of studied SNP for the association study</t>
  </si>
  <si>
    <t>Frequency of haplotypes present among studied groups</t>
  </si>
  <si>
    <t>Population Groups</t>
  </si>
  <si>
    <t>Sanple Size(N)</t>
  </si>
  <si>
    <t>Refrences</t>
  </si>
  <si>
    <t>Nyshi_Bom_Mro_Oraon</t>
  </si>
  <si>
    <t>present study</t>
  </si>
  <si>
    <t>Brahmin Bihar</t>
  </si>
  <si>
    <t xml:space="preserve">Gujarati and Brahmin_Guj </t>
  </si>
  <si>
    <t>1000 Genome</t>
  </si>
  <si>
    <t>Ror and Brahmin_Har</t>
  </si>
  <si>
    <t>Pathak et al. 2018</t>
  </si>
  <si>
    <t>Santhal and Oraon</t>
  </si>
  <si>
    <t xml:space="preserve">Cochin_Jews </t>
  </si>
  <si>
    <t>Maratha and Mumbai Jews</t>
  </si>
  <si>
    <t>Chaubey et al. 2017 and present study</t>
  </si>
  <si>
    <t>Manipuri Brahmin</t>
  </si>
  <si>
    <t>Garo and Khasi</t>
  </si>
  <si>
    <t>Tatte et al. 2019 and present study</t>
  </si>
  <si>
    <t>Gujjar</t>
  </si>
  <si>
    <t>Brahmins_TN</t>
  </si>
  <si>
    <t>1000 Genome and present study</t>
  </si>
  <si>
    <t>Tripuri</t>
  </si>
  <si>
    <t>Brahmins and Kshatriya</t>
  </si>
  <si>
    <t>Bengali and Brahmin_WB</t>
  </si>
  <si>
    <t xml:space="preserve"> The statewide population groups and number of samples examined in this study</t>
  </si>
  <si>
    <t>Results of the tests performed for statistical significance.</t>
  </si>
  <si>
    <t xml:space="preserve"> Geographic region and numbers of samples examined in this study</t>
  </si>
  <si>
    <t>rs1981458 frequency in 1000 genome</t>
  </si>
  <si>
    <t>STRING protein-protein interaction (PPI) analysis Network Stats</t>
  </si>
  <si>
    <t>String's Network Human Phenotype</t>
  </si>
  <si>
    <t>String's Network Biological Process (Gene Ontology)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</si>
</sst>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##0.000;###0.000"/>
    <numFmt numFmtId="165" formatCode="###0.0000;###0.0000"/>
    <numFmt numFmtId="166" formatCode="###0;###0"/>
    <numFmt numFmtId="167" formatCode="#,##0.00;[Red]\ \ \-\ #,##0.00\ ;&quot;-&quot;"/>
    <numFmt numFmtId="168" formatCode="#.##E+0"/>
    <numFmt numFmtId="169" formatCode="#.00E+0"/>
    <numFmt numFmtId="170" formatCode="#.00E+00"/>
    <numFmt numFmtId="171" formatCode="#.##E+00"/>
    <numFmt numFmtId="172" formatCode="###0.000000;###0.000000"/>
    <numFmt numFmtId="173" formatCode="###0.00000;###0.00000"/>
    <numFmt numFmtId="174" formatCode="###0.000"/>
  </numFmts>
  <fonts count="3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color rgb="FF202020"/>
      <name val="Arial"/>
      <family val="2"/>
    </font>
    <font>
      <sz val="10"/>
      <color rgb="FF000000"/>
      <name val="Times New Roman"/>
      <family val="2"/>
      <charset val="204"/>
    </font>
    <font>
      <sz val="11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i/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0"/>
      <color theme="1"/>
      <name val="Arial"/>
      <family val="2"/>
    </font>
    <font>
      <sz val="10"/>
      <color rgb="FF000000"/>
      <name val="Times New Roman"/>
      <family val="1"/>
    </font>
    <font>
      <sz val="11"/>
      <name val="Calibri"/>
      <family val="2"/>
    </font>
    <font>
      <b/>
      <sz val="10"/>
      <name val="Calibri"/>
      <family val="2"/>
    </font>
    <font>
      <b/>
      <sz val="10"/>
      <color rgb="FF2D2D2D"/>
      <name val="Calibri"/>
      <family val="2"/>
    </font>
    <font>
      <b/>
      <sz val="7"/>
      <color rgb="FF2D2D2D"/>
      <name val="Calibri"/>
      <family val="2"/>
    </font>
    <font>
      <b/>
      <sz val="7"/>
      <name val="Calibri"/>
      <family val="2"/>
    </font>
    <font>
      <b/>
      <sz val="11"/>
      <name val="Calibri"/>
      <family val="2"/>
    </font>
    <font>
      <b/>
      <sz val="14"/>
      <name val="Calibri"/>
      <family val="2"/>
    </font>
    <font>
      <b/>
      <sz val="10"/>
      <color rgb="FF212121"/>
      <name val="Source Sans Pro"/>
      <family val="2"/>
    </font>
    <font>
      <sz val="12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0"/>
      <color rgb="FF000000"/>
      <name val="Times New Roma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9F8F9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8" fillId="0" borderId="0"/>
    <xf numFmtId="0" fontId="2" fillId="0" borderId="0"/>
  </cellStyleXfs>
  <cellXfs count="115">
    <xf numFmtId="0" fontId="0" fillId="0" borderId="0" xfId="0" applyNumberFormat="1"/>
    <xf numFmtId="0" fontId="4" fillId="0" borderId="0" xfId="0" applyNumberFormat="1" applyFont="1"/>
    <xf numFmtId="0" fontId="12" fillId="0" borderId="0" xfId="0" applyFont="1"/>
    <xf numFmtId="0" fontId="15" fillId="0" borderId="0" xfId="0" applyFont="1"/>
    <xf numFmtId="0" fontId="0" fillId="0" borderId="0" xfId="0" applyFont="1"/>
    <xf numFmtId="0" fontId="0" fillId="0" borderId="0" xfId="0" applyFont="1" applyAlignment="1">
      <alignment horizontal="justify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2" fillId="0" borderId="0" xfId="0" applyFont="1" applyAlignment="1"/>
    <xf numFmtId="167" fontId="12" fillId="0" borderId="0" xfId="0" applyNumberFormat="1" applyFont="1"/>
    <xf numFmtId="0" fontId="12" fillId="0" borderId="0" xfId="0" applyFont="1"/>
    <xf numFmtId="0" fontId="6" fillId="0" borderId="0" xfId="0" applyFont="1" applyFill="1" applyBorder="1" applyAlignment="1">
      <alignment horizontal="left" vertical="top"/>
    </xf>
    <xf numFmtId="0" fontId="9" fillId="0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166" fontId="10" fillId="0" borderId="2" xfId="0" applyNumberFormat="1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166" fontId="10" fillId="0" borderId="3" xfId="0" applyNumberFormat="1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top" wrapText="1"/>
    </xf>
    <xf numFmtId="166" fontId="10" fillId="0" borderId="4" xfId="0" applyNumberFormat="1" applyFont="1" applyFill="1" applyBorder="1" applyAlignment="1">
      <alignment horizontal="left" vertical="top" wrapText="1"/>
    </xf>
    <xf numFmtId="0" fontId="11" fillId="0" borderId="5" xfId="0" applyFont="1" applyFill="1" applyBorder="1" applyAlignment="1">
      <alignment horizontal="left" vertical="top" wrapText="1"/>
    </xf>
    <xf numFmtId="166" fontId="10" fillId="0" borderId="5" xfId="0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164" fontId="5" fillId="3" borderId="10" xfId="0" applyNumberFormat="1" applyFont="1" applyFill="1" applyBorder="1" applyAlignment="1">
      <alignment horizontal="center" vertical="top" wrapText="1"/>
    </xf>
    <xf numFmtId="0" fontId="17" fillId="0" borderId="0" xfId="0" applyFont="1"/>
    <xf numFmtId="0" fontId="3" fillId="0" borderId="0" xfId="0" applyFont="1"/>
    <xf numFmtId="171" fontId="3" fillId="0" borderId="0" xfId="0" applyNumberFormat="1" applyFont="1"/>
    <xf numFmtId="170" fontId="3" fillId="0" borderId="0" xfId="0" applyNumberFormat="1" applyFont="1"/>
    <xf numFmtId="11" fontId="3" fillId="0" borderId="0" xfId="0" applyNumberFormat="1" applyFont="1"/>
    <xf numFmtId="169" fontId="3" fillId="0" borderId="0" xfId="0" applyNumberFormat="1" applyFont="1"/>
    <xf numFmtId="168" fontId="3" fillId="0" borderId="0" xfId="0" applyNumberFormat="1" applyFont="1"/>
    <xf numFmtId="0" fontId="15" fillId="0" borderId="0" xfId="0" applyFont="1" applyAlignment="1"/>
    <xf numFmtId="11" fontId="12" fillId="0" borderId="0" xfId="0" applyNumberFormat="1" applyFont="1"/>
    <xf numFmtId="0" fontId="18" fillId="0" borderId="0" xfId="1" applyAlignment="1">
      <alignment horizontal="left" vertical="top"/>
    </xf>
    <xf numFmtId="0" fontId="18" fillId="0" borderId="13" xfId="1" applyBorder="1" applyAlignment="1">
      <alignment horizontal="center" vertical="top" wrapText="1"/>
    </xf>
    <xf numFmtId="165" fontId="10" fillId="4" borderId="10" xfId="1" applyNumberFormat="1" applyFont="1" applyFill="1" applyBorder="1" applyAlignment="1">
      <alignment horizontal="center" vertical="top" wrapText="1"/>
    </xf>
    <xf numFmtId="0" fontId="18" fillId="0" borderId="9" xfId="1" applyBorder="1" applyAlignment="1">
      <alignment horizontal="center" vertical="top" wrapText="1"/>
    </xf>
    <xf numFmtId="0" fontId="18" fillId="0" borderId="11" xfId="1" applyBorder="1" applyAlignment="1">
      <alignment horizontal="center" vertical="top" wrapText="1"/>
    </xf>
    <xf numFmtId="0" fontId="18" fillId="0" borderId="2" xfId="1" applyBorder="1" applyAlignment="1">
      <alignment horizontal="center" vertical="top" wrapText="1"/>
    </xf>
    <xf numFmtId="0" fontId="20" fillId="0" borderId="2" xfId="1" applyFont="1" applyBorder="1" applyAlignment="1">
      <alignment horizontal="center" vertical="top" wrapText="1"/>
    </xf>
    <xf numFmtId="0" fontId="24" fillId="0" borderId="2" xfId="1" applyFont="1" applyBorder="1" applyAlignment="1">
      <alignment horizontal="center" vertical="top" wrapText="1"/>
    </xf>
    <xf numFmtId="0" fontId="25" fillId="0" borderId="2" xfId="1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2" fillId="0" borderId="0" xfId="2"/>
    <xf numFmtId="0" fontId="2" fillId="0" borderId="0" xfId="2" applyAlignment="1">
      <alignment horizontal="center"/>
    </xf>
    <xf numFmtId="0" fontId="15" fillId="0" borderId="0" xfId="2" applyFont="1" applyAlignment="1">
      <alignment horizontal="center"/>
    </xf>
    <xf numFmtId="0" fontId="26" fillId="0" borderId="0" xfId="2" applyFont="1" applyAlignment="1">
      <alignment horizontal="center"/>
    </xf>
    <xf numFmtId="0" fontId="6" fillId="0" borderId="11" xfId="0" applyFont="1" applyFill="1" applyBorder="1" applyAlignment="1">
      <alignment horizontal="center" vertical="top" wrapText="1"/>
    </xf>
    <xf numFmtId="0" fontId="27" fillId="0" borderId="0" xfId="0" applyFont="1" applyAlignment="1">
      <alignment horizontal="left"/>
    </xf>
    <xf numFmtId="0" fontId="28" fillId="0" borderId="0" xfId="1" applyFont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17" fillId="0" borderId="0" xfId="0" applyFont="1" applyAlignment="1">
      <alignment horizontal="left"/>
    </xf>
    <xf numFmtId="0" fontId="9" fillId="0" borderId="0" xfId="0" applyFont="1" applyFill="1" applyBorder="1" applyAlignment="1">
      <alignment horizontal="left" vertical="top"/>
    </xf>
    <xf numFmtId="0" fontId="29" fillId="0" borderId="0" xfId="0" applyFont="1" applyFill="1" applyBorder="1" applyAlignment="1">
      <alignment horizontal="left" vertical="top"/>
    </xf>
    <xf numFmtId="0" fontId="1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NumberFormat="1" applyFont="1" applyAlignment="1">
      <alignment horizontal="left"/>
    </xf>
    <xf numFmtId="0" fontId="15" fillId="0" borderId="0" xfId="2" applyFont="1" applyAlignment="1">
      <alignment horizontal="left"/>
    </xf>
    <xf numFmtId="0" fontId="2" fillId="0" borderId="0" xfId="2" applyAlignment="1">
      <alignment horizontal="left"/>
    </xf>
    <xf numFmtId="0" fontId="18" fillId="0" borderId="9" xfId="1" applyBorder="1" applyAlignment="1">
      <alignment horizontal="center" vertical="top" wrapText="1"/>
    </xf>
    <xf numFmtId="0" fontId="18" fillId="0" borderId="12" xfId="1" applyBorder="1" applyAlignment="1">
      <alignment horizontal="center" vertical="top" wrapText="1"/>
    </xf>
    <xf numFmtId="0" fontId="18" fillId="0" borderId="10" xfId="1" applyBorder="1" applyAlignment="1">
      <alignment horizontal="center" vertical="top" wrapText="1"/>
    </xf>
    <xf numFmtId="0" fontId="18" fillId="0" borderId="11" xfId="1" applyBorder="1" applyAlignment="1">
      <alignment horizontal="center" vertical="top" wrapText="1"/>
    </xf>
    <xf numFmtId="0" fontId="18" fillId="0" borderId="13" xfId="1" applyBorder="1" applyAlignment="1">
      <alignment horizontal="center" vertical="top" wrapText="1"/>
    </xf>
    <xf numFmtId="0" fontId="18" fillId="0" borderId="14" xfId="1" applyBorder="1" applyAlignment="1">
      <alignment horizontal="center" vertical="top" wrapText="1"/>
    </xf>
    <xf numFmtId="0" fontId="19" fillId="0" borderId="3" xfId="1" applyFont="1" applyBorder="1" applyAlignment="1">
      <alignment horizontal="center" vertical="top" wrapText="1"/>
    </xf>
    <xf numFmtId="0" fontId="19" fillId="0" borderId="5" xfId="1" applyFont="1" applyBorder="1" applyAlignment="1">
      <alignment horizontal="center" vertical="top" wrapText="1"/>
    </xf>
    <xf numFmtId="173" fontId="10" fillId="4" borderId="10" xfId="1" applyNumberFormat="1" applyFont="1" applyFill="1" applyBorder="1" applyAlignment="1">
      <alignment horizontal="center" vertical="top" wrapText="1"/>
    </xf>
    <xf numFmtId="164" fontId="10" fillId="0" borderId="3" xfId="1" applyNumberFormat="1" applyFont="1" applyBorder="1" applyAlignment="1">
      <alignment horizontal="center" vertical="top" wrapText="1"/>
    </xf>
    <xf numFmtId="164" fontId="10" fillId="0" borderId="5" xfId="1" applyNumberFormat="1" applyFont="1" applyBorder="1" applyAlignment="1">
      <alignment horizontal="center" vertical="top" wrapText="1"/>
    </xf>
    <xf numFmtId="172" fontId="10" fillId="0" borderId="3" xfId="1" applyNumberFormat="1" applyFont="1" applyBorder="1" applyAlignment="1">
      <alignment horizontal="center" vertical="top" wrapText="1"/>
    </xf>
    <xf numFmtId="172" fontId="10" fillId="0" borderId="5" xfId="1" applyNumberFormat="1" applyFont="1" applyBorder="1" applyAlignment="1">
      <alignment horizontal="center" vertical="top" wrapText="1"/>
    </xf>
    <xf numFmtId="0" fontId="25" fillId="0" borderId="6" xfId="1" applyFont="1" applyBorder="1" applyAlignment="1">
      <alignment horizontal="center" vertical="top" wrapText="1"/>
    </xf>
    <xf numFmtId="0" fontId="25" fillId="0" borderId="7" xfId="1" applyFont="1" applyBorder="1" applyAlignment="1">
      <alignment horizontal="center" vertical="top" wrapText="1"/>
    </xf>
    <xf numFmtId="0" fontId="25" fillId="0" borderId="8" xfId="1" applyFont="1" applyBorder="1" applyAlignment="1">
      <alignment horizontal="center" vertical="top" wrapText="1"/>
    </xf>
    <xf numFmtId="0" fontId="18" fillId="0" borderId="6" xfId="1" applyBorder="1" applyAlignment="1">
      <alignment horizontal="center" vertical="top" wrapText="1"/>
    </xf>
    <xf numFmtId="0" fontId="18" fillId="0" borderId="7" xfId="1" applyBorder="1" applyAlignment="1">
      <alignment horizontal="center" vertical="top" wrapText="1"/>
    </xf>
    <xf numFmtId="0" fontId="18" fillId="0" borderId="8" xfId="1" applyBorder="1" applyAlignment="1">
      <alignment horizontal="center" vertical="top" wrapText="1"/>
    </xf>
    <xf numFmtId="0" fontId="20" fillId="0" borderId="6" xfId="1" applyFont="1" applyBorder="1" applyAlignment="1">
      <alignment horizontal="center" vertical="top" wrapText="1"/>
    </xf>
    <xf numFmtId="0" fontId="20" fillId="0" borderId="7" xfId="1" applyFont="1" applyBorder="1" applyAlignment="1">
      <alignment horizontal="center" vertical="top" wrapText="1"/>
    </xf>
    <xf numFmtId="0" fontId="20" fillId="0" borderId="8" xfId="1" applyFont="1" applyBorder="1" applyAlignment="1">
      <alignment horizontal="center" vertical="top" wrapText="1"/>
    </xf>
    <xf numFmtId="172" fontId="10" fillId="4" borderId="10" xfId="1" applyNumberFormat="1" applyFont="1" applyFill="1" applyBorder="1" applyAlignment="1">
      <alignment horizontal="center" vertical="top" wrapText="1"/>
    </xf>
    <xf numFmtId="174" fontId="10" fillId="0" borderId="3" xfId="1" applyNumberFormat="1" applyFont="1" applyBorder="1" applyAlignment="1">
      <alignment horizontal="center" vertical="top" wrapText="1"/>
    </xf>
    <xf numFmtId="174" fontId="10" fillId="0" borderId="5" xfId="1" applyNumberFormat="1" applyFont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165" fontId="5" fillId="0" borderId="6" xfId="0" applyNumberFormat="1" applyFont="1" applyFill="1" applyBorder="1" applyAlignment="1">
      <alignment horizontal="center" vertical="top" wrapText="1"/>
    </xf>
    <xf numFmtId="165" fontId="5" fillId="0" borderId="7" xfId="0" applyNumberFormat="1" applyFont="1" applyFill="1" applyBorder="1" applyAlignment="1">
      <alignment horizontal="center" vertical="top" wrapText="1"/>
    </xf>
    <xf numFmtId="165" fontId="5" fillId="0" borderId="8" xfId="0" applyNumberFormat="1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165" fontId="5" fillId="3" borderId="10" xfId="0" applyNumberFormat="1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14" xfId="0" applyFont="1" applyFill="1" applyBorder="1" applyAlignment="1">
      <alignment horizontal="center" vertical="top" wrapText="1"/>
    </xf>
    <xf numFmtId="164" fontId="5" fillId="0" borderId="6" xfId="0" applyNumberFormat="1" applyFont="1" applyFill="1" applyBorder="1" applyAlignment="1">
      <alignment horizontal="center" vertical="top" wrapText="1"/>
    </xf>
    <xf numFmtId="164" fontId="5" fillId="0" borderId="7" xfId="0" applyNumberFormat="1" applyFont="1" applyFill="1" applyBorder="1" applyAlignment="1">
      <alignment horizontal="center" vertical="top" wrapText="1"/>
    </xf>
    <xf numFmtId="164" fontId="5" fillId="0" borderId="8" xfId="0" applyNumberFormat="1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4" fillId="0" borderId="0" xfId="0" applyNumberFormat="1" applyFont="1" applyAlignment="1">
      <alignment horizontal="center"/>
    </xf>
    <xf numFmtId="0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" fillId="0" borderId="0" xfId="0" applyNumberFormat="1" applyFont="1"/>
  </cellXfs>
  <cellStyles count="3">
    <cellStyle name="Normal" xfId="0" builtinId="0"/>
    <cellStyle name="Normal 2" xfId="1" xr:uid="{1D17D3CF-5397-4A06-81BF-CDADAAADE002}"/>
    <cellStyle name="Normal 3" xfId="2" xr:uid="{18B6981C-375A-43B2-8006-BC38DCA3CF3D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E29E2-DDA8-43DB-A9F8-937172D914C1}">
  <dimension ref="A1:T17"/>
  <sheetViews>
    <sheetView workbookViewId="0">
      <selection sqref="A1:K1"/>
    </sheetView>
  </sheetViews>
  <sheetFormatPr defaultColWidth="8" defaultRowHeight="14.4" customHeight="1" x14ac:dyDescent="0.3"/>
  <cols>
    <col min="1" max="1" width="17.3984375" style="2" bestFit="1" customWidth="1"/>
    <col min="2" max="3" width="9.09765625" style="2" bestFit="1" customWidth="1"/>
    <col min="4" max="4" width="10.09765625" style="2" bestFit="1" customWidth="1"/>
    <col min="5" max="5" width="6.69921875" style="2" bestFit="1" customWidth="1"/>
    <col min="6" max="6" width="7.59765625" style="2" bestFit="1" customWidth="1"/>
    <col min="7" max="7" width="5.8984375" style="2" customWidth="1"/>
    <col min="8" max="8" width="11.59765625" style="2" bestFit="1" customWidth="1"/>
    <col min="9" max="9" width="7.59765625" style="2" customWidth="1"/>
    <col min="10" max="10" width="5.8984375" style="2" customWidth="1"/>
    <col min="11" max="11" width="11.59765625" style="2" bestFit="1" customWidth="1"/>
    <col min="12" max="12" width="7.59765625" style="2" bestFit="1" customWidth="1"/>
    <col min="13" max="13" width="5.8984375" style="2" customWidth="1"/>
    <col min="14" max="14" width="11.59765625" style="2" bestFit="1" customWidth="1"/>
    <col min="15" max="15" width="7.59765625" style="2" bestFit="1" customWidth="1"/>
    <col min="16" max="16" width="5.8984375" style="2" customWidth="1"/>
    <col min="17" max="17" width="11.59765625" style="2" bestFit="1" customWidth="1"/>
    <col min="18" max="18" width="7.59765625" style="2" customWidth="1"/>
    <col min="19" max="19" width="6.69921875" style="2" customWidth="1"/>
    <col min="20" max="20" width="11.59765625" style="2" bestFit="1" customWidth="1"/>
    <col min="21" max="21" width="8" style="2" customWidth="1"/>
    <col min="22" max="16384" width="8" style="2"/>
  </cols>
  <sheetData>
    <row r="1" spans="1:20" s="13" customFormat="1" ht="14.4" customHeight="1" x14ac:dyDescent="0.3">
      <c r="A1" s="60" t="s">
        <v>1220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20" ht="15.6" x14ac:dyDescent="0.3">
      <c r="A2" s="6" t="s">
        <v>180</v>
      </c>
      <c r="B2" s="4"/>
      <c r="C2" s="4"/>
      <c r="D2" s="4"/>
      <c r="E2" s="4"/>
      <c r="F2" s="61" t="s">
        <v>181</v>
      </c>
      <c r="G2" s="61"/>
      <c r="H2" s="61"/>
      <c r="I2" s="61" t="s">
        <v>182</v>
      </c>
      <c r="J2" s="61"/>
      <c r="K2" s="61"/>
      <c r="L2" s="61" t="s">
        <v>183</v>
      </c>
      <c r="M2" s="61"/>
      <c r="N2" s="61"/>
      <c r="O2" s="61" t="s">
        <v>184</v>
      </c>
      <c r="P2" s="61"/>
      <c r="Q2" s="61"/>
      <c r="R2" s="61" t="s">
        <v>185</v>
      </c>
      <c r="S2" s="61"/>
      <c r="T2" s="61"/>
    </row>
    <row r="3" spans="1:20" ht="15.6" x14ac:dyDescent="0.3">
      <c r="A3" s="4"/>
      <c r="B3" s="7" t="s">
        <v>80</v>
      </c>
      <c r="C3" s="7" t="s">
        <v>186</v>
      </c>
      <c r="D3" s="7" t="s">
        <v>187</v>
      </c>
      <c r="E3" s="7" t="s">
        <v>188</v>
      </c>
      <c r="F3" s="7" t="s">
        <v>189</v>
      </c>
      <c r="G3" s="7" t="s">
        <v>190</v>
      </c>
      <c r="H3" s="7" t="s">
        <v>191</v>
      </c>
      <c r="I3" s="7" t="s">
        <v>189</v>
      </c>
      <c r="J3" s="7" t="s">
        <v>190</v>
      </c>
      <c r="K3" s="7" t="s">
        <v>191</v>
      </c>
      <c r="L3" s="7" t="s">
        <v>189</v>
      </c>
      <c r="M3" s="7" t="s">
        <v>190</v>
      </c>
      <c r="N3" s="7" t="s">
        <v>191</v>
      </c>
      <c r="O3" s="7" t="s">
        <v>189</v>
      </c>
      <c r="P3" s="7" t="s">
        <v>190</v>
      </c>
      <c r="Q3" s="7" t="s">
        <v>191</v>
      </c>
      <c r="R3" s="7" t="s">
        <v>189</v>
      </c>
      <c r="S3" s="7" t="s">
        <v>190</v>
      </c>
      <c r="T3" s="7" t="s">
        <v>191</v>
      </c>
    </row>
    <row r="4" spans="1:20" ht="15.6" x14ac:dyDescent="0.3">
      <c r="A4" s="4" t="s">
        <v>192</v>
      </c>
      <c r="B4" s="8">
        <v>5.357E-2</v>
      </c>
      <c r="C4" s="8">
        <v>0.33929999999999999</v>
      </c>
      <c r="D4" s="8">
        <v>0.40739999999999998</v>
      </c>
      <c r="E4" s="8">
        <v>0.42859999999999998</v>
      </c>
      <c r="F4" s="8">
        <v>6297</v>
      </c>
      <c r="G4" s="8">
        <v>11</v>
      </c>
      <c r="H4" s="7">
        <f t="shared" ref="H4:H17" si="0">G4/F4</f>
        <v>1.7468635858345243E-3</v>
      </c>
      <c r="I4" s="8">
        <v>16719</v>
      </c>
      <c r="J4" s="8">
        <v>56</v>
      </c>
      <c r="K4" s="7">
        <f t="shared" ref="K4:K17" si="1">J4/I4</f>
        <v>3.3494826245588851E-3</v>
      </c>
      <c r="L4" s="8">
        <v>16840</v>
      </c>
      <c r="M4" s="8">
        <v>56</v>
      </c>
      <c r="N4" s="7">
        <f t="shared" ref="N4:N17" si="2">M4/L4</f>
        <v>3.3254156769596198E-3</v>
      </c>
      <c r="O4" s="8">
        <v>19802</v>
      </c>
      <c r="P4" s="8">
        <v>60</v>
      </c>
      <c r="Q4" s="7">
        <f t="shared" ref="Q4:Q17" si="3">P4/O4</f>
        <v>3.0299969700030298E-3</v>
      </c>
      <c r="R4" s="8">
        <v>41646</v>
      </c>
      <c r="S4" s="8">
        <v>197</v>
      </c>
      <c r="T4" s="7">
        <f t="shared" ref="T4:T17" si="4">S4/R4</f>
        <v>4.7303462517408633E-3</v>
      </c>
    </row>
    <row r="5" spans="1:20" ht="15.6" x14ac:dyDescent="0.3">
      <c r="A5" s="4" t="s">
        <v>193</v>
      </c>
      <c r="B5" s="8">
        <v>6.25E-2</v>
      </c>
      <c r="C5" s="8">
        <v>0.3125</v>
      </c>
      <c r="D5" s="8">
        <v>0.375</v>
      </c>
      <c r="E5" s="8">
        <v>0.4375</v>
      </c>
      <c r="F5" s="8">
        <v>159526</v>
      </c>
      <c r="G5" s="8">
        <v>831</v>
      </c>
      <c r="H5" s="7">
        <f t="shared" si="0"/>
        <v>5.2091822022742379E-3</v>
      </c>
      <c r="I5" s="8">
        <v>252792</v>
      </c>
      <c r="J5" s="8">
        <v>1397</v>
      </c>
      <c r="K5" s="7">
        <f t="shared" si="1"/>
        <v>5.5262824772935853E-3</v>
      </c>
      <c r="L5" s="8">
        <v>263025</v>
      </c>
      <c r="M5" s="8">
        <v>1551</v>
      </c>
      <c r="N5" s="7">
        <f t="shared" si="2"/>
        <v>5.8967778728257767E-3</v>
      </c>
      <c r="O5" s="8">
        <v>567269</v>
      </c>
      <c r="P5" s="8">
        <v>3139</v>
      </c>
      <c r="Q5" s="7">
        <f t="shared" si="3"/>
        <v>5.5335299478730549E-3</v>
      </c>
      <c r="R5" s="8">
        <v>723695</v>
      </c>
      <c r="S5" s="8">
        <v>9625</v>
      </c>
      <c r="T5" s="7">
        <f t="shared" si="4"/>
        <v>1.3299801712047202E-2</v>
      </c>
    </row>
    <row r="6" spans="1:20" ht="15.6" x14ac:dyDescent="0.3">
      <c r="A6" s="4" t="s">
        <v>194</v>
      </c>
      <c r="B6" s="8">
        <v>9.5039999999999999E-2</v>
      </c>
      <c r="C6" s="8">
        <v>0.27689999999999998</v>
      </c>
      <c r="D6" s="8">
        <v>0.38019999999999998</v>
      </c>
      <c r="E6" s="8">
        <v>0.46689999999999998</v>
      </c>
      <c r="F6" s="8">
        <v>114996</v>
      </c>
      <c r="G6" s="8">
        <v>3230</v>
      </c>
      <c r="H6" s="7">
        <f t="shared" si="0"/>
        <v>2.80879334933389E-2</v>
      </c>
      <c r="I6" s="8">
        <v>245772</v>
      </c>
      <c r="J6" s="8">
        <v>4309</v>
      </c>
      <c r="K6" s="7">
        <f t="shared" si="1"/>
        <v>1.7532509805836302E-2</v>
      </c>
      <c r="L6" s="8">
        <v>278207</v>
      </c>
      <c r="M6" s="8">
        <v>4424</v>
      </c>
      <c r="N6" s="7">
        <f t="shared" si="2"/>
        <v>1.5901828494610127E-2</v>
      </c>
      <c r="O6" s="8">
        <v>658036</v>
      </c>
      <c r="P6" s="8">
        <v>8154</v>
      </c>
      <c r="Q6" s="7">
        <f t="shared" si="3"/>
        <v>1.2391419314444803E-2</v>
      </c>
      <c r="R6" s="8">
        <v>824384</v>
      </c>
      <c r="S6" s="8">
        <v>10074</v>
      </c>
      <c r="T6" s="7">
        <f t="shared" si="4"/>
        <v>1.2220033382501359E-2</v>
      </c>
    </row>
    <row r="7" spans="1:20" ht="15.6" x14ac:dyDescent="0.3">
      <c r="A7" s="4" t="s">
        <v>195</v>
      </c>
      <c r="B7" s="8">
        <v>5.8819999999999997E-2</v>
      </c>
      <c r="C7" s="8">
        <v>0.19439999999999999</v>
      </c>
      <c r="D7" s="8">
        <v>0.27779999999999999</v>
      </c>
      <c r="E7" s="8">
        <v>0.33329999999999999</v>
      </c>
      <c r="F7" s="8">
        <v>96129</v>
      </c>
      <c r="G7" s="8">
        <v>1000</v>
      </c>
      <c r="H7" s="7">
        <f t="shared" si="0"/>
        <v>1.0402688054593308E-2</v>
      </c>
      <c r="I7" s="8">
        <v>262325</v>
      </c>
      <c r="J7" s="8">
        <v>2905</v>
      </c>
      <c r="K7" s="7">
        <f t="shared" si="1"/>
        <v>1.1074049366244162E-2</v>
      </c>
      <c r="L7" s="8">
        <v>275137</v>
      </c>
      <c r="M7" s="8">
        <v>3074</v>
      </c>
      <c r="N7" s="7">
        <f t="shared" si="2"/>
        <v>1.1172615824116713E-2</v>
      </c>
      <c r="O7" s="8">
        <v>587682</v>
      </c>
      <c r="P7" s="8">
        <v>5299</v>
      </c>
      <c r="Q7" s="7">
        <f t="shared" si="3"/>
        <v>9.0167811843820302E-3</v>
      </c>
      <c r="R7" s="8">
        <v>769417</v>
      </c>
      <c r="S7" s="8">
        <v>9578</v>
      </c>
      <c r="T7" s="7">
        <f t="shared" si="4"/>
        <v>1.2448386245689919E-2</v>
      </c>
    </row>
    <row r="8" spans="1:20" ht="15.6" x14ac:dyDescent="0.3">
      <c r="A8" s="4" t="s">
        <v>196</v>
      </c>
      <c r="B8" s="8">
        <v>0.10780000000000001</v>
      </c>
      <c r="C8" s="8">
        <v>0.31369999999999998</v>
      </c>
      <c r="D8" s="8">
        <v>0.42159999999999997</v>
      </c>
      <c r="E8" s="8">
        <v>0.49020000000000002</v>
      </c>
      <c r="F8" s="8">
        <v>61737</v>
      </c>
      <c r="G8" s="8">
        <v>561</v>
      </c>
      <c r="H8" s="7">
        <f t="shared" si="0"/>
        <v>9.0869332815005591E-3</v>
      </c>
      <c r="I8" s="8">
        <v>115113</v>
      </c>
      <c r="J8" s="8">
        <v>1030</v>
      </c>
      <c r="K8" s="7">
        <f t="shared" si="1"/>
        <v>8.9477296221973195E-3</v>
      </c>
      <c r="L8" s="8">
        <v>120629</v>
      </c>
      <c r="M8" s="8">
        <v>1093</v>
      </c>
      <c r="N8" s="7">
        <f t="shared" si="2"/>
        <v>9.0608394333037655E-3</v>
      </c>
      <c r="O8" s="8">
        <v>276062</v>
      </c>
      <c r="P8" s="8">
        <v>3615</v>
      </c>
      <c r="Q8" s="7">
        <f t="shared" si="3"/>
        <v>1.309488448247133E-2</v>
      </c>
      <c r="R8" s="8">
        <v>346533</v>
      </c>
      <c r="S8" s="8">
        <v>5120</v>
      </c>
      <c r="T8" s="7">
        <f t="shared" si="4"/>
        <v>1.4774927640369027E-2</v>
      </c>
    </row>
    <row r="9" spans="1:20" ht="15.6" x14ac:dyDescent="0.3">
      <c r="A9" s="4" t="s">
        <v>197</v>
      </c>
      <c r="B9" s="8">
        <v>0</v>
      </c>
      <c r="C9" s="8">
        <v>0.3125</v>
      </c>
      <c r="D9" s="8">
        <v>0.3125</v>
      </c>
      <c r="E9" s="8">
        <v>0.4375</v>
      </c>
      <c r="F9" s="8">
        <v>110819</v>
      </c>
      <c r="G9" s="8">
        <v>455</v>
      </c>
      <c r="H9" s="7">
        <f t="shared" si="0"/>
        <v>4.1057941327750655E-3</v>
      </c>
      <c r="I9" s="8">
        <v>765923</v>
      </c>
      <c r="J9" s="8">
        <v>3095</v>
      </c>
      <c r="K9" s="7">
        <f t="shared" si="1"/>
        <v>4.0408761716256075E-3</v>
      </c>
      <c r="L9" s="8">
        <v>1091271</v>
      </c>
      <c r="M9" s="8">
        <v>4397</v>
      </c>
      <c r="N9" s="7">
        <f t="shared" si="2"/>
        <v>4.0292466307635779E-3</v>
      </c>
      <c r="O9" s="8">
        <v>1824856</v>
      </c>
      <c r="P9" s="8">
        <v>5682</v>
      </c>
      <c r="Q9" s="7">
        <f t="shared" si="3"/>
        <v>3.1136703389198928E-3</v>
      </c>
      <c r="R9" s="8">
        <v>3117083</v>
      </c>
      <c r="S9" s="8">
        <v>15025</v>
      </c>
      <c r="T9" s="7">
        <f t="shared" si="4"/>
        <v>4.8202117171727539E-3</v>
      </c>
    </row>
    <row r="10" spans="1:20" ht="15.6" x14ac:dyDescent="0.3">
      <c r="A10" s="4" t="s">
        <v>198</v>
      </c>
      <c r="B10" s="8">
        <v>0.1154</v>
      </c>
      <c r="C10" s="8">
        <v>0.30769999999999997</v>
      </c>
      <c r="D10" s="8">
        <v>0.3846</v>
      </c>
      <c r="E10" s="8">
        <v>0.46150000000000002</v>
      </c>
      <c r="F10" s="8">
        <v>1077374</v>
      </c>
      <c r="G10" s="8">
        <v>29894</v>
      </c>
      <c r="H10" s="7">
        <f t="shared" si="0"/>
        <v>2.7747096180156566E-2</v>
      </c>
      <c r="I10" s="8">
        <v>1935636</v>
      </c>
      <c r="J10" s="8">
        <v>49580</v>
      </c>
      <c r="K10" s="7">
        <f t="shared" si="1"/>
        <v>2.5614320047777576E-2</v>
      </c>
      <c r="L10" s="8">
        <v>2314413</v>
      </c>
      <c r="M10" s="8">
        <v>52861</v>
      </c>
      <c r="N10" s="7">
        <f t="shared" si="2"/>
        <v>2.2839916644090748E-2</v>
      </c>
      <c r="O10" s="8">
        <v>4996758</v>
      </c>
      <c r="P10" s="8">
        <v>74413</v>
      </c>
      <c r="Q10" s="7">
        <f t="shared" si="3"/>
        <v>1.489225613888045E-2</v>
      </c>
      <c r="R10" s="8">
        <v>56052</v>
      </c>
      <c r="S10" s="8">
        <v>926</v>
      </c>
      <c r="T10" s="7">
        <f t="shared" si="4"/>
        <v>1.6520373938485693E-2</v>
      </c>
    </row>
    <row r="11" spans="1:20" ht="15.6" x14ac:dyDescent="0.3">
      <c r="A11" s="4" t="s">
        <v>199</v>
      </c>
      <c r="B11" s="8">
        <v>7.4999999999999997E-2</v>
      </c>
      <c r="C11" s="8">
        <v>0.27500000000000002</v>
      </c>
      <c r="D11" s="8">
        <v>0.32500000000000001</v>
      </c>
      <c r="E11" s="8">
        <v>0.4</v>
      </c>
      <c r="F11" s="8">
        <v>7973</v>
      </c>
      <c r="G11" s="8">
        <v>46</v>
      </c>
      <c r="H11" s="7">
        <f t="shared" si="0"/>
        <v>5.769471967891634E-3</v>
      </c>
      <c r="I11" s="8">
        <v>28188</v>
      </c>
      <c r="J11" s="8">
        <v>355</v>
      </c>
      <c r="K11" s="7">
        <f t="shared" si="1"/>
        <v>1.259401163615723E-2</v>
      </c>
      <c r="L11" s="8">
        <v>29313</v>
      </c>
      <c r="M11" s="8">
        <v>373</v>
      </c>
      <c r="N11" s="7">
        <f t="shared" si="2"/>
        <v>1.27247296421383E-2</v>
      </c>
      <c r="O11" s="8">
        <v>34333</v>
      </c>
      <c r="P11" s="8">
        <v>449</v>
      </c>
      <c r="Q11" s="7">
        <f t="shared" si="3"/>
        <v>1.307779687181429E-2</v>
      </c>
      <c r="R11" s="8">
        <v>953257</v>
      </c>
      <c r="S11" s="8">
        <v>8947</v>
      </c>
      <c r="T11" s="7">
        <f t="shared" si="4"/>
        <v>9.3857165486327405E-3</v>
      </c>
    </row>
    <row r="12" spans="1:20" ht="15.6" x14ac:dyDescent="0.3">
      <c r="A12" s="4" t="s">
        <v>200</v>
      </c>
      <c r="B12" s="8">
        <v>3.125E-2</v>
      </c>
      <c r="C12" s="8">
        <v>0.125</v>
      </c>
      <c r="D12" s="8">
        <v>0.1875</v>
      </c>
      <c r="E12" s="8">
        <v>0.34379999999999999</v>
      </c>
      <c r="F12" s="8">
        <v>3863</v>
      </c>
      <c r="G12" s="8">
        <v>28</v>
      </c>
      <c r="H12" s="7">
        <f t="shared" si="0"/>
        <v>7.2482526533782033E-3</v>
      </c>
      <c r="I12" s="8">
        <v>13427</v>
      </c>
      <c r="J12" s="8">
        <v>139</v>
      </c>
      <c r="K12" s="7">
        <f t="shared" si="1"/>
        <v>1.0352275266254561E-2</v>
      </c>
      <c r="L12" s="8">
        <v>13997</v>
      </c>
      <c r="M12" s="8">
        <v>148</v>
      </c>
      <c r="N12" s="7">
        <f t="shared" si="2"/>
        <v>1.0573694363077802E-2</v>
      </c>
      <c r="O12" s="8">
        <v>18927</v>
      </c>
      <c r="P12" s="8">
        <v>199</v>
      </c>
      <c r="Q12" s="7">
        <f t="shared" si="3"/>
        <v>1.0514080414223068E-2</v>
      </c>
      <c r="R12" s="8">
        <v>2528806</v>
      </c>
      <c r="S12" s="8">
        <v>33606</v>
      </c>
      <c r="T12" s="7">
        <f t="shared" si="4"/>
        <v>1.3289275650247586E-2</v>
      </c>
    </row>
    <row r="13" spans="1:20" ht="15.6" x14ac:dyDescent="0.3">
      <c r="A13" s="4" t="s">
        <v>201</v>
      </c>
      <c r="B13" s="8">
        <v>0</v>
      </c>
      <c r="C13" s="8">
        <v>0.1</v>
      </c>
      <c r="D13" s="8">
        <v>0.1</v>
      </c>
      <c r="E13" s="8">
        <v>0.33329999999999999</v>
      </c>
      <c r="F13" s="8">
        <v>104138</v>
      </c>
      <c r="G13" s="8">
        <v>1250</v>
      </c>
      <c r="H13" s="7">
        <f t="shared" si="0"/>
        <v>1.2003303309070656E-2</v>
      </c>
      <c r="I13" s="8">
        <v>308852</v>
      </c>
      <c r="J13" s="8">
        <v>2700</v>
      </c>
      <c r="K13" s="7">
        <f t="shared" si="1"/>
        <v>8.7420512089933042E-3</v>
      </c>
      <c r="L13" s="8">
        <v>322969</v>
      </c>
      <c r="M13" s="8">
        <v>2790</v>
      </c>
      <c r="N13" s="7">
        <f t="shared" si="2"/>
        <v>8.6385999894726742E-3</v>
      </c>
      <c r="O13" s="8">
        <v>720799</v>
      </c>
      <c r="P13" s="8">
        <v>5346</v>
      </c>
      <c r="Q13" s="7">
        <f t="shared" si="3"/>
        <v>7.4167694461285327E-3</v>
      </c>
      <c r="R13" s="8">
        <v>72362</v>
      </c>
      <c r="S13" s="8">
        <v>718</v>
      </c>
      <c r="T13" s="7">
        <f t="shared" si="4"/>
        <v>9.9223349271717193E-3</v>
      </c>
    </row>
    <row r="14" spans="1:20" ht="15.6" x14ac:dyDescent="0.3">
      <c r="A14" s="4" t="s">
        <v>202</v>
      </c>
      <c r="B14" s="8">
        <v>0.1333</v>
      </c>
      <c r="C14" s="8">
        <v>0.2</v>
      </c>
      <c r="D14" s="8">
        <v>0.39290000000000003</v>
      </c>
      <c r="E14" s="8">
        <v>0.4667</v>
      </c>
      <c r="F14" s="8">
        <v>508511</v>
      </c>
      <c r="G14" s="8">
        <v>8434</v>
      </c>
      <c r="H14" s="7">
        <f t="shared" si="0"/>
        <v>1.6585678579224442E-2</v>
      </c>
      <c r="I14" s="8">
        <v>818935</v>
      </c>
      <c r="J14" s="8">
        <v>12135</v>
      </c>
      <c r="K14" s="7">
        <f t="shared" si="1"/>
        <v>1.4818025850647487E-2</v>
      </c>
      <c r="L14" s="8">
        <v>859726</v>
      </c>
      <c r="M14" s="8">
        <v>12547</v>
      </c>
      <c r="N14" s="7">
        <f t="shared" si="2"/>
        <v>1.4594184658833163E-2</v>
      </c>
      <c r="O14" s="8">
        <v>1323965</v>
      </c>
      <c r="P14" s="8">
        <v>15171</v>
      </c>
      <c r="Q14" s="7">
        <f t="shared" si="3"/>
        <v>1.1458762127397628E-2</v>
      </c>
      <c r="R14" s="8">
        <v>1707655</v>
      </c>
      <c r="S14" s="8">
        <v>22705</v>
      </c>
      <c r="T14" s="7">
        <f t="shared" si="4"/>
        <v>1.3296011196641007E-2</v>
      </c>
    </row>
    <row r="15" spans="1:20" ht="15.6" x14ac:dyDescent="0.3">
      <c r="A15" s="4" t="s">
        <v>203</v>
      </c>
      <c r="B15" s="8">
        <v>2.5000000000000001E-2</v>
      </c>
      <c r="C15" s="8">
        <v>0.27500000000000002</v>
      </c>
      <c r="D15" s="8">
        <v>0.3</v>
      </c>
      <c r="E15" s="8">
        <v>0.5</v>
      </c>
      <c r="F15" s="8">
        <v>19184</v>
      </c>
      <c r="G15" s="8">
        <v>200</v>
      </c>
      <c r="H15" s="7">
        <f t="shared" si="0"/>
        <v>1.0425354462051709E-2</v>
      </c>
      <c r="I15" s="8">
        <v>33268</v>
      </c>
      <c r="J15" s="8">
        <v>385</v>
      </c>
      <c r="K15" s="7">
        <f t="shared" si="1"/>
        <v>1.157268245761693E-2</v>
      </c>
      <c r="L15" s="8">
        <v>33426</v>
      </c>
      <c r="M15" s="8">
        <v>388</v>
      </c>
      <c r="N15" s="7">
        <f t="shared" si="2"/>
        <v>1.1607730509184467E-2</v>
      </c>
      <c r="O15" s="8">
        <v>37208</v>
      </c>
      <c r="P15" s="8">
        <v>405</v>
      </c>
      <c r="Q15" s="7">
        <f t="shared" si="3"/>
        <v>1.0884755966458826E-2</v>
      </c>
      <c r="R15" s="8">
        <v>1515599</v>
      </c>
      <c r="S15" s="8">
        <v>17970</v>
      </c>
      <c r="T15" s="7">
        <f t="shared" si="4"/>
        <v>1.1856698242740989E-2</v>
      </c>
    </row>
    <row r="16" spans="1:20" ht="15.6" x14ac:dyDescent="0.3">
      <c r="A16" s="4" t="s">
        <v>204</v>
      </c>
      <c r="B16" s="8">
        <v>8.4269999999999998E-2</v>
      </c>
      <c r="C16" s="8">
        <v>0.23599999999999999</v>
      </c>
      <c r="D16" s="8">
        <v>0.31459999999999999</v>
      </c>
      <c r="E16" s="8">
        <v>0.43259999999999998</v>
      </c>
      <c r="F16" s="8">
        <v>317195</v>
      </c>
      <c r="G16" s="8">
        <v>4491</v>
      </c>
      <c r="H16" s="7">
        <f t="shared" si="0"/>
        <v>1.415848295212724E-2</v>
      </c>
      <c r="I16" s="8">
        <v>586751</v>
      </c>
      <c r="J16" s="8">
        <v>8379</v>
      </c>
      <c r="K16" s="7">
        <f t="shared" si="1"/>
        <v>1.4280333565686296E-2</v>
      </c>
      <c r="L16" s="8">
        <v>605290</v>
      </c>
      <c r="M16" s="8">
        <v>8746</v>
      </c>
      <c r="N16" s="7">
        <f t="shared" si="2"/>
        <v>1.4449272249665449E-2</v>
      </c>
      <c r="O16" s="8">
        <v>1453679</v>
      </c>
      <c r="P16" s="8">
        <v>14873</v>
      </c>
      <c r="Q16" s="7">
        <f t="shared" si="3"/>
        <v>1.0231282146883873E-2</v>
      </c>
      <c r="R16" s="8">
        <v>6189257</v>
      </c>
      <c r="S16" s="8">
        <v>126560</v>
      </c>
      <c r="T16" s="7">
        <f t="shared" si="4"/>
        <v>2.044833491322141E-2</v>
      </c>
    </row>
    <row r="17" spans="1:20" ht="15.6" x14ac:dyDescent="0.3">
      <c r="A17" s="4" t="s">
        <v>205</v>
      </c>
      <c r="B17" s="8">
        <v>0.13159999999999999</v>
      </c>
      <c r="C17" s="8">
        <v>0.21049999999999999</v>
      </c>
      <c r="D17" s="8">
        <v>0.34210000000000002</v>
      </c>
      <c r="E17" s="8">
        <v>0.47370000000000001</v>
      </c>
      <c r="F17" s="8">
        <v>205919</v>
      </c>
      <c r="G17" s="8">
        <v>4003</v>
      </c>
      <c r="H17" s="7">
        <f t="shared" si="0"/>
        <v>1.9439682593641188E-2</v>
      </c>
      <c r="I17" s="8">
        <v>552063</v>
      </c>
      <c r="J17" s="8">
        <v>9712</v>
      </c>
      <c r="K17" s="7">
        <f t="shared" si="1"/>
        <v>1.7592195093675902E-2</v>
      </c>
      <c r="L17" s="8">
        <v>578347</v>
      </c>
      <c r="M17" s="8">
        <v>10292</v>
      </c>
      <c r="N17" s="7">
        <f t="shared" si="2"/>
        <v>1.7795544889140948E-2</v>
      </c>
      <c r="O17" s="8">
        <v>954282</v>
      </c>
      <c r="P17" s="8">
        <v>12076</v>
      </c>
      <c r="Q17" s="7">
        <f t="shared" si="3"/>
        <v>1.2654540272162736E-2</v>
      </c>
      <c r="R17" s="8">
        <v>81560</v>
      </c>
      <c r="S17" s="8">
        <v>1340</v>
      </c>
      <c r="T17" s="7">
        <f t="shared" si="4"/>
        <v>1.6429622363903874E-2</v>
      </c>
    </row>
  </sheetData>
  <mergeCells count="6">
    <mergeCell ref="A1:K1"/>
    <mergeCell ref="F2:H2"/>
    <mergeCell ref="R2:T2"/>
    <mergeCell ref="O2:Q2"/>
    <mergeCell ref="I2:K2"/>
    <mergeCell ref="L2:N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60170-324D-4D49-8B5C-4B452F23AEFB}">
  <dimension ref="A1:J10"/>
  <sheetViews>
    <sheetView workbookViewId="0">
      <selection activeCell="A17" sqref="A17"/>
    </sheetView>
  </sheetViews>
  <sheetFormatPr defaultColWidth="7" defaultRowHeight="13.2" customHeight="1" x14ac:dyDescent="0.3"/>
  <cols>
    <col min="1" max="1" width="54.296875" style="14" bestFit="1" customWidth="1"/>
    <col min="2" max="2" width="3.5" style="14" customWidth="1"/>
    <col min="3" max="3" width="5" style="14" bestFit="1" customWidth="1"/>
    <col min="4" max="4" width="0.8984375" style="14" customWidth="1"/>
    <col min="5" max="5" width="5.5" style="14" customWidth="1"/>
    <col min="6" max="6" width="4.3984375" style="14" customWidth="1"/>
    <col min="7" max="7" width="5" style="14" bestFit="1" customWidth="1"/>
    <col min="8" max="8" width="0.8984375" style="14" customWidth="1"/>
    <col min="9" max="9" width="3.5" style="14" customWidth="1"/>
    <col min="10" max="10" width="42.8984375" style="14" customWidth="1"/>
    <col min="11" max="11" width="6" style="14" customWidth="1"/>
    <col min="12" max="12" width="7" style="14" customWidth="1"/>
    <col min="13" max="16384" width="7" style="14"/>
  </cols>
  <sheetData>
    <row r="1" spans="1:10" ht="18" customHeight="1" x14ac:dyDescent="0.3">
      <c r="A1" s="56" t="s">
        <v>1248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5.9" customHeight="1" x14ac:dyDescent="0.3">
      <c r="A2" s="25" t="s">
        <v>368</v>
      </c>
      <c r="B2" s="90" t="s">
        <v>80</v>
      </c>
      <c r="C2" s="91"/>
      <c r="D2" s="91"/>
      <c r="E2" s="91"/>
      <c r="F2" s="91"/>
      <c r="G2" s="91"/>
      <c r="H2" s="91"/>
      <c r="I2" s="92"/>
      <c r="J2" s="24"/>
    </row>
    <row r="3" spans="1:10" ht="29.1" customHeight="1" x14ac:dyDescent="0.3">
      <c r="A3" s="26"/>
      <c r="B3" s="93" t="s">
        <v>369</v>
      </c>
      <c r="C3" s="94"/>
      <c r="D3" s="94"/>
      <c r="E3" s="95"/>
      <c r="F3" s="93" t="s">
        <v>370</v>
      </c>
      <c r="G3" s="94"/>
      <c r="H3" s="94"/>
      <c r="I3" s="95"/>
      <c r="J3" s="24"/>
    </row>
    <row r="4" spans="1:10" ht="14.1" customHeight="1" x14ac:dyDescent="0.3">
      <c r="A4" s="27" t="s">
        <v>371</v>
      </c>
      <c r="B4" s="96">
        <v>0.73829999999999996</v>
      </c>
      <c r="C4" s="97"/>
      <c r="D4" s="97"/>
      <c r="E4" s="98"/>
      <c r="F4" s="96">
        <v>0.26169999999999999</v>
      </c>
      <c r="G4" s="97"/>
      <c r="H4" s="97"/>
      <c r="I4" s="98"/>
      <c r="J4" s="24"/>
    </row>
    <row r="5" spans="1:10" ht="11.1" customHeight="1" x14ac:dyDescent="0.3">
      <c r="A5" s="99" t="s">
        <v>372</v>
      </c>
      <c r="B5" s="28"/>
      <c r="C5" s="101">
        <v>0.995</v>
      </c>
      <c r="D5" s="101"/>
      <c r="E5" s="53"/>
      <c r="F5" s="28"/>
      <c r="G5" s="101">
        <v>5.0000000000000001E-3</v>
      </c>
      <c r="H5" s="101"/>
      <c r="I5" s="53"/>
      <c r="J5" s="24"/>
    </row>
    <row r="6" spans="1:10" ht="3" customHeight="1" x14ac:dyDescent="0.3">
      <c r="A6" s="100"/>
      <c r="B6" s="102"/>
      <c r="C6" s="103"/>
      <c r="D6" s="103"/>
      <c r="E6" s="104"/>
      <c r="F6" s="102"/>
      <c r="G6" s="103"/>
      <c r="H6" s="103"/>
      <c r="I6" s="104"/>
      <c r="J6" s="24"/>
    </row>
    <row r="7" spans="1:10" ht="14.1" customHeight="1" x14ac:dyDescent="0.3">
      <c r="A7" s="27" t="s">
        <v>359</v>
      </c>
      <c r="B7" s="96">
        <v>0.89659999999999995</v>
      </c>
      <c r="C7" s="97"/>
      <c r="D7" s="97"/>
      <c r="E7" s="98"/>
      <c r="F7" s="96">
        <v>0.10340000000000001</v>
      </c>
      <c r="G7" s="97"/>
      <c r="H7" s="97"/>
      <c r="I7" s="98"/>
      <c r="J7" s="24"/>
    </row>
    <row r="8" spans="1:10" ht="11.1" customHeight="1" x14ac:dyDescent="0.3">
      <c r="A8" s="99" t="s">
        <v>373</v>
      </c>
      <c r="B8" s="28"/>
      <c r="C8" s="29">
        <v>0.90900000000000003</v>
      </c>
      <c r="D8" s="108"/>
      <c r="E8" s="109"/>
      <c r="F8" s="28"/>
      <c r="G8" s="29">
        <v>9.0999999999999998E-2</v>
      </c>
      <c r="H8" s="108"/>
      <c r="I8" s="109"/>
      <c r="J8" s="24"/>
    </row>
    <row r="9" spans="1:10" ht="3" customHeight="1" x14ac:dyDescent="0.3">
      <c r="A9" s="100"/>
      <c r="B9" s="102"/>
      <c r="C9" s="103"/>
      <c r="D9" s="103"/>
      <c r="E9" s="104"/>
      <c r="F9" s="102"/>
      <c r="G9" s="103"/>
      <c r="H9" s="103"/>
      <c r="I9" s="104"/>
      <c r="J9" s="24"/>
    </row>
    <row r="10" spans="1:10" ht="14.1" customHeight="1" x14ac:dyDescent="0.3">
      <c r="A10" s="27" t="s">
        <v>374</v>
      </c>
      <c r="B10" s="105">
        <v>0.93400000000000005</v>
      </c>
      <c r="C10" s="106"/>
      <c r="D10" s="106"/>
      <c r="E10" s="107"/>
      <c r="F10" s="105">
        <v>6.6000000000000003E-2</v>
      </c>
      <c r="G10" s="106"/>
      <c r="H10" s="106"/>
      <c r="I10" s="107"/>
      <c r="J10" s="24"/>
    </row>
  </sheetData>
  <mergeCells count="19">
    <mergeCell ref="B10:E10"/>
    <mergeCell ref="F10:I10"/>
    <mergeCell ref="B7:E7"/>
    <mergeCell ref="F7:I7"/>
    <mergeCell ref="A8:A9"/>
    <mergeCell ref="D8:E8"/>
    <mergeCell ref="H8:I8"/>
    <mergeCell ref="B9:E9"/>
    <mergeCell ref="F9:I9"/>
    <mergeCell ref="A5:A6"/>
    <mergeCell ref="C5:D5"/>
    <mergeCell ref="G5:H5"/>
    <mergeCell ref="B6:E6"/>
    <mergeCell ref="F6:I6"/>
    <mergeCell ref="B2:I2"/>
    <mergeCell ref="B3:E3"/>
    <mergeCell ref="F3:I3"/>
    <mergeCell ref="B4:E4"/>
    <mergeCell ref="F4:I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153BB-3A17-4890-B5AA-0E232E01826A}">
  <dimension ref="A1:K15"/>
  <sheetViews>
    <sheetView workbookViewId="0">
      <selection activeCell="A16" sqref="A16"/>
    </sheetView>
  </sheetViews>
  <sheetFormatPr defaultRowHeight="15.6" x14ac:dyDescent="0.3"/>
  <sheetData>
    <row r="1" spans="1:11" x14ac:dyDescent="0.3">
      <c r="A1" s="110" t="s">
        <v>943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1" x14ac:dyDescent="0.3">
      <c r="A2" s="1" t="s">
        <v>414</v>
      </c>
      <c r="B2" s="1" t="s">
        <v>944</v>
      </c>
      <c r="C2" s="1" t="s">
        <v>207</v>
      </c>
      <c r="D2" s="1" t="s">
        <v>945</v>
      </c>
      <c r="E2" s="1" t="s">
        <v>31</v>
      </c>
      <c r="F2" s="1" t="s">
        <v>946</v>
      </c>
    </row>
    <row r="3" spans="1:11" x14ac:dyDescent="0.3">
      <c r="A3" s="1" t="s">
        <v>947</v>
      </c>
      <c r="B3" t="s">
        <v>948</v>
      </c>
      <c r="C3" t="s">
        <v>949</v>
      </c>
      <c r="D3" t="s">
        <v>950</v>
      </c>
      <c r="E3" t="s">
        <v>951</v>
      </c>
      <c r="F3" t="s">
        <v>952</v>
      </c>
    </row>
    <row r="4" spans="1:11" x14ac:dyDescent="0.3">
      <c r="A4" s="1" t="s">
        <v>953</v>
      </c>
      <c r="B4" t="s">
        <v>954</v>
      </c>
      <c r="C4" t="s">
        <v>955</v>
      </c>
      <c r="D4" t="s">
        <v>956</v>
      </c>
      <c r="E4" t="s">
        <v>957</v>
      </c>
      <c r="F4" t="s">
        <v>958</v>
      </c>
    </row>
    <row r="5" spans="1:11" x14ac:dyDescent="0.3">
      <c r="A5" s="1" t="s">
        <v>959</v>
      </c>
      <c r="B5" t="s">
        <v>960</v>
      </c>
      <c r="C5" t="s">
        <v>961</v>
      </c>
      <c r="D5" t="s">
        <v>962</v>
      </c>
      <c r="E5" t="s">
        <v>963</v>
      </c>
      <c r="F5" t="s">
        <v>964</v>
      </c>
    </row>
    <row r="6" spans="1:11" x14ac:dyDescent="0.3">
      <c r="A6" s="1" t="s">
        <v>965</v>
      </c>
      <c r="B6" t="s">
        <v>966</v>
      </c>
      <c r="C6" t="s">
        <v>967</v>
      </c>
      <c r="D6" t="s">
        <v>968</v>
      </c>
      <c r="E6" t="s">
        <v>969</v>
      </c>
      <c r="F6" t="s">
        <v>970</v>
      </c>
    </row>
    <row r="7" spans="1:11" x14ac:dyDescent="0.3">
      <c r="A7" s="1" t="s">
        <v>971</v>
      </c>
      <c r="B7" t="s">
        <v>972</v>
      </c>
      <c r="C7" t="s">
        <v>973</v>
      </c>
      <c r="D7" t="s">
        <v>974</v>
      </c>
      <c r="E7" t="s">
        <v>975</v>
      </c>
      <c r="F7" t="s">
        <v>976</v>
      </c>
    </row>
    <row r="8" spans="1:11" x14ac:dyDescent="0.3">
      <c r="A8" s="1" t="s">
        <v>977</v>
      </c>
      <c r="B8" t="s">
        <v>978</v>
      </c>
      <c r="C8" t="s">
        <v>979</v>
      </c>
      <c r="D8" t="s">
        <v>980</v>
      </c>
      <c r="E8" t="s">
        <v>981</v>
      </c>
      <c r="F8" t="s">
        <v>982</v>
      </c>
    </row>
    <row r="9" spans="1:11" x14ac:dyDescent="0.3">
      <c r="A9" s="1" t="s">
        <v>983</v>
      </c>
      <c r="B9" t="s">
        <v>984</v>
      </c>
      <c r="C9" t="s">
        <v>985</v>
      </c>
      <c r="D9" t="s">
        <v>986</v>
      </c>
      <c r="E9" t="s">
        <v>987</v>
      </c>
      <c r="F9" t="s">
        <v>988</v>
      </c>
    </row>
    <row r="10" spans="1:11" x14ac:dyDescent="0.3">
      <c r="A10" s="1" t="s">
        <v>989</v>
      </c>
      <c r="B10" t="s">
        <v>990</v>
      </c>
      <c r="C10" t="s">
        <v>991</v>
      </c>
      <c r="D10" t="s">
        <v>992</v>
      </c>
      <c r="E10" t="s">
        <v>993</v>
      </c>
      <c r="F10" t="s">
        <v>994</v>
      </c>
    </row>
    <row r="11" spans="1:11" x14ac:dyDescent="0.3">
      <c r="A11" s="1" t="s">
        <v>995</v>
      </c>
      <c r="B11" t="s">
        <v>996</v>
      </c>
      <c r="C11" t="s">
        <v>997</v>
      </c>
      <c r="D11" t="s">
        <v>27</v>
      </c>
      <c r="E11" t="s">
        <v>998</v>
      </c>
      <c r="F11" t="s">
        <v>999</v>
      </c>
    </row>
    <row r="12" spans="1:11" x14ac:dyDescent="0.3">
      <c r="A12" s="1" t="s">
        <v>1000</v>
      </c>
      <c r="B12" t="s">
        <v>1001</v>
      </c>
      <c r="C12" t="s">
        <v>1002</v>
      </c>
      <c r="D12" t="s">
        <v>27</v>
      </c>
      <c r="E12" t="s">
        <v>1003</v>
      </c>
      <c r="F12" t="s">
        <v>1004</v>
      </c>
    </row>
    <row r="13" spans="1:11" x14ac:dyDescent="0.3">
      <c r="A13" s="1" t="s">
        <v>1005</v>
      </c>
      <c r="B13" t="s">
        <v>1006</v>
      </c>
      <c r="C13" t="s">
        <v>1007</v>
      </c>
      <c r="D13" t="s">
        <v>1008</v>
      </c>
      <c r="E13" t="s">
        <v>1009</v>
      </c>
      <c r="F13" t="s">
        <v>1010</v>
      </c>
    </row>
    <row r="14" spans="1:11" x14ac:dyDescent="0.3">
      <c r="A14" s="1" t="s">
        <v>1011</v>
      </c>
      <c r="B14" t="s">
        <v>1012</v>
      </c>
      <c r="C14" t="s">
        <v>1013</v>
      </c>
      <c r="D14" t="s">
        <v>1014</v>
      </c>
      <c r="E14" t="s">
        <v>1015</v>
      </c>
      <c r="F14" t="s">
        <v>1016</v>
      </c>
    </row>
    <row r="15" spans="1:11" x14ac:dyDescent="0.3">
      <c r="A15" s="1" t="s">
        <v>1017</v>
      </c>
      <c r="B15" t="s">
        <v>1018</v>
      </c>
      <c r="C15" t="s">
        <v>1019</v>
      </c>
      <c r="D15" t="s">
        <v>1020</v>
      </c>
      <c r="E15" t="s">
        <v>1021</v>
      </c>
      <c r="F15" t="s">
        <v>1022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workbookViewId="0">
      <selection sqref="A1:T1"/>
    </sheetView>
  </sheetViews>
  <sheetFormatPr defaultRowHeight="15.6" x14ac:dyDescent="0.3"/>
  <sheetData>
    <row r="1" spans="1:20" ht="14.4" customHeight="1" x14ac:dyDescent="0.3">
      <c r="A1" s="62" t="s">
        <v>58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</row>
    <row r="2" spans="1:20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</row>
    <row r="3" spans="1:20" x14ac:dyDescent="0.3">
      <c r="A3" t="s">
        <v>20</v>
      </c>
      <c r="B3">
        <v>15</v>
      </c>
      <c r="C3">
        <v>90868588</v>
      </c>
      <c r="D3">
        <v>90883458</v>
      </c>
      <c r="E3" t="s">
        <v>21</v>
      </c>
      <c r="F3" t="s">
        <v>22</v>
      </c>
      <c r="G3" t="s">
        <v>23</v>
      </c>
      <c r="H3" t="s">
        <v>24</v>
      </c>
      <c r="I3">
        <v>-0.20504</v>
      </c>
      <c r="J3" t="s">
        <v>25</v>
      </c>
      <c r="K3">
        <v>0.11494700000000001</v>
      </c>
      <c r="L3" t="s">
        <v>26</v>
      </c>
      <c r="M3">
        <v>7.5200000000000003E-2</v>
      </c>
      <c r="N3" t="s">
        <v>27</v>
      </c>
      <c r="O3" t="s">
        <v>28</v>
      </c>
      <c r="P3" t="s">
        <v>29</v>
      </c>
      <c r="Q3">
        <v>2019</v>
      </c>
      <c r="R3" t="s">
        <v>30</v>
      </c>
      <c r="S3" t="s">
        <v>31</v>
      </c>
      <c r="T3">
        <v>434</v>
      </c>
    </row>
    <row r="4" spans="1:20" x14ac:dyDescent="0.3">
      <c r="A4" t="s">
        <v>20</v>
      </c>
      <c r="B4">
        <v>15</v>
      </c>
      <c r="C4">
        <v>90868588</v>
      </c>
      <c r="D4">
        <v>90883458</v>
      </c>
      <c r="E4" t="s">
        <v>21</v>
      </c>
      <c r="F4" t="s">
        <v>32</v>
      </c>
      <c r="G4" t="s">
        <v>33</v>
      </c>
      <c r="H4" t="s">
        <v>24</v>
      </c>
      <c r="I4" t="s">
        <v>27</v>
      </c>
      <c r="J4" t="s">
        <v>27</v>
      </c>
      <c r="K4" t="s">
        <v>27</v>
      </c>
      <c r="L4" t="s">
        <v>34</v>
      </c>
      <c r="M4">
        <v>4.2399999999999998E-3</v>
      </c>
      <c r="N4" t="s">
        <v>27</v>
      </c>
      <c r="O4" t="s">
        <v>35</v>
      </c>
      <c r="P4" t="s">
        <v>36</v>
      </c>
      <c r="Q4">
        <v>2018</v>
      </c>
      <c r="R4" t="s">
        <v>37</v>
      </c>
      <c r="S4" t="s">
        <v>38</v>
      </c>
      <c r="T4">
        <v>31684</v>
      </c>
    </row>
    <row r="5" spans="1:20" x14ac:dyDescent="0.3">
      <c r="A5" t="s">
        <v>20</v>
      </c>
      <c r="B5">
        <v>15</v>
      </c>
      <c r="C5">
        <v>90868588</v>
      </c>
      <c r="D5">
        <v>90883458</v>
      </c>
      <c r="E5" t="s">
        <v>39</v>
      </c>
      <c r="F5" t="s">
        <v>40</v>
      </c>
      <c r="G5" t="s">
        <v>23</v>
      </c>
      <c r="H5" t="s">
        <v>24</v>
      </c>
      <c r="I5">
        <v>9.2100000000000001E-2</v>
      </c>
      <c r="J5" t="s">
        <v>25</v>
      </c>
      <c r="K5">
        <v>2.0076235440960648E-2</v>
      </c>
      <c r="L5" t="s">
        <v>34</v>
      </c>
      <c r="M5">
        <v>7.9699999999999999E-6</v>
      </c>
      <c r="N5">
        <v>1.2099999999999999E-3</v>
      </c>
      <c r="O5" t="s">
        <v>41</v>
      </c>
      <c r="P5" t="s">
        <v>42</v>
      </c>
      <c r="Q5">
        <v>2016</v>
      </c>
      <c r="R5" t="s">
        <v>43</v>
      </c>
      <c r="S5" t="s">
        <v>38</v>
      </c>
      <c r="T5">
        <v>197</v>
      </c>
    </row>
    <row r="6" spans="1:20" x14ac:dyDescent="0.3">
      <c r="A6" t="s">
        <v>20</v>
      </c>
      <c r="B6">
        <v>15</v>
      </c>
      <c r="C6">
        <v>90868588</v>
      </c>
      <c r="D6">
        <v>90883458</v>
      </c>
      <c r="E6" t="s">
        <v>21</v>
      </c>
      <c r="F6" t="s">
        <v>40</v>
      </c>
      <c r="G6" t="s">
        <v>23</v>
      </c>
      <c r="H6" t="s">
        <v>24</v>
      </c>
      <c r="I6">
        <v>6.7889999999999992E-2</v>
      </c>
      <c r="J6" t="s">
        <v>25</v>
      </c>
      <c r="K6">
        <v>1.4443438311573449E-2</v>
      </c>
      <c r="L6" t="s">
        <v>34</v>
      </c>
      <c r="M6">
        <v>4.87E-6</v>
      </c>
      <c r="N6">
        <v>1.7399999999999998E-3</v>
      </c>
      <c r="O6" t="s">
        <v>41</v>
      </c>
      <c r="P6" t="s">
        <v>42</v>
      </c>
      <c r="Q6">
        <v>2016</v>
      </c>
      <c r="R6" t="s">
        <v>43</v>
      </c>
      <c r="S6" t="s">
        <v>38</v>
      </c>
      <c r="T6">
        <v>197</v>
      </c>
    </row>
    <row r="7" spans="1:20" x14ac:dyDescent="0.3">
      <c r="A7" t="s">
        <v>20</v>
      </c>
      <c r="B7">
        <v>15</v>
      </c>
      <c r="C7">
        <v>90868588</v>
      </c>
      <c r="D7">
        <v>90883458</v>
      </c>
      <c r="E7" t="s">
        <v>27</v>
      </c>
      <c r="F7" t="s">
        <v>44</v>
      </c>
      <c r="G7" t="s">
        <v>45</v>
      </c>
      <c r="H7" t="s">
        <v>24</v>
      </c>
      <c r="I7">
        <v>-2.8665645549911898</v>
      </c>
      <c r="J7" t="s">
        <v>46</v>
      </c>
      <c r="K7">
        <v>1.0050327436479973</v>
      </c>
      <c r="L7" t="s">
        <v>34</v>
      </c>
      <c r="M7">
        <v>4.5500000000000002E-3</v>
      </c>
      <c r="N7">
        <v>0.19</v>
      </c>
      <c r="O7" t="s">
        <v>47</v>
      </c>
      <c r="P7" t="s">
        <v>48</v>
      </c>
      <c r="Q7">
        <v>2014</v>
      </c>
      <c r="R7" t="s">
        <v>49</v>
      </c>
      <c r="S7" t="s">
        <v>31</v>
      </c>
      <c r="T7">
        <v>432</v>
      </c>
    </row>
    <row r="8" spans="1:20" x14ac:dyDescent="0.3">
      <c r="A8" t="s">
        <v>20</v>
      </c>
      <c r="B8">
        <v>15</v>
      </c>
      <c r="C8">
        <v>90868588</v>
      </c>
      <c r="D8">
        <v>90883458</v>
      </c>
      <c r="E8" t="s">
        <v>27</v>
      </c>
      <c r="F8" t="s">
        <v>44</v>
      </c>
      <c r="G8" t="s">
        <v>23</v>
      </c>
      <c r="H8" t="s">
        <v>24</v>
      </c>
      <c r="I8">
        <v>-3.2219155000120199</v>
      </c>
      <c r="J8" t="s">
        <v>46</v>
      </c>
      <c r="K8">
        <v>1.0013419530676766</v>
      </c>
      <c r="L8" t="s">
        <v>34</v>
      </c>
      <c r="M8">
        <v>1.39E-3</v>
      </c>
      <c r="N8">
        <v>5.8200000000000002E-2</v>
      </c>
      <c r="O8" t="s">
        <v>47</v>
      </c>
      <c r="P8" t="s">
        <v>48</v>
      </c>
      <c r="Q8">
        <v>2014</v>
      </c>
      <c r="R8" t="s">
        <v>49</v>
      </c>
      <c r="S8" t="s">
        <v>31</v>
      </c>
      <c r="T8">
        <v>432</v>
      </c>
    </row>
    <row r="9" spans="1:20" x14ac:dyDescent="0.3">
      <c r="A9" t="s">
        <v>20</v>
      </c>
      <c r="B9">
        <v>15</v>
      </c>
      <c r="C9">
        <v>90868588</v>
      </c>
      <c r="D9">
        <v>90883458</v>
      </c>
      <c r="E9" t="s">
        <v>27</v>
      </c>
      <c r="F9" t="s">
        <v>44</v>
      </c>
      <c r="G9" t="s">
        <v>50</v>
      </c>
      <c r="H9" t="s">
        <v>24</v>
      </c>
      <c r="I9">
        <v>-4.6993565507305997</v>
      </c>
      <c r="J9" t="s">
        <v>46</v>
      </c>
      <c r="K9">
        <v>1.0043169103434584</v>
      </c>
      <c r="L9" t="s">
        <v>34</v>
      </c>
      <c r="M9">
        <v>3.8600000000000003E-6</v>
      </c>
      <c r="N9">
        <v>3.3399999999999999E-4</v>
      </c>
      <c r="O9" t="s">
        <v>47</v>
      </c>
      <c r="P9" t="s">
        <v>48</v>
      </c>
      <c r="Q9">
        <v>2014</v>
      </c>
      <c r="R9" t="s">
        <v>49</v>
      </c>
      <c r="S9" t="s">
        <v>31</v>
      </c>
      <c r="T9">
        <v>432</v>
      </c>
    </row>
    <row r="10" spans="1:20" x14ac:dyDescent="0.3">
      <c r="A10" t="s">
        <v>20</v>
      </c>
      <c r="B10">
        <v>15</v>
      </c>
      <c r="C10">
        <v>90868588</v>
      </c>
      <c r="D10">
        <v>90883458</v>
      </c>
      <c r="E10" t="s">
        <v>27</v>
      </c>
      <c r="F10" t="s">
        <v>44</v>
      </c>
      <c r="G10" t="s">
        <v>51</v>
      </c>
      <c r="H10" t="s">
        <v>24</v>
      </c>
      <c r="I10">
        <v>-5.07488685092226</v>
      </c>
      <c r="J10" t="s">
        <v>46</v>
      </c>
      <c r="K10">
        <v>1.0082099071319324</v>
      </c>
      <c r="L10" t="s">
        <v>34</v>
      </c>
      <c r="M10">
        <v>7.0799999999999993E-7</v>
      </c>
      <c r="N10">
        <v>9.0000000000000006E-5</v>
      </c>
      <c r="O10" t="s">
        <v>47</v>
      </c>
      <c r="P10" t="s">
        <v>48</v>
      </c>
      <c r="Q10">
        <v>2014</v>
      </c>
      <c r="R10" t="s">
        <v>49</v>
      </c>
      <c r="S10" t="s">
        <v>31</v>
      </c>
      <c r="T10">
        <v>432</v>
      </c>
    </row>
    <row r="11" spans="1:20" x14ac:dyDescent="0.3">
      <c r="A11" t="s">
        <v>20</v>
      </c>
      <c r="B11">
        <v>15</v>
      </c>
      <c r="C11">
        <v>90868588</v>
      </c>
      <c r="D11">
        <v>90883458</v>
      </c>
      <c r="E11" t="s">
        <v>39</v>
      </c>
      <c r="F11" t="s">
        <v>52</v>
      </c>
      <c r="G11" t="s">
        <v>23</v>
      </c>
      <c r="H11" t="s">
        <v>24</v>
      </c>
      <c r="I11">
        <v>5.4399999999999997E-2</v>
      </c>
      <c r="J11" t="s">
        <v>25</v>
      </c>
      <c r="K11">
        <v>1.2948364230547174E-2</v>
      </c>
      <c r="L11" t="s">
        <v>34</v>
      </c>
      <c r="M11">
        <v>4.0200000000000001E-5</v>
      </c>
      <c r="N11">
        <v>4.3799999999999993E-3</v>
      </c>
      <c r="O11" t="s">
        <v>41</v>
      </c>
      <c r="P11" t="s">
        <v>42</v>
      </c>
      <c r="Q11">
        <v>2016</v>
      </c>
      <c r="R11" t="s">
        <v>43</v>
      </c>
      <c r="S11" t="s">
        <v>38</v>
      </c>
      <c r="T11">
        <v>197</v>
      </c>
    </row>
    <row r="12" spans="1:20" x14ac:dyDescent="0.3">
      <c r="A12" t="s">
        <v>20</v>
      </c>
      <c r="B12">
        <v>15</v>
      </c>
      <c r="C12">
        <v>90868588</v>
      </c>
      <c r="D12">
        <v>90883458</v>
      </c>
      <c r="E12" t="s">
        <v>21</v>
      </c>
      <c r="F12" t="s">
        <v>53</v>
      </c>
      <c r="G12" t="s">
        <v>23</v>
      </c>
      <c r="H12" t="s">
        <v>24</v>
      </c>
      <c r="I12">
        <v>2.7530000000000002E-2</v>
      </c>
      <c r="J12" t="s">
        <v>25</v>
      </c>
      <c r="K12">
        <v>1.1436737124355004E-2</v>
      </c>
      <c r="L12" t="s">
        <v>34</v>
      </c>
      <c r="M12">
        <v>1.7000000000000001E-2</v>
      </c>
      <c r="N12">
        <v>0.35600000000000004</v>
      </c>
      <c r="O12" t="s">
        <v>41</v>
      </c>
      <c r="P12" t="s">
        <v>42</v>
      </c>
      <c r="Q12">
        <v>2016</v>
      </c>
      <c r="R12" t="s">
        <v>43</v>
      </c>
      <c r="S12" t="s">
        <v>38</v>
      </c>
      <c r="T12">
        <v>197</v>
      </c>
    </row>
    <row r="13" spans="1:20" x14ac:dyDescent="0.3">
      <c r="A13" t="s">
        <v>20</v>
      </c>
      <c r="B13">
        <v>15</v>
      </c>
      <c r="C13">
        <v>90868588</v>
      </c>
      <c r="D13">
        <v>90883458</v>
      </c>
      <c r="E13" t="s">
        <v>39</v>
      </c>
      <c r="F13" t="s">
        <v>53</v>
      </c>
      <c r="G13" t="s">
        <v>23</v>
      </c>
      <c r="H13" t="s">
        <v>24</v>
      </c>
      <c r="I13">
        <v>6.0600000000000001E-2</v>
      </c>
      <c r="J13" t="s">
        <v>25</v>
      </c>
      <c r="K13">
        <v>1.1525908639587239E-2</v>
      </c>
      <c r="L13" t="s">
        <v>34</v>
      </c>
      <c r="M13">
        <v>3.7799999999999997E-7</v>
      </c>
      <c r="N13">
        <v>7.9599999999999997E-5</v>
      </c>
      <c r="O13" t="s">
        <v>41</v>
      </c>
      <c r="P13" t="s">
        <v>42</v>
      </c>
      <c r="Q13">
        <v>2016</v>
      </c>
      <c r="R13" t="s">
        <v>43</v>
      </c>
      <c r="S13" t="s">
        <v>38</v>
      </c>
      <c r="T13">
        <v>197</v>
      </c>
    </row>
    <row r="14" spans="1:20" x14ac:dyDescent="0.3">
      <c r="A14" t="s">
        <v>20</v>
      </c>
      <c r="B14">
        <v>15</v>
      </c>
      <c r="C14">
        <v>90868588</v>
      </c>
      <c r="D14">
        <v>90883458</v>
      </c>
      <c r="E14" t="s">
        <v>27</v>
      </c>
      <c r="F14" t="s">
        <v>54</v>
      </c>
      <c r="G14" t="s">
        <v>23</v>
      </c>
      <c r="H14" t="s">
        <v>24</v>
      </c>
      <c r="I14">
        <v>-5.3352999999999998E-2</v>
      </c>
      <c r="J14" t="s">
        <v>25</v>
      </c>
      <c r="K14">
        <v>1.9400199999999999E-2</v>
      </c>
      <c r="L14" t="s">
        <v>26</v>
      </c>
      <c r="M14">
        <v>6.0000000000000001E-3</v>
      </c>
      <c r="N14" t="s">
        <v>27</v>
      </c>
      <c r="O14" t="s">
        <v>55</v>
      </c>
      <c r="P14" t="s">
        <v>56</v>
      </c>
      <c r="Q14">
        <v>2012</v>
      </c>
      <c r="R14" t="s">
        <v>57</v>
      </c>
      <c r="S14" t="s">
        <v>31</v>
      </c>
      <c r="T14">
        <v>777</v>
      </c>
    </row>
  </sheetData>
  <mergeCells count="1">
    <mergeCell ref="A1:T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9EBB2-442F-4F3A-B354-EFEA8D255537}">
  <dimension ref="A1:U4"/>
  <sheetViews>
    <sheetView workbookViewId="0">
      <selection sqref="A1:T1"/>
    </sheetView>
  </sheetViews>
  <sheetFormatPr defaultRowHeight="15.6" x14ac:dyDescent="0.3"/>
  <sheetData>
    <row r="1" spans="1:21" x14ac:dyDescent="0.3">
      <c r="A1" s="62" t="s">
        <v>59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</row>
    <row r="2" spans="1:2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/>
    </row>
    <row r="3" spans="1:21" x14ac:dyDescent="0.3">
      <c r="A3" s="1" t="s">
        <v>20</v>
      </c>
      <c r="B3">
        <v>15</v>
      </c>
      <c r="C3">
        <v>90876557</v>
      </c>
      <c r="D3">
        <v>90876896</v>
      </c>
      <c r="E3" t="s">
        <v>21</v>
      </c>
      <c r="F3" t="s">
        <v>22</v>
      </c>
      <c r="G3" t="s">
        <v>23</v>
      </c>
      <c r="H3" t="s">
        <v>60</v>
      </c>
      <c r="I3">
        <v>-0.305205</v>
      </c>
      <c r="J3" t="s">
        <v>25</v>
      </c>
      <c r="K3">
        <v>0.1146411231741372</v>
      </c>
      <c r="L3" t="s">
        <v>34</v>
      </c>
      <c r="M3">
        <v>8.0499999999999999E-3</v>
      </c>
      <c r="N3" t="s">
        <v>27</v>
      </c>
      <c r="O3" t="s">
        <v>28</v>
      </c>
      <c r="P3" t="s">
        <v>29</v>
      </c>
      <c r="Q3">
        <v>2019</v>
      </c>
      <c r="R3" t="s">
        <v>33</v>
      </c>
      <c r="S3" t="s">
        <v>31</v>
      </c>
      <c r="T3">
        <v>434</v>
      </c>
    </row>
    <row r="4" spans="1:21" x14ac:dyDescent="0.3">
      <c r="A4" s="1" t="s">
        <v>20</v>
      </c>
      <c r="B4">
        <v>15</v>
      </c>
      <c r="C4">
        <v>90876557</v>
      </c>
      <c r="D4">
        <v>90876896</v>
      </c>
      <c r="E4" t="s">
        <v>27</v>
      </c>
      <c r="F4" t="s">
        <v>61</v>
      </c>
      <c r="G4" t="s">
        <v>33</v>
      </c>
      <c r="H4" t="s">
        <v>60</v>
      </c>
      <c r="I4" t="s">
        <v>27</v>
      </c>
      <c r="J4" t="s">
        <v>27</v>
      </c>
      <c r="K4" t="s">
        <v>27</v>
      </c>
      <c r="L4" t="s">
        <v>34</v>
      </c>
      <c r="M4">
        <v>5.96E-2</v>
      </c>
      <c r="N4" t="s">
        <v>27</v>
      </c>
      <c r="O4" t="s">
        <v>62</v>
      </c>
      <c r="P4" t="s">
        <v>63</v>
      </c>
      <c r="Q4">
        <v>2018</v>
      </c>
      <c r="R4" t="s">
        <v>33</v>
      </c>
      <c r="S4" t="s">
        <v>31</v>
      </c>
      <c r="T4">
        <v>45</v>
      </c>
    </row>
  </sheetData>
  <mergeCells count="1">
    <mergeCell ref="A1:T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F642B-82B1-46E1-8B29-0A983B5AC5E2}">
  <dimension ref="A1:U3"/>
  <sheetViews>
    <sheetView workbookViewId="0">
      <selection sqref="A1:U1"/>
    </sheetView>
  </sheetViews>
  <sheetFormatPr defaultRowHeight="15.6" x14ac:dyDescent="0.3"/>
  <sheetData>
    <row r="1" spans="1:21" x14ac:dyDescent="0.3">
      <c r="A1" s="62" t="s">
        <v>64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</row>
    <row r="2" spans="1:2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/>
    </row>
    <row r="3" spans="1:21" x14ac:dyDescent="0.3">
      <c r="A3" s="1" t="s">
        <v>65</v>
      </c>
      <c r="B3">
        <v>15</v>
      </c>
      <c r="C3">
        <v>90873375</v>
      </c>
      <c r="D3">
        <v>90873375</v>
      </c>
      <c r="E3" t="s">
        <v>39</v>
      </c>
      <c r="F3" t="s">
        <v>54</v>
      </c>
      <c r="G3" t="s">
        <v>23</v>
      </c>
      <c r="H3" t="s">
        <v>66</v>
      </c>
      <c r="I3" t="s">
        <v>27</v>
      </c>
      <c r="J3" t="s">
        <v>27</v>
      </c>
      <c r="K3" t="s">
        <v>27</v>
      </c>
      <c r="L3" t="s">
        <v>34</v>
      </c>
      <c r="M3">
        <v>3.2200000000000002E-4</v>
      </c>
      <c r="N3" t="s">
        <v>27</v>
      </c>
      <c r="O3" t="s">
        <v>67</v>
      </c>
      <c r="P3" t="s">
        <v>68</v>
      </c>
      <c r="Q3">
        <v>2019</v>
      </c>
      <c r="R3" t="s">
        <v>69</v>
      </c>
      <c r="S3" t="s">
        <v>31</v>
      </c>
      <c r="T3">
        <v>400</v>
      </c>
    </row>
  </sheetData>
  <mergeCells count="1">
    <mergeCell ref="A1:U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29B16-0428-4D33-BB43-C88DDFDE082D}">
  <dimension ref="A1:H14"/>
  <sheetViews>
    <sheetView workbookViewId="0">
      <selection sqref="A1:H1"/>
    </sheetView>
  </sheetViews>
  <sheetFormatPr defaultRowHeight="15.6" x14ac:dyDescent="0.3"/>
  <cols>
    <col min="1" max="1" width="2.5" bestFit="1" customWidth="1"/>
    <col min="2" max="2" width="15.19921875" bestFit="1" customWidth="1"/>
    <col min="3" max="3" width="11.3984375" bestFit="1" customWidth="1"/>
    <col min="4" max="4" width="35.19921875" bestFit="1" customWidth="1"/>
    <col min="5" max="5" width="8" bestFit="1" customWidth="1"/>
    <col min="6" max="6" width="11.8984375" bestFit="1" customWidth="1"/>
    <col min="7" max="7" width="13.8984375" bestFit="1" customWidth="1"/>
    <col min="8" max="8" width="10.5" bestFit="1" customWidth="1"/>
    <col min="9" max="9" width="12.09765625" bestFit="1" customWidth="1"/>
    <col min="10" max="10" width="5" bestFit="1" customWidth="1"/>
    <col min="11" max="11" width="4.69921875" bestFit="1" customWidth="1"/>
    <col min="12" max="12" width="4.8984375" bestFit="1" customWidth="1"/>
  </cols>
  <sheetData>
    <row r="1" spans="1:8" x14ac:dyDescent="0.3">
      <c r="A1" s="62" t="s">
        <v>375</v>
      </c>
      <c r="B1" s="62"/>
      <c r="C1" s="62"/>
      <c r="D1" s="62"/>
      <c r="E1" s="62"/>
      <c r="F1" s="62"/>
      <c r="G1" s="62"/>
      <c r="H1" s="62"/>
    </row>
    <row r="2" spans="1:8" x14ac:dyDescent="0.3">
      <c r="A2" t="s">
        <v>376</v>
      </c>
      <c r="B2" s="1" t="s">
        <v>377</v>
      </c>
      <c r="C2" s="1" t="s">
        <v>378</v>
      </c>
      <c r="D2" s="1" t="s">
        <v>379</v>
      </c>
      <c r="E2" s="1" t="s">
        <v>380</v>
      </c>
      <c r="F2" s="1" t="s">
        <v>381</v>
      </c>
      <c r="G2" s="1" t="s">
        <v>382</v>
      </c>
    </row>
    <row r="3" spans="1:8" x14ac:dyDescent="0.3">
      <c r="A3" t="s">
        <v>383</v>
      </c>
      <c r="B3" t="s">
        <v>384</v>
      </c>
      <c r="C3" t="s">
        <v>80</v>
      </c>
      <c r="D3" t="s">
        <v>385</v>
      </c>
      <c r="E3" t="s">
        <v>386</v>
      </c>
      <c r="F3">
        <v>1</v>
      </c>
      <c r="G3">
        <v>1</v>
      </c>
    </row>
    <row r="4" spans="1:8" x14ac:dyDescent="0.3">
      <c r="A4" t="s">
        <v>387</v>
      </c>
      <c r="B4" t="s">
        <v>388</v>
      </c>
      <c r="C4" t="s">
        <v>389</v>
      </c>
      <c r="D4" t="s">
        <v>385</v>
      </c>
      <c r="E4">
        <v>-1599</v>
      </c>
      <c r="F4">
        <v>0.99999999999999989</v>
      </c>
      <c r="G4">
        <v>0.9795560690472227</v>
      </c>
    </row>
    <row r="5" spans="1:8" x14ac:dyDescent="0.3">
      <c r="A5" t="s">
        <v>387</v>
      </c>
      <c r="B5" t="s">
        <v>390</v>
      </c>
      <c r="C5" t="s">
        <v>391</v>
      </c>
      <c r="D5" t="s">
        <v>385</v>
      </c>
      <c r="E5">
        <v>-972</v>
      </c>
      <c r="F5">
        <v>0.99999999999999989</v>
      </c>
      <c r="G5">
        <v>0.9795560690472227</v>
      </c>
    </row>
    <row r="6" spans="1:8" x14ac:dyDescent="0.3">
      <c r="A6" t="s">
        <v>387</v>
      </c>
      <c r="B6" t="s">
        <v>392</v>
      </c>
      <c r="C6" t="s">
        <v>393</v>
      </c>
      <c r="D6" t="s">
        <v>385</v>
      </c>
      <c r="E6">
        <v>-40</v>
      </c>
      <c r="F6">
        <v>0.99999999999999989</v>
      </c>
      <c r="G6">
        <v>0.9795560690472227</v>
      </c>
    </row>
    <row r="7" spans="1:8" x14ac:dyDescent="0.3">
      <c r="A7" t="s">
        <v>387</v>
      </c>
      <c r="B7" t="s">
        <v>394</v>
      </c>
      <c r="C7" t="s">
        <v>395</v>
      </c>
      <c r="D7" t="s">
        <v>385</v>
      </c>
      <c r="E7">
        <v>267</v>
      </c>
      <c r="F7">
        <v>0.99999999999999989</v>
      </c>
      <c r="G7">
        <v>0.9795560690472227</v>
      </c>
    </row>
    <row r="8" spans="1:8" x14ac:dyDescent="0.3">
      <c r="A8" t="s">
        <v>387</v>
      </c>
      <c r="B8" t="s">
        <v>396</v>
      </c>
      <c r="C8" t="s">
        <v>397</v>
      </c>
      <c r="D8" t="s">
        <v>385</v>
      </c>
      <c r="E8">
        <v>725</v>
      </c>
      <c r="F8">
        <v>0.99999999999999989</v>
      </c>
      <c r="G8">
        <v>0.9795560690472227</v>
      </c>
    </row>
    <row r="9" spans="1:8" x14ac:dyDescent="0.3">
      <c r="A9" t="s">
        <v>387</v>
      </c>
      <c r="B9" t="s">
        <v>398</v>
      </c>
      <c r="C9" t="s">
        <v>399</v>
      </c>
      <c r="D9" t="s">
        <v>385</v>
      </c>
      <c r="E9">
        <v>1939</v>
      </c>
      <c r="F9">
        <v>0.98966131907308386</v>
      </c>
      <c r="G9">
        <v>0.96940713540821466</v>
      </c>
    </row>
    <row r="10" spans="1:8" x14ac:dyDescent="0.3">
      <c r="A10" t="s">
        <v>387</v>
      </c>
      <c r="B10" t="s">
        <v>400</v>
      </c>
      <c r="C10" t="s">
        <v>401</v>
      </c>
      <c r="D10" t="s">
        <v>385</v>
      </c>
      <c r="E10">
        <v>1986</v>
      </c>
      <c r="F10">
        <v>0.98966131907308386</v>
      </c>
      <c r="G10">
        <v>0.96940713540821466</v>
      </c>
    </row>
    <row r="11" spans="1:8" x14ac:dyDescent="0.3">
      <c r="A11" t="s">
        <v>387</v>
      </c>
      <c r="B11" t="s">
        <v>402</v>
      </c>
      <c r="C11" t="s">
        <v>403</v>
      </c>
      <c r="D11" t="s">
        <v>404</v>
      </c>
      <c r="E11">
        <v>5201</v>
      </c>
      <c r="F11">
        <v>0.98966131907308386</v>
      </c>
      <c r="G11">
        <v>0.96940713540821466</v>
      </c>
    </row>
    <row r="12" spans="1:8" x14ac:dyDescent="0.3">
      <c r="A12" t="s">
        <v>387</v>
      </c>
      <c r="B12" t="s">
        <v>405</v>
      </c>
      <c r="C12" t="s">
        <v>406</v>
      </c>
      <c r="D12" t="s">
        <v>407</v>
      </c>
      <c r="E12">
        <v>10128</v>
      </c>
      <c r="F12">
        <v>0.97951233871363386</v>
      </c>
      <c r="G12">
        <v>0.9594444216922523</v>
      </c>
    </row>
    <row r="13" spans="1:8" x14ac:dyDescent="0.3">
      <c r="A13" t="s">
        <v>387</v>
      </c>
      <c r="B13" t="s">
        <v>408</v>
      </c>
      <c r="C13" t="s">
        <v>409</v>
      </c>
      <c r="D13" t="s">
        <v>385</v>
      </c>
      <c r="E13">
        <v>11583</v>
      </c>
      <c r="F13">
        <v>0.97949040331611081</v>
      </c>
      <c r="G13">
        <v>0.94966284917720911</v>
      </c>
    </row>
    <row r="14" spans="1:8" x14ac:dyDescent="0.3">
      <c r="A14" t="s">
        <v>387</v>
      </c>
      <c r="B14" t="s">
        <v>410</v>
      </c>
      <c r="C14" t="s">
        <v>411</v>
      </c>
      <c r="D14" t="s">
        <v>412</v>
      </c>
      <c r="E14">
        <v>10082</v>
      </c>
      <c r="F14">
        <v>0.97932263814616749</v>
      </c>
      <c r="G14">
        <v>0.94925874629058637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FF97D-059A-4656-8BD0-1A338203035E}">
  <dimension ref="A1:K13"/>
  <sheetViews>
    <sheetView workbookViewId="0">
      <selection sqref="A1:K1"/>
    </sheetView>
  </sheetViews>
  <sheetFormatPr defaultRowHeight="15.6" x14ac:dyDescent="0.3"/>
  <cols>
    <col min="1" max="1" width="12.69921875" bestFit="1" customWidth="1"/>
    <col min="2" max="2" width="7" bestFit="1" customWidth="1"/>
    <col min="3" max="3" width="10.69921875" bestFit="1" customWidth="1"/>
  </cols>
  <sheetData>
    <row r="1" spans="1:11" x14ac:dyDescent="0.3">
      <c r="A1" s="62" t="s">
        <v>413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x14ac:dyDescent="0.3">
      <c r="A2" s="1" t="s">
        <v>414</v>
      </c>
      <c r="B2" s="1" t="s">
        <v>415</v>
      </c>
      <c r="C2" s="1" t="s">
        <v>416</v>
      </c>
    </row>
    <row r="3" spans="1:11" x14ac:dyDescent="0.3">
      <c r="A3" t="s">
        <v>417</v>
      </c>
      <c r="B3" t="s">
        <v>418</v>
      </c>
      <c r="C3" t="s">
        <v>419</v>
      </c>
    </row>
    <row r="4" spans="1:11" x14ac:dyDescent="0.3">
      <c r="A4" t="s">
        <v>420</v>
      </c>
      <c r="B4" t="s">
        <v>421</v>
      </c>
      <c r="C4" t="s">
        <v>422</v>
      </c>
    </row>
    <row r="5" spans="1:11" x14ac:dyDescent="0.3">
      <c r="A5" t="s">
        <v>423</v>
      </c>
      <c r="B5" t="s">
        <v>424</v>
      </c>
      <c r="C5" t="s">
        <v>425</v>
      </c>
    </row>
    <row r="6" spans="1:11" x14ac:dyDescent="0.3">
      <c r="A6" t="s">
        <v>426</v>
      </c>
      <c r="B6" t="s">
        <v>427</v>
      </c>
      <c r="C6" t="s">
        <v>428</v>
      </c>
    </row>
    <row r="7" spans="1:11" x14ac:dyDescent="0.3">
      <c r="A7" t="s">
        <v>429</v>
      </c>
      <c r="B7" t="s">
        <v>430</v>
      </c>
      <c r="C7" t="s">
        <v>431</v>
      </c>
    </row>
    <row r="8" spans="1:11" x14ac:dyDescent="0.3">
      <c r="A8" t="s">
        <v>432</v>
      </c>
      <c r="B8" t="s">
        <v>433</v>
      </c>
      <c r="C8" t="s">
        <v>434</v>
      </c>
    </row>
    <row r="9" spans="1:11" x14ac:dyDescent="0.3">
      <c r="A9" t="s">
        <v>435</v>
      </c>
      <c r="B9" t="s">
        <v>436</v>
      </c>
      <c r="C9" t="s">
        <v>437</v>
      </c>
    </row>
    <row r="10" spans="1:11" x14ac:dyDescent="0.3">
      <c r="A10" t="s">
        <v>438</v>
      </c>
      <c r="B10" t="s">
        <v>439</v>
      </c>
      <c r="C10" t="s">
        <v>440</v>
      </c>
    </row>
    <row r="11" spans="1:11" x14ac:dyDescent="0.3">
      <c r="A11" t="s">
        <v>441</v>
      </c>
      <c r="B11" t="s">
        <v>442</v>
      </c>
      <c r="C11" t="s">
        <v>443</v>
      </c>
    </row>
    <row r="12" spans="1:11" x14ac:dyDescent="0.3">
      <c r="A12" t="s">
        <v>444</v>
      </c>
      <c r="B12" t="s">
        <v>445</v>
      </c>
      <c r="C12" t="s">
        <v>446</v>
      </c>
    </row>
    <row r="13" spans="1:11" x14ac:dyDescent="0.3">
      <c r="A13" t="s">
        <v>447</v>
      </c>
      <c r="B13" t="s">
        <v>448</v>
      </c>
      <c r="C13" t="s">
        <v>449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10B70-B008-465E-8B18-CC4EF9B3399E}">
  <dimension ref="A1:K5"/>
  <sheetViews>
    <sheetView workbookViewId="0">
      <selection sqref="A1:K1"/>
    </sheetView>
  </sheetViews>
  <sheetFormatPr defaultRowHeight="15.6" x14ac:dyDescent="0.3"/>
  <cols>
    <col min="1" max="1" width="11.5" bestFit="1" customWidth="1"/>
    <col min="2" max="2" width="6.3984375" bestFit="1" customWidth="1"/>
    <col min="3" max="3" width="10.69921875" bestFit="1" customWidth="1"/>
  </cols>
  <sheetData>
    <row r="1" spans="1:11" x14ac:dyDescent="0.3">
      <c r="A1" s="62" t="s">
        <v>450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x14ac:dyDescent="0.3">
      <c r="A2" s="1" t="s">
        <v>414</v>
      </c>
      <c r="B2" s="1" t="s">
        <v>415</v>
      </c>
      <c r="C2" s="1" t="s">
        <v>416</v>
      </c>
    </row>
    <row r="3" spans="1:11" x14ac:dyDescent="0.3">
      <c r="A3" t="s">
        <v>451</v>
      </c>
      <c r="B3" t="s">
        <v>452</v>
      </c>
      <c r="C3" t="s">
        <v>453</v>
      </c>
    </row>
    <row r="4" spans="1:11" x14ac:dyDescent="0.3">
      <c r="A4" t="s">
        <v>454</v>
      </c>
      <c r="B4" t="s">
        <v>455</v>
      </c>
      <c r="C4" t="s">
        <v>456</v>
      </c>
    </row>
    <row r="5" spans="1:11" x14ac:dyDescent="0.3">
      <c r="A5" t="s">
        <v>457</v>
      </c>
      <c r="B5" t="s">
        <v>458</v>
      </c>
      <c r="C5" t="s">
        <v>459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0B5D2-0701-40F2-A7F4-5719EE80687C}">
  <dimension ref="A1:K26"/>
  <sheetViews>
    <sheetView workbookViewId="0">
      <selection activeCell="F26" sqref="F26"/>
    </sheetView>
  </sheetViews>
  <sheetFormatPr defaultRowHeight="15.6" x14ac:dyDescent="0.3"/>
  <cols>
    <col min="1" max="1" width="8.8984375" bestFit="1" customWidth="1"/>
    <col min="2" max="2" width="3.69921875" bestFit="1" customWidth="1"/>
    <col min="3" max="4" width="8.8984375" bestFit="1" customWidth="1"/>
    <col min="5" max="6" width="8.3984375" bestFit="1" customWidth="1"/>
    <col min="7" max="7" width="15.8984375" bestFit="1" customWidth="1"/>
    <col min="8" max="8" width="156.19921875" bestFit="1" customWidth="1"/>
    <col min="9" max="9" width="13.5" bestFit="1" customWidth="1"/>
    <col min="10" max="10" width="14.69921875" bestFit="1" customWidth="1"/>
    <col min="11" max="11" width="10.69921875" bestFit="1" customWidth="1"/>
  </cols>
  <sheetData>
    <row r="1" spans="1:11" x14ac:dyDescent="0.3">
      <c r="A1" s="62" t="s">
        <v>460</v>
      </c>
      <c r="B1" s="62"/>
      <c r="C1" s="62"/>
      <c r="D1" s="62"/>
      <c r="E1" s="62"/>
      <c r="F1" s="62"/>
      <c r="G1" s="62"/>
      <c r="H1" s="62"/>
    </row>
    <row r="2" spans="1:11" x14ac:dyDescent="0.3">
      <c r="A2" s="1" t="s">
        <v>461</v>
      </c>
      <c r="B2" s="1" t="s">
        <v>462</v>
      </c>
      <c r="C2" s="1" t="s">
        <v>463</v>
      </c>
      <c r="D2" s="1" t="s">
        <v>464</v>
      </c>
      <c r="E2" s="1" t="s">
        <v>465</v>
      </c>
      <c r="F2" s="1" t="s">
        <v>466</v>
      </c>
      <c r="G2" s="1" t="s">
        <v>467</v>
      </c>
      <c r="H2" s="1" t="s">
        <v>468</v>
      </c>
      <c r="I2" s="1" t="s">
        <v>469</v>
      </c>
      <c r="J2" s="1" t="s">
        <v>470</v>
      </c>
      <c r="K2" s="1" t="s">
        <v>471</v>
      </c>
    </row>
    <row r="3" spans="1:11" x14ac:dyDescent="0.3">
      <c r="A3" t="s">
        <v>472</v>
      </c>
      <c r="B3" t="s">
        <v>473</v>
      </c>
      <c r="C3" t="s">
        <v>474</v>
      </c>
      <c r="D3" t="s">
        <v>475</v>
      </c>
      <c r="E3" t="s">
        <v>476</v>
      </c>
      <c r="F3" t="s">
        <v>477</v>
      </c>
      <c r="G3" t="s">
        <v>32</v>
      </c>
      <c r="H3" t="s">
        <v>478</v>
      </c>
      <c r="I3" t="s">
        <v>386</v>
      </c>
      <c r="J3" t="s">
        <v>479</v>
      </c>
      <c r="K3" t="s">
        <v>480</v>
      </c>
    </row>
    <row r="4" spans="1:11" x14ac:dyDescent="0.3">
      <c r="A4" t="s">
        <v>481</v>
      </c>
      <c r="B4" t="s">
        <v>473</v>
      </c>
      <c r="C4" t="s">
        <v>482</v>
      </c>
      <c r="D4" t="s">
        <v>483</v>
      </c>
      <c r="E4" t="s">
        <v>484</v>
      </c>
      <c r="F4" t="s">
        <v>484</v>
      </c>
      <c r="G4" t="s">
        <v>485</v>
      </c>
      <c r="H4" t="s">
        <v>486</v>
      </c>
      <c r="I4" t="s">
        <v>487</v>
      </c>
      <c r="J4" t="s">
        <v>488</v>
      </c>
      <c r="K4" t="s">
        <v>489</v>
      </c>
    </row>
    <row r="5" spans="1:11" x14ac:dyDescent="0.3">
      <c r="A5" t="s">
        <v>481</v>
      </c>
      <c r="B5" t="s">
        <v>473</v>
      </c>
      <c r="C5" t="s">
        <v>490</v>
      </c>
      <c r="D5" t="s">
        <v>491</v>
      </c>
      <c r="E5" t="s">
        <v>484</v>
      </c>
      <c r="F5" t="s">
        <v>484</v>
      </c>
      <c r="G5" t="s">
        <v>492</v>
      </c>
      <c r="H5" t="s">
        <v>493</v>
      </c>
      <c r="I5" t="s">
        <v>487</v>
      </c>
      <c r="J5" t="s">
        <v>494</v>
      </c>
      <c r="K5" t="s">
        <v>489</v>
      </c>
    </row>
    <row r="6" spans="1:11" x14ac:dyDescent="0.3">
      <c r="A6" t="s">
        <v>481</v>
      </c>
      <c r="B6" t="s">
        <v>473</v>
      </c>
      <c r="C6" t="s">
        <v>495</v>
      </c>
      <c r="D6" t="s">
        <v>496</v>
      </c>
      <c r="E6" t="s">
        <v>484</v>
      </c>
      <c r="F6" t="s">
        <v>484</v>
      </c>
      <c r="G6" t="s">
        <v>497</v>
      </c>
      <c r="H6" t="s">
        <v>498</v>
      </c>
      <c r="I6" t="s">
        <v>487</v>
      </c>
      <c r="J6" t="s">
        <v>499</v>
      </c>
      <c r="K6" t="s">
        <v>489</v>
      </c>
    </row>
    <row r="7" spans="1:11" x14ac:dyDescent="0.3">
      <c r="A7" t="s">
        <v>481</v>
      </c>
      <c r="B7" t="s">
        <v>473</v>
      </c>
      <c r="C7" t="s">
        <v>500</v>
      </c>
      <c r="D7" t="s">
        <v>483</v>
      </c>
      <c r="E7" t="s">
        <v>484</v>
      </c>
      <c r="F7" t="s">
        <v>484</v>
      </c>
      <c r="G7" t="s">
        <v>501</v>
      </c>
      <c r="H7" t="s">
        <v>502</v>
      </c>
      <c r="I7" t="s">
        <v>487</v>
      </c>
      <c r="J7" t="s">
        <v>503</v>
      </c>
      <c r="K7" t="s">
        <v>489</v>
      </c>
    </row>
    <row r="8" spans="1:11" x14ac:dyDescent="0.3">
      <c r="A8" t="s">
        <v>481</v>
      </c>
      <c r="B8" t="s">
        <v>473</v>
      </c>
      <c r="C8" t="s">
        <v>504</v>
      </c>
      <c r="D8" t="s">
        <v>505</v>
      </c>
      <c r="E8" t="s">
        <v>484</v>
      </c>
      <c r="F8" t="s">
        <v>484</v>
      </c>
      <c r="G8" t="s">
        <v>506</v>
      </c>
      <c r="H8" t="s">
        <v>507</v>
      </c>
      <c r="I8" t="s">
        <v>508</v>
      </c>
      <c r="J8" t="s">
        <v>509</v>
      </c>
      <c r="K8" t="s">
        <v>489</v>
      </c>
    </row>
    <row r="9" spans="1:11" x14ac:dyDescent="0.3">
      <c r="A9" t="s">
        <v>481</v>
      </c>
      <c r="B9" t="s">
        <v>473</v>
      </c>
      <c r="C9" t="s">
        <v>510</v>
      </c>
      <c r="D9" t="s">
        <v>511</v>
      </c>
      <c r="E9" t="s">
        <v>484</v>
      </c>
      <c r="F9" t="s">
        <v>484</v>
      </c>
      <c r="G9" t="s">
        <v>485</v>
      </c>
      <c r="H9" t="s">
        <v>512</v>
      </c>
      <c r="I9" t="s">
        <v>513</v>
      </c>
      <c r="J9" t="s">
        <v>514</v>
      </c>
      <c r="K9" t="s">
        <v>489</v>
      </c>
    </row>
    <row r="10" spans="1:11" x14ac:dyDescent="0.3">
      <c r="A10" t="s">
        <v>515</v>
      </c>
      <c r="B10" t="s">
        <v>473</v>
      </c>
      <c r="C10" t="s">
        <v>516</v>
      </c>
      <c r="D10" t="s">
        <v>517</v>
      </c>
      <c r="E10" t="s">
        <v>518</v>
      </c>
      <c r="F10" t="s">
        <v>519</v>
      </c>
      <c r="G10" t="s">
        <v>520</v>
      </c>
      <c r="H10" t="s">
        <v>521</v>
      </c>
      <c r="I10" t="s">
        <v>386</v>
      </c>
      <c r="J10" t="s">
        <v>522</v>
      </c>
      <c r="K10" t="s">
        <v>480</v>
      </c>
    </row>
    <row r="11" spans="1:11" x14ac:dyDescent="0.3">
      <c r="A11" t="s">
        <v>523</v>
      </c>
      <c r="B11" t="s">
        <v>473</v>
      </c>
      <c r="C11" t="s">
        <v>524</v>
      </c>
      <c r="D11" t="s">
        <v>525</v>
      </c>
      <c r="E11" t="s">
        <v>526</v>
      </c>
      <c r="F11" t="s">
        <v>527</v>
      </c>
      <c r="G11" t="s">
        <v>528</v>
      </c>
      <c r="H11" t="s">
        <v>529</v>
      </c>
      <c r="I11" t="s">
        <v>386</v>
      </c>
      <c r="J11" t="s">
        <v>530</v>
      </c>
      <c r="K11" t="s">
        <v>480</v>
      </c>
    </row>
    <row r="12" spans="1:11" x14ac:dyDescent="0.3">
      <c r="A12" t="s">
        <v>531</v>
      </c>
      <c r="B12" t="s">
        <v>473</v>
      </c>
      <c r="C12" t="s">
        <v>532</v>
      </c>
      <c r="D12" t="s">
        <v>533</v>
      </c>
      <c r="E12" t="s">
        <v>534</v>
      </c>
      <c r="F12" t="s">
        <v>535</v>
      </c>
      <c r="G12" t="s">
        <v>32</v>
      </c>
      <c r="H12" t="s">
        <v>536</v>
      </c>
      <c r="I12" t="s">
        <v>386</v>
      </c>
      <c r="J12" t="s">
        <v>537</v>
      </c>
      <c r="K12" t="s">
        <v>480</v>
      </c>
    </row>
    <row r="13" spans="1:11" x14ac:dyDescent="0.3">
      <c r="A13" t="s">
        <v>538</v>
      </c>
      <c r="B13" t="s">
        <v>473</v>
      </c>
      <c r="C13" t="s">
        <v>539</v>
      </c>
      <c r="D13" t="s">
        <v>540</v>
      </c>
      <c r="E13" t="s">
        <v>484</v>
      </c>
      <c r="F13" t="s">
        <v>484</v>
      </c>
      <c r="G13" t="s">
        <v>492</v>
      </c>
      <c r="H13" t="s">
        <v>493</v>
      </c>
      <c r="I13" t="s">
        <v>487</v>
      </c>
      <c r="J13" t="s">
        <v>494</v>
      </c>
      <c r="K13" t="s">
        <v>489</v>
      </c>
    </row>
    <row r="14" spans="1:11" x14ac:dyDescent="0.3">
      <c r="A14" t="s">
        <v>538</v>
      </c>
      <c r="B14" t="s">
        <v>473</v>
      </c>
      <c r="C14" t="s">
        <v>541</v>
      </c>
      <c r="D14" t="s">
        <v>511</v>
      </c>
      <c r="E14" t="s">
        <v>484</v>
      </c>
      <c r="F14" t="s">
        <v>484</v>
      </c>
      <c r="G14" t="s">
        <v>497</v>
      </c>
      <c r="H14" t="s">
        <v>498</v>
      </c>
      <c r="I14" t="s">
        <v>487</v>
      </c>
      <c r="J14" t="s">
        <v>499</v>
      </c>
      <c r="K14" t="s">
        <v>489</v>
      </c>
    </row>
    <row r="15" spans="1:11" x14ac:dyDescent="0.3">
      <c r="A15" t="s">
        <v>538</v>
      </c>
      <c r="B15" t="s">
        <v>473</v>
      </c>
      <c r="C15" t="s">
        <v>541</v>
      </c>
      <c r="D15" t="s">
        <v>542</v>
      </c>
      <c r="E15" t="s">
        <v>484</v>
      </c>
      <c r="F15" t="s">
        <v>484</v>
      </c>
      <c r="G15" t="s">
        <v>485</v>
      </c>
      <c r="H15" t="s">
        <v>486</v>
      </c>
      <c r="I15" t="s">
        <v>487</v>
      </c>
      <c r="J15" t="s">
        <v>488</v>
      </c>
      <c r="K15" t="s">
        <v>489</v>
      </c>
    </row>
    <row r="16" spans="1:11" x14ac:dyDescent="0.3">
      <c r="A16" t="s">
        <v>538</v>
      </c>
      <c r="B16" t="s">
        <v>473</v>
      </c>
      <c r="C16" t="s">
        <v>543</v>
      </c>
      <c r="D16" t="s">
        <v>544</v>
      </c>
      <c r="E16" t="s">
        <v>484</v>
      </c>
      <c r="F16" t="s">
        <v>484</v>
      </c>
      <c r="G16" t="s">
        <v>492</v>
      </c>
      <c r="H16" t="s">
        <v>545</v>
      </c>
      <c r="I16" t="s">
        <v>487</v>
      </c>
      <c r="J16" t="s">
        <v>546</v>
      </c>
      <c r="K16" t="s">
        <v>489</v>
      </c>
    </row>
    <row r="17" spans="1:11" x14ac:dyDescent="0.3">
      <c r="A17" t="s">
        <v>538</v>
      </c>
      <c r="B17" t="s">
        <v>473</v>
      </c>
      <c r="C17" t="s">
        <v>547</v>
      </c>
      <c r="D17" t="s">
        <v>548</v>
      </c>
      <c r="E17" t="s">
        <v>484</v>
      </c>
      <c r="F17" t="s">
        <v>484</v>
      </c>
      <c r="G17" t="s">
        <v>485</v>
      </c>
      <c r="H17" t="s">
        <v>549</v>
      </c>
      <c r="I17" t="s">
        <v>487</v>
      </c>
      <c r="J17" t="s">
        <v>550</v>
      </c>
      <c r="K17" t="s">
        <v>489</v>
      </c>
    </row>
    <row r="18" spans="1:11" x14ac:dyDescent="0.3">
      <c r="A18" t="s">
        <v>538</v>
      </c>
      <c r="B18" t="s">
        <v>473</v>
      </c>
      <c r="C18" t="s">
        <v>551</v>
      </c>
      <c r="D18" t="s">
        <v>552</v>
      </c>
      <c r="E18" t="s">
        <v>484</v>
      </c>
      <c r="F18" t="s">
        <v>484</v>
      </c>
      <c r="G18" t="s">
        <v>501</v>
      </c>
      <c r="H18" t="s">
        <v>502</v>
      </c>
      <c r="I18" t="s">
        <v>487</v>
      </c>
      <c r="J18" t="s">
        <v>503</v>
      </c>
      <c r="K18" t="s">
        <v>489</v>
      </c>
    </row>
    <row r="19" spans="1:11" x14ac:dyDescent="0.3">
      <c r="A19" t="s">
        <v>538</v>
      </c>
      <c r="B19" t="s">
        <v>473</v>
      </c>
      <c r="C19" t="s">
        <v>553</v>
      </c>
      <c r="D19" t="s">
        <v>511</v>
      </c>
      <c r="E19" t="s">
        <v>484</v>
      </c>
      <c r="F19" t="s">
        <v>484</v>
      </c>
      <c r="G19" t="s">
        <v>485</v>
      </c>
      <c r="H19" t="s">
        <v>554</v>
      </c>
      <c r="I19" t="s">
        <v>487</v>
      </c>
      <c r="J19" t="s">
        <v>555</v>
      </c>
      <c r="K19" t="s">
        <v>489</v>
      </c>
    </row>
    <row r="20" spans="1:11" x14ac:dyDescent="0.3">
      <c r="A20" t="s">
        <v>538</v>
      </c>
      <c r="B20" t="s">
        <v>473</v>
      </c>
      <c r="C20" t="s">
        <v>553</v>
      </c>
      <c r="D20" t="s">
        <v>511</v>
      </c>
      <c r="E20" t="s">
        <v>484</v>
      </c>
      <c r="F20" t="s">
        <v>484</v>
      </c>
      <c r="G20" t="s">
        <v>485</v>
      </c>
      <c r="H20" t="s">
        <v>556</v>
      </c>
      <c r="I20" t="s">
        <v>487</v>
      </c>
      <c r="J20" t="s">
        <v>557</v>
      </c>
      <c r="K20" t="s">
        <v>489</v>
      </c>
    </row>
    <row r="21" spans="1:11" x14ac:dyDescent="0.3">
      <c r="A21" t="s">
        <v>538</v>
      </c>
      <c r="B21" t="s">
        <v>473</v>
      </c>
      <c r="C21" t="s">
        <v>558</v>
      </c>
      <c r="D21" t="s">
        <v>511</v>
      </c>
      <c r="E21" t="s">
        <v>484</v>
      </c>
      <c r="F21" t="s">
        <v>484</v>
      </c>
      <c r="G21" t="s">
        <v>559</v>
      </c>
      <c r="H21" t="s">
        <v>560</v>
      </c>
      <c r="I21" t="s">
        <v>508</v>
      </c>
      <c r="J21" t="s">
        <v>561</v>
      </c>
      <c r="K21" t="s">
        <v>489</v>
      </c>
    </row>
    <row r="22" spans="1:11" x14ac:dyDescent="0.3">
      <c r="A22" t="s">
        <v>538</v>
      </c>
      <c r="B22" t="s">
        <v>473</v>
      </c>
      <c r="C22" t="s">
        <v>562</v>
      </c>
      <c r="D22" t="s">
        <v>544</v>
      </c>
      <c r="E22" t="s">
        <v>484</v>
      </c>
      <c r="F22" t="s">
        <v>484</v>
      </c>
      <c r="G22" t="s">
        <v>485</v>
      </c>
      <c r="H22" t="s">
        <v>563</v>
      </c>
      <c r="I22" t="s">
        <v>487</v>
      </c>
      <c r="J22" t="s">
        <v>564</v>
      </c>
      <c r="K22" t="s">
        <v>489</v>
      </c>
    </row>
    <row r="23" spans="1:11" x14ac:dyDescent="0.3">
      <c r="A23" t="s">
        <v>565</v>
      </c>
      <c r="B23" t="s">
        <v>473</v>
      </c>
      <c r="C23" t="s">
        <v>566</v>
      </c>
      <c r="D23" t="s">
        <v>567</v>
      </c>
      <c r="E23" t="s">
        <v>568</v>
      </c>
      <c r="F23" t="s">
        <v>569</v>
      </c>
      <c r="G23" t="s">
        <v>528</v>
      </c>
      <c r="H23" t="s">
        <v>570</v>
      </c>
      <c r="I23" t="s">
        <v>386</v>
      </c>
      <c r="J23" t="s">
        <v>571</v>
      </c>
      <c r="K23" t="s">
        <v>480</v>
      </c>
    </row>
    <row r="24" spans="1:11" x14ac:dyDescent="0.3">
      <c r="A24" t="s">
        <v>565</v>
      </c>
      <c r="B24" t="s">
        <v>473</v>
      </c>
      <c r="C24" t="s">
        <v>572</v>
      </c>
      <c r="D24" t="s">
        <v>573</v>
      </c>
      <c r="E24" t="s">
        <v>574</v>
      </c>
      <c r="F24" t="s">
        <v>575</v>
      </c>
      <c r="G24" t="s">
        <v>528</v>
      </c>
      <c r="H24" t="s">
        <v>576</v>
      </c>
      <c r="I24" t="s">
        <v>386</v>
      </c>
      <c r="J24" t="s">
        <v>577</v>
      </c>
      <c r="K24" t="s">
        <v>480</v>
      </c>
    </row>
    <row r="25" spans="1:11" x14ac:dyDescent="0.3">
      <c r="A25" t="s">
        <v>578</v>
      </c>
      <c r="B25" t="s">
        <v>473</v>
      </c>
      <c r="C25" t="s">
        <v>579</v>
      </c>
      <c r="D25" t="s">
        <v>580</v>
      </c>
      <c r="E25" t="s">
        <v>484</v>
      </c>
      <c r="F25" t="s">
        <v>484</v>
      </c>
      <c r="G25" t="s">
        <v>485</v>
      </c>
      <c r="H25" t="s">
        <v>581</v>
      </c>
      <c r="I25" t="s">
        <v>513</v>
      </c>
      <c r="J25" t="s">
        <v>582</v>
      </c>
      <c r="K25" t="s">
        <v>489</v>
      </c>
    </row>
    <row r="26" spans="1:11" x14ac:dyDescent="0.3">
      <c r="A26" t="s">
        <v>583</v>
      </c>
      <c r="B26" t="s">
        <v>473</v>
      </c>
      <c r="C26" t="s">
        <v>584</v>
      </c>
      <c r="D26" t="s">
        <v>585</v>
      </c>
      <c r="E26" t="s">
        <v>484</v>
      </c>
      <c r="F26" t="s">
        <v>484</v>
      </c>
      <c r="G26" t="s">
        <v>485</v>
      </c>
      <c r="H26" t="s">
        <v>586</v>
      </c>
      <c r="I26" t="s">
        <v>487</v>
      </c>
      <c r="J26" t="s">
        <v>587</v>
      </c>
      <c r="K26" t="s">
        <v>489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CF67E-8666-4CCD-AF21-BEFD1C1AE2C3}">
  <dimension ref="A1:I26"/>
  <sheetViews>
    <sheetView workbookViewId="0">
      <selection activeCell="R12" sqref="R12"/>
    </sheetView>
  </sheetViews>
  <sheetFormatPr defaultColWidth="8" defaultRowHeight="14.4" customHeight="1" x14ac:dyDescent="0.3"/>
  <cols>
    <col min="1" max="1" width="7.09765625" style="13" bestFit="1" customWidth="1"/>
    <col min="2" max="2" width="20.59765625" style="13" bestFit="1" customWidth="1"/>
    <col min="3" max="3" width="8.5" style="13" bestFit="1" customWidth="1"/>
    <col min="4" max="4" width="7.8984375" style="13" bestFit="1" customWidth="1"/>
    <col min="5" max="5" width="13.69921875" style="13" bestFit="1" customWidth="1"/>
    <col min="6" max="7" width="12" style="13" bestFit="1" customWidth="1"/>
    <col min="8" max="8" width="10.5" style="13" bestFit="1" customWidth="1"/>
    <col min="9" max="9" width="5.69921875" style="13" bestFit="1" customWidth="1"/>
    <col min="10" max="10" width="8" style="13" customWidth="1"/>
    <col min="11" max="16384" width="8" style="13"/>
  </cols>
  <sheetData>
    <row r="1" spans="1:9" ht="15.6" x14ac:dyDescent="0.3">
      <c r="A1" s="112" t="s">
        <v>588</v>
      </c>
      <c r="B1" s="112"/>
      <c r="C1" s="112"/>
      <c r="D1" s="112"/>
      <c r="E1" s="112"/>
      <c r="F1" s="112"/>
      <c r="G1" s="112"/>
      <c r="H1" s="112"/>
    </row>
    <row r="2" spans="1:9" ht="14.4" customHeight="1" x14ac:dyDescent="0.3">
      <c r="A2" s="3" t="s">
        <v>589</v>
      </c>
      <c r="B2" s="3" t="s">
        <v>590</v>
      </c>
      <c r="C2" s="3" t="s">
        <v>591</v>
      </c>
      <c r="D2" s="3" t="s">
        <v>592</v>
      </c>
      <c r="E2" s="3" t="s">
        <v>593</v>
      </c>
      <c r="F2" s="3" t="s">
        <v>594</v>
      </c>
      <c r="G2" s="3" t="s">
        <v>595</v>
      </c>
      <c r="H2" s="3" t="s">
        <v>596</v>
      </c>
      <c r="I2" s="3" t="s">
        <v>597</v>
      </c>
    </row>
    <row r="3" spans="1:9" ht="14.4" customHeight="1" x14ac:dyDescent="0.3">
      <c r="A3" s="13" t="s">
        <v>598</v>
      </c>
      <c r="B3" s="13" t="s">
        <v>599</v>
      </c>
      <c r="C3" s="13" t="s">
        <v>521</v>
      </c>
      <c r="D3" s="13" t="s">
        <v>600</v>
      </c>
      <c r="E3" s="13" t="s">
        <v>601</v>
      </c>
      <c r="F3" s="13" t="s">
        <v>602</v>
      </c>
      <c r="G3" s="13" t="s">
        <v>603</v>
      </c>
      <c r="H3" s="13">
        <v>56.228409999999997</v>
      </c>
      <c r="I3" s="13" t="s">
        <v>604</v>
      </c>
    </row>
    <row r="4" spans="1:9" ht="14.4" customHeight="1" x14ac:dyDescent="0.3">
      <c r="A4" s="13" t="s">
        <v>598</v>
      </c>
      <c r="B4" s="13" t="s">
        <v>605</v>
      </c>
      <c r="C4" s="13" t="s">
        <v>521</v>
      </c>
      <c r="D4" s="13" t="s">
        <v>606</v>
      </c>
      <c r="E4" s="13" t="s">
        <v>601</v>
      </c>
      <c r="F4" s="13" t="s">
        <v>607</v>
      </c>
      <c r="G4" s="13" t="s">
        <v>608</v>
      </c>
      <c r="H4" s="13">
        <v>47.718119999999999</v>
      </c>
      <c r="I4" s="13" t="s">
        <v>604</v>
      </c>
    </row>
    <row r="5" spans="1:9" ht="14.4" customHeight="1" x14ac:dyDescent="0.3">
      <c r="A5" s="13" t="s">
        <v>598</v>
      </c>
      <c r="B5" s="13" t="s">
        <v>609</v>
      </c>
      <c r="C5" s="13" t="s">
        <v>610</v>
      </c>
      <c r="D5" s="13" t="s">
        <v>611</v>
      </c>
      <c r="E5" s="13" t="s">
        <v>612</v>
      </c>
      <c r="F5" s="13" t="s">
        <v>613</v>
      </c>
      <c r="G5" s="13" t="s">
        <v>614</v>
      </c>
      <c r="H5" s="13">
        <v>56.932700781384</v>
      </c>
      <c r="I5" s="13" t="s">
        <v>604</v>
      </c>
    </row>
    <row r="6" spans="1:9" ht="14.4" customHeight="1" x14ac:dyDescent="0.3">
      <c r="A6" s="13" t="s">
        <v>598</v>
      </c>
      <c r="B6" s="13" t="s">
        <v>615</v>
      </c>
      <c r="C6" s="13" t="s">
        <v>610</v>
      </c>
      <c r="D6" s="13" t="s">
        <v>616</v>
      </c>
      <c r="E6" s="13" t="s">
        <v>612</v>
      </c>
      <c r="F6" s="13" t="s">
        <v>617</v>
      </c>
      <c r="G6" s="13" t="s">
        <v>618</v>
      </c>
      <c r="H6" s="13">
        <v>10.12233</v>
      </c>
      <c r="I6" s="13" t="s">
        <v>604</v>
      </c>
    </row>
    <row r="7" spans="1:9" ht="14.4" customHeight="1" x14ac:dyDescent="0.3">
      <c r="A7" s="13" t="s">
        <v>598</v>
      </c>
      <c r="B7" s="13" t="s">
        <v>619</v>
      </c>
      <c r="C7" s="13" t="s">
        <v>620</v>
      </c>
      <c r="D7" s="13" t="s">
        <v>621</v>
      </c>
      <c r="E7" s="13" t="s">
        <v>612</v>
      </c>
      <c r="F7" s="13" t="s">
        <v>622</v>
      </c>
      <c r="G7" s="13" t="s">
        <v>623</v>
      </c>
      <c r="H7" s="13">
        <v>66.330399999999997</v>
      </c>
      <c r="I7" s="13" t="s">
        <v>604</v>
      </c>
    </row>
    <row r="8" spans="1:9" ht="14.4" customHeight="1" x14ac:dyDescent="0.3">
      <c r="A8" s="13" t="s">
        <v>598</v>
      </c>
      <c r="B8" s="13" t="s">
        <v>624</v>
      </c>
      <c r="C8" s="13" t="s">
        <v>610</v>
      </c>
      <c r="D8" s="13" t="s">
        <v>625</v>
      </c>
      <c r="E8" s="13" t="s">
        <v>612</v>
      </c>
      <c r="F8" s="13" t="s">
        <v>626</v>
      </c>
      <c r="G8" s="13" t="s">
        <v>627</v>
      </c>
      <c r="H8" s="13">
        <v>48.0822</v>
      </c>
      <c r="I8" s="13" t="s">
        <v>604</v>
      </c>
    </row>
    <row r="9" spans="1:9" x14ac:dyDescent="0.3">
      <c r="A9" s="13" t="s">
        <v>598</v>
      </c>
      <c r="B9" s="13" t="s">
        <v>628</v>
      </c>
      <c r="C9" s="13" t="s">
        <v>521</v>
      </c>
      <c r="D9" s="13" t="s">
        <v>629</v>
      </c>
      <c r="E9" s="13" t="s">
        <v>601</v>
      </c>
      <c r="F9" s="13" t="s">
        <v>630</v>
      </c>
      <c r="G9" s="13" t="s">
        <v>631</v>
      </c>
      <c r="H9" s="13">
        <v>33.393630000000002</v>
      </c>
      <c r="I9" s="13" t="s">
        <v>604</v>
      </c>
    </row>
    <row r="10" spans="1:9" x14ac:dyDescent="0.3">
      <c r="A10" s="13" t="s">
        <v>598</v>
      </c>
      <c r="B10" s="13" t="s">
        <v>632</v>
      </c>
      <c r="C10" s="13" t="s">
        <v>620</v>
      </c>
      <c r="D10" s="13" t="s">
        <v>633</v>
      </c>
      <c r="E10" s="13" t="s">
        <v>612</v>
      </c>
      <c r="F10" s="13" t="s">
        <v>634</v>
      </c>
      <c r="G10" s="13" t="s">
        <v>635</v>
      </c>
      <c r="H10" s="13">
        <v>28.84479</v>
      </c>
      <c r="I10" s="13" t="s">
        <v>604</v>
      </c>
    </row>
    <row r="11" spans="1:9" x14ac:dyDescent="0.3">
      <c r="A11" s="13" t="s">
        <v>598</v>
      </c>
      <c r="B11" s="13" t="s">
        <v>636</v>
      </c>
      <c r="C11" s="13" t="s">
        <v>521</v>
      </c>
      <c r="D11" s="13" t="s">
        <v>637</v>
      </c>
      <c r="E11" s="13" t="s">
        <v>601</v>
      </c>
      <c r="F11" s="13" t="s">
        <v>638</v>
      </c>
      <c r="G11" s="13" t="s">
        <v>639</v>
      </c>
      <c r="H11" s="13">
        <v>79.328810000000004</v>
      </c>
      <c r="I11" s="13" t="s">
        <v>604</v>
      </c>
    </row>
    <row r="12" spans="1:9" x14ac:dyDescent="0.3">
      <c r="A12" s="13" t="s">
        <v>598</v>
      </c>
      <c r="B12" s="13" t="s">
        <v>640</v>
      </c>
      <c r="C12" s="13" t="s">
        <v>610</v>
      </c>
      <c r="D12" s="13" t="s">
        <v>641</v>
      </c>
      <c r="E12" s="13" t="s">
        <v>612</v>
      </c>
      <c r="F12" s="13" t="s">
        <v>642</v>
      </c>
      <c r="G12" s="13" t="s">
        <v>643</v>
      </c>
      <c r="H12" s="13">
        <v>49.424850854583397</v>
      </c>
      <c r="I12" s="13" t="s">
        <v>604</v>
      </c>
    </row>
    <row r="13" spans="1:9" x14ac:dyDescent="0.3">
      <c r="A13" s="13" t="s">
        <v>598</v>
      </c>
      <c r="B13" s="13" t="s">
        <v>644</v>
      </c>
      <c r="C13" s="13" t="s">
        <v>620</v>
      </c>
      <c r="D13" s="13" t="s">
        <v>645</v>
      </c>
      <c r="E13" s="13" t="s">
        <v>612</v>
      </c>
      <c r="F13" s="13" t="s">
        <v>646</v>
      </c>
      <c r="G13" s="13" t="s">
        <v>647</v>
      </c>
      <c r="H13" s="13">
        <v>68.859170000000006</v>
      </c>
      <c r="I13" s="13" t="s">
        <v>604</v>
      </c>
    </row>
    <row r="14" spans="1:9" x14ac:dyDescent="0.3">
      <c r="A14" s="13" t="s">
        <v>598</v>
      </c>
      <c r="B14" s="13" t="s">
        <v>648</v>
      </c>
      <c r="C14" s="13" t="s">
        <v>620</v>
      </c>
      <c r="D14" s="13" t="s">
        <v>649</v>
      </c>
      <c r="E14" s="13" t="s">
        <v>612</v>
      </c>
      <c r="F14" s="13" t="s">
        <v>650</v>
      </c>
      <c r="G14" s="13" t="s">
        <v>651</v>
      </c>
      <c r="H14" s="13">
        <v>37.971809999999998</v>
      </c>
      <c r="I14" s="13" t="s">
        <v>604</v>
      </c>
    </row>
    <row r="15" spans="1:9" x14ac:dyDescent="0.3">
      <c r="A15" s="13" t="s">
        <v>598</v>
      </c>
      <c r="B15" s="13" t="s">
        <v>652</v>
      </c>
      <c r="C15" s="13" t="s">
        <v>620</v>
      </c>
      <c r="D15" s="13" t="s">
        <v>653</v>
      </c>
      <c r="E15" s="13" t="s">
        <v>612</v>
      </c>
      <c r="F15" s="13" t="s">
        <v>654</v>
      </c>
      <c r="G15" s="13" t="s">
        <v>655</v>
      </c>
      <c r="H15" s="13">
        <v>169.72139999999999</v>
      </c>
      <c r="I15" s="13" t="s">
        <v>604</v>
      </c>
    </row>
    <row r="16" spans="1:9" x14ac:dyDescent="0.3">
      <c r="A16" s="13" t="s">
        <v>598</v>
      </c>
      <c r="B16" s="13" t="s">
        <v>656</v>
      </c>
      <c r="C16" s="13" t="s">
        <v>620</v>
      </c>
      <c r="D16" s="13" t="s">
        <v>657</v>
      </c>
      <c r="E16" s="13" t="s">
        <v>612</v>
      </c>
      <c r="F16" s="13" t="s">
        <v>658</v>
      </c>
      <c r="G16" s="13" t="s">
        <v>659</v>
      </c>
      <c r="H16" s="13">
        <v>38.320709999999998</v>
      </c>
      <c r="I16" s="13" t="s">
        <v>604</v>
      </c>
    </row>
    <row r="17" spans="1:9" x14ac:dyDescent="0.3">
      <c r="A17" s="13" t="s">
        <v>598</v>
      </c>
      <c r="B17" s="13" t="s">
        <v>660</v>
      </c>
      <c r="C17" s="13" t="s">
        <v>512</v>
      </c>
      <c r="D17" s="13" t="s">
        <v>661</v>
      </c>
      <c r="E17" s="13" t="s">
        <v>662</v>
      </c>
      <c r="F17" s="13" t="s">
        <v>663</v>
      </c>
      <c r="G17" s="13" t="s">
        <v>664</v>
      </c>
      <c r="H17" s="13">
        <v>14.479559999999999</v>
      </c>
      <c r="I17" s="13" t="s">
        <v>604</v>
      </c>
    </row>
    <row r="18" spans="1:9" x14ac:dyDescent="0.3">
      <c r="A18" s="13" t="s">
        <v>598</v>
      </c>
      <c r="B18" s="13" t="s">
        <v>665</v>
      </c>
      <c r="C18" s="13" t="s">
        <v>521</v>
      </c>
      <c r="D18" s="13" t="s">
        <v>666</v>
      </c>
      <c r="E18" s="13" t="s">
        <v>601</v>
      </c>
      <c r="F18" s="13" t="s">
        <v>667</v>
      </c>
      <c r="G18" s="13" t="s">
        <v>668</v>
      </c>
      <c r="H18" s="13">
        <v>60.155450000000002</v>
      </c>
      <c r="I18" s="13" t="s">
        <v>604</v>
      </c>
    </row>
    <row r="19" spans="1:9" x14ac:dyDescent="0.3">
      <c r="A19" s="13" t="s">
        <v>598</v>
      </c>
      <c r="B19" s="13" t="s">
        <v>669</v>
      </c>
      <c r="C19" s="13" t="s">
        <v>610</v>
      </c>
      <c r="D19" s="13" t="s">
        <v>670</v>
      </c>
      <c r="E19" s="13" t="s">
        <v>612</v>
      </c>
      <c r="F19" s="13" t="s">
        <v>671</v>
      </c>
      <c r="G19" s="13" t="s">
        <v>672</v>
      </c>
      <c r="H19" s="13">
        <v>21.475639999999999</v>
      </c>
      <c r="I19" s="13" t="s">
        <v>604</v>
      </c>
    </row>
    <row r="20" spans="1:9" x14ac:dyDescent="0.3">
      <c r="A20" s="13" t="s">
        <v>598</v>
      </c>
      <c r="B20" s="13" t="s">
        <v>673</v>
      </c>
      <c r="C20" s="13" t="s">
        <v>620</v>
      </c>
      <c r="D20" s="13" t="s">
        <v>674</v>
      </c>
      <c r="E20" s="13" t="s">
        <v>612</v>
      </c>
      <c r="F20" s="13" t="s">
        <v>675</v>
      </c>
      <c r="G20" s="13" t="s">
        <v>676</v>
      </c>
      <c r="H20" s="13">
        <v>16.860990000000001</v>
      </c>
      <c r="I20" s="13" t="s">
        <v>604</v>
      </c>
    </row>
    <row r="21" spans="1:9" x14ac:dyDescent="0.3">
      <c r="A21" s="13" t="s">
        <v>598</v>
      </c>
      <c r="B21" s="13" t="s">
        <v>677</v>
      </c>
      <c r="C21" s="13" t="s">
        <v>610</v>
      </c>
      <c r="D21" s="13" t="s">
        <v>678</v>
      </c>
      <c r="E21" s="13" t="s">
        <v>612</v>
      </c>
      <c r="F21" s="13" t="s">
        <v>679</v>
      </c>
      <c r="G21" s="13" t="s">
        <v>680</v>
      </c>
      <c r="H21" s="13">
        <v>49.213479999999997</v>
      </c>
      <c r="I21" s="13" t="s">
        <v>604</v>
      </c>
    </row>
    <row r="22" spans="1:9" x14ac:dyDescent="0.3">
      <c r="A22" s="13" t="s">
        <v>598</v>
      </c>
      <c r="B22" s="13" t="s">
        <v>681</v>
      </c>
      <c r="C22" s="13" t="s">
        <v>610</v>
      </c>
      <c r="D22" s="13" t="s">
        <v>682</v>
      </c>
      <c r="E22" s="13" t="s">
        <v>612</v>
      </c>
      <c r="F22" s="13" t="s">
        <v>683</v>
      </c>
      <c r="G22" s="13" t="s">
        <v>684</v>
      </c>
      <c r="H22" s="13">
        <v>10.965170000000001</v>
      </c>
      <c r="I22" s="13" t="s">
        <v>604</v>
      </c>
    </row>
    <row r="23" spans="1:9" x14ac:dyDescent="0.3">
      <c r="A23" s="13" t="s">
        <v>598</v>
      </c>
      <c r="B23" s="13" t="s">
        <v>685</v>
      </c>
      <c r="C23" s="13" t="s">
        <v>620</v>
      </c>
      <c r="D23" s="13" t="s">
        <v>686</v>
      </c>
      <c r="E23" s="13" t="s">
        <v>612</v>
      </c>
      <c r="F23" s="13" t="s">
        <v>687</v>
      </c>
      <c r="G23" s="13" t="s">
        <v>688</v>
      </c>
      <c r="H23" s="13">
        <v>20.969390000000001</v>
      </c>
      <c r="I23" s="13" t="s">
        <v>604</v>
      </c>
    </row>
    <row r="24" spans="1:9" x14ac:dyDescent="0.3">
      <c r="A24" s="13" t="s">
        <v>598</v>
      </c>
      <c r="B24" s="13" t="s">
        <v>689</v>
      </c>
      <c r="C24" s="13" t="s">
        <v>610</v>
      </c>
      <c r="D24" s="13" t="s">
        <v>690</v>
      </c>
      <c r="E24" s="13" t="s">
        <v>612</v>
      </c>
      <c r="F24" s="13" t="s">
        <v>691</v>
      </c>
      <c r="G24" s="13" t="s">
        <v>692</v>
      </c>
      <c r="H24" s="13">
        <v>37.719499999999996</v>
      </c>
      <c r="I24" s="13" t="s">
        <v>604</v>
      </c>
    </row>
    <row r="25" spans="1:9" x14ac:dyDescent="0.3">
      <c r="A25" s="13" t="s">
        <v>598</v>
      </c>
      <c r="B25" s="13" t="s">
        <v>693</v>
      </c>
      <c r="C25" s="13" t="s">
        <v>610</v>
      </c>
      <c r="D25" s="13" t="s">
        <v>481</v>
      </c>
      <c r="E25" s="13" t="s">
        <v>612</v>
      </c>
      <c r="F25" s="13" t="s">
        <v>694</v>
      </c>
      <c r="G25" s="13" t="s">
        <v>695</v>
      </c>
      <c r="H25" s="13">
        <v>10.11476</v>
      </c>
      <c r="I25" s="13" t="s">
        <v>604</v>
      </c>
    </row>
    <row r="26" spans="1:9" x14ac:dyDescent="0.3">
      <c r="A26" s="13" t="s">
        <v>598</v>
      </c>
      <c r="B26" s="13" t="s">
        <v>696</v>
      </c>
      <c r="C26" s="13" t="s">
        <v>610</v>
      </c>
      <c r="D26" s="13" t="s">
        <v>538</v>
      </c>
      <c r="E26" s="13" t="s">
        <v>612</v>
      </c>
      <c r="F26" s="13" t="s">
        <v>697</v>
      </c>
      <c r="G26" s="13" t="s">
        <v>698</v>
      </c>
      <c r="H26" s="13">
        <v>9.5523600000000002</v>
      </c>
      <c r="I26" s="13" t="s">
        <v>604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8C7C-13E8-4AFA-B8D1-B60BDCDA5CCE}">
  <dimension ref="A1:D16"/>
  <sheetViews>
    <sheetView workbookViewId="0">
      <selection activeCell="H9" sqref="H9"/>
    </sheetView>
  </sheetViews>
  <sheetFormatPr defaultRowHeight="15.6" x14ac:dyDescent="0.3"/>
  <cols>
    <col min="1" max="1" width="17.8984375" bestFit="1" customWidth="1"/>
    <col min="2" max="2" width="23.8984375" bestFit="1" customWidth="1"/>
    <col min="3" max="3" width="12.69921875" bestFit="1" customWidth="1"/>
    <col min="4" max="4" width="33.69921875" bestFit="1" customWidth="1"/>
  </cols>
  <sheetData>
    <row r="1" spans="1:4" x14ac:dyDescent="0.3">
      <c r="A1" s="62" t="s">
        <v>1245</v>
      </c>
      <c r="B1" s="62"/>
      <c r="C1" s="62"/>
      <c r="D1" s="62"/>
    </row>
    <row r="2" spans="1:4" x14ac:dyDescent="0.3">
      <c r="A2" s="48" t="s">
        <v>180</v>
      </c>
      <c r="B2" s="48" t="s">
        <v>1222</v>
      </c>
      <c r="C2" s="48" t="s">
        <v>1223</v>
      </c>
      <c r="D2" s="48" t="s">
        <v>1224</v>
      </c>
    </row>
    <row r="3" spans="1:4" x14ac:dyDescent="0.3">
      <c r="A3" s="54" t="s">
        <v>192</v>
      </c>
      <c r="B3" s="54" t="s">
        <v>1225</v>
      </c>
      <c r="C3" s="54">
        <v>28</v>
      </c>
      <c r="D3" s="54" t="s">
        <v>1226</v>
      </c>
    </row>
    <row r="4" spans="1:4" x14ac:dyDescent="0.3">
      <c r="A4" s="54" t="s">
        <v>193</v>
      </c>
      <c r="B4" s="54" t="s">
        <v>1227</v>
      </c>
      <c r="C4" s="54">
        <v>8</v>
      </c>
      <c r="D4" s="54" t="s">
        <v>1226</v>
      </c>
    </row>
    <row r="5" spans="1:4" x14ac:dyDescent="0.3">
      <c r="A5" s="54" t="s">
        <v>194</v>
      </c>
      <c r="B5" s="54" t="s">
        <v>1228</v>
      </c>
      <c r="C5" s="54">
        <v>121</v>
      </c>
      <c r="D5" s="54" t="s">
        <v>1229</v>
      </c>
    </row>
    <row r="6" spans="1:4" x14ac:dyDescent="0.3">
      <c r="A6" s="54" t="s">
        <v>195</v>
      </c>
      <c r="B6" s="54" t="s">
        <v>1230</v>
      </c>
      <c r="C6" s="54">
        <v>18</v>
      </c>
      <c r="D6" s="54" t="s">
        <v>1231</v>
      </c>
    </row>
    <row r="7" spans="1:4" x14ac:dyDescent="0.3">
      <c r="A7" s="54" t="s">
        <v>196</v>
      </c>
      <c r="B7" s="54" t="s">
        <v>1232</v>
      </c>
      <c r="C7" s="54">
        <v>51</v>
      </c>
      <c r="D7" s="54" t="s">
        <v>1226</v>
      </c>
    </row>
    <row r="8" spans="1:4" x14ac:dyDescent="0.3">
      <c r="A8" s="54" t="s">
        <v>197</v>
      </c>
      <c r="B8" s="54" t="s">
        <v>1233</v>
      </c>
      <c r="C8" s="54">
        <v>8</v>
      </c>
      <c r="D8" s="54" t="s">
        <v>1226</v>
      </c>
    </row>
    <row r="9" spans="1:4" x14ac:dyDescent="0.3">
      <c r="A9" s="54" t="s">
        <v>198</v>
      </c>
      <c r="B9" s="54" t="s">
        <v>1234</v>
      </c>
      <c r="C9" s="54">
        <v>13</v>
      </c>
      <c r="D9" s="54" t="s">
        <v>1235</v>
      </c>
    </row>
    <row r="10" spans="1:4" x14ac:dyDescent="0.3">
      <c r="A10" s="54" t="s">
        <v>199</v>
      </c>
      <c r="B10" s="54" t="s">
        <v>1236</v>
      </c>
      <c r="C10" s="54">
        <v>29</v>
      </c>
      <c r="D10" s="54" t="s">
        <v>1226</v>
      </c>
    </row>
    <row r="11" spans="1:4" x14ac:dyDescent="0.3">
      <c r="A11" s="54" t="s">
        <v>200</v>
      </c>
      <c r="B11" s="54" t="s">
        <v>1237</v>
      </c>
      <c r="C11" s="54">
        <v>16</v>
      </c>
      <c r="D11" s="54" t="s">
        <v>1238</v>
      </c>
    </row>
    <row r="12" spans="1:4" x14ac:dyDescent="0.3">
      <c r="A12" s="54" t="s">
        <v>201</v>
      </c>
      <c r="B12" s="54" t="s">
        <v>1239</v>
      </c>
      <c r="C12" s="54">
        <v>15</v>
      </c>
      <c r="D12" s="54" t="s">
        <v>1231</v>
      </c>
    </row>
    <row r="13" spans="1:4" x14ac:dyDescent="0.3">
      <c r="A13" s="54" t="s">
        <v>202</v>
      </c>
      <c r="B13" s="54" t="s">
        <v>1240</v>
      </c>
      <c r="C13" s="54">
        <v>15</v>
      </c>
      <c r="D13" s="54" t="s">
        <v>1241</v>
      </c>
    </row>
    <row r="14" spans="1:4" x14ac:dyDescent="0.3">
      <c r="A14" s="54" t="s">
        <v>203</v>
      </c>
      <c r="B14" s="54" t="s">
        <v>1242</v>
      </c>
      <c r="C14" s="54">
        <v>20</v>
      </c>
      <c r="D14" s="54" t="s">
        <v>1226</v>
      </c>
    </row>
    <row r="15" spans="1:4" x14ac:dyDescent="0.3">
      <c r="A15" s="54" t="s">
        <v>204</v>
      </c>
      <c r="B15" s="54" t="s">
        <v>1243</v>
      </c>
      <c r="C15" s="54">
        <v>89</v>
      </c>
      <c r="D15" s="54" t="s">
        <v>1226</v>
      </c>
    </row>
    <row r="16" spans="1:4" x14ac:dyDescent="0.3">
      <c r="A16" s="54" t="s">
        <v>205</v>
      </c>
      <c r="B16" s="54" t="s">
        <v>1244</v>
      </c>
      <c r="C16" s="54">
        <v>19</v>
      </c>
      <c r="D16" s="54" t="s">
        <v>1226</v>
      </c>
    </row>
  </sheetData>
  <mergeCells count="1">
    <mergeCell ref="A1:D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90E57-DB10-4210-A454-10280477DBEB}">
  <dimension ref="A1:O7"/>
  <sheetViews>
    <sheetView workbookViewId="0">
      <selection activeCell="A2" sqref="A2"/>
    </sheetView>
  </sheetViews>
  <sheetFormatPr defaultColWidth="8" defaultRowHeight="12.75" customHeight="1" x14ac:dyDescent="0.25"/>
  <cols>
    <col min="1" max="1" width="8" style="31" customWidth="1"/>
    <col min="2" max="16384" width="8" style="31"/>
  </cols>
  <sheetData>
    <row r="1" spans="1:15" ht="12.75" customHeight="1" x14ac:dyDescent="0.25">
      <c r="A1" s="113" t="s">
        <v>699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</row>
    <row r="2" spans="1:15" ht="12.75" customHeight="1" x14ac:dyDescent="0.25">
      <c r="A2" s="57" t="s">
        <v>1218</v>
      </c>
      <c r="B2" s="30" t="s">
        <v>700</v>
      </c>
      <c r="C2" s="30" t="s">
        <v>701</v>
      </c>
      <c r="D2" s="30" t="s">
        <v>702</v>
      </c>
      <c r="E2" s="30" t="s">
        <v>703</v>
      </c>
      <c r="F2" s="30" t="s">
        <v>704</v>
      </c>
      <c r="G2" s="30" t="s">
        <v>705</v>
      </c>
    </row>
    <row r="3" spans="1:15" ht="12.75" customHeight="1" x14ac:dyDescent="0.25">
      <c r="A3" s="57">
        <v>1</v>
      </c>
      <c r="B3" s="31" t="s">
        <v>706</v>
      </c>
      <c r="C3" s="31" t="s">
        <v>707</v>
      </c>
      <c r="D3" s="32">
        <v>2.4200000000000001E-6</v>
      </c>
      <c r="E3" s="33">
        <v>1.2999999999999999E-2</v>
      </c>
      <c r="F3" s="31">
        <v>8</v>
      </c>
      <c r="G3" s="31" t="s">
        <v>708</v>
      </c>
    </row>
    <row r="4" spans="1:15" ht="12.75" customHeight="1" x14ac:dyDescent="0.25">
      <c r="A4" s="57">
        <v>2</v>
      </c>
      <c r="B4" s="31" t="s">
        <v>709</v>
      </c>
      <c r="C4" s="31" t="s">
        <v>710</v>
      </c>
      <c r="D4" s="32">
        <v>3.1499999999999999E-6</v>
      </c>
      <c r="E4" s="33">
        <v>1.2999999999999999E-2</v>
      </c>
      <c r="F4" s="31">
        <v>8</v>
      </c>
      <c r="G4" s="31" t="s">
        <v>708</v>
      </c>
    </row>
    <row r="5" spans="1:15" ht="12.75" customHeight="1" x14ac:dyDescent="0.25">
      <c r="A5" s="57">
        <v>3</v>
      </c>
      <c r="B5" s="31" t="s">
        <v>711</v>
      </c>
      <c r="C5" s="31" t="s">
        <v>712</v>
      </c>
      <c r="D5" s="32">
        <v>4.0600000000000001E-6</v>
      </c>
      <c r="E5" s="33">
        <v>1.2999999999999999E-2</v>
      </c>
      <c r="F5" s="31">
        <v>8</v>
      </c>
      <c r="G5" s="31" t="s">
        <v>708</v>
      </c>
    </row>
    <row r="6" spans="1:15" ht="12.75" customHeight="1" x14ac:dyDescent="0.25">
      <c r="A6" s="57">
        <v>4</v>
      </c>
      <c r="B6" s="31" t="s">
        <v>713</v>
      </c>
      <c r="C6" s="31" t="s">
        <v>714</v>
      </c>
      <c r="D6" s="32">
        <v>4.7099999999999998E-6</v>
      </c>
      <c r="E6" s="33">
        <v>1.2999999999999999E-2</v>
      </c>
      <c r="F6" s="31">
        <v>8</v>
      </c>
      <c r="G6" s="31" t="s">
        <v>708</v>
      </c>
    </row>
    <row r="7" spans="1:15" ht="12.75" customHeight="1" x14ac:dyDescent="0.25">
      <c r="A7" s="57">
        <v>5</v>
      </c>
      <c r="B7" s="31" t="s">
        <v>715</v>
      </c>
      <c r="C7" s="31" t="s">
        <v>716</v>
      </c>
      <c r="D7" s="32">
        <v>8.4600000000000003E-6</v>
      </c>
      <c r="E7" s="32">
        <v>1.8599999999999998E-2</v>
      </c>
      <c r="F7" s="31">
        <v>3</v>
      </c>
      <c r="G7" s="31" t="s">
        <v>717</v>
      </c>
    </row>
  </sheetData>
  <mergeCells count="1">
    <mergeCell ref="A1:O1"/>
  </mergeCells>
  <pageMargins left="0.75" right="0.75" top="1" bottom="1" header="0.5" footer="0.5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86A39-0348-43E3-BD4B-7A0C98048F77}">
  <dimension ref="A1:O89"/>
  <sheetViews>
    <sheetView workbookViewId="0">
      <selection activeCell="G11" sqref="G11"/>
    </sheetView>
  </sheetViews>
  <sheetFormatPr defaultColWidth="8" defaultRowHeight="12.75" customHeight="1" x14ac:dyDescent="0.25"/>
  <cols>
    <col min="1" max="1" width="8" style="31" customWidth="1"/>
    <col min="2" max="16384" width="8" style="31"/>
  </cols>
  <sheetData>
    <row r="1" spans="1:15" ht="12.75" customHeight="1" x14ac:dyDescent="0.25">
      <c r="A1" s="113" t="s">
        <v>718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</row>
    <row r="2" spans="1:15" ht="12.75" customHeight="1" x14ac:dyDescent="0.25">
      <c r="A2" s="57" t="s">
        <v>1218</v>
      </c>
      <c r="B2" s="30" t="s">
        <v>700</v>
      </c>
      <c r="C2" s="30" t="s">
        <v>701</v>
      </c>
      <c r="D2" s="30" t="s">
        <v>702</v>
      </c>
      <c r="E2" s="30" t="s">
        <v>703</v>
      </c>
      <c r="F2" s="30" t="s">
        <v>704</v>
      </c>
      <c r="G2" s="30" t="s">
        <v>705</v>
      </c>
    </row>
    <row r="3" spans="1:15" ht="12.75" customHeight="1" x14ac:dyDescent="0.25">
      <c r="A3" s="31">
        <v>1</v>
      </c>
      <c r="B3" s="31" t="s">
        <v>719</v>
      </c>
      <c r="C3" s="31" t="s">
        <v>720</v>
      </c>
      <c r="D3" s="34">
        <v>0</v>
      </c>
      <c r="E3" s="35">
        <v>2.0000000000000001E-10</v>
      </c>
      <c r="F3" s="31">
        <v>24</v>
      </c>
      <c r="G3" s="31" t="s">
        <v>721</v>
      </c>
    </row>
    <row r="4" spans="1:15" ht="12.75" customHeight="1" x14ac:dyDescent="0.25">
      <c r="A4" s="31">
        <v>2</v>
      </c>
      <c r="B4" s="31" t="s">
        <v>722</v>
      </c>
      <c r="C4" s="31" t="s">
        <v>723</v>
      </c>
      <c r="D4" s="34">
        <v>0</v>
      </c>
      <c r="E4" s="34">
        <v>0</v>
      </c>
      <c r="F4" s="31">
        <v>18</v>
      </c>
      <c r="G4" s="31" t="s">
        <v>724</v>
      </c>
    </row>
    <row r="5" spans="1:15" ht="12.75" customHeight="1" x14ac:dyDescent="0.25">
      <c r="A5" s="31">
        <v>3</v>
      </c>
      <c r="B5" s="31" t="s">
        <v>725</v>
      </c>
      <c r="C5" s="31" t="s">
        <v>726</v>
      </c>
      <c r="D5" s="34">
        <v>0</v>
      </c>
      <c r="E5" s="34">
        <v>0</v>
      </c>
      <c r="F5" s="31">
        <v>16</v>
      </c>
      <c r="G5" s="31" t="s">
        <v>727</v>
      </c>
    </row>
    <row r="6" spans="1:15" ht="12.75" customHeight="1" x14ac:dyDescent="0.25">
      <c r="A6" s="31">
        <v>4</v>
      </c>
      <c r="B6" s="31" t="s">
        <v>728</v>
      </c>
      <c r="C6" s="31" t="s">
        <v>729</v>
      </c>
      <c r="D6" s="34">
        <v>0</v>
      </c>
      <c r="E6" s="35">
        <v>1E-10</v>
      </c>
      <c r="F6" s="31">
        <v>24</v>
      </c>
      <c r="G6" s="31" t="s">
        <v>721</v>
      </c>
    </row>
    <row r="7" spans="1:15" ht="12.75" customHeight="1" x14ac:dyDescent="0.25">
      <c r="A7" s="31">
        <v>5</v>
      </c>
      <c r="B7" s="31" t="s">
        <v>730</v>
      </c>
      <c r="C7" s="31" t="s">
        <v>731</v>
      </c>
      <c r="D7" s="34">
        <v>0</v>
      </c>
      <c r="E7" s="35">
        <v>2.0000000000000001E-10</v>
      </c>
      <c r="F7" s="31">
        <v>16</v>
      </c>
      <c r="G7" s="31" t="s">
        <v>727</v>
      </c>
    </row>
    <row r="8" spans="1:15" ht="12.75" customHeight="1" x14ac:dyDescent="0.25">
      <c r="A8" s="31">
        <v>6</v>
      </c>
      <c r="B8" s="31" t="s">
        <v>732</v>
      </c>
      <c r="C8" s="31" t="s">
        <v>733</v>
      </c>
      <c r="D8" s="34">
        <v>0</v>
      </c>
      <c r="E8" s="34">
        <v>0</v>
      </c>
      <c r="F8" s="31">
        <v>18</v>
      </c>
      <c r="G8" s="31" t="s">
        <v>724</v>
      </c>
    </row>
    <row r="9" spans="1:15" ht="12.75" customHeight="1" x14ac:dyDescent="0.25">
      <c r="A9" s="31">
        <v>7</v>
      </c>
      <c r="B9" s="31" t="s">
        <v>734</v>
      </c>
      <c r="C9" s="31" t="s">
        <v>735</v>
      </c>
      <c r="D9" s="34">
        <v>0</v>
      </c>
      <c r="E9" s="35">
        <v>4.0000000000000001E-10</v>
      </c>
      <c r="F9" s="31">
        <v>20</v>
      </c>
      <c r="G9" s="31" t="s">
        <v>736</v>
      </c>
    </row>
    <row r="10" spans="1:15" ht="12.75" customHeight="1" x14ac:dyDescent="0.25">
      <c r="A10" s="31">
        <v>8</v>
      </c>
      <c r="B10" s="31" t="s">
        <v>737</v>
      </c>
      <c r="C10" s="31" t="s">
        <v>738</v>
      </c>
      <c r="D10" s="34">
        <v>0</v>
      </c>
      <c r="E10" s="34">
        <v>0</v>
      </c>
      <c r="F10" s="31">
        <v>20</v>
      </c>
      <c r="G10" s="31" t="s">
        <v>739</v>
      </c>
    </row>
    <row r="11" spans="1:15" ht="12.75" customHeight="1" x14ac:dyDescent="0.25">
      <c r="A11" s="31">
        <v>9</v>
      </c>
      <c r="B11" s="31" t="s">
        <v>740</v>
      </c>
      <c r="C11" s="31" t="s">
        <v>741</v>
      </c>
      <c r="D11" s="34">
        <v>0</v>
      </c>
      <c r="E11" s="34">
        <v>0</v>
      </c>
      <c r="F11" s="31">
        <v>18</v>
      </c>
      <c r="G11" s="31" t="s">
        <v>742</v>
      </c>
    </row>
    <row r="12" spans="1:15" ht="12.75" customHeight="1" x14ac:dyDescent="0.25">
      <c r="A12" s="31">
        <v>10</v>
      </c>
      <c r="B12" s="31" t="s">
        <v>743</v>
      </c>
      <c r="C12" s="31" t="s">
        <v>744</v>
      </c>
      <c r="D12" s="34">
        <v>0</v>
      </c>
      <c r="E12" s="33">
        <v>1.6999999999999999E-9</v>
      </c>
      <c r="F12" s="31">
        <v>20</v>
      </c>
      <c r="G12" s="31" t="s">
        <v>736</v>
      </c>
    </row>
    <row r="13" spans="1:15" ht="12.75" customHeight="1" x14ac:dyDescent="0.25">
      <c r="A13" s="31">
        <v>11</v>
      </c>
      <c r="B13" s="31" t="s">
        <v>745</v>
      </c>
      <c r="C13" s="31" t="s">
        <v>746</v>
      </c>
      <c r="D13" s="34">
        <v>0</v>
      </c>
      <c r="E13" s="35">
        <v>6E-10</v>
      </c>
      <c r="F13" s="31">
        <v>22</v>
      </c>
      <c r="G13" s="31" t="s">
        <v>747</v>
      </c>
    </row>
    <row r="14" spans="1:15" ht="12.75" customHeight="1" x14ac:dyDescent="0.25">
      <c r="A14" s="31">
        <v>12</v>
      </c>
      <c r="B14" s="31" t="s">
        <v>748</v>
      </c>
      <c r="C14" s="31" t="s">
        <v>749</v>
      </c>
      <c r="D14" s="34">
        <v>0</v>
      </c>
      <c r="E14" s="34">
        <v>0</v>
      </c>
      <c r="F14" s="31">
        <v>20</v>
      </c>
      <c r="G14" s="31" t="s">
        <v>739</v>
      </c>
    </row>
    <row r="15" spans="1:15" ht="12.75" customHeight="1" x14ac:dyDescent="0.25">
      <c r="A15" s="31">
        <v>13</v>
      </c>
      <c r="B15" s="31" t="s">
        <v>750</v>
      </c>
      <c r="C15" s="31" t="s">
        <v>751</v>
      </c>
      <c r="D15" s="34">
        <v>0</v>
      </c>
      <c r="E15" s="33">
        <v>1.0999999999999999E-9</v>
      </c>
      <c r="F15" s="31">
        <v>24</v>
      </c>
      <c r="G15" s="31" t="s">
        <v>721</v>
      </c>
    </row>
    <row r="16" spans="1:15" ht="12.75" customHeight="1" x14ac:dyDescent="0.25">
      <c r="A16" s="31">
        <v>14</v>
      </c>
      <c r="B16" s="31" t="s">
        <v>752</v>
      </c>
      <c r="C16" s="31" t="s">
        <v>753</v>
      </c>
      <c r="D16" s="34">
        <v>0</v>
      </c>
      <c r="E16" s="33">
        <v>6.3000000000000002E-9</v>
      </c>
      <c r="F16" s="31">
        <v>22</v>
      </c>
      <c r="G16" s="31" t="s">
        <v>747</v>
      </c>
    </row>
    <row r="17" spans="1:7" ht="12.75" customHeight="1" x14ac:dyDescent="0.25">
      <c r="A17" s="31">
        <v>15</v>
      </c>
      <c r="B17" s="31" t="s">
        <v>754</v>
      </c>
      <c r="C17" s="31" t="s">
        <v>755</v>
      </c>
      <c r="D17" s="34">
        <v>0</v>
      </c>
      <c r="E17" s="34">
        <v>0</v>
      </c>
      <c r="F17" s="31">
        <v>14</v>
      </c>
      <c r="G17" s="31" t="s">
        <v>756</v>
      </c>
    </row>
    <row r="18" spans="1:7" ht="12.75" customHeight="1" x14ac:dyDescent="0.25">
      <c r="A18" s="31">
        <v>16</v>
      </c>
      <c r="B18" s="31" t="s">
        <v>757</v>
      </c>
      <c r="C18" s="31" t="s">
        <v>758</v>
      </c>
      <c r="D18" s="34">
        <v>0</v>
      </c>
      <c r="E18" s="34">
        <v>0</v>
      </c>
      <c r="F18" s="31">
        <v>18</v>
      </c>
      <c r="G18" s="31" t="s">
        <v>724</v>
      </c>
    </row>
    <row r="19" spans="1:7" ht="12.75" customHeight="1" x14ac:dyDescent="0.25">
      <c r="A19" s="31">
        <v>17</v>
      </c>
      <c r="B19" s="31" t="s">
        <v>759</v>
      </c>
      <c r="C19" s="31" t="s">
        <v>760</v>
      </c>
      <c r="D19" s="34">
        <v>0</v>
      </c>
      <c r="E19" s="35">
        <v>1E-10</v>
      </c>
      <c r="F19" s="31">
        <v>24</v>
      </c>
      <c r="G19" s="31" t="s">
        <v>721</v>
      </c>
    </row>
    <row r="20" spans="1:7" ht="12.75" customHeight="1" x14ac:dyDescent="0.25">
      <c r="A20" s="31">
        <v>18</v>
      </c>
      <c r="B20" s="31" t="s">
        <v>761</v>
      </c>
      <c r="C20" s="31" t="s">
        <v>762</v>
      </c>
      <c r="D20" s="34">
        <v>0</v>
      </c>
      <c r="E20" s="34">
        <v>0</v>
      </c>
      <c r="F20" s="31">
        <v>20</v>
      </c>
      <c r="G20" s="31" t="s">
        <v>739</v>
      </c>
    </row>
    <row r="21" spans="1:7" ht="12.75" customHeight="1" x14ac:dyDescent="0.25">
      <c r="A21" s="31">
        <v>19</v>
      </c>
      <c r="B21" s="31" t="s">
        <v>763</v>
      </c>
      <c r="C21" s="31" t="s">
        <v>764</v>
      </c>
      <c r="D21" s="34">
        <v>0</v>
      </c>
      <c r="E21" s="33">
        <v>2.8999999999999999E-9</v>
      </c>
      <c r="F21" s="31">
        <v>19</v>
      </c>
      <c r="G21" s="31" t="s">
        <v>765</v>
      </c>
    </row>
    <row r="22" spans="1:7" ht="12.75" customHeight="1" x14ac:dyDescent="0.25">
      <c r="A22" s="31">
        <v>20</v>
      </c>
      <c r="B22" s="31" t="s">
        <v>766</v>
      </c>
      <c r="C22" s="31" t="s">
        <v>767</v>
      </c>
      <c r="D22" s="34">
        <v>0</v>
      </c>
      <c r="E22" s="34">
        <v>0</v>
      </c>
      <c r="F22" s="31">
        <v>18</v>
      </c>
      <c r="G22" s="31" t="s">
        <v>724</v>
      </c>
    </row>
    <row r="23" spans="1:7" ht="12.75" customHeight="1" x14ac:dyDescent="0.25">
      <c r="A23" s="31">
        <v>21</v>
      </c>
      <c r="B23" s="31" t="s">
        <v>768</v>
      </c>
      <c r="C23" s="31" t="s">
        <v>769</v>
      </c>
      <c r="D23" s="34">
        <v>0</v>
      </c>
      <c r="E23" s="33">
        <v>6.2000000000000001E-9</v>
      </c>
      <c r="F23" s="31">
        <v>19</v>
      </c>
      <c r="G23" s="31" t="s">
        <v>765</v>
      </c>
    </row>
    <row r="24" spans="1:7" ht="12.75" customHeight="1" x14ac:dyDescent="0.25">
      <c r="A24" s="31">
        <v>22</v>
      </c>
      <c r="B24" s="31" t="s">
        <v>770</v>
      </c>
      <c r="C24" s="31" t="s">
        <v>771</v>
      </c>
      <c r="D24" s="34">
        <v>0</v>
      </c>
      <c r="E24" s="34">
        <v>0</v>
      </c>
      <c r="F24" s="31">
        <v>18</v>
      </c>
      <c r="G24" s="31" t="s">
        <v>724</v>
      </c>
    </row>
    <row r="25" spans="1:7" ht="12.75" customHeight="1" x14ac:dyDescent="0.25">
      <c r="A25" s="31">
        <v>23</v>
      </c>
      <c r="B25" s="31" t="s">
        <v>772</v>
      </c>
      <c r="C25" s="31" t="s">
        <v>773</v>
      </c>
      <c r="D25" s="34">
        <v>0</v>
      </c>
      <c r="E25" s="34">
        <v>0</v>
      </c>
      <c r="F25" s="31">
        <v>20</v>
      </c>
      <c r="G25" s="31" t="s">
        <v>739</v>
      </c>
    </row>
    <row r="26" spans="1:7" ht="12.75" customHeight="1" x14ac:dyDescent="0.25">
      <c r="A26" s="31">
        <v>24</v>
      </c>
      <c r="B26" s="31" t="s">
        <v>774</v>
      </c>
      <c r="C26" s="31" t="s">
        <v>775</v>
      </c>
      <c r="D26" s="34">
        <v>0</v>
      </c>
      <c r="E26" s="35">
        <v>2.0000000000000001E-10</v>
      </c>
      <c r="F26" s="31">
        <v>24</v>
      </c>
      <c r="G26" s="31" t="s">
        <v>721</v>
      </c>
    </row>
    <row r="27" spans="1:7" ht="12.75" customHeight="1" x14ac:dyDescent="0.25">
      <c r="A27" s="31">
        <v>25</v>
      </c>
      <c r="B27" s="31" t="s">
        <v>776</v>
      </c>
      <c r="C27" s="31" t="s">
        <v>777</v>
      </c>
      <c r="D27" s="36">
        <v>1.4600000000000001E-19</v>
      </c>
      <c r="E27" s="34">
        <v>0</v>
      </c>
      <c r="F27" s="31">
        <v>19</v>
      </c>
      <c r="G27" s="31" t="s">
        <v>778</v>
      </c>
    </row>
    <row r="28" spans="1:7" ht="12.75" customHeight="1" x14ac:dyDescent="0.25">
      <c r="A28" s="31">
        <v>26</v>
      </c>
      <c r="B28" s="31" t="s">
        <v>779</v>
      </c>
      <c r="C28" s="31" t="s">
        <v>780</v>
      </c>
      <c r="D28" s="36">
        <v>3.2400000000000002E-19</v>
      </c>
      <c r="E28" s="34">
        <v>0</v>
      </c>
      <c r="F28" s="31">
        <v>19</v>
      </c>
      <c r="G28" s="31" t="s">
        <v>778</v>
      </c>
    </row>
    <row r="29" spans="1:7" ht="12.75" customHeight="1" x14ac:dyDescent="0.25">
      <c r="A29" s="31">
        <v>27</v>
      </c>
      <c r="B29" s="31" t="s">
        <v>781</v>
      </c>
      <c r="C29" s="31" t="s">
        <v>782</v>
      </c>
      <c r="D29" s="36">
        <v>3.3400000000000001E-19</v>
      </c>
      <c r="E29" s="34">
        <v>0</v>
      </c>
      <c r="F29" s="31">
        <v>19</v>
      </c>
      <c r="G29" s="31" t="s">
        <v>778</v>
      </c>
    </row>
    <row r="30" spans="1:7" ht="12.75" customHeight="1" x14ac:dyDescent="0.25">
      <c r="A30" s="31">
        <v>28</v>
      </c>
      <c r="B30" s="31" t="s">
        <v>783</v>
      </c>
      <c r="C30" s="31" t="s">
        <v>784</v>
      </c>
      <c r="D30" s="36">
        <v>8.1399999999999996E-19</v>
      </c>
      <c r="E30" s="34">
        <v>0</v>
      </c>
      <c r="F30" s="31">
        <v>24</v>
      </c>
      <c r="G30" s="31" t="s">
        <v>721</v>
      </c>
    </row>
    <row r="31" spans="1:7" ht="12.75" customHeight="1" x14ac:dyDescent="0.25">
      <c r="A31" s="31">
        <v>29</v>
      </c>
      <c r="B31" s="31" t="s">
        <v>785</v>
      </c>
      <c r="C31" s="31" t="s">
        <v>786</v>
      </c>
      <c r="D31" s="36">
        <v>1.2099999999999999E-18</v>
      </c>
      <c r="E31" s="34">
        <v>0</v>
      </c>
      <c r="F31" s="31">
        <v>19</v>
      </c>
      <c r="G31" s="31" t="s">
        <v>778</v>
      </c>
    </row>
    <row r="32" spans="1:7" ht="12.75" customHeight="1" x14ac:dyDescent="0.25">
      <c r="A32" s="31">
        <v>30</v>
      </c>
      <c r="B32" s="31" t="s">
        <v>787</v>
      </c>
      <c r="C32" s="31" t="s">
        <v>788</v>
      </c>
      <c r="D32" s="36">
        <v>1.2099999999999999E-18</v>
      </c>
      <c r="E32" s="34">
        <v>0</v>
      </c>
      <c r="F32" s="31">
        <v>24</v>
      </c>
      <c r="G32" s="31" t="s">
        <v>721</v>
      </c>
    </row>
    <row r="33" spans="1:7" ht="13.2" x14ac:dyDescent="0.25">
      <c r="A33" s="31">
        <v>31</v>
      </c>
      <c r="B33" s="31" t="s">
        <v>789</v>
      </c>
      <c r="C33" s="31" t="s">
        <v>790</v>
      </c>
      <c r="D33" s="36">
        <v>1.2500000000000001E-18</v>
      </c>
      <c r="E33" s="34">
        <v>0</v>
      </c>
      <c r="F33" s="31">
        <v>24</v>
      </c>
      <c r="G33" s="31" t="s">
        <v>721</v>
      </c>
    </row>
    <row r="34" spans="1:7" ht="13.2" x14ac:dyDescent="0.25">
      <c r="A34" s="31">
        <v>32</v>
      </c>
      <c r="B34" s="31" t="s">
        <v>791</v>
      </c>
      <c r="C34" s="31" t="s">
        <v>792</v>
      </c>
      <c r="D34" s="36">
        <v>2.6399999999999998E-18</v>
      </c>
      <c r="E34" s="34">
        <v>0</v>
      </c>
      <c r="F34" s="31">
        <v>19</v>
      </c>
      <c r="G34" s="31" t="s">
        <v>778</v>
      </c>
    </row>
    <row r="35" spans="1:7" ht="13.2" x14ac:dyDescent="0.25">
      <c r="A35" s="31">
        <v>33</v>
      </c>
      <c r="B35" s="31" t="s">
        <v>793</v>
      </c>
      <c r="C35" s="31" t="s">
        <v>794</v>
      </c>
      <c r="D35" s="36">
        <v>4.7100000000000004E-18</v>
      </c>
      <c r="E35" s="34">
        <v>0</v>
      </c>
      <c r="F35" s="31">
        <v>19</v>
      </c>
      <c r="G35" s="31" t="s">
        <v>778</v>
      </c>
    </row>
    <row r="36" spans="1:7" ht="13.2" x14ac:dyDescent="0.25">
      <c r="A36" s="31">
        <v>34</v>
      </c>
      <c r="B36" s="31" t="s">
        <v>795</v>
      </c>
      <c r="C36" s="31" t="s">
        <v>796</v>
      </c>
      <c r="D36" s="36">
        <v>6.1800000000000002E-18</v>
      </c>
      <c r="E36" s="34">
        <v>0</v>
      </c>
      <c r="F36" s="31">
        <v>24</v>
      </c>
      <c r="G36" s="31" t="s">
        <v>721</v>
      </c>
    </row>
    <row r="37" spans="1:7" ht="13.2" x14ac:dyDescent="0.25">
      <c r="A37" s="31">
        <v>35</v>
      </c>
      <c r="B37" s="31" t="s">
        <v>797</v>
      </c>
      <c r="C37" s="31" t="s">
        <v>798</v>
      </c>
      <c r="D37" s="36">
        <v>7.6300000000000002E-18</v>
      </c>
      <c r="E37" s="34">
        <v>0</v>
      </c>
      <c r="F37" s="31">
        <v>19</v>
      </c>
      <c r="G37" s="31" t="s">
        <v>778</v>
      </c>
    </row>
    <row r="38" spans="1:7" ht="13.2" x14ac:dyDescent="0.25">
      <c r="A38" s="31">
        <v>36</v>
      </c>
      <c r="B38" s="31" t="s">
        <v>706</v>
      </c>
      <c r="C38" s="31" t="s">
        <v>707</v>
      </c>
      <c r="D38" s="36">
        <v>1.37E-17</v>
      </c>
      <c r="E38" s="34">
        <v>0</v>
      </c>
      <c r="F38" s="31">
        <v>24</v>
      </c>
      <c r="G38" s="31" t="s">
        <v>721</v>
      </c>
    </row>
    <row r="39" spans="1:7" ht="13.2" x14ac:dyDescent="0.25">
      <c r="A39" s="31">
        <v>37</v>
      </c>
      <c r="B39" s="31" t="s">
        <v>799</v>
      </c>
      <c r="C39" s="31" t="s">
        <v>800</v>
      </c>
      <c r="D39" s="36">
        <v>1.4800000000000001E-17</v>
      </c>
      <c r="E39" s="34">
        <v>0</v>
      </c>
      <c r="F39" s="31">
        <v>19</v>
      </c>
      <c r="G39" s="31" t="s">
        <v>778</v>
      </c>
    </row>
    <row r="40" spans="1:7" ht="13.2" x14ac:dyDescent="0.25">
      <c r="A40" s="31">
        <v>38</v>
      </c>
      <c r="B40" s="31" t="s">
        <v>801</v>
      </c>
      <c r="C40" s="31" t="s">
        <v>802</v>
      </c>
      <c r="D40" s="36">
        <v>1.6699999999999999E-17</v>
      </c>
      <c r="E40" s="34">
        <v>0</v>
      </c>
      <c r="F40" s="31">
        <v>22</v>
      </c>
      <c r="G40" s="31" t="s">
        <v>803</v>
      </c>
    </row>
    <row r="41" spans="1:7" ht="13.2" x14ac:dyDescent="0.25">
      <c r="A41" s="31">
        <v>39</v>
      </c>
      <c r="B41" s="31" t="s">
        <v>804</v>
      </c>
      <c r="C41" s="31" t="s">
        <v>805</v>
      </c>
      <c r="D41" s="36">
        <v>1.9799999999999999E-17</v>
      </c>
      <c r="E41" s="34">
        <v>0</v>
      </c>
      <c r="F41" s="31">
        <v>19</v>
      </c>
      <c r="G41" s="31" t="s">
        <v>778</v>
      </c>
    </row>
    <row r="42" spans="1:7" ht="13.2" x14ac:dyDescent="0.25">
      <c r="A42" s="31">
        <v>40</v>
      </c>
      <c r="B42" s="31" t="s">
        <v>806</v>
      </c>
      <c r="C42" s="31" t="s">
        <v>807</v>
      </c>
      <c r="D42" s="36">
        <v>2.9300000000000003E-17</v>
      </c>
      <c r="E42" s="34">
        <v>0</v>
      </c>
      <c r="F42" s="31">
        <v>24</v>
      </c>
      <c r="G42" s="31" t="s">
        <v>721</v>
      </c>
    </row>
    <row r="43" spans="1:7" ht="13.2" x14ac:dyDescent="0.25">
      <c r="A43" s="31">
        <v>41</v>
      </c>
      <c r="B43" s="31" t="s">
        <v>709</v>
      </c>
      <c r="C43" s="31" t="s">
        <v>710</v>
      </c>
      <c r="D43" s="35">
        <v>3.0000000000000001E-17</v>
      </c>
      <c r="E43" s="34">
        <v>0</v>
      </c>
      <c r="F43" s="31">
        <v>24</v>
      </c>
      <c r="G43" s="31" t="s">
        <v>721</v>
      </c>
    </row>
    <row r="44" spans="1:7" ht="13.2" x14ac:dyDescent="0.25">
      <c r="A44" s="31">
        <v>42</v>
      </c>
      <c r="B44" s="31" t="s">
        <v>711</v>
      </c>
      <c r="C44" s="31" t="s">
        <v>712</v>
      </c>
      <c r="D44" s="36">
        <v>6.4399999999999996E-17</v>
      </c>
      <c r="E44" s="34">
        <v>0</v>
      </c>
      <c r="F44" s="31">
        <v>24</v>
      </c>
      <c r="G44" s="31" t="s">
        <v>721</v>
      </c>
    </row>
    <row r="45" spans="1:7" ht="13.2" x14ac:dyDescent="0.25">
      <c r="A45" s="31">
        <v>43</v>
      </c>
      <c r="B45" s="31" t="s">
        <v>713</v>
      </c>
      <c r="C45" s="31" t="s">
        <v>714</v>
      </c>
      <c r="D45" s="36">
        <v>1.01E-16</v>
      </c>
      <c r="E45" s="34">
        <v>0</v>
      </c>
      <c r="F45" s="31">
        <v>24</v>
      </c>
      <c r="G45" s="31" t="s">
        <v>721</v>
      </c>
    </row>
    <row r="46" spans="1:7" ht="13.2" x14ac:dyDescent="0.25">
      <c r="A46" s="31">
        <v>44</v>
      </c>
      <c r="B46" s="31" t="s">
        <v>808</v>
      </c>
      <c r="C46" s="31" t="s">
        <v>809</v>
      </c>
      <c r="D46" s="36">
        <v>1.3899999999999999E-16</v>
      </c>
      <c r="E46" s="34">
        <v>0</v>
      </c>
      <c r="F46" s="31">
        <v>19</v>
      </c>
      <c r="G46" s="31" t="s">
        <v>778</v>
      </c>
    </row>
    <row r="47" spans="1:7" ht="13.2" x14ac:dyDescent="0.25">
      <c r="A47" s="31">
        <v>45</v>
      </c>
      <c r="B47" s="31" t="s">
        <v>810</v>
      </c>
      <c r="C47" s="31" t="s">
        <v>811</v>
      </c>
      <c r="D47" s="36">
        <v>1.47E-16</v>
      </c>
      <c r="E47" s="34">
        <v>0</v>
      </c>
      <c r="F47" s="31">
        <v>19</v>
      </c>
      <c r="G47" s="31" t="s">
        <v>765</v>
      </c>
    </row>
    <row r="48" spans="1:7" ht="13.2" x14ac:dyDescent="0.25">
      <c r="A48" s="31">
        <v>46</v>
      </c>
      <c r="B48" s="31" t="s">
        <v>812</v>
      </c>
      <c r="C48" s="31" t="s">
        <v>813</v>
      </c>
      <c r="D48" s="36">
        <v>2.85E-16</v>
      </c>
      <c r="E48" s="34">
        <v>0</v>
      </c>
      <c r="F48" s="31">
        <v>24</v>
      </c>
      <c r="G48" s="31" t="s">
        <v>721</v>
      </c>
    </row>
    <row r="49" spans="1:7" ht="13.2" x14ac:dyDescent="0.25">
      <c r="A49" s="31">
        <v>47</v>
      </c>
      <c r="B49" s="31" t="s">
        <v>814</v>
      </c>
      <c r="C49" s="31" t="s">
        <v>815</v>
      </c>
      <c r="D49" s="36">
        <v>7.8400000000000002E-16</v>
      </c>
      <c r="E49" s="34">
        <v>0</v>
      </c>
      <c r="F49" s="31">
        <v>19</v>
      </c>
      <c r="G49" s="31" t="s">
        <v>765</v>
      </c>
    </row>
    <row r="50" spans="1:7" ht="13.2" x14ac:dyDescent="0.25">
      <c r="A50" s="31">
        <v>48</v>
      </c>
      <c r="B50" s="31" t="s">
        <v>816</v>
      </c>
      <c r="C50" s="31" t="s">
        <v>817</v>
      </c>
      <c r="D50" s="32">
        <v>1.5699999999999999E-7</v>
      </c>
      <c r="E50" s="32">
        <v>3.5899999999999998E-5</v>
      </c>
      <c r="F50" s="31">
        <v>19</v>
      </c>
      <c r="G50" s="31" t="s">
        <v>765</v>
      </c>
    </row>
    <row r="51" spans="1:7" ht="13.2" x14ac:dyDescent="0.25">
      <c r="A51" s="31">
        <v>49</v>
      </c>
      <c r="B51" s="31" t="s">
        <v>818</v>
      </c>
      <c r="C51" s="31" t="s">
        <v>819</v>
      </c>
      <c r="D51" s="32">
        <v>1.6400000000000001E-7</v>
      </c>
      <c r="E51" s="32">
        <v>3.6900000000000002E-5</v>
      </c>
      <c r="F51" s="31">
        <v>20</v>
      </c>
      <c r="G51" s="31" t="s">
        <v>736</v>
      </c>
    </row>
    <row r="52" spans="1:7" ht="13.2" x14ac:dyDescent="0.25">
      <c r="A52" s="31">
        <v>50</v>
      </c>
      <c r="B52" s="31" t="s">
        <v>820</v>
      </c>
      <c r="C52" s="31" t="s">
        <v>821</v>
      </c>
      <c r="D52" s="32">
        <v>1.0100000000000001E-6</v>
      </c>
      <c r="E52" s="32">
        <v>2.23E-4</v>
      </c>
      <c r="F52" s="31">
        <v>4</v>
      </c>
      <c r="G52" s="31" t="s">
        <v>822</v>
      </c>
    </row>
    <row r="53" spans="1:7" ht="13.2" x14ac:dyDescent="0.25">
      <c r="A53" s="31">
        <v>51</v>
      </c>
      <c r="B53" s="31" t="s">
        <v>823</v>
      </c>
      <c r="C53" s="31" t="s">
        <v>824</v>
      </c>
      <c r="D53" s="33">
        <v>3.7000000000000002E-6</v>
      </c>
      <c r="E53" s="32">
        <v>7.9799999999999999E-4</v>
      </c>
      <c r="F53" s="31">
        <v>18</v>
      </c>
      <c r="G53" s="31" t="s">
        <v>825</v>
      </c>
    </row>
    <row r="54" spans="1:7" ht="13.2" x14ac:dyDescent="0.25">
      <c r="A54" s="31">
        <v>52</v>
      </c>
      <c r="B54" s="31" t="s">
        <v>826</v>
      </c>
      <c r="C54" s="31" t="s">
        <v>827</v>
      </c>
      <c r="D54" s="32">
        <v>4.0300000000000004E-6</v>
      </c>
      <c r="E54" s="32">
        <v>8.5400000000000005E-4</v>
      </c>
      <c r="F54" s="31">
        <v>5</v>
      </c>
      <c r="G54" s="31" t="s">
        <v>828</v>
      </c>
    </row>
    <row r="55" spans="1:7" ht="13.2" x14ac:dyDescent="0.25">
      <c r="A55" s="31">
        <v>53</v>
      </c>
      <c r="B55" s="31" t="s">
        <v>829</v>
      </c>
      <c r="C55" s="31" t="s">
        <v>830</v>
      </c>
      <c r="D55" s="32">
        <v>5.57E-6</v>
      </c>
      <c r="E55" s="32">
        <v>1.16E-3</v>
      </c>
      <c r="F55" s="31">
        <v>5</v>
      </c>
      <c r="G55" s="31" t="s">
        <v>828</v>
      </c>
    </row>
    <row r="56" spans="1:7" ht="13.2" x14ac:dyDescent="0.25">
      <c r="A56" s="31">
        <v>54</v>
      </c>
      <c r="B56" s="31" t="s">
        <v>831</v>
      </c>
      <c r="C56" s="31" t="s">
        <v>832</v>
      </c>
      <c r="D56" s="32">
        <v>7.17E-6</v>
      </c>
      <c r="E56" s="32">
        <v>1.4499999999999999E-3</v>
      </c>
      <c r="F56" s="31">
        <v>7</v>
      </c>
      <c r="G56" s="31" t="s">
        <v>833</v>
      </c>
    </row>
    <row r="57" spans="1:7" ht="13.2" x14ac:dyDescent="0.25">
      <c r="A57" s="31">
        <v>55</v>
      </c>
      <c r="B57" s="31" t="s">
        <v>834</v>
      </c>
      <c r="C57" s="31" t="s">
        <v>835</v>
      </c>
      <c r="D57" s="32">
        <v>7.2400000000000001E-6</v>
      </c>
      <c r="E57" s="32">
        <v>1.4499999999999999E-3</v>
      </c>
      <c r="F57" s="31">
        <v>7</v>
      </c>
      <c r="G57" s="31" t="s">
        <v>833</v>
      </c>
    </row>
    <row r="58" spans="1:7" ht="13.2" x14ac:dyDescent="0.25">
      <c r="A58" s="31">
        <v>56</v>
      </c>
      <c r="B58" s="31" t="s">
        <v>836</v>
      </c>
      <c r="C58" s="31" t="s">
        <v>837</v>
      </c>
      <c r="D58" s="32">
        <v>8.1899999999999995E-6</v>
      </c>
      <c r="E58" s="32">
        <v>1.6100000000000001E-3</v>
      </c>
      <c r="F58" s="31">
        <v>7</v>
      </c>
      <c r="G58" s="31" t="s">
        <v>833</v>
      </c>
    </row>
    <row r="59" spans="1:7" ht="13.2" x14ac:dyDescent="0.25">
      <c r="A59" s="31">
        <v>57</v>
      </c>
      <c r="B59" s="31" t="s">
        <v>838</v>
      </c>
      <c r="C59" s="31" t="s">
        <v>839</v>
      </c>
      <c r="D59" s="32">
        <v>1.6200000000000001E-5</v>
      </c>
      <c r="E59" s="32">
        <v>3.14E-3</v>
      </c>
      <c r="F59" s="31">
        <v>3</v>
      </c>
      <c r="G59" s="31" t="s">
        <v>840</v>
      </c>
    </row>
    <row r="60" spans="1:7" ht="13.2" x14ac:dyDescent="0.25">
      <c r="A60" s="31">
        <v>58</v>
      </c>
      <c r="B60" s="31" t="s">
        <v>841</v>
      </c>
      <c r="C60" s="31" t="s">
        <v>842</v>
      </c>
      <c r="D60" s="32">
        <v>1.7799999999999999E-5</v>
      </c>
      <c r="E60" s="32">
        <v>3.3700000000000002E-3</v>
      </c>
      <c r="F60" s="31">
        <v>6</v>
      </c>
      <c r="G60" s="31" t="s">
        <v>843</v>
      </c>
    </row>
    <row r="61" spans="1:7" ht="13.2" x14ac:dyDescent="0.25">
      <c r="A61" s="31">
        <v>59</v>
      </c>
      <c r="B61" s="31" t="s">
        <v>844</v>
      </c>
      <c r="C61" s="31" t="s">
        <v>845</v>
      </c>
      <c r="D61" s="32">
        <v>2.05E-5</v>
      </c>
      <c r="E61" s="32">
        <v>3.8400000000000001E-3</v>
      </c>
      <c r="F61" s="31">
        <v>16</v>
      </c>
      <c r="G61" s="31" t="s">
        <v>846</v>
      </c>
    </row>
    <row r="62" spans="1:7" ht="13.2" x14ac:dyDescent="0.25">
      <c r="A62" s="31">
        <v>60</v>
      </c>
      <c r="B62" s="31" t="s">
        <v>847</v>
      </c>
      <c r="C62" s="31" t="s">
        <v>848</v>
      </c>
      <c r="D62" s="32">
        <v>2.23E-5</v>
      </c>
      <c r="E62" s="32">
        <v>4.0899999999999999E-3</v>
      </c>
      <c r="F62" s="31">
        <v>15</v>
      </c>
      <c r="G62" s="31" t="s">
        <v>849</v>
      </c>
    </row>
    <row r="63" spans="1:7" ht="13.2" x14ac:dyDescent="0.25">
      <c r="A63" s="31">
        <v>61</v>
      </c>
      <c r="B63" s="31" t="s">
        <v>850</v>
      </c>
      <c r="C63" s="31" t="s">
        <v>851</v>
      </c>
      <c r="D63" s="32">
        <v>2.6100000000000001E-5</v>
      </c>
      <c r="E63" s="32">
        <v>4.7099999999999998E-3</v>
      </c>
      <c r="F63" s="31">
        <v>11</v>
      </c>
      <c r="G63" s="31" t="s">
        <v>852</v>
      </c>
    </row>
    <row r="64" spans="1:7" ht="13.2" x14ac:dyDescent="0.25">
      <c r="A64" s="31">
        <v>62</v>
      </c>
      <c r="B64" s="31" t="s">
        <v>853</v>
      </c>
      <c r="C64" s="31" t="s">
        <v>854</v>
      </c>
      <c r="D64" s="32">
        <v>3.7400000000000001E-5</v>
      </c>
      <c r="E64" s="32">
        <v>6.6499999999999997E-3</v>
      </c>
      <c r="F64" s="31">
        <v>3</v>
      </c>
      <c r="G64" s="31" t="s">
        <v>855</v>
      </c>
    </row>
    <row r="65" spans="1:7" ht="13.2" x14ac:dyDescent="0.25">
      <c r="A65" s="31">
        <v>63</v>
      </c>
      <c r="B65" s="31" t="s">
        <v>856</v>
      </c>
      <c r="C65" s="31" t="s">
        <v>857</v>
      </c>
      <c r="D65" s="32">
        <v>5.8199999999999998E-5</v>
      </c>
      <c r="E65" s="32">
        <v>1.0200000000000001E-2</v>
      </c>
      <c r="F65" s="31">
        <v>16</v>
      </c>
      <c r="G65" s="31" t="s">
        <v>846</v>
      </c>
    </row>
    <row r="66" spans="1:7" ht="13.2" x14ac:dyDescent="0.25">
      <c r="A66" s="31">
        <v>64</v>
      </c>
      <c r="B66" s="31" t="s">
        <v>858</v>
      </c>
      <c r="C66" s="31" t="s">
        <v>859</v>
      </c>
      <c r="D66" s="33">
        <v>8.5000000000000006E-5</v>
      </c>
      <c r="E66" s="32">
        <v>1.46E-2</v>
      </c>
      <c r="F66" s="31">
        <v>3</v>
      </c>
      <c r="G66" s="31" t="s">
        <v>860</v>
      </c>
    </row>
    <row r="67" spans="1:7" ht="13.2" x14ac:dyDescent="0.25">
      <c r="A67" s="31">
        <v>65</v>
      </c>
      <c r="B67" s="31" t="s">
        <v>861</v>
      </c>
      <c r="C67" s="31" t="s">
        <v>862</v>
      </c>
      <c r="D67" s="32">
        <v>1.02E-4</v>
      </c>
      <c r="E67" s="32">
        <v>1.72E-2</v>
      </c>
      <c r="F67" s="31">
        <v>12</v>
      </c>
      <c r="G67" s="31" t="s">
        <v>863</v>
      </c>
    </row>
    <row r="68" spans="1:7" ht="13.2" x14ac:dyDescent="0.25">
      <c r="A68" s="31">
        <v>66</v>
      </c>
      <c r="B68" s="31" t="s">
        <v>864</v>
      </c>
      <c r="C68" s="31" t="s">
        <v>865</v>
      </c>
      <c r="D68" s="32">
        <v>1.0399999999999999E-4</v>
      </c>
      <c r="E68" s="32">
        <v>1.7399999999999999E-2</v>
      </c>
      <c r="F68" s="31">
        <v>3</v>
      </c>
      <c r="G68" s="31" t="s">
        <v>860</v>
      </c>
    </row>
    <row r="69" spans="1:7" ht="13.2" x14ac:dyDescent="0.25">
      <c r="A69" s="31">
        <v>67</v>
      </c>
      <c r="B69" s="31" t="s">
        <v>866</v>
      </c>
      <c r="C69" s="31" t="s">
        <v>867</v>
      </c>
      <c r="D69" s="32">
        <v>1.08E-4</v>
      </c>
      <c r="E69" s="32">
        <v>1.78E-2</v>
      </c>
      <c r="F69" s="31">
        <v>3</v>
      </c>
      <c r="G69" s="31" t="s">
        <v>868</v>
      </c>
    </row>
    <row r="70" spans="1:7" ht="13.2" x14ac:dyDescent="0.25">
      <c r="A70" s="31">
        <v>68</v>
      </c>
      <c r="B70" s="31" t="s">
        <v>869</v>
      </c>
      <c r="C70" s="31" t="s">
        <v>870</v>
      </c>
      <c r="D70" s="32">
        <v>1.17E-4</v>
      </c>
      <c r="E70" s="32">
        <v>1.89E-2</v>
      </c>
      <c r="F70" s="31">
        <v>3</v>
      </c>
      <c r="G70" s="31" t="s">
        <v>871</v>
      </c>
    </row>
    <row r="71" spans="1:7" ht="13.2" x14ac:dyDescent="0.25">
      <c r="A71" s="31">
        <v>69</v>
      </c>
      <c r="B71" s="31" t="s">
        <v>872</v>
      </c>
      <c r="C71" s="31" t="s">
        <v>873</v>
      </c>
      <c r="D71" s="32">
        <v>1.3799999999999999E-4</v>
      </c>
      <c r="E71" s="33">
        <v>2.1999999999999999E-2</v>
      </c>
      <c r="F71" s="31">
        <v>6</v>
      </c>
      <c r="G71" s="31" t="s">
        <v>874</v>
      </c>
    </row>
    <row r="72" spans="1:7" ht="13.2" x14ac:dyDescent="0.25">
      <c r="A72" s="31">
        <v>70</v>
      </c>
      <c r="B72" s="31" t="s">
        <v>875</v>
      </c>
      <c r="C72" s="31" t="s">
        <v>876</v>
      </c>
      <c r="D72" s="32">
        <v>1.6799999999999999E-4</v>
      </c>
      <c r="E72" s="32">
        <v>2.6499999999999999E-2</v>
      </c>
      <c r="F72" s="31">
        <v>5</v>
      </c>
      <c r="G72" s="31" t="s">
        <v>877</v>
      </c>
    </row>
    <row r="73" spans="1:7" ht="13.2" x14ac:dyDescent="0.25">
      <c r="A73" s="31">
        <v>71</v>
      </c>
      <c r="B73" s="31" t="s">
        <v>878</v>
      </c>
      <c r="C73" s="31" t="s">
        <v>879</v>
      </c>
      <c r="D73" s="32">
        <v>1.75E-4</v>
      </c>
      <c r="E73" s="32">
        <v>2.7099999999999999E-2</v>
      </c>
      <c r="F73" s="31">
        <v>11</v>
      </c>
      <c r="G73" s="31" t="s">
        <v>852</v>
      </c>
    </row>
    <row r="74" spans="1:7" ht="13.2" x14ac:dyDescent="0.25">
      <c r="A74" s="31">
        <v>72</v>
      </c>
      <c r="B74" s="31" t="s">
        <v>880</v>
      </c>
      <c r="C74" s="31" t="s">
        <v>881</v>
      </c>
      <c r="D74" s="33">
        <v>1.9000000000000001E-4</v>
      </c>
      <c r="E74" s="32">
        <v>2.9100000000000001E-2</v>
      </c>
      <c r="F74" s="31">
        <v>2</v>
      </c>
      <c r="G74" s="31" t="s">
        <v>882</v>
      </c>
    </row>
    <row r="75" spans="1:7" ht="13.2" x14ac:dyDescent="0.25">
      <c r="A75" s="31">
        <v>73</v>
      </c>
      <c r="B75" s="31" t="s">
        <v>883</v>
      </c>
      <c r="C75" s="31" t="s">
        <v>884</v>
      </c>
      <c r="D75" s="32">
        <v>2.1800000000000001E-4</v>
      </c>
      <c r="E75" s="32">
        <v>3.2899999999999999E-2</v>
      </c>
      <c r="F75" s="31">
        <v>7</v>
      </c>
      <c r="G75" s="31" t="s">
        <v>833</v>
      </c>
    </row>
    <row r="76" spans="1:7" ht="13.2" x14ac:dyDescent="0.25">
      <c r="A76" s="31">
        <v>74</v>
      </c>
      <c r="B76" s="31" t="s">
        <v>885</v>
      </c>
      <c r="C76" s="31" t="s">
        <v>886</v>
      </c>
      <c r="D76" s="32">
        <v>2.42E-4</v>
      </c>
      <c r="E76" s="33">
        <v>3.5999999999999997E-2</v>
      </c>
      <c r="F76" s="31">
        <v>6</v>
      </c>
      <c r="G76" s="31" t="s">
        <v>887</v>
      </c>
    </row>
    <row r="77" spans="1:7" ht="13.2" x14ac:dyDescent="0.25">
      <c r="A77" s="31">
        <v>75</v>
      </c>
      <c r="B77" s="31" t="s">
        <v>888</v>
      </c>
      <c r="C77" s="31" t="s">
        <v>889</v>
      </c>
      <c r="D77" s="32">
        <v>2.5700000000000001E-4</v>
      </c>
      <c r="E77" s="32">
        <v>3.7699999999999997E-2</v>
      </c>
      <c r="F77" s="31">
        <v>3</v>
      </c>
      <c r="G77" s="31" t="s">
        <v>871</v>
      </c>
    </row>
    <row r="78" spans="1:7" ht="13.2" x14ac:dyDescent="0.25">
      <c r="A78" s="31">
        <v>76</v>
      </c>
      <c r="B78" s="31" t="s">
        <v>890</v>
      </c>
      <c r="C78" s="31" t="s">
        <v>891</v>
      </c>
      <c r="D78" s="32">
        <v>2.7900000000000001E-4</v>
      </c>
      <c r="E78" s="32">
        <v>4.0500000000000001E-2</v>
      </c>
      <c r="F78" s="31">
        <v>3</v>
      </c>
      <c r="G78" s="31" t="s">
        <v>871</v>
      </c>
    </row>
    <row r="79" spans="1:7" ht="13.2" x14ac:dyDescent="0.25">
      <c r="A79" s="31">
        <v>77</v>
      </c>
      <c r="B79" s="31" t="s">
        <v>715</v>
      </c>
      <c r="C79" s="31" t="s">
        <v>716</v>
      </c>
      <c r="D79" s="32">
        <v>2.8699999999999998E-4</v>
      </c>
      <c r="E79" s="32">
        <v>4.1099999999999998E-2</v>
      </c>
      <c r="F79" s="31">
        <v>3</v>
      </c>
      <c r="G79" s="31" t="s">
        <v>840</v>
      </c>
    </row>
    <row r="80" spans="1:7" ht="13.2" x14ac:dyDescent="0.25">
      <c r="A80" s="31">
        <v>78</v>
      </c>
      <c r="B80" s="31" t="s">
        <v>892</v>
      </c>
      <c r="C80" s="31" t="s">
        <v>893</v>
      </c>
      <c r="D80" s="33">
        <v>2.9999999999999997E-4</v>
      </c>
      <c r="E80" s="32">
        <v>4.2299999999999997E-2</v>
      </c>
      <c r="F80" s="31">
        <v>4</v>
      </c>
      <c r="G80" s="31" t="s">
        <v>894</v>
      </c>
    </row>
    <row r="81" spans="1:7" ht="13.2" x14ac:dyDescent="0.25">
      <c r="A81" s="31">
        <v>79</v>
      </c>
      <c r="B81" s="31" t="s">
        <v>895</v>
      </c>
      <c r="C81" s="31" t="s">
        <v>896</v>
      </c>
      <c r="D81" s="33">
        <v>3.1E-4</v>
      </c>
      <c r="E81" s="32">
        <v>4.2900000000000001E-2</v>
      </c>
      <c r="F81" s="31">
        <v>11</v>
      </c>
      <c r="G81" s="31" t="s">
        <v>852</v>
      </c>
    </row>
    <row r="82" spans="1:7" ht="13.2" x14ac:dyDescent="0.25">
      <c r="A82" s="31">
        <v>80</v>
      </c>
      <c r="B82" s="31" t="s">
        <v>897</v>
      </c>
      <c r="C82" s="31" t="s">
        <v>898</v>
      </c>
      <c r="D82" s="32">
        <v>3.1100000000000002E-4</v>
      </c>
      <c r="E82" s="32">
        <v>4.2900000000000001E-2</v>
      </c>
      <c r="F82" s="31">
        <v>3</v>
      </c>
      <c r="G82" s="31" t="s">
        <v>860</v>
      </c>
    </row>
    <row r="83" spans="1:7" ht="13.2" x14ac:dyDescent="0.25">
      <c r="A83" s="31">
        <v>81</v>
      </c>
      <c r="B83" s="31" t="s">
        <v>899</v>
      </c>
      <c r="C83" s="31" t="s">
        <v>900</v>
      </c>
      <c r="D83" s="32">
        <v>3.2400000000000001E-4</v>
      </c>
      <c r="E83" s="33">
        <v>4.3999999999999997E-2</v>
      </c>
      <c r="F83" s="31">
        <v>7</v>
      </c>
      <c r="G83" s="31" t="s">
        <v>833</v>
      </c>
    </row>
    <row r="84" spans="1:7" ht="13.2" x14ac:dyDescent="0.25">
      <c r="A84" s="31">
        <v>82</v>
      </c>
      <c r="B84" s="31" t="s">
        <v>901</v>
      </c>
      <c r="C84" s="31" t="s">
        <v>902</v>
      </c>
      <c r="D84" s="32">
        <v>3.3799999999999998E-4</v>
      </c>
      <c r="E84" s="32">
        <v>4.4900000000000002E-2</v>
      </c>
      <c r="F84" s="31">
        <v>7</v>
      </c>
      <c r="G84" s="31" t="s">
        <v>833</v>
      </c>
    </row>
    <row r="85" spans="1:7" ht="13.2" x14ac:dyDescent="0.25">
      <c r="A85" s="31">
        <v>83</v>
      </c>
      <c r="B85" s="31" t="s">
        <v>903</v>
      </c>
      <c r="C85" s="31" t="s">
        <v>904</v>
      </c>
      <c r="D85" s="32">
        <v>3.3799999999999998E-4</v>
      </c>
      <c r="E85" s="32">
        <v>4.4900000000000002E-2</v>
      </c>
      <c r="F85" s="31">
        <v>9</v>
      </c>
      <c r="G85" s="31" t="s">
        <v>905</v>
      </c>
    </row>
    <row r="86" spans="1:7" ht="13.2" x14ac:dyDescent="0.25">
      <c r="A86" s="31">
        <v>84</v>
      </c>
      <c r="B86" s="31" t="s">
        <v>906</v>
      </c>
      <c r="C86" s="31" t="s">
        <v>907</v>
      </c>
      <c r="D86" s="33">
        <v>3.5E-4</v>
      </c>
      <c r="E86" s="32">
        <v>4.5400000000000003E-2</v>
      </c>
      <c r="F86" s="31">
        <v>17</v>
      </c>
      <c r="G86" s="31" t="s">
        <v>908</v>
      </c>
    </row>
    <row r="87" spans="1:7" ht="13.2" x14ac:dyDescent="0.25">
      <c r="A87" s="31">
        <v>85</v>
      </c>
      <c r="B87" s="31" t="s">
        <v>909</v>
      </c>
      <c r="C87" s="31" t="s">
        <v>910</v>
      </c>
      <c r="D87" s="33">
        <v>3.5E-4</v>
      </c>
      <c r="E87" s="32">
        <v>4.5400000000000003E-2</v>
      </c>
      <c r="F87" s="31">
        <v>11</v>
      </c>
      <c r="G87" s="31" t="s">
        <v>852</v>
      </c>
    </row>
    <row r="88" spans="1:7" ht="13.2" x14ac:dyDescent="0.25">
      <c r="A88" s="31">
        <v>86</v>
      </c>
      <c r="B88" s="31" t="s">
        <v>911</v>
      </c>
      <c r="C88" s="31" t="s">
        <v>912</v>
      </c>
      <c r="D88" s="32">
        <v>3.5399999999999999E-4</v>
      </c>
      <c r="E88" s="32">
        <v>4.5400000000000003E-2</v>
      </c>
      <c r="F88" s="31">
        <v>7</v>
      </c>
      <c r="G88" s="31" t="s">
        <v>913</v>
      </c>
    </row>
    <row r="89" spans="1:7" ht="13.2" x14ac:dyDescent="0.25">
      <c r="A89" s="31">
        <v>87</v>
      </c>
      <c r="B89" s="31" t="s">
        <v>914</v>
      </c>
      <c r="C89" s="31" t="s">
        <v>915</v>
      </c>
      <c r="D89" s="32">
        <v>3.8699999999999997E-4</v>
      </c>
      <c r="E89" s="33">
        <v>4.9000000000000002E-2</v>
      </c>
      <c r="F89" s="31">
        <v>8</v>
      </c>
      <c r="G89" s="31" t="s">
        <v>916</v>
      </c>
    </row>
  </sheetData>
  <mergeCells count="1">
    <mergeCell ref="A1:O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E139F-2D61-4E63-856B-C10AFCDF79BD}">
  <dimension ref="A1:F46"/>
  <sheetViews>
    <sheetView workbookViewId="0">
      <selection sqref="A1:B1"/>
    </sheetView>
  </sheetViews>
  <sheetFormatPr defaultColWidth="8" defaultRowHeight="14.4" customHeight="1" x14ac:dyDescent="0.3"/>
  <cols>
    <col min="1" max="1" width="12" style="2" bestFit="1" customWidth="1"/>
    <col min="2" max="2" width="55.5" style="2" bestFit="1" customWidth="1"/>
    <col min="3" max="3" width="24.19921875" style="2" bestFit="1" customWidth="1"/>
    <col min="4" max="4" width="7.8984375" style="2" bestFit="1" customWidth="1"/>
    <col min="5" max="5" width="11.69921875" style="2" bestFit="1" customWidth="1"/>
    <col min="6" max="6" width="10" style="2" bestFit="1" customWidth="1"/>
    <col min="7" max="7" width="8" style="2" customWidth="1"/>
    <col min="8" max="16384" width="8" style="2"/>
  </cols>
  <sheetData>
    <row r="1" spans="1:6" x14ac:dyDescent="0.3">
      <c r="A1" s="60" t="s">
        <v>70</v>
      </c>
      <c r="B1" s="60"/>
    </row>
    <row r="2" spans="1:6" x14ac:dyDescent="0.3">
      <c r="A2" s="3" t="s">
        <v>71</v>
      </c>
      <c r="B2" s="3" t="s">
        <v>72</v>
      </c>
      <c r="C2" s="3" t="s">
        <v>73</v>
      </c>
      <c r="D2" s="3" t="s">
        <v>74</v>
      </c>
      <c r="E2" s="3" t="s">
        <v>75</v>
      </c>
      <c r="F2" s="3" t="s">
        <v>76</v>
      </c>
    </row>
    <row r="3" spans="1:6" x14ac:dyDescent="0.3">
      <c r="A3" s="2" t="s">
        <v>77</v>
      </c>
      <c r="B3" s="2" t="s">
        <v>78</v>
      </c>
      <c r="C3" s="2" t="s">
        <v>79</v>
      </c>
      <c r="D3" s="2">
        <v>9.2999999999999997E-5</v>
      </c>
      <c r="E3" s="2" t="s">
        <v>20</v>
      </c>
      <c r="F3" s="2" t="s">
        <v>80</v>
      </c>
    </row>
    <row r="4" spans="1:6" x14ac:dyDescent="0.3">
      <c r="A4" s="2" t="s">
        <v>81</v>
      </c>
      <c r="B4" s="2" t="s">
        <v>82</v>
      </c>
      <c r="C4" s="2" t="s">
        <v>83</v>
      </c>
      <c r="D4" s="2">
        <v>3.7100000000000002E-4</v>
      </c>
      <c r="E4" s="2" t="s">
        <v>20</v>
      </c>
      <c r="F4" s="2" t="s">
        <v>80</v>
      </c>
    </row>
    <row r="5" spans="1:6" x14ac:dyDescent="0.3">
      <c r="A5" s="2" t="s">
        <v>84</v>
      </c>
      <c r="B5" s="2" t="s">
        <v>85</v>
      </c>
      <c r="C5" s="2" t="s">
        <v>83</v>
      </c>
      <c r="D5" s="2">
        <v>3.7100000000000002E-4</v>
      </c>
      <c r="E5" s="2" t="s">
        <v>20</v>
      </c>
      <c r="F5" s="2" t="s">
        <v>80</v>
      </c>
    </row>
    <row r="6" spans="1:6" x14ac:dyDescent="0.3">
      <c r="A6" s="2" t="s">
        <v>86</v>
      </c>
      <c r="B6" s="2" t="s">
        <v>87</v>
      </c>
      <c r="C6" s="2" t="s">
        <v>79</v>
      </c>
      <c r="D6" s="2">
        <v>8.3500000000000002E-4</v>
      </c>
      <c r="E6" s="2" t="s">
        <v>20</v>
      </c>
      <c r="F6" s="2" t="s">
        <v>80</v>
      </c>
    </row>
    <row r="7" spans="1:6" x14ac:dyDescent="0.3">
      <c r="A7" s="2" t="s">
        <v>88</v>
      </c>
      <c r="B7" s="2" t="s">
        <v>89</v>
      </c>
      <c r="C7" s="2" t="s">
        <v>90</v>
      </c>
      <c r="D7" s="2">
        <v>9.2800000000000001E-4</v>
      </c>
      <c r="E7" s="2" t="s">
        <v>20</v>
      </c>
      <c r="F7" s="2" t="s">
        <v>80</v>
      </c>
    </row>
    <row r="8" spans="1:6" x14ac:dyDescent="0.3">
      <c r="A8" s="2" t="s">
        <v>91</v>
      </c>
      <c r="B8" s="2" t="s">
        <v>92</v>
      </c>
      <c r="C8" s="2" t="s">
        <v>90</v>
      </c>
      <c r="D8" s="2">
        <v>1.021E-3</v>
      </c>
      <c r="E8" s="2" t="s">
        <v>20</v>
      </c>
      <c r="F8" s="2" t="s">
        <v>80</v>
      </c>
    </row>
    <row r="9" spans="1:6" x14ac:dyDescent="0.3">
      <c r="A9" s="2" t="s">
        <v>93</v>
      </c>
      <c r="B9" s="2" t="s">
        <v>94</v>
      </c>
      <c r="C9" s="2" t="s">
        <v>79</v>
      </c>
      <c r="D9" s="2">
        <v>1.021E-3</v>
      </c>
      <c r="E9" s="2" t="s">
        <v>20</v>
      </c>
      <c r="F9" s="2" t="s">
        <v>80</v>
      </c>
    </row>
    <row r="10" spans="1:6" x14ac:dyDescent="0.3">
      <c r="A10" s="2" t="s">
        <v>95</v>
      </c>
      <c r="B10" s="2" t="s">
        <v>96</v>
      </c>
      <c r="C10" s="2" t="s">
        <v>79</v>
      </c>
      <c r="D10" s="2">
        <v>1.485E-3</v>
      </c>
      <c r="E10" s="2" t="s">
        <v>20</v>
      </c>
      <c r="F10" s="2" t="s">
        <v>80</v>
      </c>
    </row>
    <row r="11" spans="1:6" x14ac:dyDescent="0.3">
      <c r="A11" s="2" t="s">
        <v>97</v>
      </c>
      <c r="B11" s="2" t="s">
        <v>98</v>
      </c>
      <c r="C11" s="2" t="s">
        <v>83</v>
      </c>
      <c r="D11" s="2">
        <v>1.671E-3</v>
      </c>
      <c r="E11" s="2" t="s">
        <v>20</v>
      </c>
      <c r="F11" s="2" t="s">
        <v>80</v>
      </c>
    </row>
    <row r="12" spans="1:6" x14ac:dyDescent="0.3">
      <c r="A12" s="2" t="s">
        <v>99</v>
      </c>
      <c r="B12" s="2" t="s">
        <v>100</v>
      </c>
      <c r="C12" s="2" t="s">
        <v>101</v>
      </c>
      <c r="D12" s="2">
        <v>1.763E-3</v>
      </c>
      <c r="E12" s="2" t="s">
        <v>20</v>
      </c>
      <c r="F12" s="2" t="s">
        <v>80</v>
      </c>
    </row>
    <row r="13" spans="1:6" x14ac:dyDescent="0.3">
      <c r="A13" s="2" t="s">
        <v>102</v>
      </c>
      <c r="B13" s="2" t="s">
        <v>103</v>
      </c>
      <c r="C13" s="2" t="s">
        <v>104</v>
      </c>
      <c r="D13" s="2">
        <v>1.856E-3</v>
      </c>
      <c r="E13" s="2" t="s">
        <v>20</v>
      </c>
      <c r="F13" s="2" t="s">
        <v>80</v>
      </c>
    </row>
    <row r="14" spans="1:6" x14ac:dyDescent="0.3">
      <c r="A14" s="2" t="s">
        <v>105</v>
      </c>
      <c r="B14" s="2" t="s">
        <v>106</v>
      </c>
      <c r="C14" s="2" t="s">
        <v>79</v>
      </c>
      <c r="D14" s="2">
        <v>2.6909999999999998E-3</v>
      </c>
      <c r="E14" s="2" t="s">
        <v>20</v>
      </c>
      <c r="F14" s="2" t="s">
        <v>80</v>
      </c>
    </row>
    <row r="15" spans="1:6" x14ac:dyDescent="0.3">
      <c r="A15" s="2" t="s">
        <v>107</v>
      </c>
      <c r="B15" s="2" t="s">
        <v>108</v>
      </c>
      <c r="C15" s="2" t="s">
        <v>83</v>
      </c>
      <c r="D15" s="2">
        <v>2.97E-3</v>
      </c>
      <c r="E15" s="2" t="s">
        <v>20</v>
      </c>
      <c r="F15" s="2" t="s">
        <v>80</v>
      </c>
    </row>
    <row r="16" spans="1:6" x14ac:dyDescent="0.3">
      <c r="A16" s="2" t="s">
        <v>109</v>
      </c>
      <c r="B16" s="2" t="s">
        <v>110</v>
      </c>
      <c r="C16" s="2" t="s">
        <v>101</v>
      </c>
      <c r="D16" s="2">
        <v>2.97E-3</v>
      </c>
      <c r="E16" s="2" t="s">
        <v>20</v>
      </c>
      <c r="F16" s="2" t="s">
        <v>80</v>
      </c>
    </row>
    <row r="17" spans="1:6" x14ac:dyDescent="0.3">
      <c r="A17" s="2" t="s">
        <v>111</v>
      </c>
      <c r="B17" s="2" t="s">
        <v>112</v>
      </c>
      <c r="C17" s="2" t="s">
        <v>113</v>
      </c>
      <c r="D17" s="2">
        <v>3.0630000000000002E-3</v>
      </c>
      <c r="E17" s="2" t="s">
        <v>20</v>
      </c>
      <c r="F17" s="2" t="s">
        <v>80</v>
      </c>
    </row>
    <row r="18" spans="1:6" x14ac:dyDescent="0.3">
      <c r="A18" s="2" t="s">
        <v>114</v>
      </c>
      <c r="B18" s="2" t="s">
        <v>115</v>
      </c>
      <c r="C18" s="2" t="s">
        <v>90</v>
      </c>
      <c r="D18" s="2">
        <v>3.6189999999999998E-3</v>
      </c>
      <c r="E18" s="2" t="s">
        <v>20</v>
      </c>
      <c r="F18" s="2" t="s">
        <v>80</v>
      </c>
    </row>
    <row r="19" spans="1:6" x14ac:dyDescent="0.3">
      <c r="A19" s="2" t="s">
        <v>116</v>
      </c>
      <c r="B19" s="2" t="s">
        <v>117</v>
      </c>
      <c r="C19" s="2" t="s">
        <v>113</v>
      </c>
      <c r="D19" s="2">
        <v>4.176E-3</v>
      </c>
      <c r="E19" s="2" t="s">
        <v>20</v>
      </c>
      <c r="F19" s="2" t="s">
        <v>80</v>
      </c>
    </row>
    <row r="20" spans="1:6" x14ac:dyDescent="0.3">
      <c r="A20" s="2" t="s">
        <v>118</v>
      </c>
      <c r="B20" s="2" t="s">
        <v>119</v>
      </c>
      <c r="C20" s="2" t="s">
        <v>83</v>
      </c>
      <c r="D20" s="2">
        <v>5.3829999999999998E-3</v>
      </c>
      <c r="E20" s="2" t="s">
        <v>20</v>
      </c>
      <c r="F20" s="2" t="s">
        <v>80</v>
      </c>
    </row>
    <row r="21" spans="1:6" x14ac:dyDescent="0.3">
      <c r="A21" s="2" t="s">
        <v>120</v>
      </c>
      <c r="B21" s="2" t="s">
        <v>121</v>
      </c>
      <c r="C21" s="2" t="s">
        <v>113</v>
      </c>
      <c r="D21" s="2">
        <v>5.94E-3</v>
      </c>
      <c r="E21" s="2" t="s">
        <v>20</v>
      </c>
      <c r="F21" s="2" t="s">
        <v>80</v>
      </c>
    </row>
    <row r="22" spans="1:6" x14ac:dyDescent="0.3">
      <c r="A22" s="2" t="s">
        <v>122</v>
      </c>
      <c r="B22" s="2" t="s">
        <v>123</v>
      </c>
      <c r="C22" s="2" t="s">
        <v>101</v>
      </c>
      <c r="D22" s="2">
        <v>6.5890000000000002E-3</v>
      </c>
      <c r="E22" s="2" t="s">
        <v>20</v>
      </c>
      <c r="F22" s="2" t="s">
        <v>80</v>
      </c>
    </row>
    <row r="23" spans="1:6" x14ac:dyDescent="0.3">
      <c r="A23" s="2" t="s">
        <v>124</v>
      </c>
      <c r="B23" s="2" t="s">
        <v>125</v>
      </c>
      <c r="C23" s="2" t="s">
        <v>83</v>
      </c>
      <c r="D23" s="2">
        <v>6.7749999999999998E-3</v>
      </c>
      <c r="E23" s="2" t="s">
        <v>20</v>
      </c>
      <c r="F23" s="2" t="s">
        <v>80</v>
      </c>
    </row>
    <row r="24" spans="1:6" x14ac:dyDescent="0.3">
      <c r="A24" s="2" t="s">
        <v>126</v>
      </c>
      <c r="B24" s="2" t="s">
        <v>127</v>
      </c>
      <c r="C24" s="2" t="s">
        <v>83</v>
      </c>
      <c r="D24" s="2">
        <v>9.4660000000000005E-3</v>
      </c>
      <c r="E24" s="2" t="s">
        <v>20</v>
      </c>
      <c r="F24" s="2" t="s">
        <v>80</v>
      </c>
    </row>
    <row r="25" spans="1:6" x14ac:dyDescent="0.3">
      <c r="A25" s="2" t="s">
        <v>128</v>
      </c>
      <c r="B25" s="2" t="s">
        <v>129</v>
      </c>
      <c r="C25" s="2" t="s">
        <v>90</v>
      </c>
      <c r="D25" s="2">
        <v>9.9299999999999996E-3</v>
      </c>
      <c r="E25" s="2" t="s">
        <v>20</v>
      </c>
      <c r="F25" s="2" t="s">
        <v>80</v>
      </c>
    </row>
    <row r="26" spans="1:6" x14ac:dyDescent="0.3">
      <c r="A26" s="2" t="s">
        <v>130</v>
      </c>
      <c r="B26" s="2" t="s">
        <v>131</v>
      </c>
      <c r="C26" s="2" t="s">
        <v>83</v>
      </c>
      <c r="D26" s="2">
        <v>1.0951000000000001E-2</v>
      </c>
      <c r="E26" s="2" t="s">
        <v>20</v>
      </c>
      <c r="F26" s="2" t="s">
        <v>80</v>
      </c>
    </row>
    <row r="27" spans="1:6" x14ac:dyDescent="0.3">
      <c r="A27" s="2" t="s">
        <v>132</v>
      </c>
      <c r="B27" s="2" t="s">
        <v>133</v>
      </c>
      <c r="C27" s="2" t="s">
        <v>104</v>
      </c>
      <c r="D27" s="2">
        <v>1.1879000000000001E-2</v>
      </c>
      <c r="E27" s="2" t="s">
        <v>20</v>
      </c>
      <c r="F27" s="2" t="s">
        <v>80</v>
      </c>
    </row>
    <row r="28" spans="1:6" x14ac:dyDescent="0.3">
      <c r="A28" s="2" t="s">
        <v>134</v>
      </c>
      <c r="B28" s="2" t="s">
        <v>135</v>
      </c>
      <c r="C28" s="2" t="s">
        <v>83</v>
      </c>
      <c r="D28" s="2">
        <v>1.2435999999999999E-2</v>
      </c>
      <c r="E28" s="2" t="s">
        <v>20</v>
      </c>
      <c r="F28" s="2" t="s">
        <v>80</v>
      </c>
    </row>
    <row r="29" spans="1:6" x14ac:dyDescent="0.3">
      <c r="A29" s="2" t="s">
        <v>136</v>
      </c>
      <c r="B29" s="2" t="s">
        <v>137</v>
      </c>
      <c r="C29" s="2" t="s">
        <v>79</v>
      </c>
      <c r="D29" s="2">
        <v>1.29E-2</v>
      </c>
      <c r="E29" s="2" t="s">
        <v>20</v>
      </c>
      <c r="F29" s="2" t="s">
        <v>80</v>
      </c>
    </row>
    <row r="30" spans="1:6" x14ac:dyDescent="0.3">
      <c r="A30" s="2" t="s">
        <v>138</v>
      </c>
      <c r="B30" s="2" t="s">
        <v>139</v>
      </c>
      <c r="C30" s="2" t="s">
        <v>113</v>
      </c>
      <c r="D30" s="2">
        <v>1.2992999999999999E-2</v>
      </c>
      <c r="E30" s="2" t="s">
        <v>20</v>
      </c>
      <c r="F30" s="2" t="s">
        <v>80</v>
      </c>
    </row>
    <row r="31" spans="1:6" x14ac:dyDescent="0.3">
      <c r="A31" s="2" t="s">
        <v>140</v>
      </c>
      <c r="B31" s="2" t="s">
        <v>141</v>
      </c>
      <c r="C31" s="2" t="s">
        <v>79</v>
      </c>
      <c r="D31" s="2">
        <v>1.4107E-2</v>
      </c>
      <c r="E31" s="2" t="s">
        <v>20</v>
      </c>
      <c r="F31" s="2" t="s">
        <v>80</v>
      </c>
    </row>
    <row r="32" spans="1:6" x14ac:dyDescent="0.3">
      <c r="A32" s="2" t="s">
        <v>142</v>
      </c>
      <c r="B32" s="2" t="s">
        <v>143</v>
      </c>
      <c r="C32" s="2" t="s">
        <v>104</v>
      </c>
      <c r="D32" s="2">
        <v>1.9954E-2</v>
      </c>
      <c r="E32" s="2" t="s">
        <v>20</v>
      </c>
      <c r="F32" s="2" t="s">
        <v>80</v>
      </c>
    </row>
    <row r="33" spans="1:6" x14ac:dyDescent="0.3">
      <c r="A33" s="2" t="s">
        <v>144</v>
      </c>
      <c r="B33" s="2" t="s">
        <v>145</v>
      </c>
      <c r="C33" s="2" t="s">
        <v>79</v>
      </c>
      <c r="D33" s="2">
        <v>2.0695999999999999E-2</v>
      </c>
      <c r="E33" s="2" t="s">
        <v>20</v>
      </c>
      <c r="F33" s="2" t="s">
        <v>80</v>
      </c>
    </row>
    <row r="34" spans="1:6" x14ac:dyDescent="0.3">
      <c r="A34" s="2" t="s">
        <v>146</v>
      </c>
      <c r="B34" s="2" t="s">
        <v>147</v>
      </c>
      <c r="C34" s="2" t="s">
        <v>79</v>
      </c>
      <c r="D34" s="2">
        <v>2.0695999999999999E-2</v>
      </c>
      <c r="E34" s="2" t="s">
        <v>20</v>
      </c>
      <c r="F34" s="2" t="s">
        <v>80</v>
      </c>
    </row>
    <row r="35" spans="1:6" x14ac:dyDescent="0.3">
      <c r="A35" s="2" t="s">
        <v>148</v>
      </c>
      <c r="B35" s="2" t="s">
        <v>149</v>
      </c>
      <c r="C35" s="2" t="s">
        <v>79</v>
      </c>
      <c r="D35" s="2">
        <v>2.1717E-2</v>
      </c>
      <c r="E35" s="2" t="s">
        <v>20</v>
      </c>
      <c r="F35" s="2" t="s">
        <v>80</v>
      </c>
    </row>
    <row r="36" spans="1:6" x14ac:dyDescent="0.3">
      <c r="A36" s="2" t="s">
        <v>150</v>
      </c>
      <c r="B36" s="2" t="s">
        <v>151</v>
      </c>
      <c r="C36" s="2" t="s">
        <v>83</v>
      </c>
      <c r="D36" s="2">
        <v>2.2738000000000001E-2</v>
      </c>
      <c r="E36" s="2" t="s">
        <v>20</v>
      </c>
      <c r="F36" s="2" t="s">
        <v>80</v>
      </c>
    </row>
    <row r="37" spans="1:6" x14ac:dyDescent="0.3">
      <c r="A37" s="2" t="s">
        <v>152</v>
      </c>
      <c r="B37" s="2" t="s">
        <v>113</v>
      </c>
      <c r="C37" s="2" t="s">
        <v>113</v>
      </c>
      <c r="D37" s="2">
        <v>2.7935000000000001E-2</v>
      </c>
      <c r="E37" s="2" t="s">
        <v>20</v>
      </c>
      <c r="F37" s="2" t="s">
        <v>80</v>
      </c>
    </row>
    <row r="38" spans="1:6" x14ac:dyDescent="0.3">
      <c r="A38" s="2" t="s">
        <v>153</v>
      </c>
      <c r="B38" s="2" t="s">
        <v>154</v>
      </c>
      <c r="C38" s="2" t="s">
        <v>79</v>
      </c>
      <c r="D38" s="2">
        <v>2.8399000000000001E-2</v>
      </c>
      <c r="E38" s="2" t="s">
        <v>20</v>
      </c>
      <c r="F38" s="2" t="s">
        <v>80</v>
      </c>
    </row>
    <row r="39" spans="1:6" x14ac:dyDescent="0.3">
      <c r="A39" s="2" t="s">
        <v>155</v>
      </c>
      <c r="B39" s="2" t="s">
        <v>156</v>
      </c>
      <c r="C39" s="2" t="s">
        <v>83</v>
      </c>
      <c r="D39" s="2">
        <v>4.6774999999999997E-2</v>
      </c>
      <c r="E39" s="2" t="s">
        <v>20</v>
      </c>
      <c r="F39" s="2" t="s">
        <v>80</v>
      </c>
    </row>
    <row r="40" spans="1:6" x14ac:dyDescent="0.3">
      <c r="A40" s="2" t="s">
        <v>157</v>
      </c>
      <c r="B40" s="2" t="s">
        <v>101</v>
      </c>
      <c r="C40" s="2" t="s">
        <v>101</v>
      </c>
      <c r="D40" s="2">
        <v>6.7563999999999999E-2</v>
      </c>
      <c r="E40" s="2" t="s">
        <v>20</v>
      </c>
      <c r="F40" s="2" t="s">
        <v>80</v>
      </c>
    </row>
    <row r="41" spans="1:6" x14ac:dyDescent="0.3">
      <c r="A41" s="2" t="s">
        <v>158</v>
      </c>
      <c r="B41" s="2" t="s">
        <v>159</v>
      </c>
      <c r="C41" s="2" t="s">
        <v>79</v>
      </c>
      <c r="D41" s="2">
        <v>7.4431999999999998E-2</v>
      </c>
      <c r="E41" s="2" t="s">
        <v>20</v>
      </c>
      <c r="F41" s="2" t="s">
        <v>80</v>
      </c>
    </row>
    <row r="42" spans="1:6" x14ac:dyDescent="0.3">
      <c r="A42" s="2" t="s">
        <v>160</v>
      </c>
      <c r="B42" s="2" t="s">
        <v>104</v>
      </c>
      <c r="C42" s="2" t="s">
        <v>104</v>
      </c>
      <c r="D42" s="2">
        <v>0.10459400000000001</v>
      </c>
      <c r="E42" s="2" t="s">
        <v>20</v>
      </c>
      <c r="F42" s="2" t="s">
        <v>80</v>
      </c>
    </row>
    <row r="43" spans="1:6" x14ac:dyDescent="0.3">
      <c r="A43" s="2" t="s">
        <v>161</v>
      </c>
      <c r="B43" s="2" t="s">
        <v>162</v>
      </c>
      <c r="C43" s="2" t="s">
        <v>90</v>
      </c>
      <c r="D43" s="2">
        <v>0.13280700000000001</v>
      </c>
      <c r="E43" s="2" t="s">
        <v>20</v>
      </c>
      <c r="F43" s="2" t="s">
        <v>80</v>
      </c>
    </row>
    <row r="44" spans="1:6" x14ac:dyDescent="0.3">
      <c r="A44" s="2" t="s">
        <v>163</v>
      </c>
      <c r="B44" s="2" t="s">
        <v>79</v>
      </c>
      <c r="C44" s="2" t="s">
        <v>79</v>
      </c>
      <c r="D44" s="2">
        <v>0.13614799999999999</v>
      </c>
      <c r="E44" s="2" t="s">
        <v>20</v>
      </c>
      <c r="F44" s="2" t="s">
        <v>80</v>
      </c>
    </row>
    <row r="45" spans="1:6" x14ac:dyDescent="0.3">
      <c r="A45" s="2" t="s">
        <v>164</v>
      </c>
      <c r="B45" s="2" t="s">
        <v>90</v>
      </c>
      <c r="C45" s="2" t="s">
        <v>90</v>
      </c>
      <c r="D45" s="2">
        <v>0.18876999999999999</v>
      </c>
      <c r="E45" s="2" t="s">
        <v>20</v>
      </c>
      <c r="F45" s="2" t="s">
        <v>80</v>
      </c>
    </row>
    <row r="46" spans="1:6" x14ac:dyDescent="0.3">
      <c r="A46" s="2" t="s">
        <v>165</v>
      </c>
      <c r="B46" s="2" t="s">
        <v>83</v>
      </c>
      <c r="C46" s="2" t="s">
        <v>83</v>
      </c>
      <c r="D46" s="2">
        <v>0.25930399999999998</v>
      </c>
      <c r="E46" s="2" t="s">
        <v>20</v>
      </c>
      <c r="F46" s="2" t="s">
        <v>80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8A1F2-1305-4DDD-923B-5CAEE9AABB1B}">
  <dimension ref="A1:B14"/>
  <sheetViews>
    <sheetView workbookViewId="0">
      <selection activeCell="B18" sqref="B18"/>
    </sheetView>
  </sheetViews>
  <sheetFormatPr defaultColWidth="7" defaultRowHeight="13.2" customHeight="1" x14ac:dyDescent="0.3"/>
  <cols>
    <col min="1" max="1" width="28.8984375" style="14" customWidth="1"/>
    <col min="2" max="2" width="21" style="14" customWidth="1"/>
    <col min="3" max="3" width="28.8984375" style="14" customWidth="1"/>
    <col min="4" max="4" width="6" style="14" customWidth="1"/>
    <col min="5" max="5" width="7" style="14" customWidth="1"/>
    <col min="6" max="16384" width="7" style="14"/>
  </cols>
  <sheetData>
    <row r="1" spans="1:2" ht="15.9" customHeight="1" x14ac:dyDescent="0.3">
      <c r="A1" s="58" t="s">
        <v>1247</v>
      </c>
      <c r="B1" s="59"/>
    </row>
    <row r="2" spans="1:2" ht="12.9" customHeight="1" x14ac:dyDescent="0.3">
      <c r="A2" s="15" t="s">
        <v>354</v>
      </c>
      <c r="B2" s="15" t="s">
        <v>355</v>
      </c>
    </row>
    <row r="3" spans="1:2" ht="12.9" customHeight="1" x14ac:dyDescent="0.3">
      <c r="A3" s="16" t="s">
        <v>356</v>
      </c>
      <c r="B3" s="17">
        <v>13</v>
      </c>
    </row>
    <row r="4" spans="1:2" ht="12.9" customHeight="1" x14ac:dyDescent="0.3">
      <c r="A4" s="16" t="s">
        <v>357</v>
      </c>
      <c r="B4" s="17">
        <v>24</v>
      </c>
    </row>
    <row r="5" spans="1:2" ht="12.9" customHeight="1" x14ac:dyDescent="0.3">
      <c r="A5" s="16" t="s">
        <v>358</v>
      </c>
      <c r="B5" s="17">
        <v>39</v>
      </c>
    </row>
    <row r="6" spans="1:2" ht="12.9" customHeight="1" x14ac:dyDescent="0.3">
      <c r="A6" s="16" t="s">
        <v>359</v>
      </c>
      <c r="B6" s="17">
        <v>101</v>
      </c>
    </row>
    <row r="7" spans="1:2" ht="14.1" customHeight="1" x14ac:dyDescent="0.3">
      <c r="A7" s="18" t="s">
        <v>360</v>
      </c>
      <c r="B7" s="19">
        <v>25</v>
      </c>
    </row>
    <row r="8" spans="1:2" ht="12.9" customHeight="1" x14ac:dyDescent="0.3">
      <c r="A8" s="20" t="s">
        <v>361</v>
      </c>
      <c r="B8" s="21">
        <v>18</v>
      </c>
    </row>
    <row r="9" spans="1:2" ht="12.9" customHeight="1" x14ac:dyDescent="0.3">
      <c r="A9" s="20" t="s">
        <v>362</v>
      </c>
      <c r="B9" s="21">
        <v>4</v>
      </c>
    </row>
    <row r="10" spans="1:2" ht="12" customHeight="1" x14ac:dyDescent="0.3">
      <c r="A10" s="22" t="s">
        <v>363</v>
      </c>
      <c r="B10" s="23">
        <v>3</v>
      </c>
    </row>
    <row r="11" spans="1:2" ht="12.9" customHeight="1" x14ac:dyDescent="0.3">
      <c r="A11" s="16" t="s">
        <v>364</v>
      </c>
      <c r="B11" s="17">
        <v>18</v>
      </c>
    </row>
    <row r="12" spans="1:2" ht="12.9" customHeight="1" x14ac:dyDescent="0.3">
      <c r="A12" s="16" t="s">
        <v>365</v>
      </c>
      <c r="B12" s="17">
        <v>45</v>
      </c>
    </row>
    <row r="13" spans="1:2" ht="12.9" customHeight="1" x14ac:dyDescent="0.3">
      <c r="A13" s="16" t="s">
        <v>366</v>
      </c>
      <c r="B13" s="17">
        <v>108</v>
      </c>
    </row>
    <row r="14" spans="1:2" ht="12.9" customHeight="1" x14ac:dyDescent="0.3">
      <c r="A14" s="16" t="s">
        <v>367</v>
      </c>
      <c r="B14" s="17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50F19-5D60-4AC6-A0EB-83D3B6B10B36}">
  <dimension ref="A1:G244"/>
  <sheetViews>
    <sheetView workbookViewId="0">
      <selection activeCell="H15" sqref="H15"/>
    </sheetView>
  </sheetViews>
  <sheetFormatPr defaultRowHeight="14.4" x14ac:dyDescent="0.3"/>
  <cols>
    <col min="1" max="1" width="5" style="50" bestFit="1" customWidth="1"/>
    <col min="2" max="2" width="10.296875" style="50" bestFit="1" customWidth="1"/>
    <col min="3" max="3" width="3.5" style="50" bestFit="1" customWidth="1"/>
    <col min="4" max="5" width="8.09765625" style="50" bestFit="1" customWidth="1"/>
    <col min="6" max="6" width="8.3984375" style="50" bestFit="1" customWidth="1"/>
    <col min="7" max="7" width="8" style="50" bestFit="1" customWidth="1"/>
    <col min="8" max="16384" width="8.796875" style="49"/>
  </cols>
  <sheetData>
    <row r="1" spans="1:7" x14ac:dyDescent="0.3">
      <c r="A1" s="63" t="s">
        <v>1219</v>
      </c>
      <c r="B1" s="64"/>
      <c r="C1" s="64"/>
      <c r="D1" s="64"/>
      <c r="E1" s="64"/>
      <c r="F1" s="64"/>
      <c r="G1" s="64"/>
    </row>
    <row r="2" spans="1:7" x14ac:dyDescent="0.3">
      <c r="A2" s="51" t="s">
        <v>1218</v>
      </c>
      <c r="B2" s="51" t="s">
        <v>1217</v>
      </c>
      <c r="C2" s="51" t="s">
        <v>462</v>
      </c>
      <c r="D2" s="52" t="s">
        <v>1216</v>
      </c>
      <c r="E2" s="51" t="s">
        <v>1215</v>
      </c>
      <c r="F2" s="51" t="s">
        <v>1214</v>
      </c>
      <c r="G2" s="51" t="s">
        <v>1213</v>
      </c>
    </row>
    <row r="3" spans="1:7" x14ac:dyDescent="0.3">
      <c r="A3" s="50">
        <v>1</v>
      </c>
      <c r="B3" s="50" t="s">
        <v>1212</v>
      </c>
      <c r="C3" s="50">
        <v>15</v>
      </c>
      <c r="D3" s="50">
        <v>91411687</v>
      </c>
      <c r="E3" s="50">
        <v>90868457</v>
      </c>
      <c r="F3" s="50" t="s">
        <v>21</v>
      </c>
      <c r="G3" s="50" t="s">
        <v>39</v>
      </c>
    </row>
    <row r="4" spans="1:7" x14ac:dyDescent="0.3">
      <c r="A4" s="50">
        <v>2</v>
      </c>
      <c r="B4" s="50" t="s">
        <v>1211</v>
      </c>
      <c r="C4" s="50">
        <v>15</v>
      </c>
      <c r="D4" s="50">
        <v>91411901</v>
      </c>
      <c r="E4" s="50">
        <v>90868671</v>
      </c>
      <c r="F4" s="50" t="s">
        <v>1038</v>
      </c>
      <c r="G4" s="50" t="s">
        <v>21</v>
      </c>
    </row>
    <row r="5" spans="1:7" x14ac:dyDescent="0.3">
      <c r="A5" s="50">
        <v>3</v>
      </c>
      <c r="B5" s="50" t="s">
        <v>1040</v>
      </c>
      <c r="C5" s="50">
        <v>15</v>
      </c>
      <c r="D5" s="50">
        <v>91412005</v>
      </c>
      <c r="E5" s="50">
        <v>90868775</v>
      </c>
      <c r="F5" s="50" t="s">
        <v>39</v>
      </c>
      <c r="G5" s="50" t="s">
        <v>21</v>
      </c>
    </row>
    <row r="6" spans="1:7" x14ac:dyDescent="0.3">
      <c r="A6" s="50">
        <v>4</v>
      </c>
      <c r="B6" s="50" t="s">
        <v>1210</v>
      </c>
      <c r="C6" s="50">
        <v>15</v>
      </c>
      <c r="D6" s="50">
        <v>91412086</v>
      </c>
      <c r="E6" s="50">
        <v>90868856</v>
      </c>
      <c r="F6" s="50" t="s">
        <v>21</v>
      </c>
      <c r="G6" s="50" t="s">
        <v>1038</v>
      </c>
    </row>
    <row r="7" spans="1:7" x14ac:dyDescent="0.3">
      <c r="A7" s="50">
        <v>5</v>
      </c>
      <c r="B7" s="50" t="s">
        <v>1209</v>
      </c>
      <c r="C7" s="50">
        <v>15</v>
      </c>
      <c r="D7" s="50">
        <v>91412172</v>
      </c>
      <c r="E7" s="50">
        <v>90868942</v>
      </c>
      <c r="F7" s="50" t="s">
        <v>1038</v>
      </c>
      <c r="G7" s="50" t="s">
        <v>1041</v>
      </c>
    </row>
    <row r="8" spans="1:7" x14ac:dyDescent="0.3">
      <c r="A8" s="50">
        <v>6</v>
      </c>
      <c r="B8" s="50" t="s">
        <v>1040</v>
      </c>
      <c r="C8" s="50">
        <v>15</v>
      </c>
      <c r="D8" s="50">
        <v>91412332</v>
      </c>
      <c r="E8" s="50">
        <v>90869102</v>
      </c>
      <c r="F8" s="50" t="s">
        <v>39</v>
      </c>
      <c r="G8" s="50" t="s">
        <v>1038</v>
      </c>
    </row>
    <row r="9" spans="1:7" x14ac:dyDescent="0.3">
      <c r="A9" s="50">
        <v>7</v>
      </c>
      <c r="B9" s="50" t="s">
        <v>1208</v>
      </c>
      <c r="C9" s="50">
        <v>15</v>
      </c>
      <c r="D9" s="50">
        <v>91412349</v>
      </c>
      <c r="E9" s="50">
        <v>90869119</v>
      </c>
      <c r="F9" s="50" t="s">
        <v>1038</v>
      </c>
      <c r="G9" s="50" t="s">
        <v>1041</v>
      </c>
    </row>
    <row r="10" spans="1:7" x14ac:dyDescent="0.3">
      <c r="A10" s="50">
        <v>8</v>
      </c>
      <c r="B10" s="50" t="s">
        <v>1040</v>
      </c>
      <c r="C10" s="50">
        <v>15</v>
      </c>
      <c r="D10" s="50">
        <v>91412501</v>
      </c>
      <c r="E10" s="50">
        <v>90869271</v>
      </c>
      <c r="F10" s="50" t="s">
        <v>1038</v>
      </c>
      <c r="G10" s="50" t="s">
        <v>21</v>
      </c>
    </row>
    <row r="11" spans="1:7" x14ac:dyDescent="0.3">
      <c r="A11" s="50">
        <v>9</v>
      </c>
      <c r="B11" s="50" t="s">
        <v>1207</v>
      </c>
      <c r="C11" s="50">
        <v>15</v>
      </c>
      <c r="D11" s="50">
        <v>91412513</v>
      </c>
      <c r="E11" s="50">
        <v>90869283</v>
      </c>
      <c r="F11" s="50" t="s">
        <v>21</v>
      </c>
      <c r="G11" s="50" t="s">
        <v>39</v>
      </c>
    </row>
    <row r="12" spans="1:7" x14ac:dyDescent="0.3">
      <c r="A12" s="50">
        <v>10</v>
      </c>
      <c r="B12" s="50" t="s">
        <v>1206</v>
      </c>
      <c r="C12" s="50">
        <v>15</v>
      </c>
      <c r="D12" s="50">
        <v>91412517</v>
      </c>
      <c r="E12" s="50">
        <v>90869287</v>
      </c>
      <c r="F12" s="50" t="s">
        <v>39</v>
      </c>
      <c r="G12" s="50" t="s">
        <v>21</v>
      </c>
    </row>
    <row r="13" spans="1:7" x14ac:dyDescent="0.3">
      <c r="A13" s="50">
        <v>11</v>
      </c>
      <c r="B13" s="50" t="s">
        <v>1040</v>
      </c>
      <c r="C13" s="50">
        <v>15</v>
      </c>
      <c r="D13" s="50">
        <v>91412541</v>
      </c>
      <c r="E13" s="50">
        <v>90869311</v>
      </c>
      <c r="F13" s="50" t="s">
        <v>1038</v>
      </c>
      <c r="G13" s="50" t="s">
        <v>21</v>
      </c>
    </row>
    <row r="14" spans="1:7" x14ac:dyDescent="0.3">
      <c r="A14" s="50">
        <v>12</v>
      </c>
      <c r="B14" s="50" t="s">
        <v>1205</v>
      </c>
      <c r="C14" s="50">
        <v>15</v>
      </c>
      <c r="D14" s="50">
        <v>91412576</v>
      </c>
      <c r="E14" s="50">
        <v>90869346</v>
      </c>
      <c r="F14" s="50" t="s">
        <v>1041</v>
      </c>
      <c r="G14" s="50" t="s">
        <v>1038</v>
      </c>
    </row>
    <row r="15" spans="1:7" x14ac:dyDescent="0.3">
      <c r="A15" s="50">
        <v>13</v>
      </c>
      <c r="B15" s="50" t="s">
        <v>1204</v>
      </c>
      <c r="C15" s="50">
        <v>15</v>
      </c>
      <c r="D15" s="50">
        <v>91412791</v>
      </c>
      <c r="E15" s="50">
        <v>90869561</v>
      </c>
      <c r="F15" s="50" t="s">
        <v>1041</v>
      </c>
      <c r="G15" s="50" t="s">
        <v>21</v>
      </c>
    </row>
    <row r="16" spans="1:7" x14ac:dyDescent="0.3">
      <c r="A16" s="50">
        <v>14</v>
      </c>
      <c r="B16" s="50" t="s">
        <v>1040</v>
      </c>
      <c r="C16" s="50">
        <v>15</v>
      </c>
      <c r="D16" s="50">
        <v>91412797</v>
      </c>
      <c r="E16" s="50">
        <v>90869567</v>
      </c>
      <c r="F16" s="50" t="s">
        <v>21</v>
      </c>
      <c r="G16" s="50" t="s">
        <v>39</v>
      </c>
    </row>
    <row r="17" spans="1:7" x14ac:dyDescent="0.3">
      <c r="A17" s="50">
        <v>15</v>
      </c>
      <c r="B17" s="50" t="s">
        <v>1203</v>
      </c>
      <c r="C17" s="50">
        <v>15</v>
      </c>
      <c r="D17" s="50">
        <v>91412826</v>
      </c>
      <c r="E17" s="50">
        <v>90869596</v>
      </c>
      <c r="F17" s="50" t="s">
        <v>1041</v>
      </c>
      <c r="G17" s="50" t="s">
        <v>1038</v>
      </c>
    </row>
    <row r="18" spans="1:7" x14ac:dyDescent="0.3">
      <c r="A18" s="50">
        <v>16</v>
      </c>
      <c r="B18" s="50" t="s">
        <v>1202</v>
      </c>
      <c r="C18" s="50">
        <v>15</v>
      </c>
      <c r="D18" s="50">
        <v>91412984</v>
      </c>
      <c r="E18" s="50">
        <v>90869754</v>
      </c>
      <c r="F18" s="50" t="s">
        <v>21</v>
      </c>
      <c r="G18" s="50" t="s">
        <v>39</v>
      </c>
    </row>
    <row r="19" spans="1:7" x14ac:dyDescent="0.3">
      <c r="A19" s="50">
        <v>17</v>
      </c>
      <c r="B19" s="50" t="s">
        <v>1040</v>
      </c>
      <c r="C19" s="50">
        <v>15</v>
      </c>
      <c r="D19" s="50">
        <v>91413383</v>
      </c>
      <c r="E19" s="50">
        <v>90870153</v>
      </c>
      <c r="F19" s="50" t="s">
        <v>39</v>
      </c>
      <c r="G19" s="50" t="s">
        <v>21</v>
      </c>
    </row>
    <row r="20" spans="1:7" x14ac:dyDescent="0.3">
      <c r="A20" s="50">
        <v>18</v>
      </c>
      <c r="B20" s="50" t="s">
        <v>1201</v>
      </c>
      <c r="C20" s="50">
        <v>15</v>
      </c>
      <c r="D20" s="50">
        <v>91413402</v>
      </c>
      <c r="E20" s="50">
        <v>90870172</v>
      </c>
      <c r="F20" s="50" t="s">
        <v>1038</v>
      </c>
      <c r="G20" s="50" t="s">
        <v>1041</v>
      </c>
    </row>
    <row r="21" spans="1:7" x14ac:dyDescent="0.3">
      <c r="A21" s="50">
        <v>19</v>
      </c>
      <c r="B21" s="50" t="s">
        <v>1200</v>
      </c>
      <c r="C21" s="50">
        <v>15</v>
      </c>
      <c r="D21" s="50">
        <v>91413415</v>
      </c>
      <c r="E21" s="50">
        <v>90870185</v>
      </c>
      <c r="F21" s="50" t="s">
        <v>1041</v>
      </c>
      <c r="G21" s="50" t="s">
        <v>39</v>
      </c>
    </row>
    <row r="22" spans="1:7" x14ac:dyDescent="0.3">
      <c r="A22" s="50">
        <v>20</v>
      </c>
      <c r="B22" s="50" t="s">
        <v>1040</v>
      </c>
      <c r="C22" s="50">
        <v>15</v>
      </c>
      <c r="D22" s="50">
        <v>91413444</v>
      </c>
      <c r="E22" s="50">
        <v>90870214</v>
      </c>
      <c r="F22" s="50" t="s">
        <v>1038</v>
      </c>
      <c r="G22" s="50" t="s">
        <v>1041</v>
      </c>
    </row>
    <row r="23" spans="1:7" x14ac:dyDescent="0.3">
      <c r="A23" s="50">
        <v>21</v>
      </c>
      <c r="B23" s="50" t="s">
        <v>1199</v>
      </c>
      <c r="C23" s="50">
        <v>15</v>
      </c>
      <c r="D23" s="50">
        <v>91413627</v>
      </c>
      <c r="E23" s="50">
        <v>90870397</v>
      </c>
      <c r="F23" s="50" t="s">
        <v>1038</v>
      </c>
      <c r="G23" s="50" t="s">
        <v>1041</v>
      </c>
    </row>
    <row r="24" spans="1:7" x14ac:dyDescent="0.3">
      <c r="A24" s="50">
        <v>22</v>
      </c>
      <c r="B24" s="50" t="s">
        <v>1198</v>
      </c>
      <c r="C24" s="50">
        <v>15</v>
      </c>
      <c r="D24" s="50">
        <v>91413713</v>
      </c>
      <c r="E24" s="50">
        <v>90870483</v>
      </c>
      <c r="F24" s="50" t="s">
        <v>21</v>
      </c>
      <c r="G24" s="50" t="s">
        <v>39</v>
      </c>
    </row>
    <row r="25" spans="1:7" x14ac:dyDescent="0.3">
      <c r="A25" s="50">
        <v>23</v>
      </c>
      <c r="B25" s="50" t="s">
        <v>1040</v>
      </c>
      <c r="C25" s="50">
        <v>15</v>
      </c>
      <c r="D25" s="50">
        <v>91413746</v>
      </c>
      <c r="E25" s="50">
        <v>90870516</v>
      </c>
      <c r="F25" s="50" t="s">
        <v>1041</v>
      </c>
      <c r="G25" s="50" t="s">
        <v>39</v>
      </c>
    </row>
    <row r="26" spans="1:7" x14ac:dyDescent="0.3">
      <c r="A26" s="50">
        <v>24</v>
      </c>
      <c r="B26" s="50" t="s">
        <v>1040</v>
      </c>
      <c r="C26" s="50">
        <v>15</v>
      </c>
      <c r="D26" s="50">
        <v>91413780</v>
      </c>
      <c r="E26" s="50">
        <v>90870550</v>
      </c>
      <c r="F26" s="50" t="s">
        <v>1038</v>
      </c>
      <c r="G26" s="50" t="s">
        <v>39</v>
      </c>
    </row>
    <row r="27" spans="1:7" x14ac:dyDescent="0.3">
      <c r="A27" s="50">
        <v>25</v>
      </c>
      <c r="B27" s="50" t="s">
        <v>1197</v>
      </c>
      <c r="C27" s="50">
        <v>15</v>
      </c>
      <c r="D27" s="50">
        <v>91413943</v>
      </c>
      <c r="E27" s="50">
        <v>90870713</v>
      </c>
      <c r="F27" s="50" t="s">
        <v>39</v>
      </c>
      <c r="G27" s="50" t="s">
        <v>1041</v>
      </c>
    </row>
    <row r="28" spans="1:7" x14ac:dyDescent="0.3">
      <c r="A28" s="50">
        <v>26</v>
      </c>
      <c r="B28" s="50" t="s">
        <v>1196</v>
      </c>
      <c r="C28" s="50">
        <v>15</v>
      </c>
      <c r="D28" s="50">
        <v>91414031</v>
      </c>
      <c r="E28" s="50">
        <v>90870801</v>
      </c>
      <c r="F28" s="50" t="s">
        <v>1038</v>
      </c>
      <c r="G28" s="50" t="s">
        <v>21</v>
      </c>
    </row>
    <row r="29" spans="1:7" x14ac:dyDescent="0.3">
      <c r="A29" s="50">
        <v>27</v>
      </c>
      <c r="B29" s="50" t="s">
        <v>1195</v>
      </c>
      <c r="C29" s="50">
        <v>15</v>
      </c>
      <c r="D29" s="50">
        <v>91414134</v>
      </c>
      <c r="E29" s="50">
        <v>90870904</v>
      </c>
      <c r="F29" s="50" t="s">
        <v>1038</v>
      </c>
      <c r="G29" s="50" t="s">
        <v>1041</v>
      </c>
    </row>
    <row r="30" spans="1:7" x14ac:dyDescent="0.3">
      <c r="A30" s="50">
        <v>28</v>
      </c>
      <c r="B30" s="50" t="s">
        <v>1040</v>
      </c>
      <c r="C30" s="50">
        <v>15</v>
      </c>
      <c r="D30" s="50">
        <v>91414199</v>
      </c>
      <c r="E30" s="50">
        <v>90870969</v>
      </c>
      <c r="F30" s="50" t="s">
        <v>21</v>
      </c>
      <c r="G30" s="50" t="s">
        <v>1038</v>
      </c>
    </row>
    <row r="31" spans="1:7" x14ac:dyDescent="0.3">
      <c r="A31" s="50">
        <v>29</v>
      </c>
      <c r="B31" s="50" t="s">
        <v>1040</v>
      </c>
      <c r="C31" s="50">
        <v>15</v>
      </c>
      <c r="D31" s="50">
        <v>91414218</v>
      </c>
      <c r="E31" s="50">
        <v>90870988</v>
      </c>
      <c r="F31" s="50" t="s">
        <v>1038</v>
      </c>
      <c r="G31" s="50" t="s">
        <v>1041</v>
      </c>
    </row>
    <row r="32" spans="1:7" x14ac:dyDescent="0.3">
      <c r="A32" s="50">
        <v>30</v>
      </c>
      <c r="B32" s="50" t="s">
        <v>1040</v>
      </c>
      <c r="C32" s="50">
        <v>15</v>
      </c>
      <c r="D32" s="50">
        <v>91414331</v>
      </c>
      <c r="E32" s="50">
        <v>90871101</v>
      </c>
      <c r="F32" s="50" t="s">
        <v>1038</v>
      </c>
      <c r="G32" s="50" t="s">
        <v>1041</v>
      </c>
    </row>
    <row r="33" spans="1:7" x14ac:dyDescent="0.3">
      <c r="A33" s="50">
        <v>31</v>
      </c>
      <c r="B33" s="50" t="s">
        <v>1040</v>
      </c>
      <c r="C33" s="50">
        <v>15</v>
      </c>
      <c r="D33" s="50">
        <v>91414443</v>
      </c>
      <c r="E33" s="50">
        <v>90871213</v>
      </c>
      <c r="F33" s="50" t="s">
        <v>1041</v>
      </c>
      <c r="G33" s="50" t="s">
        <v>1038</v>
      </c>
    </row>
    <row r="34" spans="1:7" x14ac:dyDescent="0.3">
      <c r="A34" s="50">
        <v>32</v>
      </c>
      <c r="B34" s="50" t="s">
        <v>1040</v>
      </c>
      <c r="C34" s="50">
        <v>15</v>
      </c>
      <c r="D34" s="50">
        <v>91414463</v>
      </c>
      <c r="E34" s="50">
        <v>90871233</v>
      </c>
      <c r="F34" s="50" t="s">
        <v>21</v>
      </c>
      <c r="G34" s="50" t="s">
        <v>1038</v>
      </c>
    </row>
    <row r="35" spans="1:7" x14ac:dyDescent="0.3">
      <c r="A35" s="50">
        <v>33</v>
      </c>
      <c r="B35" s="50" t="s">
        <v>1040</v>
      </c>
      <c r="C35" s="50">
        <v>15</v>
      </c>
      <c r="D35" s="50">
        <v>91415453</v>
      </c>
      <c r="E35" s="50">
        <v>90872223</v>
      </c>
      <c r="F35" s="50" t="s">
        <v>1038</v>
      </c>
      <c r="G35" s="50" t="s">
        <v>21</v>
      </c>
    </row>
    <row r="36" spans="1:7" x14ac:dyDescent="0.3">
      <c r="A36" s="50">
        <v>34</v>
      </c>
      <c r="B36" s="50" t="s">
        <v>1194</v>
      </c>
      <c r="C36" s="50">
        <v>15</v>
      </c>
      <c r="D36" s="50">
        <v>91415487</v>
      </c>
      <c r="E36" s="50">
        <v>90872257</v>
      </c>
      <c r="F36" s="50" t="s">
        <v>21</v>
      </c>
      <c r="G36" s="50" t="s">
        <v>39</v>
      </c>
    </row>
    <row r="37" spans="1:7" x14ac:dyDescent="0.3">
      <c r="A37" s="50">
        <v>35</v>
      </c>
      <c r="B37" s="50" t="s">
        <v>1193</v>
      </c>
      <c r="C37" s="50">
        <v>15</v>
      </c>
      <c r="D37" s="50">
        <v>91415517</v>
      </c>
      <c r="E37" s="50">
        <v>90872287</v>
      </c>
      <c r="F37" s="50" t="s">
        <v>1038</v>
      </c>
      <c r="G37" s="50" t="s">
        <v>39</v>
      </c>
    </row>
    <row r="38" spans="1:7" x14ac:dyDescent="0.3">
      <c r="A38" s="50">
        <v>36</v>
      </c>
      <c r="B38" s="50" t="s">
        <v>1040</v>
      </c>
      <c r="C38" s="50">
        <v>15</v>
      </c>
      <c r="D38" s="50">
        <v>91415597</v>
      </c>
      <c r="E38" s="50">
        <v>90872367</v>
      </c>
      <c r="F38" s="50" t="s">
        <v>21</v>
      </c>
      <c r="G38" s="50" t="s">
        <v>1038</v>
      </c>
    </row>
    <row r="39" spans="1:7" x14ac:dyDescent="0.3">
      <c r="A39" s="50">
        <v>37</v>
      </c>
      <c r="B39" s="50" t="s">
        <v>1040</v>
      </c>
      <c r="C39" s="50">
        <v>15</v>
      </c>
      <c r="D39" s="50">
        <v>91415604</v>
      </c>
      <c r="E39" s="50">
        <v>90872374</v>
      </c>
      <c r="F39" s="50" t="s">
        <v>21</v>
      </c>
      <c r="G39" s="50" t="s">
        <v>1038</v>
      </c>
    </row>
    <row r="40" spans="1:7" x14ac:dyDescent="0.3">
      <c r="A40" s="50">
        <v>38</v>
      </c>
      <c r="B40" s="50" t="s">
        <v>391</v>
      </c>
      <c r="C40" s="50">
        <v>15</v>
      </c>
      <c r="D40" s="50">
        <v>91415633</v>
      </c>
      <c r="E40" s="50">
        <v>90872403</v>
      </c>
      <c r="F40" s="50" t="s">
        <v>21</v>
      </c>
      <c r="G40" s="50" t="s">
        <v>1038</v>
      </c>
    </row>
    <row r="41" spans="1:7" x14ac:dyDescent="0.3">
      <c r="A41" s="50">
        <v>39</v>
      </c>
      <c r="B41" s="50" t="s">
        <v>1040</v>
      </c>
      <c r="C41" s="50">
        <v>15</v>
      </c>
      <c r="D41" s="50">
        <v>91415651</v>
      </c>
      <c r="E41" s="50">
        <v>90872421</v>
      </c>
      <c r="F41" s="50" t="s">
        <v>1041</v>
      </c>
      <c r="G41" s="50" t="s">
        <v>1038</v>
      </c>
    </row>
    <row r="42" spans="1:7" x14ac:dyDescent="0.3">
      <c r="A42" s="50">
        <v>40</v>
      </c>
      <c r="B42" s="50" t="s">
        <v>1192</v>
      </c>
      <c r="C42" s="50">
        <v>15</v>
      </c>
      <c r="D42" s="50">
        <v>91415714</v>
      </c>
      <c r="E42" s="50">
        <v>90872484</v>
      </c>
      <c r="F42" s="50" t="s">
        <v>1038</v>
      </c>
      <c r="G42" s="50" t="s">
        <v>1041</v>
      </c>
    </row>
    <row r="43" spans="1:7" x14ac:dyDescent="0.3">
      <c r="A43" s="50">
        <v>41</v>
      </c>
      <c r="B43" s="50" t="s">
        <v>1191</v>
      </c>
      <c r="C43" s="50">
        <v>15</v>
      </c>
      <c r="D43" s="50">
        <v>91415719</v>
      </c>
      <c r="E43" s="50">
        <v>90872489</v>
      </c>
      <c r="F43" s="50" t="s">
        <v>1038</v>
      </c>
      <c r="G43" s="50" t="s">
        <v>1041</v>
      </c>
    </row>
    <row r="44" spans="1:7" x14ac:dyDescent="0.3">
      <c r="A44" s="50">
        <v>42</v>
      </c>
      <c r="B44" s="50" t="s">
        <v>1190</v>
      </c>
      <c r="C44" s="50">
        <v>15</v>
      </c>
      <c r="D44" s="50">
        <v>91415739</v>
      </c>
      <c r="E44" s="50">
        <v>90872509</v>
      </c>
      <c r="F44" s="50" t="s">
        <v>1038</v>
      </c>
      <c r="G44" s="50" t="s">
        <v>1041</v>
      </c>
    </row>
    <row r="45" spans="1:7" x14ac:dyDescent="0.3">
      <c r="A45" s="50">
        <v>43</v>
      </c>
      <c r="B45" s="50" t="s">
        <v>1189</v>
      </c>
      <c r="C45" s="50">
        <v>15</v>
      </c>
      <c r="D45" s="50">
        <v>91415860</v>
      </c>
      <c r="E45" s="50">
        <v>90872630</v>
      </c>
      <c r="F45" s="50" t="s">
        <v>1038</v>
      </c>
      <c r="G45" s="50" t="s">
        <v>39</v>
      </c>
    </row>
    <row r="46" spans="1:7" x14ac:dyDescent="0.3">
      <c r="A46" s="50">
        <v>44</v>
      </c>
      <c r="B46" s="50" t="s">
        <v>1188</v>
      </c>
      <c r="C46" s="50">
        <v>15</v>
      </c>
      <c r="D46" s="50">
        <v>91415926</v>
      </c>
      <c r="E46" s="50">
        <v>90872696</v>
      </c>
      <c r="F46" s="50" t="s">
        <v>39</v>
      </c>
      <c r="G46" s="50" t="s">
        <v>21</v>
      </c>
    </row>
    <row r="47" spans="1:7" x14ac:dyDescent="0.3">
      <c r="A47" s="50">
        <v>45</v>
      </c>
      <c r="B47" s="50" t="s">
        <v>1040</v>
      </c>
      <c r="C47" s="50">
        <v>15</v>
      </c>
      <c r="D47" s="50">
        <v>91416007</v>
      </c>
      <c r="E47" s="50">
        <v>90872777</v>
      </c>
      <c r="F47" s="50" t="s">
        <v>1038</v>
      </c>
      <c r="G47" s="50" t="s">
        <v>1041</v>
      </c>
    </row>
    <row r="48" spans="1:7" x14ac:dyDescent="0.3">
      <c r="A48" s="50">
        <v>46</v>
      </c>
      <c r="B48" s="50" t="s">
        <v>1187</v>
      </c>
      <c r="C48" s="50">
        <v>15</v>
      </c>
      <c r="D48" s="50">
        <v>91416034</v>
      </c>
      <c r="E48" s="50">
        <v>90872804</v>
      </c>
      <c r="F48" s="50" t="s">
        <v>21</v>
      </c>
      <c r="G48" s="50" t="s">
        <v>39</v>
      </c>
    </row>
    <row r="49" spans="1:7" x14ac:dyDescent="0.3">
      <c r="A49" s="50">
        <v>47</v>
      </c>
      <c r="B49" s="50" t="s">
        <v>1186</v>
      </c>
      <c r="C49" s="50">
        <v>15</v>
      </c>
      <c r="D49" s="50">
        <v>91416044</v>
      </c>
      <c r="E49" s="50">
        <v>90872814</v>
      </c>
      <c r="F49" s="50" t="s">
        <v>1038</v>
      </c>
      <c r="G49" s="50" t="s">
        <v>1041</v>
      </c>
    </row>
    <row r="50" spans="1:7" x14ac:dyDescent="0.3">
      <c r="A50" s="50">
        <v>48</v>
      </c>
      <c r="B50" s="50" t="s">
        <v>1040</v>
      </c>
      <c r="C50" s="50">
        <v>15</v>
      </c>
      <c r="D50" s="50">
        <v>91416084</v>
      </c>
      <c r="E50" s="50">
        <v>90872854</v>
      </c>
      <c r="F50" s="50" t="s">
        <v>1041</v>
      </c>
      <c r="G50" s="50" t="s">
        <v>1038</v>
      </c>
    </row>
    <row r="51" spans="1:7" x14ac:dyDescent="0.3">
      <c r="A51" s="50">
        <v>49</v>
      </c>
      <c r="B51" s="50" t="s">
        <v>1185</v>
      </c>
      <c r="C51" s="50">
        <v>15</v>
      </c>
      <c r="D51" s="50">
        <v>91416347</v>
      </c>
      <c r="E51" s="50">
        <v>90873117</v>
      </c>
      <c r="F51" s="50" t="s">
        <v>39</v>
      </c>
      <c r="G51" s="50" t="s">
        <v>21</v>
      </c>
    </row>
    <row r="52" spans="1:7" x14ac:dyDescent="0.3">
      <c r="A52" s="50">
        <v>50</v>
      </c>
      <c r="B52" s="50" t="s">
        <v>1040</v>
      </c>
      <c r="C52" s="50">
        <v>15</v>
      </c>
      <c r="D52" s="50">
        <v>91416422</v>
      </c>
      <c r="E52" s="50">
        <v>90873192</v>
      </c>
      <c r="F52" s="50" t="s">
        <v>1038</v>
      </c>
      <c r="G52" s="50" t="s">
        <v>21</v>
      </c>
    </row>
    <row r="53" spans="1:7" x14ac:dyDescent="0.3">
      <c r="A53" s="50">
        <v>51</v>
      </c>
      <c r="B53" s="50" t="s">
        <v>1184</v>
      </c>
      <c r="C53" s="50">
        <v>15</v>
      </c>
      <c r="D53" s="50">
        <v>91416542</v>
      </c>
      <c r="E53" s="50">
        <v>90873312</v>
      </c>
      <c r="F53" s="50" t="s">
        <v>1038</v>
      </c>
      <c r="G53" s="50" t="s">
        <v>1041</v>
      </c>
    </row>
    <row r="54" spans="1:7" x14ac:dyDescent="0.3">
      <c r="A54" s="50">
        <v>52</v>
      </c>
      <c r="B54" s="50" t="s">
        <v>187</v>
      </c>
      <c r="C54" s="50">
        <v>15</v>
      </c>
      <c r="D54" s="50">
        <v>91416550</v>
      </c>
      <c r="E54" s="50">
        <v>90873320</v>
      </c>
      <c r="F54" s="50" t="s">
        <v>21</v>
      </c>
      <c r="G54" s="50" t="s">
        <v>1041</v>
      </c>
    </row>
    <row r="55" spans="1:7" x14ac:dyDescent="0.3">
      <c r="A55" s="50">
        <v>53</v>
      </c>
      <c r="B55" s="50" t="s">
        <v>1183</v>
      </c>
      <c r="C55" s="50">
        <v>15</v>
      </c>
      <c r="D55" s="50">
        <v>91416555</v>
      </c>
      <c r="E55" s="50">
        <v>90873325</v>
      </c>
      <c r="F55" s="50" t="s">
        <v>1038</v>
      </c>
      <c r="G55" s="50" t="s">
        <v>21</v>
      </c>
    </row>
    <row r="56" spans="1:7" x14ac:dyDescent="0.3">
      <c r="A56" s="50">
        <v>54</v>
      </c>
      <c r="B56" s="50" t="s">
        <v>393</v>
      </c>
      <c r="C56" s="50">
        <v>15</v>
      </c>
      <c r="D56" s="50">
        <v>91416565</v>
      </c>
      <c r="E56" s="50">
        <v>90873335</v>
      </c>
      <c r="F56" s="50" t="s">
        <v>21</v>
      </c>
      <c r="G56" s="50" t="s">
        <v>39</v>
      </c>
    </row>
    <row r="57" spans="1:7" x14ac:dyDescent="0.3">
      <c r="A57" s="50">
        <v>55</v>
      </c>
      <c r="B57" s="50" t="s">
        <v>1040</v>
      </c>
      <c r="C57" s="50">
        <v>15</v>
      </c>
      <c r="D57" s="50">
        <v>91416578</v>
      </c>
      <c r="E57" s="50">
        <v>90873348</v>
      </c>
      <c r="F57" s="50" t="s">
        <v>1038</v>
      </c>
      <c r="G57" s="50" t="s">
        <v>1041</v>
      </c>
    </row>
    <row r="58" spans="1:7" x14ac:dyDescent="0.3">
      <c r="A58" s="50">
        <v>56</v>
      </c>
      <c r="B58" s="50" t="s">
        <v>1182</v>
      </c>
      <c r="C58" s="50">
        <v>15</v>
      </c>
      <c r="D58" s="50">
        <v>91416580</v>
      </c>
      <c r="E58" s="50">
        <v>90873350</v>
      </c>
      <c r="F58" s="50" t="s">
        <v>1041</v>
      </c>
      <c r="G58" s="50" t="s">
        <v>39</v>
      </c>
    </row>
    <row r="59" spans="1:7" x14ac:dyDescent="0.3">
      <c r="A59" s="50">
        <v>57</v>
      </c>
      <c r="B59" s="50" t="s">
        <v>1040</v>
      </c>
      <c r="C59" s="50">
        <v>15</v>
      </c>
      <c r="D59" s="50">
        <v>91416591</v>
      </c>
      <c r="E59" s="50">
        <v>90873361</v>
      </c>
      <c r="F59" s="50" t="s">
        <v>39</v>
      </c>
      <c r="G59" s="50" t="s">
        <v>1041</v>
      </c>
    </row>
    <row r="60" spans="1:7" x14ac:dyDescent="0.3">
      <c r="A60" s="50">
        <v>58</v>
      </c>
      <c r="B60" s="50" t="s">
        <v>80</v>
      </c>
      <c r="C60" s="50">
        <v>15</v>
      </c>
      <c r="D60" s="50">
        <v>91416605</v>
      </c>
      <c r="E60" s="50">
        <v>90873375</v>
      </c>
      <c r="F60" s="50" t="s">
        <v>39</v>
      </c>
      <c r="G60" s="50" t="s">
        <v>21</v>
      </c>
    </row>
    <row r="61" spans="1:7" x14ac:dyDescent="0.3">
      <c r="A61" s="50">
        <v>59</v>
      </c>
      <c r="B61" s="50" t="s">
        <v>1181</v>
      </c>
      <c r="C61" s="50">
        <v>15</v>
      </c>
      <c r="D61" s="50">
        <v>91416608</v>
      </c>
      <c r="E61" s="50">
        <v>90873378</v>
      </c>
      <c r="F61" s="50" t="s">
        <v>21</v>
      </c>
      <c r="G61" s="50" t="s">
        <v>1038</v>
      </c>
    </row>
    <row r="62" spans="1:7" x14ac:dyDescent="0.3">
      <c r="A62" s="50">
        <v>60</v>
      </c>
      <c r="B62" s="50" t="s">
        <v>1180</v>
      </c>
      <c r="C62" s="50">
        <v>15</v>
      </c>
      <c r="D62" s="50">
        <v>91416611</v>
      </c>
      <c r="E62" s="50">
        <v>90873381</v>
      </c>
      <c r="F62" s="50" t="s">
        <v>21</v>
      </c>
      <c r="G62" s="50" t="s">
        <v>1038</v>
      </c>
    </row>
    <row r="63" spans="1:7" x14ac:dyDescent="0.3">
      <c r="A63" s="50">
        <v>61</v>
      </c>
      <c r="B63" s="50" t="s">
        <v>395</v>
      </c>
      <c r="C63" s="50">
        <v>15</v>
      </c>
      <c r="D63" s="50">
        <v>91416872</v>
      </c>
      <c r="E63" s="50">
        <v>90873642</v>
      </c>
      <c r="F63" s="50" t="s">
        <v>1038</v>
      </c>
      <c r="G63" s="50" t="s">
        <v>39</v>
      </c>
    </row>
    <row r="64" spans="1:7" x14ac:dyDescent="0.3">
      <c r="A64" s="50">
        <v>62</v>
      </c>
      <c r="B64" s="50" t="s">
        <v>1179</v>
      </c>
      <c r="C64" s="50">
        <v>15</v>
      </c>
      <c r="D64" s="50">
        <v>91416886</v>
      </c>
      <c r="E64" s="50">
        <v>90873656</v>
      </c>
      <c r="F64" s="50" t="s">
        <v>21</v>
      </c>
      <c r="G64" s="50" t="s">
        <v>39</v>
      </c>
    </row>
    <row r="65" spans="1:7" x14ac:dyDescent="0.3">
      <c r="A65" s="50">
        <v>63</v>
      </c>
      <c r="B65" s="50" t="s">
        <v>1178</v>
      </c>
      <c r="C65" s="50">
        <v>15</v>
      </c>
      <c r="D65" s="50">
        <v>91416943</v>
      </c>
      <c r="E65" s="50">
        <v>90873713</v>
      </c>
      <c r="F65" s="50" t="s">
        <v>21</v>
      </c>
      <c r="G65" s="50" t="s">
        <v>1038</v>
      </c>
    </row>
    <row r="66" spans="1:7" x14ac:dyDescent="0.3">
      <c r="A66" s="50">
        <v>64</v>
      </c>
      <c r="B66" s="50" t="s">
        <v>1177</v>
      </c>
      <c r="C66" s="50">
        <v>15</v>
      </c>
      <c r="D66" s="50">
        <v>91416966</v>
      </c>
      <c r="E66" s="50">
        <v>90873736</v>
      </c>
      <c r="F66" s="50" t="s">
        <v>21</v>
      </c>
      <c r="G66" s="50" t="s">
        <v>39</v>
      </c>
    </row>
    <row r="67" spans="1:7" x14ac:dyDescent="0.3">
      <c r="A67" s="50">
        <v>65</v>
      </c>
      <c r="B67" s="50" t="s">
        <v>1176</v>
      </c>
      <c r="C67" s="50">
        <v>15</v>
      </c>
      <c r="D67" s="50">
        <v>91417028</v>
      </c>
      <c r="E67" s="50">
        <v>90873798</v>
      </c>
      <c r="F67" s="50" t="s">
        <v>39</v>
      </c>
      <c r="G67" s="50" t="s">
        <v>1038</v>
      </c>
    </row>
    <row r="68" spans="1:7" x14ac:dyDescent="0.3">
      <c r="A68" s="50">
        <v>66</v>
      </c>
      <c r="B68" s="50" t="s">
        <v>1175</v>
      </c>
      <c r="C68" s="50">
        <v>15</v>
      </c>
      <c r="D68" s="50">
        <v>91417038</v>
      </c>
      <c r="E68" s="50">
        <v>90873808</v>
      </c>
      <c r="F68" s="50" t="s">
        <v>1041</v>
      </c>
      <c r="G68" s="50" t="s">
        <v>39</v>
      </c>
    </row>
    <row r="69" spans="1:7" x14ac:dyDescent="0.3">
      <c r="A69" s="50">
        <v>67</v>
      </c>
      <c r="B69" s="50" t="s">
        <v>1040</v>
      </c>
      <c r="C69" s="50">
        <v>15</v>
      </c>
      <c r="D69" s="50">
        <v>91417135</v>
      </c>
      <c r="E69" s="50">
        <v>90873905</v>
      </c>
      <c r="F69" s="50" t="s">
        <v>1041</v>
      </c>
      <c r="G69" s="50" t="s">
        <v>1038</v>
      </c>
    </row>
    <row r="70" spans="1:7" x14ac:dyDescent="0.3">
      <c r="A70" s="50">
        <v>68</v>
      </c>
      <c r="B70" s="50" t="s">
        <v>1174</v>
      </c>
      <c r="C70" s="50">
        <v>15</v>
      </c>
      <c r="D70" s="50">
        <v>91417288</v>
      </c>
      <c r="E70" s="50">
        <v>90874058</v>
      </c>
      <c r="F70" s="50" t="s">
        <v>39</v>
      </c>
      <c r="G70" s="50" t="s">
        <v>21</v>
      </c>
    </row>
    <row r="71" spans="1:7" x14ac:dyDescent="0.3">
      <c r="A71" s="50">
        <v>69</v>
      </c>
      <c r="B71" s="50" t="s">
        <v>397</v>
      </c>
      <c r="C71" s="50">
        <v>15</v>
      </c>
      <c r="D71" s="50">
        <v>91417330</v>
      </c>
      <c r="E71" s="50">
        <v>90874100</v>
      </c>
      <c r="F71" s="50" t="s">
        <v>21</v>
      </c>
      <c r="G71" s="50" t="s">
        <v>39</v>
      </c>
    </row>
    <row r="72" spans="1:7" x14ac:dyDescent="0.3">
      <c r="A72" s="50">
        <v>70</v>
      </c>
      <c r="B72" s="50" t="s">
        <v>1040</v>
      </c>
      <c r="C72" s="50">
        <v>15</v>
      </c>
      <c r="D72" s="50">
        <v>91417381</v>
      </c>
      <c r="E72" s="50">
        <v>90874151</v>
      </c>
      <c r="F72" s="50" t="s">
        <v>21</v>
      </c>
      <c r="G72" s="50" t="s">
        <v>1038</v>
      </c>
    </row>
    <row r="73" spans="1:7" x14ac:dyDescent="0.3">
      <c r="A73" s="50">
        <v>71</v>
      </c>
      <c r="B73" s="50" t="s">
        <v>1173</v>
      </c>
      <c r="C73" s="50">
        <v>15</v>
      </c>
      <c r="D73" s="50">
        <v>91417382</v>
      </c>
      <c r="E73" s="50">
        <v>90874152</v>
      </c>
      <c r="F73" s="50" t="s">
        <v>21</v>
      </c>
      <c r="G73" s="50" t="s">
        <v>1041</v>
      </c>
    </row>
    <row r="74" spans="1:7" x14ac:dyDescent="0.3">
      <c r="A74" s="50">
        <v>72</v>
      </c>
      <c r="B74" s="50" t="s">
        <v>1040</v>
      </c>
      <c r="C74" s="50">
        <v>15</v>
      </c>
      <c r="D74" s="50">
        <v>91417394</v>
      </c>
      <c r="E74" s="50">
        <v>90874164</v>
      </c>
      <c r="F74" s="50" t="s">
        <v>1038</v>
      </c>
      <c r="G74" s="50" t="s">
        <v>21</v>
      </c>
    </row>
    <row r="75" spans="1:7" x14ac:dyDescent="0.3">
      <c r="A75" s="50">
        <v>73</v>
      </c>
      <c r="B75" s="50" t="s">
        <v>1040</v>
      </c>
      <c r="C75" s="50">
        <v>15</v>
      </c>
      <c r="D75" s="50">
        <v>91417576</v>
      </c>
      <c r="E75" s="50">
        <v>90874346</v>
      </c>
      <c r="F75" s="50" t="s">
        <v>21</v>
      </c>
      <c r="G75" s="50" t="s">
        <v>39</v>
      </c>
    </row>
    <row r="76" spans="1:7" x14ac:dyDescent="0.3">
      <c r="A76" s="50">
        <v>74</v>
      </c>
      <c r="B76" s="50" t="s">
        <v>1172</v>
      </c>
      <c r="C76" s="50">
        <v>15</v>
      </c>
      <c r="D76" s="50">
        <v>91417725</v>
      </c>
      <c r="E76" s="50">
        <v>90874495</v>
      </c>
      <c r="F76" s="50" t="s">
        <v>39</v>
      </c>
      <c r="G76" s="50" t="s">
        <v>21</v>
      </c>
    </row>
    <row r="77" spans="1:7" x14ac:dyDescent="0.3">
      <c r="A77" s="50">
        <v>75</v>
      </c>
      <c r="B77" s="50" t="s">
        <v>1040</v>
      </c>
      <c r="C77" s="50">
        <v>15</v>
      </c>
      <c r="D77" s="50">
        <v>91417765</v>
      </c>
      <c r="E77" s="50">
        <v>90874535</v>
      </c>
      <c r="F77" s="50" t="s">
        <v>21</v>
      </c>
      <c r="G77" s="50" t="s">
        <v>1038</v>
      </c>
    </row>
    <row r="78" spans="1:7" x14ac:dyDescent="0.3">
      <c r="A78" s="50">
        <v>76</v>
      </c>
      <c r="B78" s="50" t="s">
        <v>1171</v>
      </c>
      <c r="C78" s="50">
        <v>15</v>
      </c>
      <c r="D78" s="50">
        <v>91417842</v>
      </c>
      <c r="E78" s="50">
        <v>90874612</v>
      </c>
      <c r="F78" s="50" t="s">
        <v>1038</v>
      </c>
      <c r="G78" s="50" t="s">
        <v>1041</v>
      </c>
    </row>
    <row r="79" spans="1:7" x14ac:dyDescent="0.3">
      <c r="A79" s="50">
        <v>77</v>
      </c>
      <c r="B79" s="50" t="s">
        <v>1170</v>
      </c>
      <c r="C79" s="50">
        <v>15</v>
      </c>
      <c r="D79" s="50">
        <v>91417850</v>
      </c>
      <c r="E79" s="50">
        <v>90874620</v>
      </c>
      <c r="F79" s="50" t="s">
        <v>21</v>
      </c>
      <c r="G79" s="50" t="s">
        <v>39</v>
      </c>
    </row>
    <row r="80" spans="1:7" x14ac:dyDescent="0.3">
      <c r="A80" s="50">
        <v>78</v>
      </c>
      <c r="B80" s="50" t="s">
        <v>1040</v>
      </c>
      <c r="C80" s="50">
        <v>15</v>
      </c>
      <c r="D80" s="50">
        <v>91417856</v>
      </c>
      <c r="E80" s="50">
        <v>90874626</v>
      </c>
      <c r="F80" s="50" t="s">
        <v>1038</v>
      </c>
      <c r="G80" s="50" t="s">
        <v>39</v>
      </c>
    </row>
    <row r="81" spans="1:7" x14ac:dyDescent="0.3">
      <c r="A81" s="50">
        <v>79</v>
      </c>
      <c r="B81" s="50" t="s">
        <v>1169</v>
      </c>
      <c r="C81" s="50">
        <v>15</v>
      </c>
      <c r="D81" s="50">
        <v>91417929</v>
      </c>
      <c r="E81" s="50">
        <v>90874699</v>
      </c>
      <c r="F81" s="50" t="s">
        <v>1041</v>
      </c>
      <c r="G81" s="50" t="s">
        <v>39</v>
      </c>
    </row>
    <row r="82" spans="1:7" x14ac:dyDescent="0.3">
      <c r="A82" s="50">
        <v>80</v>
      </c>
      <c r="B82" s="50" t="s">
        <v>1040</v>
      </c>
      <c r="C82" s="50">
        <v>15</v>
      </c>
      <c r="D82" s="50">
        <v>91417960</v>
      </c>
      <c r="E82" s="50">
        <v>90874730</v>
      </c>
      <c r="F82" s="50" t="s">
        <v>21</v>
      </c>
      <c r="G82" s="50" t="s">
        <v>39</v>
      </c>
    </row>
    <row r="83" spans="1:7" x14ac:dyDescent="0.3">
      <c r="A83" s="50">
        <v>81</v>
      </c>
      <c r="B83" s="50" t="s">
        <v>1040</v>
      </c>
      <c r="C83" s="50">
        <v>15</v>
      </c>
      <c r="D83" s="50">
        <v>91417968</v>
      </c>
      <c r="E83" s="50">
        <v>90874738</v>
      </c>
      <c r="F83" s="50" t="s">
        <v>39</v>
      </c>
      <c r="G83" s="50" t="s">
        <v>21</v>
      </c>
    </row>
    <row r="84" spans="1:7" x14ac:dyDescent="0.3">
      <c r="A84" s="50">
        <v>82</v>
      </c>
      <c r="B84" s="50" t="s">
        <v>1168</v>
      </c>
      <c r="C84" s="50">
        <v>15</v>
      </c>
      <c r="D84" s="50">
        <v>91418056</v>
      </c>
      <c r="E84" s="50">
        <v>90874826</v>
      </c>
      <c r="F84" s="50" t="s">
        <v>1038</v>
      </c>
      <c r="G84" s="50" t="s">
        <v>1041</v>
      </c>
    </row>
    <row r="85" spans="1:7" x14ac:dyDescent="0.3">
      <c r="A85" s="50">
        <v>83</v>
      </c>
      <c r="B85" s="50" t="s">
        <v>1167</v>
      </c>
      <c r="C85" s="50">
        <v>15</v>
      </c>
      <c r="D85" s="50">
        <v>91418137</v>
      </c>
      <c r="E85" s="50">
        <v>90874907</v>
      </c>
      <c r="F85" s="50" t="s">
        <v>39</v>
      </c>
      <c r="G85" s="50" t="s">
        <v>21</v>
      </c>
    </row>
    <row r="86" spans="1:7" x14ac:dyDescent="0.3">
      <c r="A86" s="50">
        <v>84</v>
      </c>
      <c r="B86" s="50" t="s">
        <v>1040</v>
      </c>
      <c r="C86" s="50">
        <v>15</v>
      </c>
      <c r="D86" s="50">
        <v>91418146</v>
      </c>
      <c r="E86" s="50">
        <v>90874916</v>
      </c>
      <c r="F86" s="50" t="s">
        <v>39</v>
      </c>
      <c r="G86" s="50" t="s">
        <v>1041</v>
      </c>
    </row>
    <row r="87" spans="1:7" x14ac:dyDescent="0.3">
      <c r="A87" s="50">
        <v>85</v>
      </c>
      <c r="B87" s="50" t="s">
        <v>1166</v>
      </c>
      <c r="C87" s="50">
        <v>15</v>
      </c>
      <c r="D87" s="50">
        <v>91418170</v>
      </c>
      <c r="E87" s="50">
        <v>90874940</v>
      </c>
      <c r="F87" s="50" t="s">
        <v>21</v>
      </c>
      <c r="G87" s="50" t="s">
        <v>39</v>
      </c>
    </row>
    <row r="88" spans="1:7" x14ac:dyDescent="0.3">
      <c r="A88" s="50">
        <v>86</v>
      </c>
      <c r="B88" s="50" t="s">
        <v>1165</v>
      </c>
      <c r="C88" s="50">
        <v>15</v>
      </c>
      <c r="D88" s="50">
        <v>91418226</v>
      </c>
      <c r="E88" s="50">
        <v>90874996</v>
      </c>
      <c r="F88" s="50" t="s">
        <v>21</v>
      </c>
      <c r="G88" s="50" t="s">
        <v>39</v>
      </c>
    </row>
    <row r="89" spans="1:7" x14ac:dyDescent="0.3">
      <c r="A89" s="50">
        <v>87</v>
      </c>
      <c r="B89" s="50" t="s">
        <v>1164</v>
      </c>
      <c r="C89" s="50">
        <v>15</v>
      </c>
      <c r="D89" s="50">
        <v>91418237</v>
      </c>
      <c r="E89" s="50">
        <v>90875007</v>
      </c>
      <c r="F89" s="50" t="s">
        <v>39</v>
      </c>
      <c r="G89" s="50" t="s">
        <v>1038</v>
      </c>
    </row>
    <row r="90" spans="1:7" x14ac:dyDescent="0.3">
      <c r="A90" s="50">
        <v>88</v>
      </c>
      <c r="B90" s="50" t="s">
        <v>1163</v>
      </c>
      <c r="C90" s="50">
        <v>15</v>
      </c>
      <c r="D90" s="50">
        <v>91418297</v>
      </c>
      <c r="E90" s="50">
        <v>90875067</v>
      </c>
      <c r="F90" s="50" t="s">
        <v>39</v>
      </c>
      <c r="G90" s="50" t="s">
        <v>1041</v>
      </c>
    </row>
    <row r="91" spans="1:7" x14ac:dyDescent="0.3">
      <c r="A91" s="50">
        <v>89</v>
      </c>
      <c r="B91" s="50" t="s">
        <v>1162</v>
      </c>
      <c r="C91" s="50">
        <v>15</v>
      </c>
      <c r="D91" s="50">
        <v>91418303</v>
      </c>
      <c r="E91" s="50">
        <v>90875073</v>
      </c>
      <c r="F91" s="50" t="s">
        <v>1038</v>
      </c>
      <c r="G91" s="50" t="s">
        <v>39</v>
      </c>
    </row>
    <row r="92" spans="1:7" x14ac:dyDescent="0.3">
      <c r="A92" s="50">
        <v>90</v>
      </c>
      <c r="B92" s="50" t="s">
        <v>1161</v>
      </c>
      <c r="C92" s="50">
        <v>15</v>
      </c>
      <c r="D92" s="50">
        <v>91418394</v>
      </c>
      <c r="E92" s="50">
        <v>90875164</v>
      </c>
      <c r="F92" s="50" t="s">
        <v>21</v>
      </c>
      <c r="G92" s="50" t="s">
        <v>39</v>
      </c>
    </row>
    <row r="93" spans="1:7" x14ac:dyDescent="0.3">
      <c r="A93" s="50">
        <v>91</v>
      </c>
      <c r="B93" s="50" t="s">
        <v>1040</v>
      </c>
      <c r="C93" s="50">
        <v>15</v>
      </c>
      <c r="D93" s="50">
        <v>91418402</v>
      </c>
      <c r="E93" s="50">
        <v>90875172</v>
      </c>
      <c r="F93" s="50" t="s">
        <v>21</v>
      </c>
      <c r="G93" s="50" t="s">
        <v>39</v>
      </c>
    </row>
    <row r="94" spans="1:7" x14ac:dyDescent="0.3">
      <c r="A94" s="50">
        <v>92</v>
      </c>
      <c r="B94" s="50" t="s">
        <v>1160</v>
      </c>
      <c r="C94" s="50">
        <v>15</v>
      </c>
      <c r="D94" s="50">
        <v>91418493</v>
      </c>
      <c r="E94" s="50">
        <v>90875263</v>
      </c>
      <c r="F94" s="50" t="s">
        <v>1038</v>
      </c>
      <c r="G94" s="50" t="s">
        <v>1041</v>
      </c>
    </row>
    <row r="95" spans="1:7" x14ac:dyDescent="0.3">
      <c r="A95" s="50">
        <v>93</v>
      </c>
      <c r="B95" s="50" t="s">
        <v>1040</v>
      </c>
      <c r="C95" s="50">
        <v>15</v>
      </c>
      <c r="D95" s="50">
        <v>91418511</v>
      </c>
      <c r="E95" s="50">
        <v>90875281</v>
      </c>
      <c r="F95" s="50" t="s">
        <v>21</v>
      </c>
      <c r="G95" s="50" t="s">
        <v>39</v>
      </c>
    </row>
    <row r="96" spans="1:7" x14ac:dyDescent="0.3">
      <c r="A96" s="50">
        <v>94</v>
      </c>
      <c r="B96" s="50" t="s">
        <v>399</v>
      </c>
      <c r="C96" s="50">
        <v>15</v>
      </c>
      <c r="D96" s="50">
        <v>91418544</v>
      </c>
      <c r="E96" s="50">
        <v>90875314</v>
      </c>
      <c r="F96" s="50" t="s">
        <v>1038</v>
      </c>
      <c r="G96" s="50" t="s">
        <v>39</v>
      </c>
    </row>
    <row r="97" spans="1:7" x14ac:dyDescent="0.3">
      <c r="A97" s="50">
        <v>95</v>
      </c>
      <c r="B97" s="50" t="s">
        <v>401</v>
      </c>
      <c r="C97" s="50">
        <v>15</v>
      </c>
      <c r="D97" s="50">
        <v>91418591</v>
      </c>
      <c r="E97" s="50">
        <v>90875361</v>
      </c>
      <c r="F97" s="50" t="s">
        <v>1041</v>
      </c>
      <c r="G97" s="50" t="s">
        <v>1038</v>
      </c>
    </row>
    <row r="98" spans="1:7" x14ac:dyDescent="0.3">
      <c r="A98" s="50">
        <v>96</v>
      </c>
      <c r="B98" s="50" t="s">
        <v>1159</v>
      </c>
      <c r="C98" s="50">
        <v>15</v>
      </c>
      <c r="D98" s="50">
        <v>91418603</v>
      </c>
      <c r="E98" s="50">
        <v>90875373</v>
      </c>
      <c r="F98" s="50" t="s">
        <v>39</v>
      </c>
      <c r="G98" s="50" t="s">
        <v>21</v>
      </c>
    </row>
    <row r="99" spans="1:7" x14ac:dyDescent="0.3">
      <c r="A99" s="50">
        <v>97</v>
      </c>
      <c r="B99" s="50" t="s">
        <v>1040</v>
      </c>
      <c r="C99" s="50">
        <v>15</v>
      </c>
      <c r="D99" s="50">
        <v>91418611</v>
      </c>
      <c r="E99" s="50">
        <v>90875381</v>
      </c>
      <c r="F99" s="50" t="s">
        <v>1038</v>
      </c>
      <c r="G99" s="50" t="s">
        <v>21</v>
      </c>
    </row>
    <row r="100" spans="1:7" x14ac:dyDescent="0.3">
      <c r="A100" s="50">
        <v>98</v>
      </c>
      <c r="B100" s="50" t="s">
        <v>1040</v>
      </c>
      <c r="C100" s="50">
        <v>15</v>
      </c>
      <c r="D100" s="50">
        <v>91418618</v>
      </c>
      <c r="E100" s="50">
        <v>90875388</v>
      </c>
      <c r="F100" s="50" t="s">
        <v>1041</v>
      </c>
      <c r="G100" s="50" t="s">
        <v>1038</v>
      </c>
    </row>
    <row r="101" spans="1:7" x14ac:dyDescent="0.3">
      <c r="A101" s="50">
        <v>99</v>
      </c>
      <c r="B101" s="50" t="s">
        <v>1040</v>
      </c>
      <c r="C101" s="50">
        <v>15</v>
      </c>
      <c r="D101" s="50">
        <v>91418666</v>
      </c>
      <c r="E101" s="50">
        <v>90875436</v>
      </c>
      <c r="F101" s="50" t="s">
        <v>21</v>
      </c>
      <c r="G101" s="50" t="s">
        <v>39</v>
      </c>
    </row>
    <row r="102" spans="1:7" x14ac:dyDescent="0.3">
      <c r="A102" s="50">
        <v>100</v>
      </c>
      <c r="B102" s="50" t="s">
        <v>1158</v>
      </c>
      <c r="C102" s="50">
        <v>15</v>
      </c>
      <c r="D102" s="50">
        <v>91418676</v>
      </c>
      <c r="E102" s="50">
        <v>90875446</v>
      </c>
      <c r="F102" s="50" t="s">
        <v>1038</v>
      </c>
      <c r="G102" s="50" t="s">
        <v>1041</v>
      </c>
    </row>
    <row r="103" spans="1:7" x14ac:dyDescent="0.3">
      <c r="A103" s="50">
        <v>101</v>
      </c>
      <c r="B103" s="50" t="s">
        <v>1157</v>
      </c>
      <c r="C103" s="50">
        <v>15</v>
      </c>
      <c r="D103" s="50">
        <v>91418723</v>
      </c>
      <c r="E103" s="50">
        <v>90875493</v>
      </c>
      <c r="F103" s="50" t="s">
        <v>1041</v>
      </c>
      <c r="G103" s="50" t="s">
        <v>1038</v>
      </c>
    </row>
    <row r="104" spans="1:7" x14ac:dyDescent="0.3">
      <c r="A104" s="50">
        <v>102</v>
      </c>
      <c r="B104" s="50" t="s">
        <v>1156</v>
      </c>
      <c r="C104" s="50">
        <v>15</v>
      </c>
      <c r="D104" s="50">
        <v>91418724</v>
      </c>
      <c r="E104" s="50">
        <v>90875494</v>
      </c>
      <c r="F104" s="50" t="s">
        <v>39</v>
      </c>
      <c r="G104" s="50" t="s">
        <v>21</v>
      </c>
    </row>
    <row r="105" spans="1:7" x14ac:dyDescent="0.3">
      <c r="A105" s="50">
        <v>103</v>
      </c>
      <c r="B105" s="50" t="s">
        <v>1040</v>
      </c>
      <c r="C105" s="50">
        <v>15</v>
      </c>
      <c r="D105" s="50">
        <v>91418731</v>
      </c>
      <c r="E105" s="50">
        <v>90875501</v>
      </c>
      <c r="F105" s="50" t="s">
        <v>39</v>
      </c>
      <c r="G105" s="50" t="s">
        <v>21</v>
      </c>
    </row>
    <row r="106" spans="1:7" x14ac:dyDescent="0.3">
      <c r="A106" s="50">
        <v>104</v>
      </c>
      <c r="B106" s="50" t="s">
        <v>1155</v>
      </c>
      <c r="C106" s="50">
        <v>15</v>
      </c>
      <c r="D106" s="50">
        <v>91418757</v>
      </c>
      <c r="E106" s="50">
        <v>90875527</v>
      </c>
      <c r="F106" s="50" t="s">
        <v>21</v>
      </c>
      <c r="G106" s="50" t="s">
        <v>39</v>
      </c>
    </row>
    <row r="107" spans="1:7" x14ac:dyDescent="0.3">
      <c r="A107" s="50">
        <v>105</v>
      </c>
      <c r="B107" s="50" t="s">
        <v>1154</v>
      </c>
      <c r="C107" s="50">
        <v>15</v>
      </c>
      <c r="D107" s="50">
        <v>91418758</v>
      </c>
      <c r="E107" s="50">
        <v>90875528</v>
      </c>
      <c r="F107" s="50" t="s">
        <v>1038</v>
      </c>
      <c r="G107" s="50" t="s">
        <v>1041</v>
      </c>
    </row>
    <row r="108" spans="1:7" x14ac:dyDescent="0.3">
      <c r="A108" s="50">
        <v>106</v>
      </c>
      <c r="B108" s="50" t="s">
        <v>1153</v>
      </c>
      <c r="C108" s="50">
        <v>15</v>
      </c>
      <c r="D108" s="50">
        <v>91418853</v>
      </c>
      <c r="E108" s="50">
        <v>90875623</v>
      </c>
      <c r="F108" s="50" t="s">
        <v>21</v>
      </c>
      <c r="G108" s="50" t="s">
        <v>39</v>
      </c>
    </row>
    <row r="109" spans="1:7" x14ac:dyDescent="0.3">
      <c r="A109" s="50">
        <v>107</v>
      </c>
      <c r="B109" s="50" t="s">
        <v>1152</v>
      </c>
      <c r="C109" s="50">
        <v>15</v>
      </c>
      <c r="D109" s="50">
        <v>91418910</v>
      </c>
      <c r="E109" s="50">
        <v>90875680</v>
      </c>
      <c r="F109" s="50" t="s">
        <v>1038</v>
      </c>
      <c r="G109" s="50" t="s">
        <v>1041</v>
      </c>
    </row>
    <row r="110" spans="1:7" x14ac:dyDescent="0.3">
      <c r="A110" s="50">
        <v>108</v>
      </c>
      <c r="B110" s="50" t="s">
        <v>1040</v>
      </c>
      <c r="C110" s="50">
        <v>15</v>
      </c>
      <c r="D110" s="50">
        <v>91418967</v>
      </c>
      <c r="E110" s="50">
        <v>90875737</v>
      </c>
      <c r="F110" s="50" t="s">
        <v>21</v>
      </c>
      <c r="G110" s="50" t="s">
        <v>1038</v>
      </c>
    </row>
    <row r="111" spans="1:7" x14ac:dyDescent="0.3">
      <c r="A111" s="50">
        <v>109</v>
      </c>
      <c r="B111" s="50" t="s">
        <v>1151</v>
      </c>
      <c r="C111" s="50">
        <v>15</v>
      </c>
      <c r="D111" s="50">
        <v>91419080</v>
      </c>
      <c r="E111" s="50">
        <v>90875850</v>
      </c>
      <c r="F111" s="50" t="s">
        <v>1038</v>
      </c>
      <c r="G111" s="50" t="s">
        <v>1041</v>
      </c>
    </row>
    <row r="112" spans="1:7" x14ac:dyDescent="0.3">
      <c r="A112" s="50">
        <v>110</v>
      </c>
      <c r="B112" s="50" t="s">
        <v>1150</v>
      </c>
      <c r="C112" s="50">
        <v>15</v>
      </c>
      <c r="D112" s="50">
        <v>91419098</v>
      </c>
      <c r="E112" s="50">
        <v>90875868</v>
      </c>
      <c r="F112" s="50" t="s">
        <v>21</v>
      </c>
      <c r="G112" s="50" t="s">
        <v>39</v>
      </c>
    </row>
    <row r="113" spans="1:7" x14ac:dyDescent="0.3">
      <c r="A113" s="50">
        <v>111</v>
      </c>
      <c r="B113" s="50" t="s">
        <v>1149</v>
      </c>
      <c r="C113" s="50">
        <v>15</v>
      </c>
      <c r="D113" s="50">
        <v>91419099</v>
      </c>
      <c r="E113" s="50">
        <v>90875869</v>
      </c>
      <c r="F113" s="50" t="s">
        <v>1038</v>
      </c>
      <c r="G113" s="50" t="s">
        <v>1041</v>
      </c>
    </row>
    <row r="114" spans="1:7" x14ac:dyDescent="0.3">
      <c r="A114" s="50">
        <v>112</v>
      </c>
      <c r="B114" s="50" t="s">
        <v>1040</v>
      </c>
      <c r="C114" s="50">
        <v>15</v>
      </c>
      <c r="D114" s="50">
        <v>91419129</v>
      </c>
      <c r="E114" s="50">
        <v>90875899</v>
      </c>
      <c r="F114" s="50" t="s">
        <v>1038</v>
      </c>
      <c r="G114" s="50" t="s">
        <v>1041</v>
      </c>
    </row>
    <row r="115" spans="1:7" x14ac:dyDescent="0.3">
      <c r="A115" s="50">
        <v>113</v>
      </c>
      <c r="B115" s="50" t="s">
        <v>1148</v>
      </c>
      <c r="C115" s="50">
        <v>15</v>
      </c>
      <c r="D115" s="50">
        <v>91419303</v>
      </c>
      <c r="E115" s="50">
        <v>90876073</v>
      </c>
      <c r="F115" s="50" t="s">
        <v>1038</v>
      </c>
      <c r="G115" s="50" t="s">
        <v>21</v>
      </c>
    </row>
    <row r="116" spans="1:7" x14ac:dyDescent="0.3">
      <c r="A116" s="50">
        <v>114</v>
      </c>
      <c r="B116" s="50" t="s">
        <v>1147</v>
      </c>
      <c r="C116" s="50">
        <v>15</v>
      </c>
      <c r="D116" s="50">
        <v>91419391</v>
      </c>
      <c r="E116" s="50">
        <v>90876161</v>
      </c>
      <c r="F116" s="50" t="s">
        <v>21</v>
      </c>
      <c r="G116" s="50" t="s">
        <v>39</v>
      </c>
    </row>
    <row r="117" spans="1:7" x14ac:dyDescent="0.3">
      <c r="A117" s="50">
        <v>115</v>
      </c>
      <c r="B117" s="50" t="s">
        <v>1146</v>
      </c>
      <c r="C117" s="50">
        <v>15</v>
      </c>
      <c r="D117" s="50">
        <v>91419490</v>
      </c>
      <c r="E117" s="50">
        <v>90876260</v>
      </c>
      <c r="F117" s="50" t="s">
        <v>21</v>
      </c>
      <c r="G117" s="50" t="s">
        <v>39</v>
      </c>
    </row>
    <row r="118" spans="1:7" x14ac:dyDescent="0.3">
      <c r="A118" s="50">
        <v>116</v>
      </c>
      <c r="B118" s="50" t="s">
        <v>1145</v>
      </c>
      <c r="C118" s="50">
        <v>15</v>
      </c>
      <c r="D118" s="50">
        <v>91419548</v>
      </c>
      <c r="E118" s="50">
        <v>90876318</v>
      </c>
      <c r="F118" s="50" t="s">
        <v>21</v>
      </c>
      <c r="G118" s="50" t="s">
        <v>39</v>
      </c>
    </row>
    <row r="119" spans="1:7" x14ac:dyDescent="0.3">
      <c r="A119" s="50">
        <v>117</v>
      </c>
      <c r="B119" s="50" t="s">
        <v>1144</v>
      </c>
      <c r="C119" s="50">
        <v>15</v>
      </c>
      <c r="D119" s="50">
        <v>91419594</v>
      </c>
      <c r="E119" s="50">
        <v>90876364</v>
      </c>
      <c r="F119" s="50" t="s">
        <v>21</v>
      </c>
      <c r="G119" s="50" t="s">
        <v>39</v>
      </c>
    </row>
    <row r="120" spans="1:7" x14ac:dyDescent="0.3">
      <c r="A120" s="50">
        <v>118</v>
      </c>
      <c r="B120" s="50" t="s">
        <v>1143</v>
      </c>
      <c r="C120" s="50">
        <v>15</v>
      </c>
      <c r="D120" s="50">
        <v>91419634</v>
      </c>
      <c r="E120" s="50">
        <v>90876404</v>
      </c>
      <c r="F120" s="50" t="s">
        <v>21</v>
      </c>
      <c r="G120" s="50" t="s">
        <v>39</v>
      </c>
    </row>
    <row r="121" spans="1:7" x14ac:dyDescent="0.3">
      <c r="A121" s="50">
        <v>119</v>
      </c>
      <c r="B121" s="50" t="s">
        <v>1142</v>
      </c>
      <c r="C121" s="50">
        <v>15</v>
      </c>
      <c r="D121" s="50">
        <v>91419667</v>
      </c>
      <c r="E121" s="50">
        <v>90876437</v>
      </c>
      <c r="F121" s="50" t="s">
        <v>21</v>
      </c>
      <c r="G121" s="50" t="s">
        <v>1041</v>
      </c>
    </row>
    <row r="122" spans="1:7" x14ac:dyDescent="0.3">
      <c r="A122" s="50">
        <v>120</v>
      </c>
      <c r="B122" s="50" t="s">
        <v>1040</v>
      </c>
      <c r="C122" s="50">
        <v>15</v>
      </c>
      <c r="D122" s="50">
        <v>91419689</v>
      </c>
      <c r="E122" s="50">
        <v>90876459</v>
      </c>
      <c r="F122" s="50" t="s">
        <v>21</v>
      </c>
      <c r="G122" s="50" t="s">
        <v>39</v>
      </c>
    </row>
    <row r="123" spans="1:7" x14ac:dyDescent="0.3">
      <c r="A123" s="50">
        <v>121</v>
      </c>
      <c r="B123" s="50" t="s">
        <v>1141</v>
      </c>
      <c r="C123" s="50">
        <v>15</v>
      </c>
      <c r="D123" s="50">
        <v>91419739</v>
      </c>
      <c r="E123" s="50">
        <v>90876509</v>
      </c>
      <c r="F123" s="50" t="s">
        <v>21</v>
      </c>
      <c r="G123" s="50" t="s">
        <v>39</v>
      </c>
    </row>
    <row r="124" spans="1:7" x14ac:dyDescent="0.3">
      <c r="A124" s="50">
        <v>122</v>
      </c>
      <c r="B124" s="50" t="s">
        <v>1140</v>
      </c>
      <c r="C124" s="50">
        <v>15</v>
      </c>
      <c r="D124" s="50">
        <v>91419874</v>
      </c>
      <c r="E124" s="50">
        <v>90876644</v>
      </c>
      <c r="F124" s="50" t="s">
        <v>1038</v>
      </c>
      <c r="G124" s="50" t="s">
        <v>1041</v>
      </c>
    </row>
    <row r="125" spans="1:7" x14ac:dyDescent="0.3">
      <c r="A125" s="50">
        <v>123</v>
      </c>
      <c r="B125" s="50" t="s">
        <v>1139</v>
      </c>
      <c r="C125" s="50">
        <v>15</v>
      </c>
      <c r="D125" s="50">
        <v>91419906</v>
      </c>
      <c r="E125" s="50">
        <v>90876676</v>
      </c>
      <c r="F125" s="50" t="s">
        <v>1038</v>
      </c>
      <c r="G125" s="50" t="s">
        <v>21</v>
      </c>
    </row>
    <row r="126" spans="1:7" x14ac:dyDescent="0.3">
      <c r="A126" s="50">
        <v>124</v>
      </c>
      <c r="B126" s="50" t="s">
        <v>1138</v>
      </c>
      <c r="C126" s="50">
        <v>15</v>
      </c>
      <c r="D126" s="50">
        <v>91420002</v>
      </c>
      <c r="E126" s="50">
        <v>90876772</v>
      </c>
      <c r="F126" s="50" t="s">
        <v>21</v>
      </c>
      <c r="G126" s="50" t="s">
        <v>39</v>
      </c>
    </row>
    <row r="127" spans="1:7" x14ac:dyDescent="0.3">
      <c r="A127" s="50">
        <v>125</v>
      </c>
      <c r="B127" s="50" t="s">
        <v>1137</v>
      </c>
      <c r="C127" s="50">
        <v>15</v>
      </c>
      <c r="D127" s="50">
        <v>91420003</v>
      </c>
      <c r="E127" s="50">
        <v>90876773</v>
      </c>
      <c r="F127" s="50" t="s">
        <v>1038</v>
      </c>
      <c r="G127" s="50" t="s">
        <v>39</v>
      </c>
    </row>
    <row r="128" spans="1:7" x14ac:dyDescent="0.3">
      <c r="A128" s="50">
        <v>126</v>
      </c>
      <c r="B128" s="50" t="s">
        <v>1136</v>
      </c>
      <c r="C128" s="50">
        <v>15</v>
      </c>
      <c r="D128" s="50">
        <v>91420036</v>
      </c>
      <c r="E128" s="50">
        <v>90876806</v>
      </c>
      <c r="F128" s="50" t="s">
        <v>1038</v>
      </c>
      <c r="G128" s="50" t="s">
        <v>1041</v>
      </c>
    </row>
    <row r="129" spans="1:7" x14ac:dyDescent="0.3">
      <c r="A129" s="50">
        <v>127</v>
      </c>
      <c r="B129" s="50" t="s">
        <v>1135</v>
      </c>
      <c r="C129" s="50">
        <v>15</v>
      </c>
      <c r="D129" s="50">
        <v>91420044</v>
      </c>
      <c r="E129" s="50">
        <v>90876814</v>
      </c>
      <c r="F129" s="50" t="s">
        <v>1038</v>
      </c>
      <c r="G129" s="50" t="s">
        <v>39</v>
      </c>
    </row>
    <row r="130" spans="1:7" x14ac:dyDescent="0.3">
      <c r="A130" s="50">
        <v>128</v>
      </c>
      <c r="B130" s="50" t="s">
        <v>1040</v>
      </c>
      <c r="C130" s="50">
        <v>15</v>
      </c>
      <c r="D130" s="50">
        <v>91420084</v>
      </c>
      <c r="E130" s="50">
        <v>90876854</v>
      </c>
      <c r="F130" s="50" t="s">
        <v>1041</v>
      </c>
      <c r="G130" s="50" t="s">
        <v>1038</v>
      </c>
    </row>
    <row r="131" spans="1:7" x14ac:dyDescent="0.3">
      <c r="A131" s="50">
        <v>129</v>
      </c>
      <c r="B131" s="50" t="s">
        <v>1134</v>
      </c>
      <c r="C131" s="50">
        <v>15</v>
      </c>
      <c r="D131" s="50">
        <v>91420188</v>
      </c>
      <c r="E131" s="50">
        <v>90876958</v>
      </c>
      <c r="F131" s="50" t="s">
        <v>21</v>
      </c>
      <c r="G131" s="50" t="s">
        <v>39</v>
      </c>
    </row>
    <row r="132" spans="1:7" x14ac:dyDescent="0.3">
      <c r="A132" s="50">
        <v>130</v>
      </c>
      <c r="B132" s="50" t="s">
        <v>1133</v>
      </c>
      <c r="C132" s="50">
        <v>15</v>
      </c>
      <c r="D132" s="50">
        <v>91420279</v>
      </c>
      <c r="E132" s="50">
        <v>90877049</v>
      </c>
      <c r="F132" s="50" t="s">
        <v>1038</v>
      </c>
      <c r="G132" s="50" t="s">
        <v>1041</v>
      </c>
    </row>
    <row r="133" spans="1:7" x14ac:dyDescent="0.3">
      <c r="A133" s="50">
        <v>131</v>
      </c>
      <c r="B133" s="50" t="s">
        <v>1132</v>
      </c>
      <c r="C133" s="50">
        <v>15</v>
      </c>
      <c r="D133" s="50">
        <v>91420288</v>
      </c>
      <c r="E133" s="50">
        <v>90877058</v>
      </c>
      <c r="F133" s="50" t="s">
        <v>1038</v>
      </c>
      <c r="G133" s="50" t="s">
        <v>1041</v>
      </c>
    </row>
    <row r="134" spans="1:7" x14ac:dyDescent="0.3">
      <c r="A134" s="50">
        <v>132</v>
      </c>
      <c r="B134" s="50" t="s">
        <v>1131</v>
      </c>
      <c r="C134" s="50">
        <v>15</v>
      </c>
      <c r="D134" s="50">
        <v>91420294</v>
      </c>
      <c r="E134" s="50">
        <v>90877064</v>
      </c>
      <c r="F134" s="50" t="s">
        <v>1038</v>
      </c>
      <c r="G134" s="50" t="s">
        <v>39</v>
      </c>
    </row>
    <row r="135" spans="1:7" x14ac:dyDescent="0.3">
      <c r="A135" s="50">
        <v>133</v>
      </c>
      <c r="B135" s="50" t="s">
        <v>1130</v>
      </c>
      <c r="C135" s="50">
        <v>15</v>
      </c>
      <c r="D135" s="50">
        <v>91420319</v>
      </c>
      <c r="E135" s="50">
        <v>90877089</v>
      </c>
      <c r="F135" s="50" t="s">
        <v>1041</v>
      </c>
      <c r="G135" s="50" t="s">
        <v>1038</v>
      </c>
    </row>
    <row r="136" spans="1:7" x14ac:dyDescent="0.3">
      <c r="A136" s="50">
        <v>134</v>
      </c>
      <c r="B136" s="50" t="s">
        <v>1129</v>
      </c>
      <c r="C136" s="50">
        <v>15</v>
      </c>
      <c r="D136" s="50">
        <v>91420412</v>
      </c>
      <c r="E136" s="50">
        <v>90877182</v>
      </c>
      <c r="F136" s="50" t="s">
        <v>1038</v>
      </c>
      <c r="G136" s="50" t="s">
        <v>1041</v>
      </c>
    </row>
    <row r="137" spans="1:7" x14ac:dyDescent="0.3">
      <c r="A137" s="50">
        <v>135</v>
      </c>
      <c r="B137" s="50" t="s">
        <v>1128</v>
      </c>
      <c r="C137" s="50">
        <v>15</v>
      </c>
      <c r="D137" s="50">
        <v>91420502</v>
      </c>
      <c r="E137" s="50">
        <v>90877272</v>
      </c>
      <c r="F137" s="50" t="s">
        <v>1038</v>
      </c>
      <c r="G137" s="50" t="s">
        <v>21</v>
      </c>
    </row>
    <row r="138" spans="1:7" x14ac:dyDescent="0.3">
      <c r="A138" s="50">
        <v>136</v>
      </c>
      <c r="B138" s="50" t="s">
        <v>1127</v>
      </c>
      <c r="C138" s="50">
        <v>15</v>
      </c>
      <c r="D138" s="50">
        <v>91420552</v>
      </c>
      <c r="E138" s="50">
        <v>90877322</v>
      </c>
      <c r="F138" s="50" t="s">
        <v>21</v>
      </c>
      <c r="G138" s="50" t="s">
        <v>39</v>
      </c>
    </row>
    <row r="139" spans="1:7" x14ac:dyDescent="0.3">
      <c r="A139" s="50">
        <v>137</v>
      </c>
      <c r="B139" s="50" t="s">
        <v>1126</v>
      </c>
      <c r="C139" s="50">
        <v>15</v>
      </c>
      <c r="D139" s="50">
        <v>91420570</v>
      </c>
      <c r="E139" s="50">
        <v>90877340</v>
      </c>
      <c r="F139" s="50" t="s">
        <v>1038</v>
      </c>
      <c r="G139" s="50" t="s">
        <v>21</v>
      </c>
    </row>
    <row r="140" spans="1:7" x14ac:dyDescent="0.3">
      <c r="A140" s="50">
        <v>138</v>
      </c>
      <c r="B140" s="50" t="s">
        <v>1125</v>
      </c>
      <c r="C140" s="50">
        <v>15</v>
      </c>
      <c r="D140" s="50">
        <v>91420598</v>
      </c>
      <c r="E140" s="50">
        <v>90877368</v>
      </c>
      <c r="F140" s="50" t="s">
        <v>1038</v>
      </c>
      <c r="G140" s="50" t="s">
        <v>1041</v>
      </c>
    </row>
    <row r="141" spans="1:7" x14ac:dyDescent="0.3">
      <c r="A141" s="50">
        <v>139</v>
      </c>
      <c r="B141" s="50" t="s">
        <v>1124</v>
      </c>
      <c r="C141" s="50">
        <v>15</v>
      </c>
      <c r="D141" s="50">
        <v>91420631</v>
      </c>
      <c r="E141" s="50">
        <v>90877401</v>
      </c>
      <c r="F141" s="50" t="s">
        <v>39</v>
      </c>
      <c r="G141" s="50" t="s">
        <v>21</v>
      </c>
    </row>
    <row r="142" spans="1:7" x14ac:dyDescent="0.3">
      <c r="A142" s="50">
        <v>140</v>
      </c>
      <c r="B142" s="50" t="s">
        <v>1040</v>
      </c>
      <c r="C142" s="50">
        <v>15</v>
      </c>
      <c r="D142" s="50">
        <v>91420696</v>
      </c>
      <c r="E142" s="50">
        <v>90877466</v>
      </c>
      <c r="F142" s="50" t="s">
        <v>21</v>
      </c>
      <c r="G142" s="50" t="s">
        <v>39</v>
      </c>
    </row>
    <row r="143" spans="1:7" x14ac:dyDescent="0.3">
      <c r="A143" s="50">
        <v>141</v>
      </c>
      <c r="B143" s="50" t="s">
        <v>1123</v>
      </c>
      <c r="C143" s="50">
        <v>15</v>
      </c>
      <c r="D143" s="50">
        <v>91420719</v>
      </c>
      <c r="E143" s="50">
        <v>90877489</v>
      </c>
      <c r="F143" s="50" t="s">
        <v>21</v>
      </c>
      <c r="G143" s="50" t="s">
        <v>1038</v>
      </c>
    </row>
    <row r="144" spans="1:7" x14ac:dyDescent="0.3">
      <c r="A144" s="50">
        <v>142</v>
      </c>
      <c r="B144" s="50" t="s">
        <v>1122</v>
      </c>
      <c r="C144" s="50">
        <v>15</v>
      </c>
      <c r="D144" s="50">
        <v>91420738</v>
      </c>
      <c r="E144" s="50">
        <v>90877508</v>
      </c>
      <c r="F144" s="50" t="s">
        <v>1041</v>
      </c>
      <c r="G144" s="50" t="s">
        <v>21</v>
      </c>
    </row>
    <row r="145" spans="1:7" x14ac:dyDescent="0.3">
      <c r="A145" s="50">
        <v>143</v>
      </c>
      <c r="B145" s="50" t="s">
        <v>1121</v>
      </c>
      <c r="C145" s="50">
        <v>15</v>
      </c>
      <c r="D145" s="50">
        <v>91420739</v>
      </c>
      <c r="E145" s="50">
        <v>90877509</v>
      </c>
      <c r="F145" s="50" t="s">
        <v>21</v>
      </c>
      <c r="G145" s="50" t="s">
        <v>39</v>
      </c>
    </row>
    <row r="146" spans="1:7" x14ac:dyDescent="0.3">
      <c r="A146" s="50">
        <v>144</v>
      </c>
      <c r="B146" s="50" t="s">
        <v>1120</v>
      </c>
      <c r="C146" s="50">
        <v>15</v>
      </c>
      <c r="D146" s="50">
        <v>91420760</v>
      </c>
      <c r="E146" s="50">
        <v>90877530</v>
      </c>
      <c r="F146" s="50" t="s">
        <v>21</v>
      </c>
      <c r="G146" s="50" t="s">
        <v>39</v>
      </c>
    </row>
    <row r="147" spans="1:7" x14ac:dyDescent="0.3">
      <c r="A147" s="50">
        <v>145</v>
      </c>
      <c r="B147" s="50" t="s">
        <v>1119</v>
      </c>
      <c r="C147" s="50">
        <v>15</v>
      </c>
      <c r="D147" s="50">
        <v>91420875</v>
      </c>
      <c r="E147" s="50">
        <v>90877645</v>
      </c>
      <c r="F147" s="50" t="s">
        <v>21</v>
      </c>
      <c r="G147" s="50" t="s">
        <v>1041</v>
      </c>
    </row>
    <row r="148" spans="1:7" x14ac:dyDescent="0.3">
      <c r="A148" s="50">
        <v>146</v>
      </c>
      <c r="B148" s="50" t="s">
        <v>1118</v>
      </c>
      <c r="C148" s="50">
        <v>15</v>
      </c>
      <c r="D148" s="50">
        <v>91420923</v>
      </c>
      <c r="E148" s="50">
        <v>90877693</v>
      </c>
      <c r="F148" s="50" t="s">
        <v>1041</v>
      </c>
      <c r="G148" s="50" t="s">
        <v>1038</v>
      </c>
    </row>
    <row r="149" spans="1:7" x14ac:dyDescent="0.3">
      <c r="A149" s="50">
        <v>147</v>
      </c>
      <c r="B149" s="50" t="s">
        <v>1117</v>
      </c>
      <c r="C149" s="50">
        <v>15</v>
      </c>
      <c r="D149" s="50">
        <v>91420940</v>
      </c>
      <c r="E149" s="50">
        <v>90877710</v>
      </c>
      <c r="F149" s="50" t="s">
        <v>21</v>
      </c>
      <c r="G149" s="50" t="s">
        <v>1038</v>
      </c>
    </row>
    <row r="150" spans="1:7" x14ac:dyDescent="0.3">
      <c r="A150" s="50">
        <v>148</v>
      </c>
      <c r="B150" s="50" t="s">
        <v>1116</v>
      </c>
      <c r="C150" s="50">
        <v>15</v>
      </c>
      <c r="D150" s="50">
        <v>91420973</v>
      </c>
      <c r="E150" s="50">
        <v>90877743</v>
      </c>
      <c r="F150" s="50" t="s">
        <v>39</v>
      </c>
      <c r="G150" s="50" t="s">
        <v>21</v>
      </c>
    </row>
    <row r="151" spans="1:7" x14ac:dyDescent="0.3">
      <c r="A151" s="50">
        <v>149</v>
      </c>
      <c r="B151" s="50" t="s">
        <v>1115</v>
      </c>
      <c r="C151" s="50">
        <v>15</v>
      </c>
      <c r="D151" s="50">
        <v>91421010</v>
      </c>
      <c r="E151" s="50">
        <v>90877780</v>
      </c>
      <c r="F151" s="50" t="s">
        <v>1038</v>
      </c>
      <c r="G151" s="50" t="s">
        <v>21</v>
      </c>
    </row>
    <row r="152" spans="1:7" x14ac:dyDescent="0.3">
      <c r="A152" s="50">
        <v>150</v>
      </c>
      <c r="B152" s="50" t="s">
        <v>1114</v>
      </c>
      <c r="C152" s="50">
        <v>15</v>
      </c>
      <c r="D152" s="50">
        <v>91421063</v>
      </c>
      <c r="E152" s="50">
        <v>90877833</v>
      </c>
      <c r="F152" s="50" t="s">
        <v>21</v>
      </c>
      <c r="G152" s="50" t="s">
        <v>39</v>
      </c>
    </row>
    <row r="153" spans="1:7" x14ac:dyDescent="0.3">
      <c r="A153" s="50">
        <v>151</v>
      </c>
      <c r="B153" s="50" t="s">
        <v>1113</v>
      </c>
      <c r="C153" s="50">
        <v>15</v>
      </c>
      <c r="D153" s="50">
        <v>91421140</v>
      </c>
      <c r="E153" s="50">
        <v>90877910</v>
      </c>
      <c r="F153" s="50" t="s">
        <v>1038</v>
      </c>
      <c r="G153" s="50" t="s">
        <v>1041</v>
      </c>
    </row>
    <row r="154" spans="1:7" x14ac:dyDescent="0.3">
      <c r="A154" s="50">
        <v>152</v>
      </c>
      <c r="B154" s="50" t="s">
        <v>1112</v>
      </c>
      <c r="C154" s="50">
        <v>15</v>
      </c>
      <c r="D154" s="50">
        <v>91421256</v>
      </c>
      <c r="E154" s="50">
        <v>90878026</v>
      </c>
      <c r="F154" s="50" t="s">
        <v>21</v>
      </c>
      <c r="G154" s="50" t="s">
        <v>39</v>
      </c>
    </row>
    <row r="155" spans="1:7" x14ac:dyDescent="0.3">
      <c r="A155" s="50">
        <v>153</v>
      </c>
      <c r="B155" s="50" t="s">
        <v>1111</v>
      </c>
      <c r="C155" s="50">
        <v>15</v>
      </c>
      <c r="D155" s="50">
        <v>91421283</v>
      </c>
      <c r="E155" s="50">
        <v>90878053</v>
      </c>
      <c r="F155" s="50" t="s">
        <v>39</v>
      </c>
      <c r="G155" s="50" t="s">
        <v>21</v>
      </c>
    </row>
    <row r="156" spans="1:7" x14ac:dyDescent="0.3">
      <c r="A156" s="50">
        <v>154</v>
      </c>
      <c r="B156" s="50" t="s">
        <v>1110</v>
      </c>
      <c r="C156" s="50">
        <v>15</v>
      </c>
      <c r="D156" s="50">
        <v>91421341</v>
      </c>
      <c r="E156" s="50">
        <v>90878111</v>
      </c>
      <c r="F156" s="50" t="s">
        <v>1038</v>
      </c>
      <c r="G156" s="50" t="s">
        <v>1041</v>
      </c>
    </row>
    <row r="157" spans="1:7" x14ac:dyDescent="0.3">
      <c r="A157" s="50">
        <v>155</v>
      </c>
      <c r="B157" s="50" t="s">
        <v>1109</v>
      </c>
      <c r="C157" s="50">
        <v>15</v>
      </c>
      <c r="D157" s="50">
        <v>91421517</v>
      </c>
      <c r="E157" s="50">
        <v>90878287</v>
      </c>
      <c r="F157" s="50" t="s">
        <v>39</v>
      </c>
      <c r="G157" s="50" t="s">
        <v>21</v>
      </c>
    </row>
    <row r="158" spans="1:7" x14ac:dyDescent="0.3">
      <c r="A158" s="50">
        <v>156</v>
      </c>
      <c r="B158" s="50" t="s">
        <v>1108</v>
      </c>
      <c r="C158" s="50">
        <v>15</v>
      </c>
      <c r="D158" s="50">
        <v>91421559</v>
      </c>
      <c r="E158" s="50">
        <v>90878329</v>
      </c>
      <c r="F158" s="50" t="s">
        <v>21</v>
      </c>
      <c r="G158" s="50" t="s">
        <v>39</v>
      </c>
    </row>
    <row r="159" spans="1:7" x14ac:dyDescent="0.3">
      <c r="A159" s="50">
        <v>157</v>
      </c>
      <c r="B159" s="50" t="s">
        <v>1107</v>
      </c>
      <c r="C159" s="50">
        <v>15</v>
      </c>
      <c r="D159" s="50">
        <v>91421565</v>
      </c>
      <c r="E159" s="50">
        <v>90878335</v>
      </c>
      <c r="F159" s="50" t="s">
        <v>1038</v>
      </c>
      <c r="G159" s="50" t="s">
        <v>1041</v>
      </c>
    </row>
    <row r="160" spans="1:7" x14ac:dyDescent="0.3">
      <c r="A160" s="50">
        <v>158</v>
      </c>
      <c r="B160" s="50" t="s">
        <v>1106</v>
      </c>
      <c r="C160" s="50">
        <v>15</v>
      </c>
      <c r="D160" s="50">
        <v>91421695</v>
      </c>
      <c r="E160" s="50">
        <v>90878465</v>
      </c>
      <c r="F160" s="50" t="s">
        <v>21</v>
      </c>
      <c r="G160" s="50" t="s">
        <v>39</v>
      </c>
    </row>
    <row r="161" spans="1:7" x14ac:dyDescent="0.3">
      <c r="A161" s="50">
        <v>159</v>
      </c>
      <c r="B161" s="50" t="s">
        <v>1040</v>
      </c>
      <c r="C161" s="50">
        <v>15</v>
      </c>
      <c r="D161" s="50">
        <v>91421699</v>
      </c>
      <c r="E161" s="50">
        <v>90878469</v>
      </c>
      <c r="F161" s="50" t="s">
        <v>39</v>
      </c>
      <c r="G161" s="50" t="s">
        <v>21</v>
      </c>
    </row>
    <row r="162" spans="1:7" x14ac:dyDescent="0.3">
      <c r="A162" s="50">
        <v>160</v>
      </c>
      <c r="B162" s="50" t="s">
        <v>1105</v>
      </c>
      <c r="C162" s="50">
        <v>15</v>
      </c>
      <c r="D162" s="50">
        <v>91421711</v>
      </c>
      <c r="E162" s="50">
        <v>90878481</v>
      </c>
      <c r="F162" s="50" t="s">
        <v>1041</v>
      </c>
      <c r="G162" s="50" t="s">
        <v>1038</v>
      </c>
    </row>
    <row r="163" spans="1:7" x14ac:dyDescent="0.3">
      <c r="A163" s="50">
        <v>161</v>
      </c>
      <c r="B163" s="50" t="s">
        <v>1104</v>
      </c>
      <c r="C163" s="50">
        <v>15</v>
      </c>
      <c r="D163" s="50">
        <v>91421726</v>
      </c>
      <c r="E163" s="50">
        <v>90878496</v>
      </c>
      <c r="F163" s="50" t="s">
        <v>39</v>
      </c>
      <c r="G163" s="50" t="s">
        <v>1038</v>
      </c>
    </row>
    <row r="164" spans="1:7" x14ac:dyDescent="0.3">
      <c r="A164" s="50">
        <v>162</v>
      </c>
      <c r="B164" s="50" t="s">
        <v>1040</v>
      </c>
      <c r="C164" s="50">
        <v>15</v>
      </c>
      <c r="D164" s="50">
        <v>91421728</v>
      </c>
      <c r="E164" s="50">
        <v>90878498</v>
      </c>
      <c r="F164" s="50" t="s">
        <v>39</v>
      </c>
      <c r="G164" s="50" t="s">
        <v>1038</v>
      </c>
    </row>
    <row r="165" spans="1:7" x14ac:dyDescent="0.3">
      <c r="A165" s="50">
        <v>163</v>
      </c>
      <c r="B165" s="50" t="s">
        <v>1103</v>
      </c>
      <c r="C165" s="50">
        <v>15</v>
      </c>
      <c r="D165" s="50">
        <v>91421749</v>
      </c>
      <c r="E165" s="50">
        <v>90878519</v>
      </c>
      <c r="F165" s="50" t="s">
        <v>1038</v>
      </c>
      <c r="G165" s="50" t="s">
        <v>1041</v>
      </c>
    </row>
    <row r="166" spans="1:7" x14ac:dyDescent="0.3">
      <c r="A166" s="50">
        <v>164</v>
      </c>
      <c r="B166" s="50" t="s">
        <v>403</v>
      </c>
      <c r="C166" s="50">
        <v>15</v>
      </c>
      <c r="D166" s="50">
        <v>91421806</v>
      </c>
      <c r="E166" s="50">
        <v>90878576</v>
      </c>
      <c r="F166" s="50" t="s">
        <v>21</v>
      </c>
      <c r="G166" s="50" t="s">
        <v>39</v>
      </c>
    </row>
    <row r="167" spans="1:7" x14ac:dyDescent="0.3">
      <c r="A167" s="50">
        <v>165</v>
      </c>
      <c r="B167" s="50" t="s">
        <v>1102</v>
      </c>
      <c r="C167" s="50">
        <v>15</v>
      </c>
      <c r="D167" s="50">
        <v>91421850</v>
      </c>
      <c r="E167" s="50">
        <v>90878620</v>
      </c>
      <c r="F167" s="50" t="s">
        <v>1041</v>
      </c>
      <c r="G167" s="50" t="s">
        <v>1038</v>
      </c>
    </row>
    <row r="168" spans="1:7" x14ac:dyDescent="0.3">
      <c r="A168" s="50">
        <v>166</v>
      </c>
      <c r="B168" s="50" t="s">
        <v>1101</v>
      </c>
      <c r="C168" s="50">
        <v>15</v>
      </c>
      <c r="D168" s="50">
        <v>91422095</v>
      </c>
      <c r="E168" s="50">
        <v>90878865</v>
      </c>
      <c r="F168" s="50" t="s">
        <v>1038</v>
      </c>
      <c r="G168" s="50" t="s">
        <v>21</v>
      </c>
    </row>
    <row r="169" spans="1:7" x14ac:dyDescent="0.3">
      <c r="A169" s="50">
        <v>167</v>
      </c>
      <c r="B169" s="50" t="s">
        <v>1100</v>
      </c>
      <c r="C169" s="50">
        <v>15</v>
      </c>
      <c r="D169" s="50">
        <v>91422101</v>
      </c>
      <c r="E169" s="50">
        <v>90878871</v>
      </c>
      <c r="F169" s="50" t="s">
        <v>21</v>
      </c>
      <c r="G169" s="50" t="s">
        <v>1038</v>
      </c>
    </row>
    <row r="170" spans="1:7" x14ac:dyDescent="0.3">
      <c r="A170" s="50">
        <v>168</v>
      </c>
      <c r="B170" s="50" t="s">
        <v>1099</v>
      </c>
      <c r="C170" s="50">
        <v>15</v>
      </c>
      <c r="D170" s="50">
        <v>91422244</v>
      </c>
      <c r="E170" s="50">
        <v>90879014</v>
      </c>
      <c r="F170" s="50" t="s">
        <v>1038</v>
      </c>
      <c r="G170" s="50" t="s">
        <v>1041</v>
      </c>
    </row>
    <row r="171" spans="1:7" x14ac:dyDescent="0.3">
      <c r="A171" s="50">
        <v>169</v>
      </c>
      <c r="B171" s="50" t="s">
        <v>1040</v>
      </c>
      <c r="C171" s="50">
        <v>15</v>
      </c>
      <c r="D171" s="50">
        <v>91422264</v>
      </c>
      <c r="E171" s="50">
        <v>90879034</v>
      </c>
      <c r="F171" s="50" t="s">
        <v>1041</v>
      </c>
      <c r="G171" s="50" t="s">
        <v>1038</v>
      </c>
    </row>
    <row r="172" spans="1:7" x14ac:dyDescent="0.3">
      <c r="A172" s="50">
        <v>170</v>
      </c>
      <c r="B172" s="50" t="s">
        <v>1098</v>
      </c>
      <c r="C172" s="50">
        <v>15</v>
      </c>
      <c r="D172" s="50">
        <v>91422326</v>
      </c>
      <c r="E172" s="50">
        <v>90879096</v>
      </c>
      <c r="F172" s="50" t="s">
        <v>21</v>
      </c>
      <c r="G172" s="50" t="s">
        <v>39</v>
      </c>
    </row>
    <row r="173" spans="1:7" x14ac:dyDescent="0.3">
      <c r="A173" s="50">
        <v>171</v>
      </c>
      <c r="B173" s="50" t="s">
        <v>1097</v>
      </c>
      <c r="C173" s="50">
        <v>15</v>
      </c>
      <c r="D173" s="50">
        <v>91422333</v>
      </c>
      <c r="E173" s="50">
        <v>90879103</v>
      </c>
      <c r="F173" s="50" t="s">
        <v>21</v>
      </c>
      <c r="G173" s="50" t="s">
        <v>1038</v>
      </c>
    </row>
    <row r="174" spans="1:7" x14ac:dyDescent="0.3">
      <c r="A174" s="50">
        <v>172</v>
      </c>
      <c r="B174" s="50" t="s">
        <v>1096</v>
      </c>
      <c r="C174" s="50">
        <v>15</v>
      </c>
      <c r="D174" s="50">
        <v>91422403</v>
      </c>
      <c r="E174" s="50">
        <v>90879173</v>
      </c>
      <c r="F174" s="50" t="s">
        <v>1041</v>
      </c>
      <c r="G174" s="50" t="s">
        <v>1038</v>
      </c>
    </row>
    <row r="175" spans="1:7" x14ac:dyDescent="0.3">
      <c r="A175" s="50">
        <v>173</v>
      </c>
      <c r="B175" s="50" t="s">
        <v>1040</v>
      </c>
      <c r="C175" s="50">
        <v>15</v>
      </c>
      <c r="D175" s="50">
        <v>91422467</v>
      </c>
      <c r="E175" s="50">
        <v>90879237</v>
      </c>
      <c r="F175" s="50" t="s">
        <v>21</v>
      </c>
      <c r="G175" s="50" t="s">
        <v>39</v>
      </c>
    </row>
    <row r="176" spans="1:7" x14ac:dyDescent="0.3">
      <c r="A176" s="50">
        <v>174</v>
      </c>
      <c r="B176" s="50" t="s">
        <v>1095</v>
      </c>
      <c r="C176" s="50">
        <v>15</v>
      </c>
      <c r="D176" s="50">
        <v>91422521</v>
      </c>
      <c r="E176" s="50">
        <v>90879291</v>
      </c>
      <c r="F176" s="50" t="s">
        <v>39</v>
      </c>
      <c r="G176" s="50" t="s">
        <v>1038</v>
      </c>
    </row>
    <row r="177" spans="1:7" x14ac:dyDescent="0.3">
      <c r="A177" s="50">
        <v>175</v>
      </c>
      <c r="B177" s="50" t="s">
        <v>1094</v>
      </c>
      <c r="C177" s="50">
        <v>15</v>
      </c>
      <c r="D177" s="50">
        <v>91422543</v>
      </c>
      <c r="E177" s="50">
        <v>90879313</v>
      </c>
      <c r="F177" s="50" t="s">
        <v>39</v>
      </c>
      <c r="G177" s="50" t="s">
        <v>21</v>
      </c>
    </row>
    <row r="178" spans="1:7" x14ac:dyDescent="0.3">
      <c r="A178" s="50">
        <v>176</v>
      </c>
      <c r="B178" s="50" t="s">
        <v>1093</v>
      </c>
      <c r="C178" s="50">
        <v>15</v>
      </c>
      <c r="D178" s="50">
        <v>91422600</v>
      </c>
      <c r="E178" s="50">
        <v>90879370</v>
      </c>
      <c r="F178" s="50" t="s">
        <v>1041</v>
      </c>
      <c r="G178" s="50" t="s">
        <v>1038</v>
      </c>
    </row>
    <row r="179" spans="1:7" x14ac:dyDescent="0.3">
      <c r="A179" s="50">
        <v>177</v>
      </c>
      <c r="B179" s="50" t="s">
        <v>1040</v>
      </c>
      <c r="C179" s="50">
        <v>15</v>
      </c>
      <c r="D179" s="50">
        <v>91422821</v>
      </c>
      <c r="E179" s="50">
        <v>90879591</v>
      </c>
      <c r="F179" s="50" t="s">
        <v>21</v>
      </c>
      <c r="G179" s="50" t="s">
        <v>1038</v>
      </c>
    </row>
    <row r="180" spans="1:7" x14ac:dyDescent="0.3">
      <c r="A180" s="50">
        <v>178</v>
      </c>
      <c r="B180" s="50" t="s">
        <v>1092</v>
      </c>
      <c r="C180" s="50">
        <v>15</v>
      </c>
      <c r="D180" s="50">
        <v>91422878</v>
      </c>
      <c r="E180" s="50">
        <v>90879648</v>
      </c>
      <c r="F180" s="50" t="s">
        <v>1038</v>
      </c>
      <c r="G180" s="50" t="s">
        <v>39</v>
      </c>
    </row>
    <row r="181" spans="1:7" x14ac:dyDescent="0.3">
      <c r="A181" s="50">
        <v>179</v>
      </c>
      <c r="B181" s="50" t="s">
        <v>1091</v>
      </c>
      <c r="C181" s="50">
        <v>15</v>
      </c>
      <c r="D181" s="50">
        <v>91422913</v>
      </c>
      <c r="E181" s="50">
        <v>90879683</v>
      </c>
      <c r="F181" s="50" t="s">
        <v>1041</v>
      </c>
      <c r="G181" s="50" t="s">
        <v>1038</v>
      </c>
    </row>
    <row r="182" spans="1:7" x14ac:dyDescent="0.3">
      <c r="A182" s="50">
        <v>180</v>
      </c>
      <c r="B182" s="50" t="s">
        <v>1090</v>
      </c>
      <c r="C182" s="50">
        <v>15</v>
      </c>
      <c r="D182" s="50">
        <v>91423022</v>
      </c>
      <c r="E182" s="50">
        <v>90879792</v>
      </c>
      <c r="F182" s="50" t="s">
        <v>21</v>
      </c>
      <c r="G182" s="50" t="s">
        <v>39</v>
      </c>
    </row>
    <row r="183" spans="1:7" x14ac:dyDescent="0.3">
      <c r="A183" s="50">
        <v>181</v>
      </c>
      <c r="B183" s="50" t="s">
        <v>1089</v>
      </c>
      <c r="C183" s="50">
        <v>15</v>
      </c>
      <c r="D183" s="50">
        <v>91423044</v>
      </c>
      <c r="E183" s="50">
        <v>90879814</v>
      </c>
      <c r="F183" s="50" t="s">
        <v>1038</v>
      </c>
      <c r="G183" s="50" t="s">
        <v>21</v>
      </c>
    </row>
    <row r="184" spans="1:7" x14ac:dyDescent="0.3">
      <c r="A184" s="50">
        <v>182</v>
      </c>
      <c r="B184" s="50" t="s">
        <v>1088</v>
      </c>
      <c r="C184" s="50">
        <v>15</v>
      </c>
      <c r="D184" s="50">
        <v>91423228</v>
      </c>
      <c r="E184" s="50">
        <v>90879998</v>
      </c>
      <c r="F184" s="50" t="s">
        <v>21</v>
      </c>
      <c r="G184" s="50" t="s">
        <v>39</v>
      </c>
    </row>
    <row r="185" spans="1:7" x14ac:dyDescent="0.3">
      <c r="A185" s="50">
        <v>183</v>
      </c>
      <c r="B185" s="50" t="s">
        <v>1087</v>
      </c>
      <c r="C185" s="50">
        <v>15</v>
      </c>
      <c r="D185" s="50">
        <v>91423267</v>
      </c>
      <c r="E185" s="50">
        <v>90880037</v>
      </c>
      <c r="F185" s="50" t="s">
        <v>1038</v>
      </c>
      <c r="G185" s="50" t="s">
        <v>21</v>
      </c>
    </row>
    <row r="186" spans="1:7" x14ac:dyDescent="0.3">
      <c r="A186" s="50">
        <v>184</v>
      </c>
      <c r="B186" s="50" t="s">
        <v>1086</v>
      </c>
      <c r="C186" s="50">
        <v>15</v>
      </c>
      <c r="D186" s="50">
        <v>91423337</v>
      </c>
      <c r="E186" s="50">
        <v>90880107</v>
      </c>
      <c r="F186" s="50" t="s">
        <v>21</v>
      </c>
      <c r="G186" s="50" t="s">
        <v>39</v>
      </c>
    </row>
    <row r="187" spans="1:7" x14ac:dyDescent="0.3">
      <c r="A187" s="50">
        <v>185</v>
      </c>
      <c r="B187" s="50" t="s">
        <v>1085</v>
      </c>
      <c r="C187" s="50">
        <v>15</v>
      </c>
      <c r="D187" s="50">
        <v>91423339</v>
      </c>
      <c r="E187" s="50">
        <v>90880109</v>
      </c>
      <c r="F187" s="50" t="s">
        <v>1038</v>
      </c>
      <c r="G187" s="50" t="s">
        <v>39</v>
      </c>
    </row>
    <row r="188" spans="1:7" x14ac:dyDescent="0.3">
      <c r="A188" s="50">
        <v>186</v>
      </c>
      <c r="B188" s="50" t="s">
        <v>1084</v>
      </c>
      <c r="C188" s="50">
        <v>15</v>
      </c>
      <c r="D188" s="50">
        <v>91423357</v>
      </c>
      <c r="E188" s="50">
        <v>90880127</v>
      </c>
      <c r="F188" s="50" t="s">
        <v>21</v>
      </c>
      <c r="G188" s="50" t="s">
        <v>39</v>
      </c>
    </row>
    <row r="189" spans="1:7" x14ac:dyDescent="0.3">
      <c r="A189" s="50">
        <v>187</v>
      </c>
      <c r="B189" s="50" t="s">
        <v>1083</v>
      </c>
      <c r="C189" s="50">
        <v>15</v>
      </c>
      <c r="D189" s="50">
        <v>91423423</v>
      </c>
      <c r="E189" s="50">
        <v>90880193</v>
      </c>
      <c r="F189" s="50" t="s">
        <v>21</v>
      </c>
      <c r="G189" s="50" t="s">
        <v>39</v>
      </c>
    </row>
    <row r="190" spans="1:7" x14ac:dyDescent="0.3">
      <c r="A190" s="50">
        <v>188</v>
      </c>
      <c r="B190" s="50" t="s">
        <v>1082</v>
      </c>
      <c r="C190" s="50">
        <v>15</v>
      </c>
      <c r="D190" s="50">
        <v>91423429</v>
      </c>
      <c r="E190" s="50">
        <v>90880199</v>
      </c>
      <c r="F190" s="50" t="s">
        <v>21</v>
      </c>
      <c r="G190" s="50" t="s">
        <v>39</v>
      </c>
    </row>
    <row r="191" spans="1:7" x14ac:dyDescent="0.3">
      <c r="A191" s="50">
        <v>189</v>
      </c>
      <c r="B191" s="50" t="s">
        <v>1040</v>
      </c>
      <c r="C191" s="50">
        <v>15</v>
      </c>
      <c r="D191" s="50">
        <v>91423467</v>
      </c>
      <c r="E191" s="50">
        <v>90880237</v>
      </c>
      <c r="F191" s="50" t="s">
        <v>1038</v>
      </c>
      <c r="G191" s="50" t="s">
        <v>39</v>
      </c>
    </row>
    <row r="192" spans="1:7" x14ac:dyDescent="0.3">
      <c r="A192" s="50">
        <v>190</v>
      </c>
      <c r="B192" s="50" t="s">
        <v>1081</v>
      </c>
      <c r="C192" s="50">
        <v>15</v>
      </c>
      <c r="D192" s="50">
        <v>91423510</v>
      </c>
      <c r="E192" s="50">
        <v>90880280</v>
      </c>
      <c r="F192" s="50" t="s">
        <v>1038</v>
      </c>
      <c r="G192" s="50" t="s">
        <v>21</v>
      </c>
    </row>
    <row r="193" spans="1:7" x14ac:dyDescent="0.3">
      <c r="A193" s="50">
        <v>191</v>
      </c>
      <c r="B193" s="50" t="s">
        <v>1080</v>
      </c>
      <c r="C193" s="50">
        <v>15</v>
      </c>
      <c r="D193" s="50">
        <v>91423534</v>
      </c>
      <c r="E193" s="50">
        <v>90880304</v>
      </c>
      <c r="F193" s="50" t="s">
        <v>1041</v>
      </c>
      <c r="G193" s="50" t="s">
        <v>1038</v>
      </c>
    </row>
    <row r="194" spans="1:7" x14ac:dyDescent="0.3">
      <c r="A194" s="50">
        <v>192</v>
      </c>
      <c r="B194" s="50" t="s">
        <v>1079</v>
      </c>
      <c r="C194" s="50">
        <v>15</v>
      </c>
      <c r="D194" s="50">
        <v>91423540</v>
      </c>
      <c r="E194" s="50">
        <v>90880310</v>
      </c>
      <c r="F194" s="50" t="s">
        <v>1038</v>
      </c>
      <c r="G194" s="50" t="s">
        <v>1041</v>
      </c>
    </row>
    <row r="195" spans="1:7" x14ac:dyDescent="0.3">
      <c r="A195" s="50">
        <v>193</v>
      </c>
      <c r="B195" s="50" t="s">
        <v>1078</v>
      </c>
      <c r="C195" s="50">
        <v>15</v>
      </c>
      <c r="D195" s="50">
        <v>91423543</v>
      </c>
      <c r="E195" s="50">
        <v>90880313</v>
      </c>
      <c r="F195" s="50" t="s">
        <v>1038</v>
      </c>
      <c r="G195" s="50" t="s">
        <v>39</v>
      </c>
    </row>
    <row r="196" spans="1:7" x14ac:dyDescent="0.3">
      <c r="A196" s="50">
        <v>194</v>
      </c>
      <c r="B196" s="50" t="s">
        <v>1040</v>
      </c>
      <c r="C196" s="50">
        <v>15</v>
      </c>
      <c r="D196" s="50">
        <v>91423548</v>
      </c>
      <c r="E196" s="50">
        <v>90880318</v>
      </c>
      <c r="F196" s="50" t="s">
        <v>39</v>
      </c>
      <c r="G196" s="50" t="s">
        <v>21</v>
      </c>
    </row>
    <row r="197" spans="1:7" x14ac:dyDescent="0.3">
      <c r="A197" s="50">
        <v>195</v>
      </c>
      <c r="B197" s="50" t="s">
        <v>1040</v>
      </c>
      <c r="C197" s="50">
        <v>15</v>
      </c>
      <c r="D197" s="50">
        <v>91423766</v>
      </c>
      <c r="E197" s="50">
        <v>90880536</v>
      </c>
      <c r="F197" s="50" t="s">
        <v>39</v>
      </c>
      <c r="G197" s="50" t="s">
        <v>1038</v>
      </c>
    </row>
    <row r="198" spans="1:7" x14ac:dyDescent="0.3">
      <c r="A198" s="50">
        <v>196</v>
      </c>
      <c r="B198" s="50" t="s">
        <v>1077</v>
      </c>
      <c r="C198" s="50">
        <v>15</v>
      </c>
      <c r="D198" s="50">
        <v>91423781</v>
      </c>
      <c r="E198" s="50">
        <v>90880551</v>
      </c>
      <c r="F198" s="50" t="s">
        <v>21</v>
      </c>
      <c r="G198" s="50" t="s">
        <v>39</v>
      </c>
    </row>
    <row r="199" spans="1:7" x14ac:dyDescent="0.3">
      <c r="A199" s="50">
        <v>197</v>
      </c>
      <c r="B199" s="50" t="s">
        <v>1076</v>
      </c>
      <c r="C199" s="50">
        <v>15</v>
      </c>
      <c r="D199" s="50">
        <v>91423825</v>
      </c>
      <c r="E199" s="50">
        <v>90880595</v>
      </c>
      <c r="F199" s="50" t="s">
        <v>1038</v>
      </c>
      <c r="G199" s="50" t="s">
        <v>39</v>
      </c>
    </row>
    <row r="200" spans="1:7" x14ac:dyDescent="0.3">
      <c r="A200" s="50">
        <v>198</v>
      </c>
      <c r="B200" s="50" t="s">
        <v>1075</v>
      </c>
      <c r="C200" s="50">
        <v>15</v>
      </c>
      <c r="D200" s="50">
        <v>91423838</v>
      </c>
      <c r="E200" s="50">
        <v>90880608</v>
      </c>
      <c r="F200" s="50" t="s">
        <v>1038</v>
      </c>
      <c r="G200" s="50" t="s">
        <v>1041</v>
      </c>
    </row>
    <row r="201" spans="1:7" x14ac:dyDescent="0.3">
      <c r="A201" s="50">
        <v>199</v>
      </c>
      <c r="B201" s="50" t="s">
        <v>1074</v>
      </c>
      <c r="C201" s="50">
        <v>15</v>
      </c>
      <c r="D201" s="50">
        <v>91423884</v>
      </c>
      <c r="E201" s="50">
        <v>90880654</v>
      </c>
      <c r="F201" s="50" t="s">
        <v>1038</v>
      </c>
      <c r="G201" s="50" t="s">
        <v>39</v>
      </c>
    </row>
    <row r="202" spans="1:7" x14ac:dyDescent="0.3">
      <c r="A202" s="50">
        <v>200</v>
      </c>
      <c r="B202" s="50" t="s">
        <v>1073</v>
      </c>
      <c r="C202" s="50">
        <v>15</v>
      </c>
      <c r="D202" s="50">
        <v>91424029</v>
      </c>
      <c r="E202" s="50">
        <v>90880799</v>
      </c>
      <c r="F202" s="50" t="s">
        <v>21</v>
      </c>
      <c r="G202" s="50" t="s">
        <v>39</v>
      </c>
    </row>
    <row r="203" spans="1:7" x14ac:dyDescent="0.3">
      <c r="A203" s="50">
        <v>201</v>
      </c>
      <c r="B203" s="50" t="s">
        <v>1072</v>
      </c>
      <c r="C203" s="50">
        <v>15</v>
      </c>
      <c r="D203" s="50">
        <v>91424058</v>
      </c>
      <c r="E203" s="50">
        <v>90880828</v>
      </c>
      <c r="F203" s="50" t="s">
        <v>21</v>
      </c>
      <c r="G203" s="50" t="s">
        <v>39</v>
      </c>
    </row>
    <row r="204" spans="1:7" x14ac:dyDescent="0.3">
      <c r="A204" s="50">
        <v>202</v>
      </c>
      <c r="B204" s="50" t="s">
        <v>1071</v>
      </c>
      <c r="C204" s="50">
        <v>15</v>
      </c>
      <c r="D204" s="50">
        <v>91424087</v>
      </c>
      <c r="E204" s="50">
        <v>90880857</v>
      </c>
      <c r="F204" s="50" t="s">
        <v>21</v>
      </c>
      <c r="G204" s="50" t="s">
        <v>1038</v>
      </c>
    </row>
    <row r="205" spans="1:7" x14ac:dyDescent="0.3">
      <c r="A205" s="50">
        <v>203</v>
      </c>
      <c r="B205" s="50" t="s">
        <v>1070</v>
      </c>
      <c r="C205" s="50">
        <v>15</v>
      </c>
      <c r="D205" s="50">
        <v>91424147</v>
      </c>
      <c r="E205" s="50">
        <v>90880917</v>
      </c>
      <c r="F205" s="50" t="s">
        <v>21</v>
      </c>
      <c r="G205" s="50" t="s">
        <v>39</v>
      </c>
    </row>
    <row r="206" spans="1:7" x14ac:dyDescent="0.3">
      <c r="A206" s="50">
        <v>204</v>
      </c>
      <c r="B206" s="50" t="s">
        <v>1069</v>
      </c>
      <c r="C206" s="50">
        <v>15</v>
      </c>
      <c r="D206" s="50">
        <v>91424255</v>
      </c>
      <c r="E206" s="50">
        <v>90881025</v>
      </c>
      <c r="F206" s="50" t="s">
        <v>1041</v>
      </c>
      <c r="G206" s="50" t="s">
        <v>1038</v>
      </c>
    </row>
    <row r="207" spans="1:7" x14ac:dyDescent="0.3">
      <c r="A207" s="50">
        <v>205</v>
      </c>
      <c r="B207" s="50" t="s">
        <v>1068</v>
      </c>
      <c r="C207" s="50">
        <v>15</v>
      </c>
      <c r="D207" s="50">
        <v>91424311</v>
      </c>
      <c r="E207" s="50">
        <v>90881081</v>
      </c>
      <c r="F207" s="50" t="s">
        <v>1038</v>
      </c>
      <c r="G207" s="50" t="s">
        <v>39</v>
      </c>
    </row>
    <row r="208" spans="1:7" x14ac:dyDescent="0.3">
      <c r="A208" s="50">
        <v>206</v>
      </c>
      <c r="B208" s="50" t="s">
        <v>1040</v>
      </c>
      <c r="C208" s="50">
        <v>15</v>
      </c>
      <c r="D208" s="50">
        <v>91424487</v>
      </c>
      <c r="E208" s="50">
        <v>90881257</v>
      </c>
      <c r="F208" s="50" t="s">
        <v>21</v>
      </c>
      <c r="G208" s="50" t="s">
        <v>39</v>
      </c>
    </row>
    <row r="209" spans="1:7" x14ac:dyDescent="0.3">
      <c r="A209" s="50">
        <v>207</v>
      </c>
      <c r="B209" s="50" t="s">
        <v>1067</v>
      </c>
      <c r="C209" s="50">
        <v>15</v>
      </c>
      <c r="D209" s="50">
        <v>91424574</v>
      </c>
      <c r="E209" s="50">
        <v>90881344</v>
      </c>
      <c r="F209" s="50" t="s">
        <v>21</v>
      </c>
      <c r="G209" s="50" t="s">
        <v>1038</v>
      </c>
    </row>
    <row r="210" spans="1:7" x14ac:dyDescent="0.3">
      <c r="A210" s="50">
        <v>208</v>
      </c>
      <c r="B210" s="50" t="s">
        <v>1066</v>
      </c>
      <c r="C210" s="50">
        <v>15</v>
      </c>
      <c r="D210" s="50">
        <v>91424577</v>
      </c>
      <c r="E210" s="50">
        <v>90881347</v>
      </c>
      <c r="F210" s="50" t="s">
        <v>21</v>
      </c>
      <c r="G210" s="50" t="s">
        <v>39</v>
      </c>
    </row>
    <row r="211" spans="1:7" x14ac:dyDescent="0.3">
      <c r="A211" s="50">
        <v>209</v>
      </c>
      <c r="B211" s="50" t="s">
        <v>1065</v>
      </c>
      <c r="C211" s="50">
        <v>15</v>
      </c>
      <c r="D211" s="50">
        <v>91424619</v>
      </c>
      <c r="E211" s="50">
        <v>90881389</v>
      </c>
      <c r="F211" s="50" t="s">
        <v>21</v>
      </c>
      <c r="G211" s="50" t="s">
        <v>39</v>
      </c>
    </row>
    <row r="212" spans="1:7" x14ac:dyDescent="0.3">
      <c r="A212" s="50">
        <v>210</v>
      </c>
      <c r="B212" s="50" t="s">
        <v>1064</v>
      </c>
      <c r="C212" s="50">
        <v>15</v>
      </c>
      <c r="D212" s="50">
        <v>91424620</v>
      </c>
      <c r="E212" s="50">
        <v>90881390</v>
      </c>
      <c r="F212" s="50" t="s">
        <v>1038</v>
      </c>
      <c r="G212" s="50" t="s">
        <v>1041</v>
      </c>
    </row>
    <row r="213" spans="1:7" x14ac:dyDescent="0.3">
      <c r="A213" s="50">
        <v>211</v>
      </c>
      <c r="B213" s="50" t="s">
        <v>1040</v>
      </c>
      <c r="C213" s="50">
        <v>15</v>
      </c>
      <c r="D213" s="50">
        <v>91424854</v>
      </c>
      <c r="E213" s="50">
        <v>90881624</v>
      </c>
      <c r="F213" s="50" t="s">
        <v>39</v>
      </c>
      <c r="G213" s="50" t="s">
        <v>21</v>
      </c>
    </row>
    <row r="214" spans="1:7" x14ac:dyDescent="0.3">
      <c r="A214" s="50">
        <v>212</v>
      </c>
      <c r="B214" s="50" t="s">
        <v>1063</v>
      </c>
      <c r="C214" s="50">
        <v>15</v>
      </c>
      <c r="D214" s="50">
        <v>91424911</v>
      </c>
      <c r="E214" s="50">
        <v>90881681</v>
      </c>
      <c r="F214" s="50" t="s">
        <v>1038</v>
      </c>
      <c r="G214" s="50" t="s">
        <v>1041</v>
      </c>
    </row>
    <row r="215" spans="1:7" x14ac:dyDescent="0.3">
      <c r="A215" s="50">
        <v>213</v>
      </c>
      <c r="B215" s="50" t="s">
        <v>1062</v>
      </c>
      <c r="C215" s="50">
        <v>15</v>
      </c>
      <c r="D215" s="50">
        <v>91424929</v>
      </c>
      <c r="E215" s="50">
        <v>90881699</v>
      </c>
      <c r="F215" s="50" t="s">
        <v>21</v>
      </c>
      <c r="G215" s="50" t="s">
        <v>39</v>
      </c>
    </row>
    <row r="216" spans="1:7" x14ac:dyDescent="0.3">
      <c r="A216" s="50">
        <v>214</v>
      </c>
      <c r="B216" s="50" t="s">
        <v>1061</v>
      </c>
      <c r="C216" s="50">
        <v>15</v>
      </c>
      <c r="D216" s="50">
        <v>91424991</v>
      </c>
      <c r="E216" s="50">
        <v>90881761</v>
      </c>
      <c r="F216" s="50" t="s">
        <v>21</v>
      </c>
      <c r="G216" s="50" t="s">
        <v>39</v>
      </c>
    </row>
    <row r="217" spans="1:7" x14ac:dyDescent="0.3">
      <c r="A217" s="50">
        <v>215</v>
      </c>
      <c r="B217" s="50" t="s">
        <v>1060</v>
      </c>
      <c r="C217" s="50">
        <v>15</v>
      </c>
      <c r="D217" s="50">
        <v>91425232</v>
      </c>
      <c r="E217" s="50">
        <v>90882002</v>
      </c>
      <c r="F217" s="50" t="s">
        <v>21</v>
      </c>
      <c r="G217" s="50" t="s">
        <v>39</v>
      </c>
    </row>
    <row r="218" spans="1:7" x14ac:dyDescent="0.3">
      <c r="A218" s="50">
        <v>216</v>
      </c>
      <c r="B218" s="50" t="s">
        <v>1059</v>
      </c>
      <c r="C218" s="50">
        <v>15</v>
      </c>
      <c r="D218" s="50">
        <v>91425280</v>
      </c>
      <c r="E218" s="50">
        <v>90882050</v>
      </c>
      <c r="F218" s="50" t="s">
        <v>1038</v>
      </c>
      <c r="G218" s="50" t="s">
        <v>1041</v>
      </c>
    </row>
    <row r="219" spans="1:7" x14ac:dyDescent="0.3">
      <c r="A219" s="50">
        <v>217</v>
      </c>
      <c r="B219" s="50" t="s">
        <v>1040</v>
      </c>
      <c r="C219" s="50">
        <v>15</v>
      </c>
      <c r="D219" s="50">
        <v>91425423</v>
      </c>
      <c r="E219" s="50">
        <v>90882193</v>
      </c>
      <c r="F219" s="50" t="s">
        <v>1038</v>
      </c>
      <c r="G219" s="50" t="s">
        <v>1041</v>
      </c>
    </row>
    <row r="220" spans="1:7" x14ac:dyDescent="0.3">
      <c r="A220" s="50">
        <v>218</v>
      </c>
      <c r="B220" s="50" t="s">
        <v>1058</v>
      </c>
      <c r="C220" s="50">
        <v>15</v>
      </c>
      <c r="D220" s="50">
        <v>91425495</v>
      </c>
      <c r="E220" s="50">
        <v>90882265</v>
      </c>
      <c r="F220" s="50" t="s">
        <v>1038</v>
      </c>
      <c r="G220" s="50" t="s">
        <v>1041</v>
      </c>
    </row>
    <row r="221" spans="1:7" x14ac:dyDescent="0.3">
      <c r="A221" s="50">
        <v>219</v>
      </c>
      <c r="B221" s="50" t="s">
        <v>1040</v>
      </c>
      <c r="C221" s="50">
        <v>15</v>
      </c>
      <c r="D221" s="50">
        <v>91425501</v>
      </c>
      <c r="E221" s="50">
        <v>90882271</v>
      </c>
      <c r="F221" s="50" t="s">
        <v>1038</v>
      </c>
      <c r="G221" s="50" t="s">
        <v>1041</v>
      </c>
    </row>
    <row r="222" spans="1:7" x14ac:dyDescent="0.3">
      <c r="A222" s="50">
        <v>220</v>
      </c>
      <c r="B222" s="50" t="s">
        <v>1057</v>
      </c>
      <c r="C222" s="50">
        <v>15</v>
      </c>
      <c r="D222" s="50">
        <v>91425533</v>
      </c>
      <c r="E222" s="50">
        <v>90882303</v>
      </c>
      <c r="F222" s="50" t="s">
        <v>1038</v>
      </c>
      <c r="G222" s="50" t="s">
        <v>39</v>
      </c>
    </row>
    <row r="223" spans="1:7" x14ac:dyDescent="0.3">
      <c r="A223" s="50">
        <v>221</v>
      </c>
      <c r="B223" s="50" t="s">
        <v>1056</v>
      </c>
      <c r="C223" s="50">
        <v>15</v>
      </c>
      <c r="D223" s="50">
        <v>91425562</v>
      </c>
      <c r="E223" s="50">
        <v>90882332</v>
      </c>
      <c r="F223" s="50" t="s">
        <v>21</v>
      </c>
      <c r="G223" s="50" t="s">
        <v>39</v>
      </c>
    </row>
    <row r="224" spans="1:7" x14ac:dyDescent="0.3">
      <c r="A224" s="50">
        <v>222</v>
      </c>
      <c r="B224" s="50" t="s">
        <v>1055</v>
      </c>
      <c r="C224" s="50">
        <v>15</v>
      </c>
      <c r="D224" s="50">
        <v>91425594</v>
      </c>
      <c r="E224" s="50">
        <v>90882364</v>
      </c>
      <c r="F224" s="50" t="s">
        <v>21</v>
      </c>
      <c r="G224" s="50" t="s">
        <v>39</v>
      </c>
    </row>
    <row r="225" spans="1:7" x14ac:dyDescent="0.3">
      <c r="A225" s="50">
        <v>223</v>
      </c>
      <c r="B225" s="50" t="s">
        <v>1054</v>
      </c>
      <c r="C225" s="50">
        <v>15</v>
      </c>
      <c r="D225" s="50">
        <v>91425595</v>
      </c>
      <c r="E225" s="50">
        <v>90882365</v>
      </c>
      <c r="F225" s="50" t="s">
        <v>1038</v>
      </c>
      <c r="G225" s="50" t="s">
        <v>1041</v>
      </c>
    </row>
    <row r="226" spans="1:7" x14ac:dyDescent="0.3">
      <c r="A226" s="50">
        <v>224</v>
      </c>
      <c r="B226" s="50" t="s">
        <v>1040</v>
      </c>
      <c r="C226" s="50">
        <v>15</v>
      </c>
      <c r="D226" s="50">
        <v>91425645</v>
      </c>
      <c r="E226" s="50">
        <v>90882415</v>
      </c>
      <c r="F226" s="50" t="s">
        <v>1038</v>
      </c>
      <c r="G226" s="50" t="s">
        <v>1041</v>
      </c>
    </row>
    <row r="227" spans="1:7" x14ac:dyDescent="0.3">
      <c r="A227" s="50">
        <v>225</v>
      </c>
      <c r="B227" s="50" t="s">
        <v>1053</v>
      </c>
      <c r="C227" s="50">
        <v>15</v>
      </c>
      <c r="D227" s="50">
        <v>91425670</v>
      </c>
      <c r="E227" s="50">
        <v>90882440</v>
      </c>
      <c r="F227" s="50" t="s">
        <v>21</v>
      </c>
      <c r="G227" s="50" t="s">
        <v>39</v>
      </c>
    </row>
    <row r="228" spans="1:7" x14ac:dyDescent="0.3">
      <c r="A228" s="50">
        <v>226</v>
      </c>
      <c r="B228" s="50" t="s">
        <v>1052</v>
      </c>
      <c r="C228" s="50">
        <v>15</v>
      </c>
      <c r="D228" s="50">
        <v>91425730</v>
      </c>
      <c r="E228" s="50">
        <v>90882500</v>
      </c>
      <c r="F228" s="50" t="s">
        <v>21</v>
      </c>
      <c r="G228" s="50" t="s">
        <v>39</v>
      </c>
    </row>
    <row r="229" spans="1:7" x14ac:dyDescent="0.3">
      <c r="A229" s="50">
        <v>227</v>
      </c>
      <c r="B229" s="50" t="s">
        <v>1051</v>
      </c>
      <c r="C229" s="50">
        <v>15</v>
      </c>
      <c r="D229" s="50">
        <v>91425741</v>
      </c>
      <c r="E229" s="50">
        <v>90882511</v>
      </c>
      <c r="F229" s="50" t="s">
        <v>21</v>
      </c>
      <c r="G229" s="50" t="s">
        <v>39</v>
      </c>
    </row>
    <row r="230" spans="1:7" x14ac:dyDescent="0.3">
      <c r="A230" s="50">
        <v>228</v>
      </c>
      <c r="B230" s="50" t="s">
        <v>1050</v>
      </c>
      <c r="C230" s="50">
        <v>15</v>
      </c>
      <c r="D230" s="50">
        <v>91425913</v>
      </c>
      <c r="E230" s="50">
        <v>90882683</v>
      </c>
      <c r="F230" s="50" t="s">
        <v>21</v>
      </c>
      <c r="G230" s="50" t="s">
        <v>39</v>
      </c>
    </row>
    <row r="231" spans="1:7" x14ac:dyDescent="0.3">
      <c r="A231" s="50">
        <v>229</v>
      </c>
      <c r="B231" s="50" t="s">
        <v>1049</v>
      </c>
      <c r="C231" s="50">
        <v>15</v>
      </c>
      <c r="D231" s="50">
        <v>91425934</v>
      </c>
      <c r="E231" s="50">
        <v>90882704</v>
      </c>
      <c r="F231" s="50" t="s">
        <v>21</v>
      </c>
      <c r="G231" s="50" t="s">
        <v>39</v>
      </c>
    </row>
    <row r="232" spans="1:7" x14ac:dyDescent="0.3">
      <c r="A232" s="50">
        <v>230</v>
      </c>
      <c r="B232" s="50" t="s">
        <v>1048</v>
      </c>
      <c r="C232" s="50">
        <v>15</v>
      </c>
      <c r="D232" s="50">
        <v>91425935</v>
      </c>
      <c r="E232" s="50">
        <v>90882705</v>
      </c>
      <c r="F232" s="50" t="s">
        <v>1038</v>
      </c>
      <c r="G232" s="50" t="s">
        <v>1041</v>
      </c>
    </row>
    <row r="233" spans="1:7" x14ac:dyDescent="0.3">
      <c r="A233" s="50">
        <v>231</v>
      </c>
      <c r="B233" s="50" t="s">
        <v>1040</v>
      </c>
      <c r="C233" s="50">
        <v>15</v>
      </c>
      <c r="D233" s="50">
        <v>91425997</v>
      </c>
      <c r="E233" s="50">
        <v>90882767</v>
      </c>
      <c r="F233" s="50" t="s">
        <v>39</v>
      </c>
      <c r="G233" s="50" t="s">
        <v>21</v>
      </c>
    </row>
    <row r="234" spans="1:7" x14ac:dyDescent="0.3">
      <c r="A234" s="50">
        <v>232</v>
      </c>
      <c r="B234" s="50" t="s">
        <v>1047</v>
      </c>
      <c r="C234" s="50">
        <v>15</v>
      </c>
      <c r="D234" s="50">
        <v>91426079</v>
      </c>
      <c r="E234" s="50">
        <v>90882849</v>
      </c>
      <c r="F234" s="50" t="s">
        <v>1038</v>
      </c>
      <c r="G234" s="50" t="s">
        <v>1041</v>
      </c>
    </row>
    <row r="235" spans="1:7" x14ac:dyDescent="0.3">
      <c r="A235" s="50">
        <v>233</v>
      </c>
      <c r="B235" s="50" t="s">
        <v>1046</v>
      </c>
      <c r="C235" s="50">
        <v>15</v>
      </c>
      <c r="D235" s="50">
        <v>91426132</v>
      </c>
      <c r="E235" s="50">
        <v>90882902</v>
      </c>
      <c r="F235" s="50" t="s">
        <v>1041</v>
      </c>
      <c r="G235" s="50" t="s">
        <v>1038</v>
      </c>
    </row>
    <row r="236" spans="1:7" x14ac:dyDescent="0.3">
      <c r="A236" s="50">
        <v>234</v>
      </c>
      <c r="B236" s="50" t="s">
        <v>1045</v>
      </c>
      <c r="C236" s="50">
        <v>15</v>
      </c>
      <c r="D236" s="50">
        <v>91426313</v>
      </c>
      <c r="E236" s="50">
        <v>90883083</v>
      </c>
      <c r="F236" s="50" t="s">
        <v>1038</v>
      </c>
      <c r="G236" s="50" t="s">
        <v>1041</v>
      </c>
    </row>
    <row r="237" spans="1:7" x14ac:dyDescent="0.3">
      <c r="A237" s="50">
        <v>235</v>
      </c>
      <c r="B237" s="50" t="s">
        <v>1040</v>
      </c>
      <c r="C237" s="50">
        <v>15</v>
      </c>
      <c r="D237" s="50">
        <v>91426376</v>
      </c>
      <c r="E237" s="50">
        <v>90883146</v>
      </c>
      <c r="F237" s="50" t="s">
        <v>39</v>
      </c>
      <c r="G237" s="50" t="s">
        <v>21</v>
      </c>
    </row>
    <row r="238" spans="1:7" x14ac:dyDescent="0.3">
      <c r="A238" s="50">
        <v>236</v>
      </c>
      <c r="B238" s="50" t="s">
        <v>1044</v>
      </c>
      <c r="C238" s="50">
        <v>15</v>
      </c>
      <c r="D238" s="50">
        <v>91426488</v>
      </c>
      <c r="E238" s="50">
        <v>90883258</v>
      </c>
      <c r="F238" s="50" t="s">
        <v>21</v>
      </c>
      <c r="G238" s="50" t="s">
        <v>39</v>
      </c>
    </row>
    <row r="239" spans="1:7" x14ac:dyDescent="0.3">
      <c r="A239" s="50">
        <v>237</v>
      </c>
      <c r="B239" s="50" t="s">
        <v>188</v>
      </c>
      <c r="C239" s="50">
        <v>15</v>
      </c>
      <c r="D239" s="50">
        <v>91426560</v>
      </c>
      <c r="E239" s="50">
        <v>90883330</v>
      </c>
      <c r="F239" s="50" t="s">
        <v>1041</v>
      </c>
      <c r="G239" s="50" t="s">
        <v>1038</v>
      </c>
    </row>
    <row r="240" spans="1:7" x14ac:dyDescent="0.3">
      <c r="A240" s="50">
        <v>238</v>
      </c>
      <c r="B240" s="50" t="s">
        <v>1043</v>
      </c>
      <c r="C240" s="50">
        <v>15</v>
      </c>
      <c r="D240" s="50">
        <v>91426585</v>
      </c>
      <c r="E240" s="50">
        <v>90883355</v>
      </c>
      <c r="F240" s="50" t="s">
        <v>39</v>
      </c>
      <c r="G240" s="50" t="s">
        <v>1038</v>
      </c>
    </row>
    <row r="241" spans="1:7" x14ac:dyDescent="0.3">
      <c r="A241" s="50">
        <v>239</v>
      </c>
      <c r="B241" s="50" t="s">
        <v>1042</v>
      </c>
      <c r="C241" s="50">
        <v>15</v>
      </c>
      <c r="D241" s="50">
        <v>91426626</v>
      </c>
      <c r="E241" s="50">
        <v>90883396</v>
      </c>
      <c r="F241" s="50" t="s">
        <v>1041</v>
      </c>
      <c r="G241" s="50" t="s">
        <v>1038</v>
      </c>
    </row>
    <row r="242" spans="1:7" x14ac:dyDescent="0.3">
      <c r="A242" s="50">
        <v>240</v>
      </c>
      <c r="B242" s="50" t="s">
        <v>1040</v>
      </c>
      <c r="C242" s="50">
        <v>15</v>
      </c>
      <c r="D242" s="50">
        <v>91426634</v>
      </c>
      <c r="E242" s="50">
        <v>90883404</v>
      </c>
      <c r="F242" s="50" t="s">
        <v>39</v>
      </c>
      <c r="G242" s="50" t="s">
        <v>21</v>
      </c>
    </row>
    <row r="243" spans="1:7" x14ac:dyDescent="0.3">
      <c r="A243" s="50">
        <v>241</v>
      </c>
      <c r="B243" s="50" t="s">
        <v>1039</v>
      </c>
      <c r="C243" s="50">
        <v>15</v>
      </c>
      <c r="D243" s="50">
        <v>91426667</v>
      </c>
      <c r="E243" s="50">
        <v>90883437</v>
      </c>
      <c r="F243" s="50" t="s">
        <v>21</v>
      </c>
      <c r="G243" s="50" t="s">
        <v>1038</v>
      </c>
    </row>
    <row r="244" spans="1:7" x14ac:dyDescent="0.3">
      <c r="A244" s="50">
        <v>242</v>
      </c>
      <c r="B244" s="50" t="s">
        <v>411</v>
      </c>
      <c r="C244" s="50">
        <v>15</v>
      </c>
      <c r="D244" s="50">
        <v>91426687</v>
      </c>
      <c r="E244" s="50">
        <v>90883457</v>
      </c>
      <c r="F244" s="50" t="s">
        <v>1038</v>
      </c>
      <c r="G244" s="50" t="s">
        <v>21</v>
      </c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0DBC7-A4EC-4A5D-85B1-0D8D4DC7EF45}">
  <dimension ref="A1:U139"/>
  <sheetViews>
    <sheetView workbookViewId="0">
      <pane ySplit="2" topLeftCell="A3" activePane="bottomLeft" state="frozen"/>
      <selection pane="bottomLeft" activeCell="P4" sqref="P4"/>
    </sheetView>
  </sheetViews>
  <sheetFormatPr defaultColWidth="8" defaultRowHeight="14.4" customHeight="1" x14ac:dyDescent="0.3"/>
  <cols>
    <col min="1" max="1" width="12" style="2" customWidth="1"/>
    <col min="2" max="2" width="8" style="2" customWidth="1"/>
    <col min="3" max="16384" width="8" style="2"/>
  </cols>
  <sheetData>
    <row r="1" spans="1:21" s="13" customFormat="1" ht="14.4" customHeight="1" x14ac:dyDescent="0.3">
      <c r="O1" s="60" t="s">
        <v>1221</v>
      </c>
      <c r="P1" s="60"/>
      <c r="Q1" s="60"/>
      <c r="R1" s="60"/>
      <c r="S1" s="60"/>
      <c r="T1" s="60"/>
      <c r="U1" s="60"/>
    </row>
    <row r="2" spans="1:21" x14ac:dyDescent="0.3">
      <c r="A2" s="9" t="s">
        <v>206</v>
      </c>
      <c r="B2" s="10" t="s">
        <v>207</v>
      </c>
      <c r="C2" s="10" t="s">
        <v>208</v>
      </c>
      <c r="D2" s="10" t="s">
        <v>209</v>
      </c>
      <c r="E2" s="10" t="s">
        <v>210</v>
      </c>
      <c r="F2" s="10" t="s">
        <v>211</v>
      </c>
      <c r="G2" s="10" t="s">
        <v>212</v>
      </c>
      <c r="H2" s="10" t="s">
        <v>213</v>
      </c>
      <c r="I2" s="10" t="s">
        <v>214</v>
      </c>
      <c r="J2" s="10" t="s">
        <v>215</v>
      </c>
      <c r="K2" s="10" t="s">
        <v>216</v>
      </c>
      <c r="M2" s="10" t="s">
        <v>207</v>
      </c>
      <c r="N2" s="10" t="s">
        <v>208</v>
      </c>
      <c r="O2" s="10" t="s">
        <v>209</v>
      </c>
      <c r="P2" s="10" t="s">
        <v>210</v>
      </c>
      <c r="Q2" s="10" t="s">
        <v>211</v>
      </c>
      <c r="R2" s="10" t="s">
        <v>212</v>
      </c>
      <c r="S2" s="10" t="s">
        <v>213</v>
      </c>
      <c r="T2" s="10" t="s">
        <v>214</v>
      </c>
      <c r="U2" s="10" t="s">
        <v>215</v>
      </c>
    </row>
    <row r="3" spans="1:21" x14ac:dyDescent="0.3">
      <c r="A3" s="11" t="s">
        <v>217</v>
      </c>
      <c r="B3" s="2">
        <v>14</v>
      </c>
      <c r="C3" s="2">
        <v>5</v>
      </c>
      <c r="D3" s="2">
        <v>9</v>
      </c>
      <c r="E3" s="2">
        <v>15</v>
      </c>
      <c r="F3" s="2">
        <v>4</v>
      </c>
      <c r="G3" s="2">
        <v>15</v>
      </c>
      <c r="H3" s="2">
        <v>12</v>
      </c>
      <c r="I3" s="2">
        <v>58</v>
      </c>
      <c r="J3" s="2">
        <v>1</v>
      </c>
      <c r="K3" s="2">
        <f>SUM(B3:J3)</f>
        <v>133</v>
      </c>
      <c r="M3" s="12">
        <f>B3/K3</f>
        <v>0.10526315789473684</v>
      </c>
      <c r="N3" s="12">
        <f>C3/K3</f>
        <v>3.7593984962406013E-2</v>
      </c>
      <c r="O3" s="12">
        <f>D3/K3</f>
        <v>6.7669172932330823E-2</v>
      </c>
      <c r="P3" s="12">
        <f>E3/K3</f>
        <v>0.11278195488721804</v>
      </c>
      <c r="Q3" s="12">
        <f>F3/K3</f>
        <v>3.007518796992481E-2</v>
      </c>
      <c r="R3" s="12">
        <f>G3/K3</f>
        <v>0.11278195488721804</v>
      </c>
      <c r="S3" s="12">
        <f>H3/K3</f>
        <v>9.0225563909774431E-2</v>
      </c>
      <c r="T3" s="12">
        <f>I3/K3</f>
        <v>0.43609022556390975</v>
      </c>
      <c r="U3" s="12">
        <f>J3/K3</f>
        <v>7.5187969924812026E-3</v>
      </c>
    </row>
    <row r="4" spans="1:21" x14ac:dyDescent="0.3">
      <c r="A4" s="11" t="s">
        <v>218</v>
      </c>
      <c r="B4" s="2">
        <v>1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1</v>
      </c>
      <c r="J4" s="2">
        <v>0</v>
      </c>
      <c r="K4" s="2">
        <f t="shared" ref="K4:K6" si="0">SUM(B4:J4)</f>
        <v>2</v>
      </c>
      <c r="M4" s="12">
        <f t="shared" ref="M4:M67" si="1">B4/K4</f>
        <v>0.5</v>
      </c>
      <c r="N4" s="12">
        <f t="shared" ref="N4:N67" si="2">C4/K4</f>
        <v>0</v>
      </c>
      <c r="O4" s="12">
        <f t="shared" ref="O4:O67" si="3">D4/K4</f>
        <v>0</v>
      </c>
      <c r="P4" s="12">
        <f t="shared" ref="P4:P67" si="4">E4/K4</f>
        <v>0</v>
      </c>
      <c r="Q4" s="12">
        <f t="shared" ref="Q4:Q67" si="5">F4/K4</f>
        <v>0</v>
      </c>
      <c r="R4" s="12">
        <f t="shared" ref="R4:R67" si="6">G4/K4</f>
        <v>0</v>
      </c>
      <c r="S4" s="12">
        <f t="shared" ref="S4:S67" si="7">H4/K4</f>
        <v>0</v>
      </c>
      <c r="T4" s="12">
        <f t="shared" ref="T4:T67" si="8">I4/K4</f>
        <v>0.5</v>
      </c>
      <c r="U4" s="12">
        <f t="shared" ref="U4:U67" si="9">J4/K4</f>
        <v>0</v>
      </c>
    </row>
    <row r="5" spans="1:21" x14ac:dyDescent="0.3">
      <c r="A5" s="11" t="s">
        <v>219</v>
      </c>
      <c r="B5" s="2">
        <v>3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f t="shared" si="0"/>
        <v>3</v>
      </c>
      <c r="M5" s="12">
        <f t="shared" si="1"/>
        <v>1</v>
      </c>
      <c r="N5" s="12">
        <f t="shared" si="2"/>
        <v>0</v>
      </c>
      <c r="O5" s="12">
        <f t="shared" si="3"/>
        <v>0</v>
      </c>
      <c r="P5" s="12">
        <f t="shared" si="4"/>
        <v>0</v>
      </c>
      <c r="Q5" s="12">
        <f t="shared" si="5"/>
        <v>0</v>
      </c>
      <c r="R5" s="12">
        <f t="shared" si="6"/>
        <v>0</v>
      </c>
      <c r="S5" s="12">
        <f t="shared" si="7"/>
        <v>0</v>
      </c>
      <c r="T5" s="12">
        <f t="shared" si="8"/>
        <v>0</v>
      </c>
      <c r="U5" s="12">
        <f t="shared" si="9"/>
        <v>0</v>
      </c>
    </row>
    <row r="6" spans="1:21" x14ac:dyDescent="0.3">
      <c r="A6" s="11" t="s">
        <v>220</v>
      </c>
      <c r="B6" s="2">
        <v>7</v>
      </c>
      <c r="C6" s="2">
        <v>15</v>
      </c>
      <c r="D6" s="2">
        <v>19</v>
      </c>
      <c r="E6" s="2">
        <v>38</v>
      </c>
      <c r="F6" s="2">
        <v>14</v>
      </c>
      <c r="G6" s="2">
        <v>31</v>
      </c>
      <c r="H6" s="2">
        <v>13</v>
      </c>
      <c r="I6" s="2">
        <v>76</v>
      </c>
      <c r="J6" s="2">
        <v>14</v>
      </c>
      <c r="K6" s="2">
        <f t="shared" si="0"/>
        <v>227</v>
      </c>
      <c r="M6" s="12">
        <f t="shared" si="1"/>
        <v>3.0837004405286344E-2</v>
      </c>
      <c r="N6" s="12">
        <f t="shared" si="2"/>
        <v>6.6079295154185022E-2</v>
      </c>
      <c r="O6" s="12">
        <f t="shared" si="3"/>
        <v>8.3700440528634359E-2</v>
      </c>
      <c r="P6" s="12">
        <f t="shared" si="4"/>
        <v>0.16740088105726872</v>
      </c>
      <c r="Q6" s="12">
        <f t="shared" si="5"/>
        <v>6.1674008810572688E-2</v>
      </c>
      <c r="R6" s="12">
        <f t="shared" si="6"/>
        <v>0.13656387665198239</v>
      </c>
      <c r="S6" s="12">
        <f t="shared" si="7"/>
        <v>5.7268722466960353E-2</v>
      </c>
      <c r="T6" s="12">
        <f t="shared" si="8"/>
        <v>0.33480176211453744</v>
      </c>
      <c r="U6" s="12">
        <f t="shared" si="9"/>
        <v>6.1674008810572688E-2</v>
      </c>
    </row>
    <row r="7" spans="1:21" x14ac:dyDescent="0.3">
      <c r="A7" s="11" t="s">
        <v>221</v>
      </c>
      <c r="B7" s="2">
        <v>1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1</v>
      </c>
      <c r="M7" s="12">
        <f t="shared" si="1"/>
        <v>1</v>
      </c>
      <c r="N7" s="12">
        <f t="shared" si="2"/>
        <v>0</v>
      </c>
      <c r="O7" s="12">
        <f t="shared" si="3"/>
        <v>0</v>
      </c>
      <c r="P7" s="12">
        <f t="shared" si="4"/>
        <v>0</v>
      </c>
      <c r="Q7" s="12">
        <f t="shared" si="5"/>
        <v>0</v>
      </c>
      <c r="R7" s="12">
        <f t="shared" si="6"/>
        <v>0</v>
      </c>
      <c r="S7" s="12">
        <f t="shared" si="7"/>
        <v>0</v>
      </c>
      <c r="T7" s="12">
        <f t="shared" si="8"/>
        <v>0</v>
      </c>
      <c r="U7" s="12">
        <f t="shared" si="9"/>
        <v>0</v>
      </c>
    </row>
    <row r="8" spans="1:21" x14ac:dyDescent="0.3">
      <c r="A8" s="11" t="s">
        <v>222</v>
      </c>
      <c r="B8" s="2">
        <v>0</v>
      </c>
      <c r="C8" s="2">
        <v>2</v>
      </c>
      <c r="D8" s="2">
        <v>1</v>
      </c>
      <c r="E8" s="2">
        <v>5</v>
      </c>
      <c r="F8" s="2">
        <v>4</v>
      </c>
      <c r="G8" s="2">
        <v>4</v>
      </c>
      <c r="H8" s="2">
        <v>3</v>
      </c>
      <c r="I8" s="2">
        <v>4</v>
      </c>
      <c r="J8" s="2">
        <v>1</v>
      </c>
      <c r="K8" s="2">
        <f t="shared" ref="K8:K71" si="10">SUM(B8:J8)</f>
        <v>24</v>
      </c>
      <c r="M8" s="12">
        <f t="shared" si="1"/>
        <v>0</v>
      </c>
      <c r="N8" s="12">
        <f t="shared" si="2"/>
        <v>8.3333333333333329E-2</v>
      </c>
      <c r="O8" s="12">
        <f t="shared" si="3"/>
        <v>4.1666666666666664E-2</v>
      </c>
      <c r="P8" s="12">
        <f t="shared" si="4"/>
        <v>0.20833333333333334</v>
      </c>
      <c r="Q8" s="12">
        <f t="shared" si="5"/>
        <v>0.16666666666666666</v>
      </c>
      <c r="R8" s="12">
        <f t="shared" si="6"/>
        <v>0.16666666666666666</v>
      </c>
      <c r="S8" s="12">
        <f t="shared" si="7"/>
        <v>0.125</v>
      </c>
      <c r="T8" s="12">
        <f t="shared" si="8"/>
        <v>0.16666666666666666</v>
      </c>
      <c r="U8" s="12">
        <f t="shared" si="9"/>
        <v>4.1666666666666664E-2</v>
      </c>
    </row>
    <row r="9" spans="1:21" x14ac:dyDescent="0.3">
      <c r="A9" s="11" t="s">
        <v>223</v>
      </c>
      <c r="B9" s="2">
        <v>0</v>
      </c>
      <c r="C9" s="2">
        <v>2</v>
      </c>
      <c r="D9" s="2">
        <v>7</v>
      </c>
      <c r="E9" s="2">
        <v>8</v>
      </c>
      <c r="F9" s="2">
        <v>2</v>
      </c>
      <c r="G9" s="2">
        <v>0</v>
      </c>
      <c r="H9" s="2">
        <v>1</v>
      </c>
      <c r="I9" s="2">
        <v>3</v>
      </c>
      <c r="J9" s="2">
        <v>3</v>
      </c>
      <c r="K9" s="2">
        <f t="shared" si="10"/>
        <v>26</v>
      </c>
      <c r="M9" s="12">
        <f t="shared" si="1"/>
        <v>0</v>
      </c>
      <c r="N9" s="12">
        <f t="shared" si="2"/>
        <v>7.6923076923076927E-2</v>
      </c>
      <c r="O9" s="12">
        <f t="shared" si="3"/>
        <v>0.26923076923076922</v>
      </c>
      <c r="P9" s="12">
        <f t="shared" si="4"/>
        <v>0.30769230769230771</v>
      </c>
      <c r="Q9" s="12">
        <f t="shared" si="5"/>
        <v>7.6923076923076927E-2</v>
      </c>
      <c r="R9" s="12">
        <f t="shared" si="6"/>
        <v>0</v>
      </c>
      <c r="S9" s="12">
        <f t="shared" si="7"/>
        <v>3.8461538461538464E-2</v>
      </c>
      <c r="T9" s="12">
        <f t="shared" si="8"/>
        <v>0.11538461538461539</v>
      </c>
      <c r="U9" s="12">
        <f t="shared" si="9"/>
        <v>0.11538461538461539</v>
      </c>
    </row>
    <row r="10" spans="1:21" x14ac:dyDescent="0.3">
      <c r="A10" s="11" t="s">
        <v>224</v>
      </c>
      <c r="B10" s="2">
        <v>0</v>
      </c>
      <c r="C10" s="2">
        <v>1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f t="shared" si="10"/>
        <v>1</v>
      </c>
      <c r="M10" s="12">
        <f t="shared" si="1"/>
        <v>0</v>
      </c>
      <c r="N10" s="12">
        <f t="shared" si="2"/>
        <v>1</v>
      </c>
      <c r="O10" s="12">
        <f t="shared" si="3"/>
        <v>0</v>
      </c>
      <c r="P10" s="12">
        <f t="shared" si="4"/>
        <v>0</v>
      </c>
      <c r="Q10" s="12">
        <f t="shared" si="5"/>
        <v>0</v>
      </c>
      <c r="R10" s="12">
        <f t="shared" si="6"/>
        <v>0</v>
      </c>
      <c r="S10" s="12">
        <f t="shared" si="7"/>
        <v>0</v>
      </c>
      <c r="T10" s="12">
        <f t="shared" si="8"/>
        <v>0</v>
      </c>
      <c r="U10" s="12">
        <f t="shared" si="9"/>
        <v>0</v>
      </c>
    </row>
    <row r="11" spans="1:21" x14ac:dyDescent="0.3">
      <c r="A11" s="11" t="s">
        <v>225</v>
      </c>
      <c r="B11" s="2">
        <v>0</v>
      </c>
      <c r="C11" s="2">
        <v>4</v>
      </c>
      <c r="D11" s="2">
        <v>0</v>
      </c>
      <c r="E11" s="2">
        <v>13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f t="shared" si="10"/>
        <v>17</v>
      </c>
      <c r="M11" s="12">
        <f t="shared" si="1"/>
        <v>0</v>
      </c>
      <c r="N11" s="12">
        <f t="shared" si="2"/>
        <v>0.23529411764705882</v>
      </c>
      <c r="O11" s="12">
        <f t="shared" si="3"/>
        <v>0</v>
      </c>
      <c r="P11" s="12">
        <f t="shared" si="4"/>
        <v>0.76470588235294112</v>
      </c>
      <c r="Q11" s="12">
        <f t="shared" si="5"/>
        <v>0</v>
      </c>
      <c r="R11" s="12">
        <f t="shared" si="6"/>
        <v>0</v>
      </c>
      <c r="S11" s="12">
        <f t="shared" si="7"/>
        <v>0</v>
      </c>
      <c r="T11" s="12">
        <f t="shared" si="8"/>
        <v>0</v>
      </c>
      <c r="U11" s="12">
        <f t="shared" si="9"/>
        <v>0</v>
      </c>
    </row>
    <row r="12" spans="1:21" x14ac:dyDescent="0.3">
      <c r="A12" s="11" t="s">
        <v>226</v>
      </c>
      <c r="B12" s="2">
        <v>0</v>
      </c>
      <c r="C12" s="2">
        <v>2</v>
      </c>
      <c r="D12" s="2">
        <v>1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f t="shared" si="10"/>
        <v>3</v>
      </c>
      <c r="M12" s="12">
        <f t="shared" si="1"/>
        <v>0</v>
      </c>
      <c r="N12" s="12">
        <f t="shared" si="2"/>
        <v>0.66666666666666663</v>
      </c>
      <c r="O12" s="12">
        <f t="shared" si="3"/>
        <v>0.33333333333333331</v>
      </c>
      <c r="P12" s="12">
        <f t="shared" si="4"/>
        <v>0</v>
      </c>
      <c r="Q12" s="12">
        <f t="shared" si="5"/>
        <v>0</v>
      </c>
      <c r="R12" s="12">
        <f t="shared" si="6"/>
        <v>0</v>
      </c>
      <c r="S12" s="12">
        <f t="shared" si="7"/>
        <v>0</v>
      </c>
      <c r="T12" s="12">
        <f t="shared" si="8"/>
        <v>0</v>
      </c>
      <c r="U12" s="12">
        <f t="shared" si="9"/>
        <v>0</v>
      </c>
    </row>
    <row r="13" spans="1:21" x14ac:dyDescent="0.3">
      <c r="A13" s="11" t="s">
        <v>227</v>
      </c>
      <c r="B13" s="2">
        <v>0</v>
      </c>
      <c r="C13" s="2">
        <v>2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f t="shared" si="10"/>
        <v>2</v>
      </c>
      <c r="M13" s="12">
        <f t="shared" si="1"/>
        <v>0</v>
      </c>
      <c r="N13" s="12">
        <f t="shared" si="2"/>
        <v>1</v>
      </c>
      <c r="O13" s="12">
        <f t="shared" si="3"/>
        <v>0</v>
      </c>
      <c r="P13" s="12">
        <f t="shared" si="4"/>
        <v>0</v>
      </c>
      <c r="Q13" s="12">
        <f t="shared" si="5"/>
        <v>0</v>
      </c>
      <c r="R13" s="12">
        <f t="shared" si="6"/>
        <v>0</v>
      </c>
      <c r="S13" s="12">
        <f t="shared" si="7"/>
        <v>0</v>
      </c>
      <c r="T13" s="12">
        <f t="shared" si="8"/>
        <v>0</v>
      </c>
      <c r="U13" s="12">
        <f t="shared" si="9"/>
        <v>0</v>
      </c>
    </row>
    <row r="14" spans="1:21" x14ac:dyDescent="0.3">
      <c r="A14" s="11" t="s">
        <v>228</v>
      </c>
      <c r="B14" s="2">
        <v>0</v>
      </c>
      <c r="C14" s="2">
        <v>1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f t="shared" si="10"/>
        <v>1</v>
      </c>
      <c r="M14" s="12">
        <f t="shared" si="1"/>
        <v>0</v>
      </c>
      <c r="N14" s="12">
        <f t="shared" si="2"/>
        <v>1</v>
      </c>
      <c r="O14" s="12">
        <f t="shared" si="3"/>
        <v>0</v>
      </c>
      <c r="P14" s="12">
        <f t="shared" si="4"/>
        <v>0</v>
      </c>
      <c r="Q14" s="12">
        <f t="shared" si="5"/>
        <v>0</v>
      </c>
      <c r="R14" s="12">
        <f t="shared" si="6"/>
        <v>0</v>
      </c>
      <c r="S14" s="12">
        <f t="shared" si="7"/>
        <v>0</v>
      </c>
      <c r="T14" s="12">
        <f t="shared" si="8"/>
        <v>0</v>
      </c>
      <c r="U14" s="12">
        <f t="shared" si="9"/>
        <v>0</v>
      </c>
    </row>
    <row r="15" spans="1:21" x14ac:dyDescent="0.3">
      <c r="A15" s="11" t="s">
        <v>229</v>
      </c>
      <c r="B15" s="2">
        <v>0</v>
      </c>
      <c r="C15" s="2">
        <v>1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f t="shared" si="10"/>
        <v>1</v>
      </c>
      <c r="M15" s="12">
        <f t="shared" si="1"/>
        <v>0</v>
      </c>
      <c r="N15" s="12">
        <f t="shared" si="2"/>
        <v>1</v>
      </c>
      <c r="O15" s="12">
        <f t="shared" si="3"/>
        <v>0</v>
      </c>
      <c r="P15" s="12">
        <f t="shared" si="4"/>
        <v>0</v>
      </c>
      <c r="Q15" s="12">
        <f t="shared" si="5"/>
        <v>0</v>
      </c>
      <c r="R15" s="12">
        <f t="shared" si="6"/>
        <v>0</v>
      </c>
      <c r="S15" s="12">
        <f t="shared" si="7"/>
        <v>0</v>
      </c>
      <c r="T15" s="12">
        <f t="shared" si="8"/>
        <v>0</v>
      </c>
      <c r="U15" s="12">
        <f t="shared" si="9"/>
        <v>0</v>
      </c>
    </row>
    <row r="16" spans="1:21" x14ac:dyDescent="0.3">
      <c r="A16" s="11" t="s">
        <v>230</v>
      </c>
      <c r="B16" s="2">
        <v>0</v>
      </c>
      <c r="C16" s="2">
        <v>1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1</v>
      </c>
      <c r="K16" s="2">
        <f t="shared" si="10"/>
        <v>2</v>
      </c>
      <c r="M16" s="12">
        <f t="shared" si="1"/>
        <v>0</v>
      </c>
      <c r="N16" s="12">
        <f t="shared" si="2"/>
        <v>0.5</v>
      </c>
      <c r="O16" s="12">
        <f t="shared" si="3"/>
        <v>0</v>
      </c>
      <c r="P16" s="12">
        <f t="shared" si="4"/>
        <v>0</v>
      </c>
      <c r="Q16" s="12">
        <f t="shared" si="5"/>
        <v>0</v>
      </c>
      <c r="R16" s="12">
        <f t="shared" si="6"/>
        <v>0</v>
      </c>
      <c r="S16" s="12">
        <f t="shared" si="7"/>
        <v>0</v>
      </c>
      <c r="T16" s="12">
        <f t="shared" si="8"/>
        <v>0</v>
      </c>
      <c r="U16" s="12">
        <f t="shared" si="9"/>
        <v>0.5</v>
      </c>
    </row>
    <row r="17" spans="1:21" x14ac:dyDescent="0.3">
      <c r="A17" s="11" t="s">
        <v>231</v>
      </c>
      <c r="B17" s="2">
        <v>0</v>
      </c>
      <c r="C17" s="2">
        <v>1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f t="shared" si="10"/>
        <v>1</v>
      </c>
      <c r="M17" s="12">
        <f t="shared" si="1"/>
        <v>0</v>
      </c>
      <c r="N17" s="12">
        <f t="shared" si="2"/>
        <v>1</v>
      </c>
      <c r="O17" s="12">
        <f t="shared" si="3"/>
        <v>0</v>
      </c>
      <c r="P17" s="12">
        <f t="shared" si="4"/>
        <v>0</v>
      </c>
      <c r="Q17" s="12">
        <f t="shared" si="5"/>
        <v>0</v>
      </c>
      <c r="R17" s="12">
        <f t="shared" si="6"/>
        <v>0</v>
      </c>
      <c r="S17" s="12">
        <f t="shared" si="7"/>
        <v>0</v>
      </c>
      <c r="T17" s="12">
        <f t="shared" si="8"/>
        <v>0</v>
      </c>
      <c r="U17" s="12">
        <f t="shared" si="9"/>
        <v>0</v>
      </c>
    </row>
    <row r="18" spans="1:21" x14ac:dyDescent="0.3">
      <c r="A18" s="11" t="s">
        <v>232</v>
      </c>
      <c r="B18" s="2">
        <v>0</v>
      </c>
      <c r="C18" s="2">
        <v>3</v>
      </c>
      <c r="D18" s="2">
        <v>9</v>
      </c>
      <c r="E18" s="2">
        <v>29</v>
      </c>
      <c r="F18" s="2">
        <v>0</v>
      </c>
      <c r="G18" s="2">
        <v>0</v>
      </c>
      <c r="H18" s="2">
        <v>0</v>
      </c>
      <c r="I18" s="2">
        <v>3</v>
      </c>
      <c r="J18" s="2">
        <v>0</v>
      </c>
      <c r="K18" s="2">
        <f t="shared" si="10"/>
        <v>44</v>
      </c>
      <c r="M18" s="12">
        <f t="shared" si="1"/>
        <v>0</v>
      </c>
      <c r="N18" s="12">
        <f t="shared" si="2"/>
        <v>6.8181818181818177E-2</v>
      </c>
      <c r="O18" s="12">
        <f t="shared" si="3"/>
        <v>0.20454545454545456</v>
      </c>
      <c r="P18" s="12">
        <f t="shared" si="4"/>
        <v>0.65909090909090906</v>
      </c>
      <c r="Q18" s="12">
        <f t="shared" si="5"/>
        <v>0</v>
      </c>
      <c r="R18" s="12">
        <f t="shared" si="6"/>
        <v>0</v>
      </c>
      <c r="S18" s="12">
        <f t="shared" si="7"/>
        <v>0</v>
      </c>
      <c r="T18" s="12">
        <f t="shared" si="8"/>
        <v>6.8181818181818177E-2</v>
      </c>
      <c r="U18" s="12">
        <f t="shared" si="9"/>
        <v>0</v>
      </c>
    </row>
    <row r="19" spans="1:21" x14ac:dyDescent="0.3">
      <c r="A19" s="11" t="s">
        <v>233</v>
      </c>
      <c r="B19" s="2">
        <v>0</v>
      </c>
      <c r="C19" s="2">
        <v>1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f t="shared" si="10"/>
        <v>1</v>
      </c>
      <c r="M19" s="12">
        <f t="shared" si="1"/>
        <v>0</v>
      </c>
      <c r="N19" s="12">
        <f t="shared" si="2"/>
        <v>1</v>
      </c>
      <c r="O19" s="12">
        <f t="shared" si="3"/>
        <v>0</v>
      </c>
      <c r="P19" s="12">
        <f t="shared" si="4"/>
        <v>0</v>
      </c>
      <c r="Q19" s="12">
        <f t="shared" si="5"/>
        <v>0</v>
      </c>
      <c r="R19" s="12">
        <f t="shared" si="6"/>
        <v>0</v>
      </c>
      <c r="S19" s="12">
        <f t="shared" si="7"/>
        <v>0</v>
      </c>
      <c r="T19" s="12">
        <f t="shared" si="8"/>
        <v>0</v>
      </c>
      <c r="U19" s="12">
        <f t="shared" si="9"/>
        <v>0</v>
      </c>
    </row>
    <row r="20" spans="1:21" x14ac:dyDescent="0.3">
      <c r="A20" s="11" t="s">
        <v>234</v>
      </c>
      <c r="B20" s="2">
        <v>0</v>
      </c>
      <c r="C20" s="2">
        <v>1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f t="shared" si="10"/>
        <v>1</v>
      </c>
      <c r="M20" s="12">
        <f t="shared" si="1"/>
        <v>0</v>
      </c>
      <c r="N20" s="12">
        <f t="shared" si="2"/>
        <v>1</v>
      </c>
      <c r="O20" s="12">
        <f t="shared" si="3"/>
        <v>0</v>
      </c>
      <c r="P20" s="12">
        <f t="shared" si="4"/>
        <v>0</v>
      </c>
      <c r="Q20" s="12">
        <f t="shared" si="5"/>
        <v>0</v>
      </c>
      <c r="R20" s="12">
        <f t="shared" si="6"/>
        <v>0</v>
      </c>
      <c r="S20" s="12">
        <f t="shared" si="7"/>
        <v>0</v>
      </c>
      <c r="T20" s="12">
        <f t="shared" si="8"/>
        <v>0</v>
      </c>
      <c r="U20" s="12">
        <f t="shared" si="9"/>
        <v>0</v>
      </c>
    </row>
    <row r="21" spans="1:21" x14ac:dyDescent="0.3">
      <c r="A21" s="11" t="s">
        <v>235</v>
      </c>
      <c r="B21" s="2">
        <v>0</v>
      </c>
      <c r="C21" s="2">
        <v>1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f t="shared" si="10"/>
        <v>1</v>
      </c>
      <c r="M21" s="12">
        <f t="shared" si="1"/>
        <v>0</v>
      </c>
      <c r="N21" s="12">
        <f t="shared" si="2"/>
        <v>1</v>
      </c>
      <c r="O21" s="12">
        <f t="shared" si="3"/>
        <v>0</v>
      </c>
      <c r="P21" s="12">
        <f t="shared" si="4"/>
        <v>0</v>
      </c>
      <c r="Q21" s="12">
        <f t="shared" si="5"/>
        <v>0</v>
      </c>
      <c r="R21" s="12">
        <f t="shared" si="6"/>
        <v>0</v>
      </c>
      <c r="S21" s="12">
        <f t="shared" si="7"/>
        <v>0</v>
      </c>
      <c r="T21" s="12">
        <f t="shared" si="8"/>
        <v>0</v>
      </c>
      <c r="U21" s="12">
        <f t="shared" si="9"/>
        <v>0</v>
      </c>
    </row>
    <row r="22" spans="1:21" x14ac:dyDescent="0.3">
      <c r="A22" s="11" t="s">
        <v>236</v>
      </c>
      <c r="B22" s="2">
        <v>0</v>
      </c>
      <c r="C22" s="2">
        <v>2</v>
      </c>
      <c r="D22" s="2">
        <v>4</v>
      </c>
      <c r="E22" s="2">
        <v>2</v>
      </c>
      <c r="F22" s="2">
        <v>1</v>
      </c>
      <c r="G22" s="2">
        <v>0</v>
      </c>
      <c r="H22" s="2">
        <v>0</v>
      </c>
      <c r="I22" s="2">
        <v>1</v>
      </c>
      <c r="J22" s="2">
        <v>1</v>
      </c>
      <c r="K22" s="2">
        <f t="shared" si="10"/>
        <v>11</v>
      </c>
      <c r="M22" s="12">
        <f t="shared" si="1"/>
        <v>0</v>
      </c>
      <c r="N22" s="12">
        <f t="shared" si="2"/>
        <v>0.18181818181818182</v>
      </c>
      <c r="O22" s="12">
        <f t="shared" si="3"/>
        <v>0.36363636363636365</v>
      </c>
      <c r="P22" s="12">
        <f t="shared" si="4"/>
        <v>0.18181818181818182</v>
      </c>
      <c r="Q22" s="12">
        <f t="shared" si="5"/>
        <v>9.0909090909090912E-2</v>
      </c>
      <c r="R22" s="12">
        <f t="shared" si="6"/>
        <v>0</v>
      </c>
      <c r="S22" s="12">
        <f t="shared" si="7"/>
        <v>0</v>
      </c>
      <c r="T22" s="12">
        <f t="shared" si="8"/>
        <v>9.0909090909090912E-2</v>
      </c>
      <c r="U22" s="12">
        <f t="shared" si="9"/>
        <v>9.0909090909090912E-2</v>
      </c>
    </row>
    <row r="23" spans="1:21" x14ac:dyDescent="0.3">
      <c r="A23" s="11" t="s">
        <v>237</v>
      </c>
      <c r="B23" s="2">
        <v>0</v>
      </c>
      <c r="C23" s="2">
        <v>1</v>
      </c>
      <c r="D23" s="2">
        <v>12</v>
      </c>
      <c r="E23" s="2">
        <v>44</v>
      </c>
      <c r="F23" s="2">
        <v>8</v>
      </c>
      <c r="G23" s="2">
        <v>5</v>
      </c>
      <c r="H23" s="2">
        <v>0</v>
      </c>
      <c r="I23" s="2">
        <v>16</v>
      </c>
      <c r="J23" s="2">
        <v>7</v>
      </c>
      <c r="K23" s="2">
        <f t="shared" si="10"/>
        <v>93</v>
      </c>
      <c r="M23" s="12">
        <f t="shared" si="1"/>
        <v>0</v>
      </c>
      <c r="N23" s="12">
        <f t="shared" si="2"/>
        <v>1.0752688172043012E-2</v>
      </c>
      <c r="O23" s="12">
        <f t="shared" si="3"/>
        <v>0.12903225806451613</v>
      </c>
      <c r="P23" s="12">
        <f t="shared" si="4"/>
        <v>0.4731182795698925</v>
      </c>
      <c r="Q23" s="12">
        <f t="shared" si="5"/>
        <v>8.6021505376344093E-2</v>
      </c>
      <c r="R23" s="12">
        <f t="shared" si="6"/>
        <v>5.3763440860215055E-2</v>
      </c>
      <c r="S23" s="12">
        <f t="shared" si="7"/>
        <v>0</v>
      </c>
      <c r="T23" s="12">
        <f t="shared" si="8"/>
        <v>0.17204301075268819</v>
      </c>
      <c r="U23" s="12">
        <f t="shared" si="9"/>
        <v>7.5268817204301078E-2</v>
      </c>
    </row>
    <row r="24" spans="1:21" x14ac:dyDescent="0.3">
      <c r="A24" s="11" t="s">
        <v>238</v>
      </c>
      <c r="B24" s="2">
        <v>0</v>
      </c>
      <c r="C24" s="2">
        <v>1</v>
      </c>
      <c r="D24" s="2">
        <v>1</v>
      </c>
      <c r="E24" s="2">
        <v>4</v>
      </c>
      <c r="F24" s="2">
        <v>1</v>
      </c>
      <c r="G24" s="2">
        <v>0</v>
      </c>
      <c r="H24" s="2">
        <v>0</v>
      </c>
      <c r="I24" s="2">
        <v>0</v>
      </c>
      <c r="J24" s="2">
        <v>0</v>
      </c>
      <c r="K24" s="2">
        <f t="shared" si="10"/>
        <v>7</v>
      </c>
      <c r="M24" s="12">
        <f t="shared" si="1"/>
        <v>0</v>
      </c>
      <c r="N24" s="12">
        <f t="shared" si="2"/>
        <v>0.14285714285714285</v>
      </c>
      <c r="O24" s="12">
        <f t="shared" si="3"/>
        <v>0.14285714285714285</v>
      </c>
      <c r="P24" s="12">
        <f t="shared" si="4"/>
        <v>0.5714285714285714</v>
      </c>
      <c r="Q24" s="12">
        <f t="shared" si="5"/>
        <v>0.14285714285714285</v>
      </c>
      <c r="R24" s="12">
        <f t="shared" si="6"/>
        <v>0</v>
      </c>
      <c r="S24" s="12">
        <f t="shared" si="7"/>
        <v>0</v>
      </c>
      <c r="T24" s="12">
        <f t="shared" si="8"/>
        <v>0</v>
      </c>
      <c r="U24" s="12">
        <f t="shared" si="9"/>
        <v>0</v>
      </c>
    </row>
    <row r="25" spans="1:21" x14ac:dyDescent="0.3">
      <c r="A25" s="11" t="s">
        <v>239</v>
      </c>
      <c r="B25" s="2">
        <v>0</v>
      </c>
      <c r="C25" s="2">
        <v>1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f t="shared" si="10"/>
        <v>1</v>
      </c>
      <c r="M25" s="12">
        <f t="shared" si="1"/>
        <v>0</v>
      </c>
      <c r="N25" s="12">
        <f t="shared" si="2"/>
        <v>1</v>
      </c>
      <c r="O25" s="12">
        <f t="shared" si="3"/>
        <v>0</v>
      </c>
      <c r="P25" s="12">
        <f t="shared" si="4"/>
        <v>0</v>
      </c>
      <c r="Q25" s="12">
        <f t="shared" si="5"/>
        <v>0</v>
      </c>
      <c r="R25" s="12">
        <f t="shared" si="6"/>
        <v>0</v>
      </c>
      <c r="S25" s="12">
        <f t="shared" si="7"/>
        <v>0</v>
      </c>
      <c r="T25" s="12">
        <f t="shared" si="8"/>
        <v>0</v>
      </c>
      <c r="U25" s="12">
        <f t="shared" si="9"/>
        <v>0</v>
      </c>
    </row>
    <row r="26" spans="1:21" x14ac:dyDescent="0.3">
      <c r="A26" s="11" t="s">
        <v>240</v>
      </c>
      <c r="B26" s="2">
        <v>0</v>
      </c>
      <c r="C26" s="2">
        <v>0</v>
      </c>
      <c r="D26" s="2">
        <v>1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f t="shared" si="10"/>
        <v>1</v>
      </c>
      <c r="M26" s="12">
        <f t="shared" si="1"/>
        <v>0</v>
      </c>
      <c r="N26" s="12">
        <f t="shared" si="2"/>
        <v>0</v>
      </c>
      <c r="O26" s="12">
        <f t="shared" si="3"/>
        <v>1</v>
      </c>
      <c r="P26" s="12">
        <f t="shared" si="4"/>
        <v>0</v>
      </c>
      <c r="Q26" s="12">
        <f t="shared" si="5"/>
        <v>0</v>
      </c>
      <c r="R26" s="12">
        <f t="shared" si="6"/>
        <v>0</v>
      </c>
      <c r="S26" s="12">
        <f t="shared" si="7"/>
        <v>0</v>
      </c>
      <c r="T26" s="12">
        <f t="shared" si="8"/>
        <v>0</v>
      </c>
      <c r="U26" s="12">
        <f t="shared" si="9"/>
        <v>0</v>
      </c>
    </row>
    <row r="27" spans="1:21" x14ac:dyDescent="0.3">
      <c r="A27" s="11" t="s">
        <v>241</v>
      </c>
      <c r="B27" s="2">
        <v>0</v>
      </c>
      <c r="C27" s="2">
        <v>0</v>
      </c>
      <c r="D27" s="2">
        <v>1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f t="shared" si="10"/>
        <v>1</v>
      </c>
      <c r="M27" s="12">
        <f t="shared" si="1"/>
        <v>0</v>
      </c>
      <c r="N27" s="12">
        <f t="shared" si="2"/>
        <v>0</v>
      </c>
      <c r="O27" s="12">
        <f t="shared" si="3"/>
        <v>1</v>
      </c>
      <c r="P27" s="12">
        <f t="shared" si="4"/>
        <v>0</v>
      </c>
      <c r="Q27" s="12">
        <f t="shared" si="5"/>
        <v>0</v>
      </c>
      <c r="R27" s="12">
        <f t="shared" si="6"/>
        <v>0</v>
      </c>
      <c r="S27" s="12">
        <f t="shared" si="7"/>
        <v>0</v>
      </c>
      <c r="T27" s="12">
        <f t="shared" si="8"/>
        <v>0</v>
      </c>
      <c r="U27" s="12">
        <f t="shared" si="9"/>
        <v>0</v>
      </c>
    </row>
    <row r="28" spans="1:21" x14ac:dyDescent="0.3">
      <c r="A28" s="11" t="s">
        <v>242</v>
      </c>
      <c r="B28" s="2">
        <v>0</v>
      </c>
      <c r="C28" s="2">
        <v>0</v>
      </c>
      <c r="D28" s="2">
        <v>1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f t="shared" si="10"/>
        <v>1</v>
      </c>
      <c r="M28" s="12">
        <f t="shared" si="1"/>
        <v>0</v>
      </c>
      <c r="N28" s="12">
        <f t="shared" si="2"/>
        <v>0</v>
      </c>
      <c r="O28" s="12">
        <f t="shared" si="3"/>
        <v>1</v>
      </c>
      <c r="P28" s="12">
        <f t="shared" si="4"/>
        <v>0</v>
      </c>
      <c r="Q28" s="12">
        <f t="shared" si="5"/>
        <v>0</v>
      </c>
      <c r="R28" s="12">
        <f t="shared" si="6"/>
        <v>0</v>
      </c>
      <c r="S28" s="12">
        <f t="shared" si="7"/>
        <v>0</v>
      </c>
      <c r="T28" s="12">
        <f t="shared" si="8"/>
        <v>0</v>
      </c>
      <c r="U28" s="12">
        <f t="shared" si="9"/>
        <v>0</v>
      </c>
    </row>
    <row r="29" spans="1:21" x14ac:dyDescent="0.3">
      <c r="A29" s="11" t="s">
        <v>243</v>
      </c>
      <c r="B29" s="2">
        <v>0</v>
      </c>
      <c r="C29" s="2">
        <v>0</v>
      </c>
      <c r="D29" s="2">
        <v>1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f t="shared" si="10"/>
        <v>1</v>
      </c>
      <c r="M29" s="12">
        <f t="shared" si="1"/>
        <v>0</v>
      </c>
      <c r="N29" s="12">
        <f t="shared" si="2"/>
        <v>0</v>
      </c>
      <c r="O29" s="12">
        <f t="shared" si="3"/>
        <v>1</v>
      </c>
      <c r="P29" s="12">
        <f t="shared" si="4"/>
        <v>0</v>
      </c>
      <c r="Q29" s="12">
        <f t="shared" si="5"/>
        <v>0</v>
      </c>
      <c r="R29" s="12">
        <f t="shared" si="6"/>
        <v>0</v>
      </c>
      <c r="S29" s="12">
        <f t="shared" si="7"/>
        <v>0</v>
      </c>
      <c r="T29" s="12">
        <f t="shared" si="8"/>
        <v>0</v>
      </c>
      <c r="U29" s="12">
        <f t="shared" si="9"/>
        <v>0</v>
      </c>
    </row>
    <row r="30" spans="1:21" x14ac:dyDescent="0.3">
      <c r="A30" s="11" t="s">
        <v>244</v>
      </c>
      <c r="B30" s="2">
        <v>0</v>
      </c>
      <c r="C30" s="2">
        <v>0</v>
      </c>
      <c r="D30" s="2">
        <v>3</v>
      </c>
      <c r="E30" s="2">
        <v>3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f t="shared" si="10"/>
        <v>6</v>
      </c>
      <c r="M30" s="12">
        <f t="shared" si="1"/>
        <v>0</v>
      </c>
      <c r="N30" s="12">
        <f t="shared" si="2"/>
        <v>0</v>
      </c>
      <c r="O30" s="12">
        <f t="shared" si="3"/>
        <v>0.5</v>
      </c>
      <c r="P30" s="12">
        <f t="shared" si="4"/>
        <v>0.5</v>
      </c>
      <c r="Q30" s="12">
        <f t="shared" si="5"/>
        <v>0</v>
      </c>
      <c r="R30" s="12">
        <f t="shared" si="6"/>
        <v>0</v>
      </c>
      <c r="S30" s="12">
        <f t="shared" si="7"/>
        <v>0</v>
      </c>
      <c r="T30" s="12">
        <f t="shared" si="8"/>
        <v>0</v>
      </c>
      <c r="U30" s="12">
        <f t="shared" si="9"/>
        <v>0</v>
      </c>
    </row>
    <row r="31" spans="1:21" x14ac:dyDescent="0.3">
      <c r="A31" s="11" t="s">
        <v>245</v>
      </c>
      <c r="B31" s="2">
        <v>0</v>
      </c>
      <c r="C31" s="2">
        <v>0</v>
      </c>
      <c r="D31" s="2">
        <v>1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f t="shared" si="10"/>
        <v>1</v>
      </c>
      <c r="M31" s="12">
        <f t="shared" si="1"/>
        <v>0</v>
      </c>
      <c r="N31" s="12">
        <f t="shared" si="2"/>
        <v>0</v>
      </c>
      <c r="O31" s="12">
        <f t="shared" si="3"/>
        <v>1</v>
      </c>
      <c r="P31" s="12">
        <f t="shared" si="4"/>
        <v>0</v>
      </c>
      <c r="Q31" s="12">
        <f t="shared" si="5"/>
        <v>0</v>
      </c>
      <c r="R31" s="12">
        <f t="shared" si="6"/>
        <v>0</v>
      </c>
      <c r="S31" s="12">
        <f t="shared" si="7"/>
        <v>0</v>
      </c>
      <c r="T31" s="12">
        <f t="shared" si="8"/>
        <v>0</v>
      </c>
      <c r="U31" s="12">
        <f t="shared" si="9"/>
        <v>0</v>
      </c>
    </row>
    <row r="32" spans="1:21" x14ac:dyDescent="0.3">
      <c r="A32" s="11" t="s">
        <v>246</v>
      </c>
      <c r="B32" s="2">
        <v>0</v>
      </c>
      <c r="C32" s="2">
        <v>0</v>
      </c>
      <c r="D32" s="2">
        <v>1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f t="shared" si="10"/>
        <v>1</v>
      </c>
      <c r="M32" s="12">
        <f t="shared" si="1"/>
        <v>0</v>
      </c>
      <c r="N32" s="12">
        <f t="shared" si="2"/>
        <v>0</v>
      </c>
      <c r="O32" s="12">
        <f t="shared" si="3"/>
        <v>1</v>
      </c>
      <c r="P32" s="12">
        <f t="shared" si="4"/>
        <v>0</v>
      </c>
      <c r="Q32" s="12">
        <f t="shared" si="5"/>
        <v>0</v>
      </c>
      <c r="R32" s="12">
        <f t="shared" si="6"/>
        <v>0</v>
      </c>
      <c r="S32" s="12">
        <f t="shared" si="7"/>
        <v>0</v>
      </c>
      <c r="T32" s="12">
        <f t="shared" si="8"/>
        <v>0</v>
      </c>
      <c r="U32" s="12">
        <f t="shared" si="9"/>
        <v>0</v>
      </c>
    </row>
    <row r="33" spans="1:21" x14ac:dyDescent="0.3">
      <c r="A33" s="11" t="s">
        <v>247</v>
      </c>
      <c r="B33" s="2">
        <v>0</v>
      </c>
      <c r="C33" s="2">
        <v>0</v>
      </c>
      <c r="D33" s="2">
        <v>1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f t="shared" si="10"/>
        <v>1</v>
      </c>
      <c r="M33" s="12">
        <f t="shared" si="1"/>
        <v>0</v>
      </c>
      <c r="N33" s="12">
        <f t="shared" si="2"/>
        <v>0</v>
      </c>
      <c r="O33" s="12">
        <f t="shared" si="3"/>
        <v>1</v>
      </c>
      <c r="P33" s="12">
        <f t="shared" si="4"/>
        <v>0</v>
      </c>
      <c r="Q33" s="12">
        <f t="shared" si="5"/>
        <v>0</v>
      </c>
      <c r="R33" s="12">
        <f t="shared" si="6"/>
        <v>0</v>
      </c>
      <c r="S33" s="12">
        <f t="shared" si="7"/>
        <v>0</v>
      </c>
      <c r="T33" s="12">
        <f t="shared" si="8"/>
        <v>0</v>
      </c>
      <c r="U33" s="12">
        <f t="shared" si="9"/>
        <v>0</v>
      </c>
    </row>
    <row r="34" spans="1:21" x14ac:dyDescent="0.3">
      <c r="A34" s="11" t="s">
        <v>248</v>
      </c>
      <c r="B34" s="2">
        <v>0</v>
      </c>
      <c r="C34" s="2">
        <v>0</v>
      </c>
      <c r="D34" s="2">
        <v>1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1</v>
      </c>
      <c r="K34" s="2">
        <f t="shared" si="10"/>
        <v>2</v>
      </c>
      <c r="M34" s="12">
        <f t="shared" si="1"/>
        <v>0</v>
      </c>
      <c r="N34" s="12">
        <f t="shared" si="2"/>
        <v>0</v>
      </c>
      <c r="O34" s="12">
        <f t="shared" si="3"/>
        <v>0.5</v>
      </c>
      <c r="P34" s="12">
        <f t="shared" si="4"/>
        <v>0</v>
      </c>
      <c r="Q34" s="12">
        <f t="shared" si="5"/>
        <v>0</v>
      </c>
      <c r="R34" s="12">
        <f t="shared" si="6"/>
        <v>0</v>
      </c>
      <c r="S34" s="12">
        <f t="shared" si="7"/>
        <v>0</v>
      </c>
      <c r="T34" s="12">
        <f t="shared" si="8"/>
        <v>0</v>
      </c>
      <c r="U34" s="12">
        <f t="shared" si="9"/>
        <v>0.5</v>
      </c>
    </row>
    <row r="35" spans="1:21" x14ac:dyDescent="0.3">
      <c r="A35" s="11" t="s">
        <v>249</v>
      </c>
      <c r="B35" s="2">
        <v>0</v>
      </c>
      <c r="C35" s="2">
        <v>0</v>
      </c>
      <c r="D35" s="2">
        <v>1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f t="shared" si="10"/>
        <v>1</v>
      </c>
      <c r="M35" s="12">
        <f t="shared" si="1"/>
        <v>0</v>
      </c>
      <c r="N35" s="12">
        <f t="shared" si="2"/>
        <v>0</v>
      </c>
      <c r="O35" s="12">
        <f t="shared" si="3"/>
        <v>1</v>
      </c>
      <c r="P35" s="12">
        <f t="shared" si="4"/>
        <v>0</v>
      </c>
      <c r="Q35" s="12">
        <f t="shared" si="5"/>
        <v>0</v>
      </c>
      <c r="R35" s="12">
        <f t="shared" si="6"/>
        <v>0</v>
      </c>
      <c r="S35" s="12">
        <f t="shared" si="7"/>
        <v>0</v>
      </c>
      <c r="T35" s="12">
        <f t="shared" si="8"/>
        <v>0</v>
      </c>
      <c r="U35" s="12">
        <f t="shared" si="9"/>
        <v>0</v>
      </c>
    </row>
    <row r="36" spans="1:21" x14ac:dyDescent="0.3">
      <c r="A36" s="11" t="s">
        <v>250</v>
      </c>
      <c r="B36" s="2">
        <v>0</v>
      </c>
      <c r="C36" s="2">
        <v>0</v>
      </c>
      <c r="D36" s="2">
        <v>1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f t="shared" si="10"/>
        <v>1</v>
      </c>
      <c r="M36" s="12">
        <f t="shared" si="1"/>
        <v>0</v>
      </c>
      <c r="N36" s="12">
        <f t="shared" si="2"/>
        <v>0</v>
      </c>
      <c r="O36" s="12">
        <f t="shared" si="3"/>
        <v>1</v>
      </c>
      <c r="P36" s="12">
        <f t="shared" si="4"/>
        <v>0</v>
      </c>
      <c r="Q36" s="12">
        <f t="shared" si="5"/>
        <v>0</v>
      </c>
      <c r="R36" s="12">
        <f t="shared" si="6"/>
        <v>0</v>
      </c>
      <c r="S36" s="12">
        <f t="shared" si="7"/>
        <v>0</v>
      </c>
      <c r="T36" s="12">
        <f t="shared" si="8"/>
        <v>0</v>
      </c>
      <c r="U36" s="12">
        <f t="shared" si="9"/>
        <v>0</v>
      </c>
    </row>
    <row r="37" spans="1:21" x14ac:dyDescent="0.3">
      <c r="A37" s="11" t="s">
        <v>251</v>
      </c>
      <c r="B37" s="2">
        <v>0</v>
      </c>
      <c r="C37" s="2">
        <v>0</v>
      </c>
      <c r="D37" s="2">
        <v>1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f t="shared" si="10"/>
        <v>1</v>
      </c>
      <c r="M37" s="12">
        <f t="shared" si="1"/>
        <v>0</v>
      </c>
      <c r="N37" s="12">
        <f t="shared" si="2"/>
        <v>0</v>
      </c>
      <c r="O37" s="12">
        <f t="shared" si="3"/>
        <v>1</v>
      </c>
      <c r="P37" s="12">
        <f t="shared" si="4"/>
        <v>0</v>
      </c>
      <c r="Q37" s="12">
        <f t="shared" si="5"/>
        <v>0</v>
      </c>
      <c r="R37" s="12">
        <f t="shared" si="6"/>
        <v>0</v>
      </c>
      <c r="S37" s="12">
        <f t="shared" si="7"/>
        <v>0</v>
      </c>
      <c r="T37" s="12">
        <f t="shared" si="8"/>
        <v>0</v>
      </c>
      <c r="U37" s="12">
        <f t="shared" si="9"/>
        <v>0</v>
      </c>
    </row>
    <row r="38" spans="1:21" x14ac:dyDescent="0.3">
      <c r="A38" s="11" t="s">
        <v>252</v>
      </c>
      <c r="B38" s="2">
        <v>0</v>
      </c>
      <c r="C38" s="2">
        <v>0</v>
      </c>
      <c r="D38" s="2">
        <v>1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f t="shared" si="10"/>
        <v>1</v>
      </c>
      <c r="M38" s="12">
        <f t="shared" si="1"/>
        <v>0</v>
      </c>
      <c r="N38" s="12">
        <f t="shared" si="2"/>
        <v>0</v>
      </c>
      <c r="O38" s="12">
        <f t="shared" si="3"/>
        <v>1</v>
      </c>
      <c r="P38" s="12">
        <f t="shared" si="4"/>
        <v>0</v>
      </c>
      <c r="Q38" s="12">
        <f t="shared" si="5"/>
        <v>0</v>
      </c>
      <c r="R38" s="12">
        <f t="shared" si="6"/>
        <v>0</v>
      </c>
      <c r="S38" s="12">
        <f t="shared" si="7"/>
        <v>0</v>
      </c>
      <c r="T38" s="12">
        <f t="shared" si="8"/>
        <v>0</v>
      </c>
      <c r="U38" s="12">
        <f t="shared" si="9"/>
        <v>0</v>
      </c>
    </row>
    <row r="39" spans="1:21" x14ac:dyDescent="0.3">
      <c r="A39" s="11" t="s">
        <v>253</v>
      </c>
      <c r="B39" s="2">
        <v>0</v>
      </c>
      <c r="C39" s="2">
        <v>0</v>
      </c>
      <c r="D39" s="2">
        <v>0</v>
      </c>
      <c r="E39" s="2">
        <v>1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f t="shared" si="10"/>
        <v>1</v>
      </c>
      <c r="M39" s="12">
        <f t="shared" si="1"/>
        <v>0</v>
      </c>
      <c r="N39" s="12">
        <f t="shared" si="2"/>
        <v>0</v>
      </c>
      <c r="O39" s="12">
        <f t="shared" si="3"/>
        <v>0</v>
      </c>
      <c r="P39" s="12">
        <f t="shared" si="4"/>
        <v>1</v>
      </c>
      <c r="Q39" s="12">
        <f t="shared" si="5"/>
        <v>0</v>
      </c>
      <c r="R39" s="12">
        <f t="shared" si="6"/>
        <v>0</v>
      </c>
      <c r="S39" s="12">
        <f t="shared" si="7"/>
        <v>0</v>
      </c>
      <c r="T39" s="12">
        <f t="shared" si="8"/>
        <v>0</v>
      </c>
      <c r="U39" s="12">
        <f t="shared" si="9"/>
        <v>0</v>
      </c>
    </row>
    <row r="40" spans="1:21" x14ac:dyDescent="0.3">
      <c r="A40" s="11" t="s">
        <v>254</v>
      </c>
      <c r="B40" s="2">
        <v>0</v>
      </c>
      <c r="C40" s="2">
        <v>0</v>
      </c>
      <c r="D40" s="2">
        <v>0</v>
      </c>
      <c r="E40" s="2">
        <v>1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f t="shared" si="10"/>
        <v>1</v>
      </c>
      <c r="M40" s="12">
        <f t="shared" si="1"/>
        <v>0</v>
      </c>
      <c r="N40" s="12">
        <f t="shared" si="2"/>
        <v>0</v>
      </c>
      <c r="O40" s="12">
        <f t="shared" si="3"/>
        <v>0</v>
      </c>
      <c r="P40" s="12">
        <f t="shared" si="4"/>
        <v>1</v>
      </c>
      <c r="Q40" s="12">
        <f t="shared" si="5"/>
        <v>0</v>
      </c>
      <c r="R40" s="12">
        <f t="shared" si="6"/>
        <v>0</v>
      </c>
      <c r="S40" s="12">
        <f t="shared" si="7"/>
        <v>0</v>
      </c>
      <c r="T40" s="12">
        <f t="shared" si="8"/>
        <v>0</v>
      </c>
      <c r="U40" s="12">
        <f t="shared" si="9"/>
        <v>0</v>
      </c>
    </row>
    <row r="41" spans="1:21" x14ac:dyDescent="0.3">
      <c r="A41" s="11" t="s">
        <v>255</v>
      </c>
      <c r="B41" s="2">
        <v>0</v>
      </c>
      <c r="C41" s="2">
        <v>0</v>
      </c>
      <c r="D41" s="2">
        <v>0</v>
      </c>
      <c r="E41" s="2">
        <v>2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f t="shared" si="10"/>
        <v>2</v>
      </c>
      <c r="M41" s="12">
        <f t="shared" si="1"/>
        <v>0</v>
      </c>
      <c r="N41" s="12">
        <f t="shared" si="2"/>
        <v>0</v>
      </c>
      <c r="O41" s="12">
        <f t="shared" si="3"/>
        <v>0</v>
      </c>
      <c r="P41" s="12">
        <f t="shared" si="4"/>
        <v>1</v>
      </c>
      <c r="Q41" s="12">
        <f t="shared" si="5"/>
        <v>0</v>
      </c>
      <c r="R41" s="12">
        <f t="shared" si="6"/>
        <v>0</v>
      </c>
      <c r="S41" s="12">
        <f t="shared" si="7"/>
        <v>0</v>
      </c>
      <c r="T41" s="12">
        <f t="shared" si="8"/>
        <v>0</v>
      </c>
      <c r="U41" s="12">
        <f t="shared" si="9"/>
        <v>0</v>
      </c>
    </row>
    <row r="42" spans="1:21" x14ac:dyDescent="0.3">
      <c r="A42" s="11" t="s">
        <v>256</v>
      </c>
      <c r="B42" s="2">
        <v>0</v>
      </c>
      <c r="C42" s="2">
        <v>0</v>
      </c>
      <c r="D42" s="2">
        <v>0</v>
      </c>
      <c r="E42" s="2">
        <v>1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f t="shared" si="10"/>
        <v>1</v>
      </c>
      <c r="M42" s="12">
        <f t="shared" si="1"/>
        <v>0</v>
      </c>
      <c r="N42" s="12">
        <f t="shared" si="2"/>
        <v>0</v>
      </c>
      <c r="O42" s="12">
        <f t="shared" si="3"/>
        <v>0</v>
      </c>
      <c r="P42" s="12">
        <f t="shared" si="4"/>
        <v>1</v>
      </c>
      <c r="Q42" s="12">
        <f t="shared" si="5"/>
        <v>0</v>
      </c>
      <c r="R42" s="12">
        <f t="shared" si="6"/>
        <v>0</v>
      </c>
      <c r="S42" s="12">
        <f t="shared" si="7"/>
        <v>0</v>
      </c>
      <c r="T42" s="12">
        <f t="shared" si="8"/>
        <v>0</v>
      </c>
      <c r="U42" s="12">
        <f t="shared" si="9"/>
        <v>0</v>
      </c>
    </row>
    <row r="43" spans="1:21" x14ac:dyDescent="0.3">
      <c r="A43" s="11" t="s">
        <v>257</v>
      </c>
      <c r="B43" s="2">
        <v>0</v>
      </c>
      <c r="C43" s="2">
        <v>0</v>
      </c>
      <c r="D43" s="2">
        <v>0</v>
      </c>
      <c r="E43" s="2">
        <v>5</v>
      </c>
      <c r="F43" s="2">
        <v>0</v>
      </c>
      <c r="G43" s="2">
        <v>0</v>
      </c>
      <c r="H43" s="2">
        <v>0</v>
      </c>
      <c r="I43" s="2">
        <v>1</v>
      </c>
      <c r="J43" s="2">
        <v>0</v>
      </c>
      <c r="K43" s="2">
        <f t="shared" si="10"/>
        <v>6</v>
      </c>
      <c r="M43" s="12">
        <f t="shared" si="1"/>
        <v>0</v>
      </c>
      <c r="N43" s="12">
        <f t="shared" si="2"/>
        <v>0</v>
      </c>
      <c r="O43" s="12">
        <f t="shared" si="3"/>
        <v>0</v>
      </c>
      <c r="P43" s="12">
        <f t="shared" si="4"/>
        <v>0.83333333333333337</v>
      </c>
      <c r="Q43" s="12">
        <f t="shared" si="5"/>
        <v>0</v>
      </c>
      <c r="R43" s="12">
        <f t="shared" si="6"/>
        <v>0</v>
      </c>
      <c r="S43" s="12">
        <f t="shared" si="7"/>
        <v>0</v>
      </c>
      <c r="T43" s="12">
        <f t="shared" si="8"/>
        <v>0.16666666666666666</v>
      </c>
      <c r="U43" s="12">
        <f t="shared" si="9"/>
        <v>0</v>
      </c>
    </row>
    <row r="44" spans="1:21" x14ac:dyDescent="0.3">
      <c r="A44" s="11" t="s">
        <v>258</v>
      </c>
      <c r="B44" s="2">
        <v>0</v>
      </c>
      <c r="C44" s="2">
        <v>0</v>
      </c>
      <c r="D44" s="2">
        <v>0</v>
      </c>
      <c r="E44" s="2">
        <v>7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f t="shared" si="10"/>
        <v>7</v>
      </c>
      <c r="M44" s="12">
        <f t="shared" si="1"/>
        <v>0</v>
      </c>
      <c r="N44" s="12">
        <f t="shared" si="2"/>
        <v>0</v>
      </c>
      <c r="O44" s="12">
        <f t="shared" si="3"/>
        <v>0</v>
      </c>
      <c r="P44" s="12">
        <f t="shared" si="4"/>
        <v>1</v>
      </c>
      <c r="Q44" s="12">
        <f t="shared" si="5"/>
        <v>0</v>
      </c>
      <c r="R44" s="12">
        <f t="shared" si="6"/>
        <v>0</v>
      </c>
      <c r="S44" s="12">
        <f t="shared" si="7"/>
        <v>0</v>
      </c>
      <c r="T44" s="12">
        <f t="shared" si="8"/>
        <v>0</v>
      </c>
      <c r="U44" s="12">
        <f t="shared" si="9"/>
        <v>0</v>
      </c>
    </row>
    <row r="45" spans="1:21" x14ac:dyDescent="0.3">
      <c r="A45" s="11" t="s">
        <v>259</v>
      </c>
      <c r="B45" s="2">
        <v>0</v>
      </c>
      <c r="C45" s="2">
        <v>0</v>
      </c>
      <c r="D45" s="2">
        <v>0</v>
      </c>
      <c r="E45" s="2">
        <v>1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f t="shared" si="10"/>
        <v>1</v>
      </c>
      <c r="M45" s="12">
        <f t="shared" si="1"/>
        <v>0</v>
      </c>
      <c r="N45" s="12">
        <f t="shared" si="2"/>
        <v>0</v>
      </c>
      <c r="O45" s="12">
        <f t="shared" si="3"/>
        <v>0</v>
      </c>
      <c r="P45" s="12">
        <f t="shared" si="4"/>
        <v>1</v>
      </c>
      <c r="Q45" s="12">
        <f t="shared" si="5"/>
        <v>0</v>
      </c>
      <c r="R45" s="12">
        <f t="shared" si="6"/>
        <v>0</v>
      </c>
      <c r="S45" s="12">
        <f t="shared" si="7"/>
        <v>0</v>
      </c>
      <c r="T45" s="12">
        <f t="shared" si="8"/>
        <v>0</v>
      </c>
      <c r="U45" s="12">
        <f t="shared" si="9"/>
        <v>0</v>
      </c>
    </row>
    <row r="46" spans="1:21" x14ac:dyDescent="0.3">
      <c r="A46" s="11" t="s">
        <v>260</v>
      </c>
      <c r="B46" s="2">
        <v>0</v>
      </c>
      <c r="C46" s="2">
        <v>0</v>
      </c>
      <c r="D46" s="2">
        <v>0</v>
      </c>
      <c r="E46" s="2">
        <v>1</v>
      </c>
      <c r="F46" s="2">
        <v>0</v>
      </c>
      <c r="G46" s="2">
        <v>0</v>
      </c>
      <c r="H46" s="2">
        <v>0</v>
      </c>
      <c r="I46" s="2">
        <v>6</v>
      </c>
      <c r="J46" s="2">
        <v>0</v>
      </c>
      <c r="K46" s="2">
        <f t="shared" si="10"/>
        <v>7</v>
      </c>
      <c r="M46" s="12">
        <f t="shared" si="1"/>
        <v>0</v>
      </c>
      <c r="N46" s="12">
        <f t="shared" si="2"/>
        <v>0</v>
      </c>
      <c r="O46" s="12">
        <f t="shared" si="3"/>
        <v>0</v>
      </c>
      <c r="P46" s="12">
        <f t="shared" si="4"/>
        <v>0.14285714285714285</v>
      </c>
      <c r="Q46" s="12">
        <f t="shared" si="5"/>
        <v>0</v>
      </c>
      <c r="R46" s="12">
        <f t="shared" si="6"/>
        <v>0</v>
      </c>
      <c r="S46" s="12">
        <f t="shared" si="7"/>
        <v>0</v>
      </c>
      <c r="T46" s="12">
        <f t="shared" si="8"/>
        <v>0.8571428571428571</v>
      </c>
      <c r="U46" s="12">
        <f t="shared" si="9"/>
        <v>0</v>
      </c>
    </row>
    <row r="47" spans="1:21" x14ac:dyDescent="0.3">
      <c r="A47" s="11" t="s">
        <v>261</v>
      </c>
      <c r="B47" s="2">
        <v>0</v>
      </c>
      <c r="C47" s="2">
        <v>0</v>
      </c>
      <c r="D47" s="2">
        <v>0</v>
      </c>
      <c r="E47" s="2">
        <v>1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f t="shared" si="10"/>
        <v>1</v>
      </c>
      <c r="M47" s="12">
        <f t="shared" si="1"/>
        <v>0</v>
      </c>
      <c r="N47" s="12">
        <f t="shared" si="2"/>
        <v>0</v>
      </c>
      <c r="O47" s="12">
        <f t="shared" si="3"/>
        <v>0</v>
      </c>
      <c r="P47" s="12">
        <f t="shared" si="4"/>
        <v>1</v>
      </c>
      <c r="Q47" s="12">
        <f t="shared" si="5"/>
        <v>0</v>
      </c>
      <c r="R47" s="12">
        <f t="shared" si="6"/>
        <v>0</v>
      </c>
      <c r="S47" s="12">
        <f t="shared" si="7"/>
        <v>0</v>
      </c>
      <c r="T47" s="12">
        <f t="shared" si="8"/>
        <v>0</v>
      </c>
      <c r="U47" s="12">
        <f t="shared" si="9"/>
        <v>0</v>
      </c>
    </row>
    <row r="48" spans="1:21" x14ac:dyDescent="0.3">
      <c r="A48" s="11" t="s">
        <v>262</v>
      </c>
      <c r="B48" s="2">
        <v>0</v>
      </c>
      <c r="C48" s="2">
        <v>0</v>
      </c>
      <c r="D48" s="2">
        <v>0</v>
      </c>
      <c r="E48" s="2">
        <v>1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f t="shared" si="10"/>
        <v>1</v>
      </c>
      <c r="M48" s="12">
        <f t="shared" si="1"/>
        <v>0</v>
      </c>
      <c r="N48" s="12">
        <f t="shared" si="2"/>
        <v>0</v>
      </c>
      <c r="O48" s="12">
        <f t="shared" si="3"/>
        <v>0</v>
      </c>
      <c r="P48" s="12">
        <f t="shared" si="4"/>
        <v>1</v>
      </c>
      <c r="Q48" s="12">
        <f t="shared" si="5"/>
        <v>0</v>
      </c>
      <c r="R48" s="12">
        <f t="shared" si="6"/>
        <v>0</v>
      </c>
      <c r="S48" s="12">
        <f t="shared" si="7"/>
        <v>0</v>
      </c>
      <c r="T48" s="12">
        <f t="shared" si="8"/>
        <v>0</v>
      </c>
      <c r="U48" s="12">
        <f t="shared" si="9"/>
        <v>0</v>
      </c>
    </row>
    <row r="49" spans="1:21" x14ac:dyDescent="0.3">
      <c r="A49" s="11" t="s">
        <v>263</v>
      </c>
      <c r="B49" s="2">
        <v>0</v>
      </c>
      <c r="C49" s="2">
        <v>0</v>
      </c>
      <c r="D49" s="2">
        <v>0</v>
      </c>
      <c r="E49" s="2">
        <v>2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f t="shared" si="10"/>
        <v>2</v>
      </c>
      <c r="M49" s="12">
        <f t="shared" si="1"/>
        <v>0</v>
      </c>
      <c r="N49" s="12">
        <f t="shared" si="2"/>
        <v>0</v>
      </c>
      <c r="O49" s="12">
        <f t="shared" si="3"/>
        <v>0</v>
      </c>
      <c r="P49" s="12">
        <f t="shared" si="4"/>
        <v>1</v>
      </c>
      <c r="Q49" s="12">
        <f t="shared" si="5"/>
        <v>0</v>
      </c>
      <c r="R49" s="12">
        <f t="shared" si="6"/>
        <v>0</v>
      </c>
      <c r="S49" s="12">
        <f t="shared" si="7"/>
        <v>0</v>
      </c>
      <c r="T49" s="12">
        <f t="shared" si="8"/>
        <v>0</v>
      </c>
      <c r="U49" s="12">
        <f t="shared" si="9"/>
        <v>0</v>
      </c>
    </row>
    <row r="50" spans="1:21" x14ac:dyDescent="0.3">
      <c r="A50" s="11" t="s">
        <v>264</v>
      </c>
      <c r="B50" s="2">
        <v>0</v>
      </c>
      <c r="C50" s="2">
        <v>0</v>
      </c>
      <c r="D50" s="2">
        <v>0</v>
      </c>
      <c r="E50" s="2">
        <v>2</v>
      </c>
      <c r="F50" s="2">
        <v>1</v>
      </c>
      <c r="G50" s="2">
        <v>0</v>
      </c>
      <c r="H50" s="2">
        <v>0</v>
      </c>
      <c r="I50" s="2">
        <v>0</v>
      </c>
      <c r="J50" s="2">
        <v>0</v>
      </c>
      <c r="K50" s="2">
        <f t="shared" si="10"/>
        <v>3</v>
      </c>
      <c r="M50" s="12">
        <f t="shared" si="1"/>
        <v>0</v>
      </c>
      <c r="N50" s="12">
        <f t="shared" si="2"/>
        <v>0</v>
      </c>
      <c r="O50" s="12">
        <f t="shared" si="3"/>
        <v>0</v>
      </c>
      <c r="P50" s="12">
        <f t="shared" si="4"/>
        <v>0.66666666666666663</v>
      </c>
      <c r="Q50" s="12">
        <f t="shared" si="5"/>
        <v>0.33333333333333331</v>
      </c>
      <c r="R50" s="12">
        <f t="shared" si="6"/>
        <v>0</v>
      </c>
      <c r="S50" s="12">
        <f t="shared" si="7"/>
        <v>0</v>
      </c>
      <c r="T50" s="12">
        <f t="shared" si="8"/>
        <v>0</v>
      </c>
      <c r="U50" s="12">
        <f t="shared" si="9"/>
        <v>0</v>
      </c>
    </row>
    <row r="51" spans="1:21" x14ac:dyDescent="0.3">
      <c r="A51" s="11" t="s">
        <v>265</v>
      </c>
      <c r="B51" s="2">
        <v>0</v>
      </c>
      <c r="C51" s="2">
        <v>0</v>
      </c>
      <c r="D51" s="2">
        <v>0</v>
      </c>
      <c r="E51" s="2">
        <v>2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f t="shared" si="10"/>
        <v>2</v>
      </c>
      <c r="M51" s="12">
        <f t="shared" si="1"/>
        <v>0</v>
      </c>
      <c r="N51" s="12">
        <f t="shared" si="2"/>
        <v>0</v>
      </c>
      <c r="O51" s="12">
        <f t="shared" si="3"/>
        <v>0</v>
      </c>
      <c r="P51" s="12">
        <f t="shared" si="4"/>
        <v>1</v>
      </c>
      <c r="Q51" s="12">
        <f t="shared" si="5"/>
        <v>0</v>
      </c>
      <c r="R51" s="12">
        <f t="shared" si="6"/>
        <v>0</v>
      </c>
      <c r="S51" s="12">
        <f t="shared" si="7"/>
        <v>0</v>
      </c>
      <c r="T51" s="12">
        <f t="shared" si="8"/>
        <v>0</v>
      </c>
      <c r="U51" s="12">
        <f t="shared" si="9"/>
        <v>0</v>
      </c>
    </row>
    <row r="52" spans="1:21" x14ac:dyDescent="0.3">
      <c r="A52" s="11" t="s">
        <v>266</v>
      </c>
      <c r="B52" s="2">
        <v>0</v>
      </c>
      <c r="C52" s="2">
        <v>0</v>
      </c>
      <c r="D52" s="2">
        <v>0</v>
      </c>
      <c r="E52" s="2">
        <v>1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f t="shared" si="10"/>
        <v>1</v>
      </c>
      <c r="M52" s="12">
        <f t="shared" si="1"/>
        <v>0</v>
      </c>
      <c r="N52" s="12">
        <f t="shared" si="2"/>
        <v>0</v>
      </c>
      <c r="O52" s="12">
        <f t="shared" si="3"/>
        <v>0</v>
      </c>
      <c r="P52" s="12">
        <f t="shared" si="4"/>
        <v>1</v>
      </c>
      <c r="Q52" s="12">
        <f t="shared" si="5"/>
        <v>0</v>
      </c>
      <c r="R52" s="12">
        <f t="shared" si="6"/>
        <v>0</v>
      </c>
      <c r="S52" s="12">
        <f t="shared" si="7"/>
        <v>0</v>
      </c>
      <c r="T52" s="12">
        <f t="shared" si="8"/>
        <v>0</v>
      </c>
      <c r="U52" s="12">
        <f t="shared" si="9"/>
        <v>0</v>
      </c>
    </row>
    <row r="53" spans="1:21" x14ac:dyDescent="0.3">
      <c r="A53" s="11" t="s">
        <v>267</v>
      </c>
      <c r="B53" s="2">
        <v>0</v>
      </c>
      <c r="C53" s="2">
        <v>0</v>
      </c>
      <c r="D53" s="2">
        <v>0</v>
      </c>
      <c r="E53" s="2">
        <v>1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f t="shared" si="10"/>
        <v>1</v>
      </c>
      <c r="M53" s="12">
        <f t="shared" si="1"/>
        <v>0</v>
      </c>
      <c r="N53" s="12">
        <f t="shared" si="2"/>
        <v>0</v>
      </c>
      <c r="O53" s="12">
        <f t="shared" si="3"/>
        <v>0</v>
      </c>
      <c r="P53" s="12">
        <f t="shared" si="4"/>
        <v>1</v>
      </c>
      <c r="Q53" s="12">
        <f t="shared" si="5"/>
        <v>0</v>
      </c>
      <c r="R53" s="12">
        <f t="shared" si="6"/>
        <v>0</v>
      </c>
      <c r="S53" s="12">
        <f t="shared" si="7"/>
        <v>0</v>
      </c>
      <c r="T53" s="12">
        <f t="shared" si="8"/>
        <v>0</v>
      </c>
      <c r="U53" s="12">
        <f t="shared" si="9"/>
        <v>0</v>
      </c>
    </row>
    <row r="54" spans="1:21" x14ac:dyDescent="0.3">
      <c r="A54" s="11" t="s">
        <v>268</v>
      </c>
      <c r="B54" s="2">
        <v>0</v>
      </c>
      <c r="C54" s="2">
        <v>0</v>
      </c>
      <c r="D54" s="2">
        <v>0</v>
      </c>
      <c r="E54" s="2">
        <v>1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f t="shared" si="10"/>
        <v>1</v>
      </c>
      <c r="M54" s="12">
        <f t="shared" si="1"/>
        <v>0</v>
      </c>
      <c r="N54" s="12">
        <f t="shared" si="2"/>
        <v>0</v>
      </c>
      <c r="O54" s="12">
        <f t="shared" si="3"/>
        <v>0</v>
      </c>
      <c r="P54" s="12">
        <f t="shared" si="4"/>
        <v>1</v>
      </c>
      <c r="Q54" s="12">
        <f t="shared" si="5"/>
        <v>0</v>
      </c>
      <c r="R54" s="12">
        <f t="shared" si="6"/>
        <v>0</v>
      </c>
      <c r="S54" s="12">
        <f t="shared" si="7"/>
        <v>0</v>
      </c>
      <c r="T54" s="12">
        <f t="shared" si="8"/>
        <v>0</v>
      </c>
      <c r="U54" s="12">
        <f t="shared" si="9"/>
        <v>0</v>
      </c>
    </row>
    <row r="55" spans="1:21" x14ac:dyDescent="0.3">
      <c r="A55" s="11" t="s">
        <v>269</v>
      </c>
      <c r="B55" s="2">
        <v>0</v>
      </c>
      <c r="C55" s="2">
        <v>0</v>
      </c>
      <c r="D55" s="2">
        <v>0</v>
      </c>
      <c r="E55" s="2">
        <v>1</v>
      </c>
      <c r="F55" s="2">
        <v>1</v>
      </c>
      <c r="G55" s="2">
        <v>0</v>
      </c>
      <c r="H55" s="2">
        <v>0</v>
      </c>
      <c r="I55" s="2">
        <v>1</v>
      </c>
      <c r="J55" s="2">
        <v>0</v>
      </c>
      <c r="K55" s="2">
        <f t="shared" si="10"/>
        <v>3</v>
      </c>
      <c r="M55" s="12">
        <f t="shared" si="1"/>
        <v>0</v>
      </c>
      <c r="N55" s="12">
        <f t="shared" si="2"/>
        <v>0</v>
      </c>
      <c r="O55" s="12">
        <f t="shared" si="3"/>
        <v>0</v>
      </c>
      <c r="P55" s="12">
        <f t="shared" si="4"/>
        <v>0.33333333333333331</v>
      </c>
      <c r="Q55" s="12">
        <f t="shared" si="5"/>
        <v>0.33333333333333331</v>
      </c>
      <c r="R55" s="12">
        <f t="shared" si="6"/>
        <v>0</v>
      </c>
      <c r="S55" s="12">
        <f t="shared" si="7"/>
        <v>0</v>
      </c>
      <c r="T55" s="12">
        <f t="shared" si="8"/>
        <v>0.33333333333333331</v>
      </c>
      <c r="U55" s="12">
        <f t="shared" si="9"/>
        <v>0</v>
      </c>
    </row>
    <row r="56" spans="1:21" x14ac:dyDescent="0.3">
      <c r="A56" s="11" t="s">
        <v>270</v>
      </c>
      <c r="B56" s="2">
        <v>0</v>
      </c>
      <c r="C56" s="2">
        <v>0</v>
      </c>
      <c r="D56" s="2">
        <v>0</v>
      </c>
      <c r="E56" s="2">
        <v>1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f t="shared" si="10"/>
        <v>1</v>
      </c>
      <c r="M56" s="12">
        <f t="shared" si="1"/>
        <v>0</v>
      </c>
      <c r="N56" s="12">
        <f t="shared" si="2"/>
        <v>0</v>
      </c>
      <c r="O56" s="12">
        <f t="shared" si="3"/>
        <v>0</v>
      </c>
      <c r="P56" s="12">
        <f t="shared" si="4"/>
        <v>1</v>
      </c>
      <c r="Q56" s="12">
        <f t="shared" si="5"/>
        <v>0</v>
      </c>
      <c r="R56" s="12">
        <f t="shared" si="6"/>
        <v>0</v>
      </c>
      <c r="S56" s="12">
        <f t="shared" si="7"/>
        <v>0</v>
      </c>
      <c r="T56" s="12">
        <f t="shared" si="8"/>
        <v>0</v>
      </c>
      <c r="U56" s="12">
        <f t="shared" si="9"/>
        <v>0</v>
      </c>
    </row>
    <row r="57" spans="1:21" x14ac:dyDescent="0.3">
      <c r="A57" s="11" t="s">
        <v>271</v>
      </c>
      <c r="B57" s="2">
        <v>0</v>
      </c>
      <c r="C57" s="2">
        <v>0</v>
      </c>
      <c r="D57" s="2">
        <v>0</v>
      </c>
      <c r="E57" s="2">
        <v>1</v>
      </c>
      <c r="F57" s="2">
        <v>0</v>
      </c>
      <c r="G57" s="2">
        <v>0</v>
      </c>
      <c r="H57" s="2">
        <v>0</v>
      </c>
      <c r="I57" s="2">
        <v>1</v>
      </c>
      <c r="J57" s="2">
        <v>0</v>
      </c>
      <c r="K57" s="2">
        <f t="shared" si="10"/>
        <v>2</v>
      </c>
      <c r="M57" s="12">
        <f t="shared" si="1"/>
        <v>0</v>
      </c>
      <c r="N57" s="12">
        <f t="shared" si="2"/>
        <v>0</v>
      </c>
      <c r="O57" s="12">
        <f t="shared" si="3"/>
        <v>0</v>
      </c>
      <c r="P57" s="12">
        <f t="shared" si="4"/>
        <v>0.5</v>
      </c>
      <c r="Q57" s="12">
        <f t="shared" si="5"/>
        <v>0</v>
      </c>
      <c r="R57" s="12">
        <f t="shared" si="6"/>
        <v>0</v>
      </c>
      <c r="S57" s="12">
        <f t="shared" si="7"/>
        <v>0</v>
      </c>
      <c r="T57" s="12">
        <f t="shared" si="8"/>
        <v>0.5</v>
      </c>
      <c r="U57" s="12">
        <f t="shared" si="9"/>
        <v>0</v>
      </c>
    </row>
    <row r="58" spans="1:21" x14ac:dyDescent="0.3">
      <c r="A58" s="11" t="s">
        <v>272</v>
      </c>
      <c r="B58" s="2">
        <v>0</v>
      </c>
      <c r="C58" s="2">
        <v>0</v>
      </c>
      <c r="D58" s="2">
        <v>0</v>
      </c>
      <c r="E58" s="2">
        <v>1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f t="shared" si="10"/>
        <v>1</v>
      </c>
      <c r="M58" s="12">
        <f t="shared" si="1"/>
        <v>0</v>
      </c>
      <c r="N58" s="12">
        <f t="shared" si="2"/>
        <v>0</v>
      </c>
      <c r="O58" s="12">
        <f t="shared" si="3"/>
        <v>0</v>
      </c>
      <c r="P58" s="12">
        <f t="shared" si="4"/>
        <v>1</v>
      </c>
      <c r="Q58" s="12">
        <f t="shared" si="5"/>
        <v>0</v>
      </c>
      <c r="R58" s="12">
        <f t="shared" si="6"/>
        <v>0</v>
      </c>
      <c r="S58" s="12">
        <f t="shared" si="7"/>
        <v>0</v>
      </c>
      <c r="T58" s="12">
        <f t="shared" si="8"/>
        <v>0</v>
      </c>
      <c r="U58" s="12">
        <f t="shared" si="9"/>
        <v>0</v>
      </c>
    </row>
    <row r="59" spans="1:21" x14ac:dyDescent="0.3">
      <c r="A59" s="11" t="s">
        <v>273</v>
      </c>
      <c r="B59" s="2">
        <v>0</v>
      </c>
      <c r="C59" s="2">
        <v>0</v>
      </c>
      <c r="D59" s="2">
        <v>0</v>
      </c>
      <c r="E59" s="2">
        <v>1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f t="shared" si="10"/>
        <v>1</v>
      </c>
      <c r="M59" s="12">
        <f t="shared" si="1"/>
        <v>0</v>
      </c>
      <c r="N59" s="12">
        <f t="shared" si="2"/>
        <v>0</v>
      </c>
      <c r="O59" s="12">
        <f t="shared" si="3"/>
        <v>0</v>
      </c>
      <c r="P59" s="12">
        <f t="shared" si="4"/>
        <v>1</v>
      </c>
      <c r="Q59" s="12">
        <f t="shared" si="5"/>
        <v>0</v>
      </c>
      <c r="R59" s="12">
        <f t="shared" si="6"/>
        <v>0</v>
      </c>
      <c r="S59" s="12">
        <f t="shared" si="7"/>
        <v>0</v>
      </c>
      <c r="T59" s="12">
        <f t="shared" si="8"/>
        <v>0</v>
      </c>
      <c r="U59" s="12">
        <f t="shared" si="9"/>
        <v>0</v>
      </c>
    </row>
    <row r="60" spans="1:21" x14ac:dyDescent="0.3">
      <c r="A60" s="11" t="s">
        <v>274</v>
      </c>
      <c r="B60" s="2">
        <v>0</v>
      </c>
      <c r="C60" s="2">
        <v>0</v>
      </c>
      <c r="D60" s="2">
        <v>0</v>
      </c>
      <c r="E60" s="2">
        <v>1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f t="shared" si="10"/>
        <v>1</v>
      </c>
      <c r="M60" s="12">
        <f t="shared" si="1"/>
        <v>0</v>
      </c>
      <c r="N60" s="12">
        <f t="shared" si="2"/>
        <v>0</v>
      </c>
      <c r="O60" s="12">
        <f t="shared" si="3"/>
        <v>0</v>
      </c>
      <c r="P60" s="12">
        <f t="shared" si="4"/>
        <v>1</v>
      </c>
      <c r="Q60" s="12">
        <f t="shared" si="5"/>
        <v>0</v>
      </c>
      <c r="R60" s="12">
        <f t="shared" si="6"/>
        <v>0</v>
      </c>
      <c r="S60" s="12">
        <f t="shared" si="7"/>
        <v>0</v>
      </c>
      <c r="T60" s="12">
        <f t="shared" si="8"/>
        <v>0</v>
      </c>
      <c r="U60" s="12">
        <f t="shared" si="9"/>
        <v>0</v>
      </c>
    </row>
    <row r="61" spans="1:21" x14ac:dyDescent="0.3">
      <c r="A61" s="11" t="s">
        <v>275</v>
      </c>
      <c r="B61" s="2">
        <v>0</v>
      </c>
      <c r="C61" s="2">
        <v>0</v>
      </c>
      <c r="D61" s="2">
        <v>0</v>
      </c>
      <c r="E61" s="2">
        <v>1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f t="shared" si="10"/>
        <v>1</v>
      </c>
      <c r="M61" s="12">
        <f t="shared" si="1"/>
        <v>0</v>
      </c>
      <c r="N61" s="12">
        <f t="shared" si="2"/>
        <v>0</v>
      </c>
      <c r="O61" s="12">
        <f t="shared" si="3"/>
        <v>0</v>
      </c>
      <c r="P61" s="12">
        <f t="shared" si="4"/>
        <v>1</v>
      </c>
      <c r="Q61" s="12">
        <f t="shared" si="5"/>
        <v>0</v>
      </c>
      <c r="R61" s="12">
        <f t="shared" si="6"/>
        <v>0</v>
      </c>
      <c r="S61" s="12">
        <f t="shared" si="7"/>
        <v>0</v>
      </c>
      <c r="T61" s="12">
        <f t="shared" si="8"/>
        <v>0</v>
      </c>
      <c r="U61" s="12">
        <f t="shared" si="9"/>
        <v>0</v>
      </c>
    </row>
    <row r="62" spans="1:21" x14ac:dyDescent="0.3">
      <c r="A62" s="11" t="s">
        <v>276</v>
      </c>
      <c r="B62" s="2">
        <v>0</v>
      </c>
      <c r="C62" s="2">
        <v>0</v>
      </c>
      <c r="D62" s="2">
        <v>0</v>
      </c>
      <c r="E62" s="2">
        <v>1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f t="shared" si="10"/>
        <v>1</v>
      </c>
      <c r="M62" s="12">
        <f t="shared" si="1"/>
        <v>0</v>
      </c>
      <c r="N62" s="12">
        <f t="shared" si="2"/>
        <v>0</v>
      </c>
      <c r="O62" s="12">
        <f t="shared" si="3"/>
        <v>0</v>
      </c>
      <c r="P62" s="12">
        <f t="shared" si="4"/>
        <v>1</v>
      </c>
      <c r="Q62" s="12">
        <f t="shared" si="5"/>
        <v>0</v>
      </c>
      <c r="R62" s="12">
        <f t="shared" si="6"/>
        <v>0</v>
      </c>
      <c r="S62" s="12">
        <f t="shared" si="7"/>
        <v>0</v>
      </c>
      <c r="T62" s="12">
        <f t="shared" si="8"/>
        <v>0</v>
      </c>
      <c r="U62" s="12">
        <f t="shared" si="9"/>
        <v>0</v>
      </c>
    </row>
    <row r="63" spans="1:21" x14ac:dyDescent="0.3">
      <c r="A63" s="11" t="s">
        <v>277</v>
      </c>
      <c r="B63" s="2">
        <v>0</v>
      </c>
      <c r="C63" s="2">
        <v>0</v>
      </c>
      <c r="D63" s="2">
        <v>0</v>
      </c>
      <c r="E63" s="2">
        <v>1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f t="shared" si="10"/>
        <v>1</v>
      </c>
      <c r="M63" s="12">
        <f t="shared" si="1"/>
        <v>0</v>
      </c>
      <c r="N63" s="12">
        <f t="shared" si="2"/>
        <v>0</v>
      </c>
      <c r="O63" s="12">
        <f t="shared" si="3"/>
        <v>0</v>
      </c>
      <c r="P63" s="12">
        <f t="shared" si="4"/>
        <v>1</v>
      </c>
      <c r="Q63" s="12">
        <f t="shared" si="5"/>
        <v>0</v>
      </c>
      <c r="R63" s="12">
        <f t="shared" si="6"/>
        <v>0</v>
      </c>
      <c r="S63" s="12">
        <f t="shared" si="7"/>
        <v>0</v>
      </c>
      <c r="T63" s="12">
        <f t="shared" si="8"/>
        <v>0</v>
      </c>
      <c r="U63" s="12">
        <f t="shared" si="9"/>
        <v>0</v>
      </c>
    </row>
    <row r="64" spans="1:21" x14ac:dyDescent="0.3">
      <c r="A64" s="11" t="s">
        <v>278</v>
      </c>
      <c r="B64" s="2">
        <v>0</v>
      </c>
      <c r="C64" s="2">
        <v>0</v>
      </c>
      <c r="D64" s="2">
        <v>0</v>
      </c>
      <c r="E64" s="2">
        <v>1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f t="shared" si="10"/>
        <v>1</v>
      </c>
      <c r="M64" s="12">
        <f t="shared" si="1"/>
        <v>0</v>
      </c>
      <c r="N64" s="12">
        <f t="shared" si="2"/>
        <v>0</v>
      </c>
      <c r="O64" s="12">
        <f t="shared" si="3"/>
        <v>0</v>
      </c>
      <c r="P64" s="12">
        <f t="shared" si="4"/>
        <v>1</v>
      </c>
      <c r="Q64" s="12">
        <f t="shared" si="5"/>
        <v>0</v>
      </c>
      <c r="R64" s="12">
        <f t="shared" si="6"/>
        <v>0</v>
      </c>
      <c r="S64" s="12">
        <f t="shared" si="7"/>
        <v>0</v>
      </c>
      <c r="T64" s="12">
        <f t="shared" si="8"/>
        <v>0</v>
      </c>
      <c r="U64" s="12">
        <f t="shared" si="9"/>
        <v>0</v>
      </c>
    </row>
    <row r="65" spans="1:21" x14ac:dyDescent="0.3">
      <c r="A65" s="11" t="s">
        <v>279</v>
      </c>
      <c r="B65" s="2">
        <v>0</v>
      </c>
      <c r="C65" s="2">
        <v>0</v>
      </c>
      <c r="D65" s="2">
        <v>0</v>
      </c>
      <c r="E65" s="2">
        <v>1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f t="shared" si="10"/>
        <v>1</v>
      </c>
      <c r="M65" s="12">
        <f t="shared" si="1"/>
        <v>0</v>
      </c>
      <c r="N65" s="12">
        <f t="shared" si="2"/>
        <v>0</v>
      </c>
      <c r="O65" s="12">
        <f t="shared" si="3"/>
        <v>0</v>
      </c>
      <c r="P65" s="12">
        <f t="shared" si="4"/>
        <v>1</v>
      </c>
      <c r="Q65" s="12">
        <f t="shared" si="5"/>
        <v>0</v>
      </c>
      <c r="R65" s="12">
        <f t="shared" si="6"/>
        <v>0</v>
      </c>
      <c r="S65" s="12">
        <f t="shared" si="7"/>
        <v>0</v>
      </c>
      <c r="T65" s="12">
        <f t="shared" si="8"/>
        <v>0</v>
      </c>
      <c r="U65" s="12">
        <f t="shared" si="9"/>
        <v>0</v>
      </c>
    </row>
    <row r="66" spans="1:21" x14ac:dyDescent="0.3">
      <c r="A66" s="11" t="s">
        <v>280</v>
      </c>
      <c r="B66" s="2">
        <v>0</v>
      </c>
      <c r="C66" s="2">
        <v>0</v>
      </c>
      <c r="D66" s="2">
        <v>0</v>
      </c>
      <c r="E66" s="2">
        <v>0</v>
      </c>
      <c r="F66" s="2">
        <v>1</v>
      </c>
      <c r="G66" s="2">
        <v>0</v>
      </c>
      <c r="H66" s="2">
        <v>0</v>
      </c>
      <c r="I66" s="2">
        <v>0</v>
      </c>
      <c r="J66" s="2">
        <v>0</v>
      </c>
      <c r="K66" s="2">
        <f t="shared" si="10"/>
        <v>1</v>
      </c>
      <c r="M66" s="12">
        <f t="shared" si="1"/>
        <v>0</v>
      </c>
      <c r="N66" s="12">
        <f t="shared" si="2"/>
        <v>0</v>
      </c>
      <c r="O66" s="12">
        <f t="shared" si="3"/>
        <v>0</v>
      </c>
      <c r="P66" s="12">
        <f t="shared" si="4"/>
        <v>0</v>
      </c>
      <c r="Q66" s="12">
        <f t="shared" si="5"/>
        <v>1</v>
      </c>
      <c r="R66" s="12">
        <f t="shared" si="6"/>
        <v>0</v>
      </c>
      <c r="S66" s="12">
        <f t="shared" si="7"/>
        <v>0</v>
      </c>
      <c r="T66" s="12">
        <f t="shared" si="8"/>
        <v>0</v>
      </c>
      <c r="U66" s="12">
        <f t="shared" si="9"/>
        <v>0</v>
      </c>
    </row>
    <row r="67" spans="1:21" x14ac:dyDescent="0.3">
      <c r="A67" s="11" t="s">
        <v>281</v>
      </c>
      <c r="B67" s="2">
        <v>0</v>
      </c>
      <c r="C67" s="2">
        <v>0</v>
      </c>
      <c r="D67" s="2">
        <v>0</v>
      </c>
      <c r="E67" s="2">
        <v>0</v>
      </c>
      <c r="F67" s="2">
        <v>1</v>
      </c>
      <c r="G67" s="2">
        <v>0</v>
      </c>
      <c r="H67" s="2">
        <v>0</v>
      </c>
      <c r="I67" s="2">
        <v>0</v>
      </c>
      <c r="J67" s="2">
        <v>0</v>
      </c>
      <c r="K67" s="2">
        <f t="shared" si="10"/>
        <v>1</v>
      </c>
      <c r="M67" s="12">
        <f t="shared" si="1"/>
        <v>0</v>
      </c>
      <c r="N67" s="12">
        <f t="shared" si="2"/>
        <v>0</v>
      </c>
      <c r="O67" s="12">
        <f t="shared" si="3"/>
        <v>0</v>
      </c>
      <c r="P67" s="12">
        <f t="shared" si="4"/>
        <v>0</v>
      </c>
      <c r="Q67" s="12">
        <f t="shared" si="5"/>
        <v>1</v>
      </c>
      <c r="R67" s="12">
        <f t="shared" si="6"/>
        <v>0</v>
      </c>
      <c r="S67" s="12">
        <f t="shared" si="7"/>
        <v>0</v>
      </c>
      <c r="T67" s="12">
        <f t="shared" si="8"/>
        <v>0</v>
      </c>
      <c r="U67" s="12">
        <f t="shared" si="9"/>
        <v>0</v>
      </c>
    </row>
    <row r="68" spans="1:21" x14ac:dyDescent="0.3">
      <c r="A68" s="11" t="s">
        <v>282</v>
      </c>
      <c r="B68" s="2">
        <v>0</v>
      </c>
      <c r="C68" s="2">
        <v>0</v>
      </c>
      <c r="D68" s="2">
        <v>0</v>
      </c>
      <c r="E68" s="2">
        <v>0</v>
      </c>
      <c r="F68" s="2">
        <v>1</v>
      </c>
      <c r="G68" s="2">
        <v>0</v>
      </c>
      <c r="H68" s="2">
        <v>0</v>
      </c>
      <c r="I68" s="2">
        <v>0</v>
      </c>
      <c r="J68" s="2">
        <v>0</v>
      </c>
      <c r="K68" s="2">
        <f t="shared" si="10"/>
        <v>1</v>
      </c>
      <c r="M68" s="12">
        <f t="shared" ref="M68:M131" si="11">B68/K68</f>
        <v>0</v>
      </c>
      <c r="N68" s="12">
        <f t="shared" ref="N68:N131" si="12">C68/K68</f>
        <v>0</v>
      </c>
      <c r="O68" s="12">
        <f t="shared" ref="O68:O131" si="13">D68/K68</f>
        <v>0</v>
      </c>
      <c r="P68" s="12">
        <f t="shared" ref="P68:P131" si="14">E68/K68</f>
        <v>0</v>
      </c>
      <c r="Q68" s="12">
        <f t="shared" ref="Q68:Q131" si="15">F68/K68</f>
        <v>1</v>
      </c>
      <c r="R68" s="12">
        <f t="shared" ref="R68:R131" si="16">G68/K68</f>
        <v>0</v>
      </c>
      <c r="S68" s="12">
        <f t="shared" ref="S68:S131" si="17">H68/K68</f>
        <v>0</v>
      </c>
      <c r="T68" s="12">
        <f t="shared" ref="T68:T131" si="18">I68/K68</f>
        <v>0</v>
      </c>
      <c r="U68" s="12">
        <f t="shared" ref="U68:U131" si="19">J68/K68</f>
        <v>0</v>
      </c>
    </row>
    <row r="69" spans="1:21" x14ac:dyDescent="0.3">
      <c r="A69" s="11" t="s">
        <v>283</v>
      </c>
      <c r="B69" s="2">
        <v>0</v>
      </c>
      <c r="C69" s="2">
        <v>0</v>
      </c>
      <c r="D69" s="2">
        <v>0</v>
      </c>
      <c r="E69" s="2">
        <v>0</v>
      </c>
      <c r="F69" s="2">
        <v>1</v>
      </c>
      <c r="G69" s="2">
        <v>0</v>
      </c>
      <c r="H69" s="2">
        <v>0</v>
      </c>
      <c r="I69" s="2">
        <v>0</v>
      </c>
      <c r="J69" s="2">
        <v>0</v>
      </c>
      <c r="K69" s="2">
        <f t="shared" si="10"/>
        <v>1</v>
      </c>
      <c r="M69" s="12">
        <f t="shared" si="11"/>
        <v>0</v>
      </c>
      <c r="N69" s="12">
        <f t="shared" si="12"/>
        <v>0</v>
      </c>
      <c r="O69" s="12">
        <f t="shared" si="13"/>
        <v>0</v>
      </c>
      <c r="P69" s="12">
        <f t="shared" si="14"/>
        <v>0</v>
      </c>
      <c r="Q69" s="12">
        <f t="shared" si="15"/>
        <v>1</v>
      </c>
      <c r="R69" s="12">
        <f t="shared" si="16"/>
        <v>0</v>
      </c>
      <c r="S69" s="12">
        <f t="shared" si="17"/>
        <v>0</v>
      </c>
      <c r="T69" s="12">
        <f t="shared" si="18"/>
        <v>0</v>
      </c>
      <c r="U69" s="12">
        <f t="shared" si="19"/>
        <v>0</v>
      </c>
    </row>
    <row r="70" spans="1:21" x14ac:dyDescent="0.3">
      <c r="A70" s="11" t="s">
        <v>284</v>
      </c>
      <c r="B70" s="2">
        <v>0</v>
      </c>
      <c r="C70" s="2">
        <v>0</v>
      </c>
      <c r="D70" s="2">
        <v>0</v>
      </c>
      <c r="E70" s="2">
        <v>0</v>
      </c>
      <c r="F70" s="2">
        <v>1</v>
      </c>
      <c r="G70" s="2">
        <v>0</v>
      </c>
      <c r="H70" s="2">
        <v>0</v>
      </c>
      <c r="I70" s="2">
        <v>0</v>
      </c>
      <c r="J70" s="2">
        <v>0</v>
      </c>
      <c r="K70" s="2">
        <f t="shared" si="10"/>
        <v>1</v>
      </c>
      <c r="M70" s="12">
        <f t="shared" si="11"/>
        <v>0</v>
      </c>
      <c r="N70" s="12">
        <f t="shared" si="12"/>
        <v>0</v>
      </c>
      <c r="O70" s="12">
        <f t="shared" si="13"/>
        <v>0</v>
      </c>
      <c r="P70" s="12">
        <f t="shared" si="14"/>
        <v>0</v>
      </c>
      <c r="Q70" s="12">
        <f t="shared" si="15"/>
        <v>1</v>
      </c>
      <c r="R70" s="12">
        <f t="shared" si="16"/>
        <v>0</v>
      </c>
      <c r="S70" s="12">
        <f t="shared" si="17"/>
        <v>0</v>
      </c>
      <c r="T70" s="12">
        <f t="shared" si="18"/>
        <v>0</v>
      </c>
      <c r="U70" s="12">
        <f t="shared" si="19"/>
        <v>0</v>
      </c>
    </row>
    <row r="71" spans="1:21" x14ac:dyDescent="0.3">
      <c r="A71" s="11" t="s">
        <v>285</v>
      </c>
      <c r="B71" s="2">
        <v>0</v>
      </c>
      <c r="C71" s="2">
        <v>0</v>
      </c>
      <c r="D71" s="2">
        <v>0</v>
      </c>
      <c r="E71" s="2">
        <v>0</v>
      </c>
      <c r="F71" s="2">
        <v>1</v>
      </c>
      <c r="G71" s="2">
        <v>0</v>
      </c>
      <c r="H71" s="2">
        <v>0</v>
      </c>
      <c r="I71" s="2">
        <v>0</v>
      </c>
      <c r="J71" s="2">
        <v>0</v>
      </c>
      <c r="K71" s="2">
        <f t="shared" si="10"/>
        <v>1</v>
      </c>
      <c r="M71" s="12">
        <f t="shared" si="11"/>
        <v>0</v>
      </c>
      <c r="N71" s="12">
        <f t="shared" si="12"/>
        <v>0</v>
      </c>
      <c r="O71" s="12">
        <f t="shared" si="13"/>
        <v>0</v>
      </c>
      <c r="P71" s="12">
        <f t="shared" si="14"/>
        <v>0</v>
      </c>
      <c r="Q71" s="12">
        <f t="shared" si="15"/>
        <v>1</v>
      </c>
      <c r="R71" s="12">
        <f t="shared" si="16"/>
        <v>0</v>
      </c>
      <c r="S71" s="12">
        <f t="shared" si="17"/>
        <v>0</v>
      </c>
      <c r="T71" s="12">
        <f t="shared" si="18"/>
        <v>0</v>
      </c>
      <c r="U71" s="12">
        <f t="shared" si="19"/>
        <v>0</v>
      </c>
    </row>
    <row r="72" spans="1:21" x14ac:dyDescent="0.3">
      <c r="A72" s="11" t="s">
        <v>286</v>
      </c>
      <c r="B72" s="2">
        <v>0</v>
      </c>
      <c r="C72" s="2">
        <v>0</v>
      </c>
      <c r="D72" s="2">
        <v>0</v>
      </c>
      <c r="E72" s="2">
        <v>0</v>
      </c>
      <c r="F72" s="2">
        <v>1</v>
      </c>
      <c r="G72" s="2">
        <v>0</v>
      </c>
      <c r="H72" s="2">
        <v>0</v>
      </c>
      <c r="I72" s="2">
        <v>0</v>
      </c>
      <c r="J72" s="2">
        <v>0</v>
      </c>
      <c r="K72" s="2">
        <f t="shared" ref="K72:K135" si="20">SUM(B72:J72)</f>
        <v>1</v>
      </c>
      <c r="M72" s="12">
        <f t="shared" si="11"/>
        <v>0</v>
      </c>
      <c r="N72" s="12">
        <f t="shared" si="12"/>
        <v>0</v>
      </c>
      <c r="O72" s="12">
        <f t="shared" si="13"/>
        <v>0</v>
      </c>
      <c r="P72" s="12">
        <f t="shared" si="14"/>
        <v>0</v>
      </c>
      <c r="Q72" s="12">
        <f t="shared" si="15"/>
        <v>1</v>
      </c>
      <c r="R72" s="12">
        <f t="shared" si="16"/>
        <v>0</v>
      </c>
      <c r="S72" s="12">
        <f t="shared" si="17"/>
        <v>0</v>
      </c>
      <c r="T72" s="12">
        <f t="shared" si="18"/>
        <v>0</v>
      </c>
      <c r="U72" s="12">
        <f t="shared" si="19"/>
        <v>0</v>
      </c>
    </row>
    <row r="73" spans="1:21" x14ac:dyDescent="0.3">
      <c r="A73" s="11" t="s">
        <v>287</v>
      </c>
      <c r="B73" s="2">
        <v>0</v>
      </c>
      <c r="C73" s="2">
        <v>0</v>
      </c>
      <c r="D73" s="2">
        <v>0</v>
      </c>
      <c r="E73" s="2">
        <v>0</v>
      </c>
      <c r="F73" s="2">
        <v>1</v>
      </c>
      <c r="G73" s="2">
        <v>0</v>
      </c>
      <c r="H73" s="2">
        <v>0</v>
      </c>
      <c r="I73" s="2">
        <v>0</v>
      </c>
      <c r="J73" s="2">
        <v>0</v>
      </c>
      <c r="K73" s="2">
        <f t="shared" si="20"/>
        <v>1</v>
      </c>
      <c r="M73" s="12">
        <f t="shared" si="11"/>
        <v>0</v>
      </c>
      <c r="N73" s="12">
        <f t="shared" si="12"/>
        <v>0</v>
      </c>
      <c r="O73" s="12">
        <f t="shared" si="13"/>
        <v>0</v>
      </c>
      <c r="P73" s="12">
        <f t="shared" si="14"/>
        <v>0</v>
      </c>
      <c r="Q73" s="12">
        <f t="shared" si="15"/>
        <v>1</v>
      </c>
      <c r="R73" s="12">
        <f t="shared" si="16"/>
        <v>0</v>
      </c>
      <c r="S73" s="12">
        <f t="shared" si="17"/>
        <v>0</v>
      </c>
      <c r="T73" s="12">
        <f t="shared" si="18"/>
        <v>0</v>
      </c>
      <c r="U73" s="12">
        <f t="shared" si="19"/>
        <v>0</v>
      </c>
    </row>
    <row r="74" spans="1:21" x14ac:dyDescent="0.3">
      <c r="A74" s="11" t="s">
        <v>288</v>
      </c>
      <c r="B74" s="2">
        <v>0</v>
      </c>
      <c r="C74" s="2">
        <v>0</v>
      </c>
      <c r="D74" s="2">
        <v>0</v>
      </c>
      <c r="E74" s="2">
        <v>0</v>
      </c>
      <c r="F74" s="2">
        <v>1</v>
      </c>
      <c r="G74" s="2">
        <v>0</v>
      </c>
      <c r="H74" s="2">
        <v>0</v>
      </c>
      <c r="I74" s="2">
        <v>0</v>
      </c>
      <c r="J74" s="2">
        <v>0</v>
      </c>
      <c r="K74" s="2">
        <f t="shared" si="20"/>
        <v>1</v>
      </c>
      <c r="M74" s="12">
        <f t="shared" si="11"/>
        <v>0</v>
      </c>
      <c r="N74" s="12">
        <f t="shared" si="12"/>
        <v>0</v>
      </c>
      <c r="O74" s="12">
        <f t="shared" si="13"/>
        <v>0</v>
      </c>
      <c r="P74" s="12">
        <f t="shared" si="14"/>
        <v>0</v>
      </c>
      <c r="Q74" s="12">
        <f t="shared" si="15"/>
        <v>1</v>
      </c>
      <c r="R74" s="12">
        <f t="shared" si="16"/>
        <v>0</v>
      </c>
      <c r="S74" s="12">
        <f t="shared" si="17"/>
        <v>0</v>
      </c>
      <c r="T74" s="12">
        <f t="shared" si="18"/>
        <v>0</v>
      </c>
      <c r="U74" s="12">
        <f t="shared" si="19"/>
        <v>0</v>
      </c>
    </row>
    <row r="75" spans="1:21" x14ac:dyDescent="0.3">
      <c r="A75" s="11" t="s">
        <v>289</v>
      </c>
      <c r="B75" s="2">
        <v>0</v>
      </c>
      <c r="C75" s="2">
        <v>0</v>
      </c>
      <c r="D75" s="2">
        <v>0</v>
      </c>
      <c r="E75" s="2">
        <v>0</v>
      </c>
      <c r="F75" s="2">
        <v>1</v>
      </c>
      <c r="G75" s="2">
        <v>0</v>
      </c>
      <c r="H75" s="2">
        <v>0</v>
      </c>
      <c r="I75" s="2">
        <v>0</v>
      </c>
      <c r="J75" s="2">
        <v>0</v>
      </c>
      <c r="K75" s="2">
        <f t="shared" si="20"/>
        <v>1</v>
      </c>
      <c r="M75" s="12">
        <f t="shared" si="11"/>
        <v>0</v>
      </c>
      <c r="N75" s="12">
        <f t="shared" si="12"/>
        <v>0</v>
      </c>
      <c r="O75" s="12">
        <f t="shared" si="13"/>
        <v>0</v>
      </c>
      <c r="P75" s="12">
        <f t="shared" si="14"/>
        <v>0</v>
      </c>
      <c r="Q75" s="12">
        <f t="shared" si="15"/>
        <v>1</v>
      </c>
      <c r="R75" s="12">
        <f t="shared" si="16"/>
        <v>0</v>
      </c>
      <c r="S75" s="12">
        <f t="shared" si="17"/>
        <v>0</v>
      </c>
      <c r="T75" s="12">
        <f t="shared" si="18"/>
        <v>0</v>
      </c>
      <c r="U75" s="12">
        <f t="shared" si="19"/>
        <v>0</v>
      </c>
    </row>
    <row r="76" spans="1:21" x14ac:dyDescent="0.3">
      <c r="A76" s="11" t="s">
        <v>290</v>
      </c>
      <c r="B76" s="2">
        <v>0</v>
      </c>
      <c r="C76" s="2">
        <v>0</v>
      </c>
      <c r="D76" s="2">
        <v>0</v>
      </c>
      <c r="E76" s="2">
        <v>0</v>
      </c>
      <c r="F76" s="2">
        <v>1</v>
      </c>
      <c r="G76" s="2">
        <v>0</v>
      </c>
      <c r="H76" s="2">
        <v>0</v>
      </c>
      <c r="I76" s="2">
        <v>0</v>
      </c>
      <c r="J76" s="2">
        <v>0</v>
      </c>
      <c r="K76" s="2">
        <f t="shared" si="20"/>
        <v>1</v>
      </c>
      <c r="M76" s="12">
        <f t="shared" si="11"/>
        <v>0</v>
      </c>
      <c r="N76" s="12">
        <f t="shared" si="12"/>
        <v>0</v>
      </c>
      <c r="O76" s="12">
        <f t="shared" si="13"/>
        <v>0</v>
      </c>
      <c r="P76" s="12">
        <f t="shared" si="14"/>
        <v>0</v>
      </c>
      <c r="Q76" s="12">
        <f t="shared" si="15"/>
        <v>1</v>
      </c>
      <c r="R76" s="12">
        <f t="shared" si="16"/>
        <v>0</v>
      </c>
      <c r="S76" s="12">
        <f t="shared" si="17"/>
        <v>0</v>
      </c>
      <c r="T76" s="12">
        <f t="shared" si="18"/>
        <v>0</v>
      </c>
      <c r="U76" s="12">
        <f t="shared" si="19"/>
        <v>0</v>
      </c>
    </row>
    <row r="77" spans="1:21" x14ac:dyDescent="0.3">
      <c r="A77" s="11" t="s">
        <v>291</v>
      </c>
      <c r="B77" s="2">
        <v>0</v>
      </c>
      <c r="C77" s="2">
        <v>0</v>
      </c>
      <c r="D77" s="2">
        <v>0</v>
      </c>
      <c r="E77" s="2">
        <v>0</v>
      </c>
      <c r="F77" s="2">
        <v>1</v>
      </c>
      <c r="G77" s="2">
        <v>0</v>
      </c>
      <c r="H77" s="2">
        <v>0</v>
      </c>
      <c r="I77" s="2">
        <v>0</v>
      </c>
      <c r="J77" s="2">
        <v>0</v>
      </c>
      <c r="K77" s="2">
        <f t="shared" si="20"/>
        <v>1</v>
      </c>
      <c r="M77" s="12">
        <f t="shared" si="11"/>
        <v>0</v>
      </c>
      <c r="N77" s="12">
        <f t="shared" si="12"/>
        <v>0</v>
      </c>
      <c r="O77" s="12">
        <f t="shared" si="13"/>
        <v>0</v>
      </c>
      <c r="P77" s="12">
        <f t="shared" si="14"/>
        <v>0</v>
      </c>
      <c r="Q77" s="12">
        <f t="shared" si="15"/>
        <v>1</v>
      </c>
      <c r="R77" s="12">
        <f t="shared" si="16"/>
        <v>0</v>
      </c>
      <c r="S77" s="12">
        <f t="shared" si="17"/>
        <v>0</v>
      </c>
      <c r="T77" s="12">
        <f t="shared" si="18"/>
        <v>0</v>
      </c>
      <c r="U77" s="12">
        <f t="shared" si="19"/>
        <v>0</v>
      </c>
    </row>
    <row r="78" spans="1:21" x14ac:dyDescent="0.3">
      <c r="A78" s="11" t="s">
        <v>292</v>
      </c>
      <c r="B78" s="2">
        <v>0</v>
      </c>
      <c r="C78" s="2">
        <v>0</v>
      </c>
      <c r="D78" s="2">
        <v>0</v>
      </c>
      <c r="E78" s="2">
        <v>0</v>
      </c>
      <c r="F78" s="2">
        <v>1</v>
      </c>
      <c r="G78" s="2">
        <v>0</v>
      </c>
      <c r="H78" s="2">
        <v>0</v>
      </c>
      <c r="I78" s="2">
        <v>0</v>
      </c>
      <c r="J78" s="2">
        <v>0</v>
      </c>
      <c r="K78" s="2">
        <f t="shared" si="20"/>
        <v>1</v>
      </c>
      <c r="M78" s="12">
        <f t="shared" si="11"/>
        <v>0</v>
      </c>
      <c r="N78" s="12">
        <f t="shared" si="12"/>
        <v>0</v>
      </c>
      <c r="O78" s="12">
        <f t="shared" si="13"/>
        <v>0</v>
      </c>
      <c r="P78" s="12">
        <f t="shared" si="14"/>
        <v>0</v>
      </c>
      <c r="Q78" s="12">
        <f t="shared" si="15"/>
        <v>1</v>
      </c>
      <c r="R78" s="12">
        <f t="shared" si="16"/>
        <v>0</v>
      </c>
      <c r="S78" s="12">
        <f t="shared" si="17"/>
        <v>0</v>
      </c>
      <c r="T78" s="12">
        <f t="shared" si="18"/>
        <v>0</v>
      </c>
      <c r="U78" s="12">
        <f t="shared" si="19"/>
        <v>0</v>
      </c>
    </row>
    <row r="79" spans="1:21" x14ac:dyDescent="0.3">
      <c r="A79" s="11" t="s">
        <v>293</v>
      </c>
      <c r="B79" s="2">
        <v>0</v>
      </c>
      <c r="C79" s="2">
        <v>0</v>
      </c>
      <c r="D79" s="2">
        <v>0</v>
      </c>
      <c r="E79" s="2">
        <v>0</v>
      </c>
      <c r="F79" s="2">
        <v>1</v>
      </c>
      <c r="G79" s="2">
        <v>0</v>
      </c>
      <c r="H79" s="2">
        <v>0</v>
      </c>
      <c r="I79" s="2">
        <v>0</v>
      </c>
      <c r="J79" s="2">
        <v>0</v>
      </c>
      <c r="K79" s="2">
        <f t="shared" si="20"/>
        <v>1</v>
      </c>
      <c r="M79" s="12">
        <f t="shared" si="11"/>
        <v>0</v>
      </c>
      <c r="N79" s="12">
        <f t="shared" si="12"/>
        <v>0</v>
      </c>
      <c r="O79" s="12">
        <f t="shared" si="13"/>
        <v>0</v>
      </c>
      <c r="P79" s="12">
        <f t="shared" si="14"/>
        <v>0</v>
      </c>
      <c r="Q79" s="12">
        <f t="shared" si="15"/>
        <v>1</v>
      </c>
      <c r="R79" s="12">
        <f t="shared" si="16"/>
        <v>0</v>
      </c>
      <c r="S79" s="12">
        <f t="shared" si="17"/>
        <v>0</v>
      </c>
      <c r="T79" s="12">
        <f t="shared" si="18"/>
        <v>0</v>
      </c>
      <c r="U79" s="12">
        <f t="shared" si="19"/>
        <v>0</v>
      </c>
    </row>
    <row r="80" spans="1:21" x14ac:dyDescent="0.3">
      <c r="A80" s="11" t="s">
        <v>294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6</v>
      </c>
      <c r="H80" s="2">
        <v>0</v>
      </c>
      <c r="I80" s="2">
        <v>0</v>
      </c>
      <c r="J80" s="2">
        <v>0</v>
      </c>
      <c r="K80" s="2">
        <f t="shared" si="20"/>
        <v>6</v>
      </c>
      <c r="M80" s="12">
        <f t="shared" si="11"/>
        <v>0</v>
      </c>
      <c r="N80" s="12">
        <f t="shared" si="12"/>
        <v>0</v>
      </c>
      <c r="O80" s="12">
        <f t="shared" si="13"/>
        <v>0</v>
      </c>
      <c r="P80" s="12">
        <f t="shared" si="14"/>
        <v>0</v>
      </c>
      <c r="Q80" s="12">
        <f t="shared" si="15"/>
        <v>0</v>
      </c>
      <c r="R80" s="12">
        <f t="shared" si="16"/>
        <v>1</v>
      </c>
      <c r="S80" s="12">
        <f t="shared" si="17"/>
        <v>0</v>
      </c>
      <c r="T80" s="12">
        <f t="shared" si="18"/>
        <v>0</v>
      </c>
      <c r="U80" s="12">
        <f t="shared" si="19"/>
        <v>0</v>
      </c>
    </row>
    <row r="81" spans="1:21" x14ac:dyDescent="0.3">
      <c r="A81" s="11" t="s">
        <v>295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2</v>
      </c>
      <c r="H81" s="2">
        <v>0</v>
      </c>
      <c r="I81" s="2">
        <v>0</v>
      </c>
      <c r="J81" s="2">
        <v>0</v>
      </c>
      <c r="K81" s="2">
        <f t="shared" si="20"/>
        <v>2</v>
      </c>
      <c r="M81" s="12">
        <f t="shared" si="11"/>
        <v>0</v>
      </c>
      <c r="N81" s="12">
        <f t="shared" si="12"/>
        <v>0</v>
      </c>
      <c r="O81" s="12">
        <f t="shared" si="13"/>
        <v>0</v>
      </c>
      <c r="P81" s="12">
        <f t="shared" si="14"/>
        <v>0</v>
      </c>
      <c r="Q81" s="12">
        <f t="shared" si="15"/>
        <v>0</v>
      </c>
      <c r="R81" s="12">
        <f t="shared" si="16"/>
        <v>1</v>
      </c>
      <c r="S81" s="12">
        <f t="shared" si="17"/>
        <v>0</v>
      </c>
      <c r="T81" s="12">
        <f t="shared" si="18"/>
        <v>0</v>
      </c>
      <c r="U81" s="12">
        <f t="shared" si="19"/>
        <v>0</v>
      </c>
    </row>
    <row r="82" spans="1:21" x14ac:dyDescent="0.3">
      <c r="A82" s="11" t="s">
        <v>296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1</v>
      </c>
      <c r="H82" s="2">
        <v>0</v>
      </c>
      <c r="I82" s="2">
        <v>0</v>
      </c>
      <c r="J82" s="2">
        <v>0</v>
      </c>
      <c r="K82" s="2">
        <f t="shared" si="20"/>
        <v>1</v>
      </c>
      <c r="M82" s="12">
        <f t="shared" si="11"/>
        <v>0</v>
      </c>
      <c r="N82" s="12">
        <f t="shared" si="12"/>
        <v>0</v>
      </c>
      <c r="O82" s="12">
        <f t="shared" si="13"/>
        <v>0</v>
      </c>
      <c r="P82" s="12">
        <f t="shared" si="14"/>
        <v>0</v>
      </c>
      <c r="Q82" s="12">
        <f t="shared" si="15"/>
        <v>0</v>
      </c>
      <c r="R82" s="12">
        <f t="shared" si="16"/>
        <v>1</v>
      </c>
      <c r="S82" s="12">
        <f t="shared" si="17"/>
        <v>0</v>
      </c>
      <c r="T82" s="12">
        <f t="shared" si="18"/>
        <v>0</v>
      </c>
      <c r="U82" s="12">
        <f t="shared" si="19"/>
        <v>0</v>
      </c>
    </row>
    <row r="83" spans="1:21" x14ac:dyDescent="0.3">
      <c r="A83" s="11" t="s">
        <v>297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1</v>
      </c>
      <c r="H83" s="2">
        <v>0</v>
      </c>
      <c r="I83" s="2">
        <v>0</v>
      </c>
      <c r="J83" s="2">
        <v>0</v>
      </c>
      <c r="K83" s="2">
        <f t="shared" si="20"/>
        <v>1</v>
      </c>
      <c r="M83" s="12">
        <f t="shared" si="11"/>
        <v>0</v>
      </c>
      <c r="N83" s="12">
        <f t="shared" si="12"/>
        <v>0</v>
      </c>
      <c r="O83" s="12">
        <f t="shared" si="13"/>
        <v>0</v>
      </c>
      <c r="P83" s="12">
        <f t="shared" si="14"/>
        <v>0</v>
      </c>
      <c r="Q83" s="12">
        <f t="shared" si="15"/>
        <v>0</v>
      </c>
      <c r="R83" s="12">
        <f t="shared" si="16"/>
        <v>1</v>
      </c>
      <c r="S83" s="12">
        <f t="shared" si="17"/>
        <v>0</v>
      </c>
      <c r="T83" s="12">
        <f t="shared" si="18"/>
        <v>0</v>
      </c>
      <c r="U83" s="12">
        <f t="shared" si="19"/>
        <v>0</v>
      </c>
    </row>
    <row r="84" spans="1:21" x14ac:dyDescent="0.3">
      <c r="A84" s="11" t="s">
        <v>298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1</v>
      </c>
      <c r="H84" s="2">
        <v>0</v>
      </c>
      <c r="I84" s="2">
        <v>0</v>
      </c>
      <c r="J84" s="2">
        <v>0</v>
      </c>
      <c r="K84" s="2">
        <f t="shared" si="20"/>
        <v>1</v>
      </c>
      <c r="M84" s="12">
        <f t="shared" si="11"/>
        <v>0</v>
      </c>
      <c r="N84" s="12">
        <f t="shared" si="12"/>
        <v>0</v>
      </c>
      <c r="O84" s="12">
        <f t="shared" si="13"/>
        <v>0</v>
      </c>
      <c r="P84" s="12">
        <f t="shared" si="14"/>
        <v>0</v>
      </c>
      <c r="Q84" s="12">
        <f t="shared" si="15"/>
        <v>0</v>
      </c>
      <c r="R84" s="12">
        <f t="shared" si="16"/>
        <v>1</v>
      </c>
      <c r="S84" s="12">
        <f t="shared" si="17"/>
        <v>0</v>
      </c>
      <c r="T84" s="12">
        <f t="shared" si="18"/>
        <v>0</v>
      </c>
      <c r="U84" s="12">
        <f t="shared" si="19"/>
        <v>0</v>
      </c>
    </row>
    <row r="85" spans="1:21" x14ac:dyDescent="0.3">
      <c r="A85" s="11" t="s">
        <v>299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4</v>
      </c>
      <c r="H85" s="2">
        <v>1</v>
      </c>
      <c r="I85" s="2">
        <v>0</v>
      </c>
      <c r="J85" s="2">
        <v>0</v>
      </c>
      <c r="K85" s="2">
        <f t="shared" si="20"/>
        <v>5</v>
      </c>
      <c r="M85" s="12">
        <f t="shared" si="11"/>
        <v>0</v>
      </c>
      <c r="N85" s="12">
        <f t="shared" si="12"/>
        <v>0</v>
      </c>
      <c r="O85" s="12">
        <f t="shared" si="13"/>
        <v>0</v>
      </c>
      <c r="P85" s="12">
        <f t="shared" si="14"/>
        <v>0</v>
      </c>
      <c r="Q85" s="12">
        <f t="shared" si="15"/>
        <v>0</v>
      </c>
      <c r="R85" s="12">
        <f t="shared" si="16"/>
        <v>0.8</v>
      </c>
      <c r="S85" s="12">
        <f t="shared" si="17"/>
        <v>0.2</v>
      </c>
      <c r="T85" s="12">
        <f t="shared" si="18"/>
        <v>0</v>
      </c>
      <c r="U85" s="12">
        <f t="shared" si="19"/>
        <v>0</v>
      </c>
    </row>
    <row r="86" spans="1:21" x14ac:dyDescent="0.3">
      <c r="A86" s="11" t="s">
        <v>300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1</v>
      </c>
      <c r="H86" s="2">
        <v>0</v>
      </c>
      <c r="I86" s="2">
        <v>0</v>
      </c>
      <c r="J86" s="2">
        <v>0</v>
      </c>
      <c r="K86" s="2">
        <f t="shared" si="20"/>
        <v>1</v>
      </c>
      <c r="M86" s="12">
        <f t="shared" si="11"/>
        <v>0</v>
      </c>
      <c r="N86" s="12">
        <f t="shared" si="12"/>
        <v>0</v>
      </c>
      <c r="O86" s="12">
        <f t="shared" si="13"/>
        <v>0</v>
      </c>
      <c r="P86" s="12">
        <f t="shared" si="14"/>
        <v>0</v>
      </c>
      <c r="Q86" s="12">
        <f t="shared" si="15"/>
        <v>0</v>
      </c>
      <c r="R86" s="12">
        <f t="shared" si="16"/>
        <v>1</v>
      </c>
      <c r="S86" s="12">
        <f t="shared" si="17"/>
        <v>0</v>
      </c>
      <c r="T86" s="12">
        <f t="shared" si="18"/>
        <v>0</v>
      </c>
      <c r="U86" s="12">
        <f t="shared" si="19"/>
        <v>0</v>
      </c>
    </row>
    <row r="87" spans="1:21" x14ac:dyDescent="0.3">
      <c r="A87" s="11" t="s">
        <v>301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1</v>
      </c>
      <c r="H87" s="2">
        <v>0</v>
      </c>
      <c r="I87" s="2">
        <v>0</v>
      </c>
      <c r="J87" s="2">
        <v>0</v>
      </c>
      <c r="K87" s="2">
        <f t="shared" si="20"/>
        <v>1</v>
      </c>
      <c r="M87" s="12">
        <f t="shared" si="11"/>
        <v>0</v>
      </c>
      <c r="N87" s="12">
        <f t="shared" si="12"/>
        <v>0</v>
      </c>
      <c r="O87" s="12">
        <f t="shared" si="13"/>
        <v>0</v>
      </c>
      <c r="P87" s="12">
        <f t="shared" si="14"/>
        <v>0</v>
      </c>
      <c r="Q87" s="12">
        <f t="shared" si="15"/>
        <v>0</v>
      </c>
      <c r="R87" s="12">
        <f t="shared" si="16"/>
        <v>1</v>
      </c>
      <c r="S87" s="12">
        <f t="shared" si="17"/>
        <v>0</v>
      </c>
      <c r="T87" s="12">
        <f t="shared" si="18"/>
        <v>0</v>
      </c>
      <c r="U87" s="12">
        <f t="shared" si="19"/>
        <v>0</v>
      </c>
    </row>
    <row r="88" spans="1:21" x14ac:dyDescent="0.3">
      <c r="A88" s="11" t="s">
        <v>302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1</v>
      </c>
      <c r="H88" s="2">
        <v>0</v>
      </c>
      <c r="I88" s="2">
        <v>0</v>
      </c>
      <c r="J88" s="2">
        <v>0</v>
      </c>
      <c r="K88" s="2">
        <f t="shared" si="20"/>
        <v>1</v>
      </c>
      <c r="M88" s="12">
        <f t="shared" si="11"/>
        <v>0</v>
      </c>
      <c r="N88" s="12">
        <f t="shared" si="12"/>
        <v>0</v>
      </c>
      <c r="O88" s="12">
        <f t="shared" si="13"/>
        <v>0</v>
      </c>
      <c r="P88" s="12">
        <f t="shared" si="14"/>
        <v>0</v>
      </c>
      <c r="Q88" s="12">
        <f t="shared" si="15"/>
        <v>0</v>
      </c>
      <c r="R88" s="12">
        <f t="shared" si="16"/>
        <v>1</v>
      </c>
      <c r="S88" s="12">
        <f t="shared" si="17"/>
        <v>0</v>
      </c>
      <c r="T88" s="12">
        <f t="shared" si="18"/>
        <v>0</v>
      </c>
      <c r="U88" s="12">
        <f t="shared" si="19"/>
        <v>0</v>
      </c>
    </row>
    <row r="89" spans="1:21" x14ac:dyDescent="0.3">
      <c r="A89" s="11" t="s">
        <v>303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1</v>
      </c>
      <c r="H89" s="2">
        <v>0</v>
      </c>
      <c r="I89" s="2">
        <v>0</v>
      </c>
      <c r="J89" s="2">
        <v>0</v>
      </c>
      <c r="K89" s="2">
        <f t="shared" si="20"/>
        <v>1</v>
      </c>
      <c r="M89" s="12">
        <f t="shared" si="11"/>
        <v>0</v>
      </c>
      <c r="N89" s="12">
        <f t="shared" si="12"/>
        <v>0</v>
      </c>
      <c r="O89" s="12">
        <f t="shared" si="13"/>
        <v>0</v>
      </c>
      <c r="P89" s="12">
        <f t="shared" si="14"/>
        <v>0</v>
      </c>
      <c r="Q89" s="12">
        <f t="shared" si="15"/>
        <v>0</v>
      </c>
      <c r="R89" s="12">
        <f t="shared" si="16"/>
        <v>1</v>
      </c>
      <c r="S89" s="12">
        <f t="shared" si="17"/>
        <v>0</v>
      </c>
      <c r="T89" s="12">
        <f t="shared" si="18"/>
        <v>0</v>
      </c>
      <c r="U89" s="12">
        <f t="shared" si="19"/>
        <v>0</v>
      </c>
    </row>
    <row r="90" spans="1:21" x14ac:dyDescent="0.3">
      <c r="A90" s="11" t="s">
        <v>304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3</v>
      </c>
      <c r="H90" s="2">
        <v>0</v>
      </c>
      <c r="I90" s="2">
        <v>0</v>
      </c>
      <c r="J90" s="2">
        <v>0</v>
      </c>
      <c r="K90" s="2">
        <f t="shared" si="20"/>
        <v>3</v>
      </c>
      <c r="M90" s="12">
        <f t="shared" si="11"/>
        <v>0</v>
      </c>
      <c r="N90" s="12">
        <f t="shared" si="12"/>
        <v>0</v>
      </c>
      <c r="O90" s="12">
        <f t="shared" si="13"/>
        <v>0</v>
      </c>
      <c r="P90" s="12">
        <f t="shared" si="14"/>
        <v>0</v>
      </c>
      <c r="Q90" s="12">
        <f t="shared" si="15"/>
        <v>0</v>
      </c>
      <c r="R90" s="12">
        <f t="shared" si="16"/>
        <v>1</v>
      </c>
      <c r="S90" s="12">
        <f t="shared" si="17"/>
        <v>0</v>
      </c>
      <c r="T90" s="12">
        <f t="shared" si="18"/>
        <v>0</v>
      </c>
      <c r="U90" s="12">
        <f t="shared" si="19"/>
        <v>0</v>
      </c>
    </row>
    <row r="91" spans="1:21" x14ac:dyDescent="0.3">
      <c r="A91" s="11" t="s">
        <v>305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1</v>
      </c>
      <c r="H91" s="2">
        <v>0</v>
      </c>
      <c r="I91" s="2">
        <v>0</v>
      </c>
      <c r="J91" s="2">
        <v>0</v>
      </c>
      <c r="K91" s="2">
        <f t="shared" si="20"/>
        <v>1</v>
      </c>
      <c r="M91" s="12">
        <f t="shared" si="11"/>
        <v>0</v>
      </c>
      <c r="N91" s="12">
        <f t="shared" si="12"/>
        <v>0</v>
      </c>
      <c r="O91" s="12">
        <f t="shared" si="13"/>
        <v>0</v>
      </c>
      <c r="P91" s="12">
        <f t="shared" si="14"/>
        <v>0</v>
      </c>
      <c r="Q91" s="12">
        <f t="shared" si="15"/>
        <v>0</v>
      </c>
      <c r="R91" s="12">
        <f t="shared" si="16"/>
        <v>1</v>
      </c>
      <c r="S91" s="12">
        <f t="shared" si="17"/>
        <v>0</v>
      </c>
      <c r="T91" s="12">
        <f t="shared" si="18"/>
        <v>0</v>
      </c>
      <c r="U91" s="12">
        <f t="shared" si="19"/>
        <v>0</v>
      </c>
    </row>
    <row r="92" spans="1:21" x14ac:dyDescent="0.3">
      <c r="A92" s="11" t="s">
        <v>306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1</v>
      </c>
      <c r="H92" s="2">
        <v>0</v>
      </c>
      <c r="I92" s="2">
        <v>0</v>
      </c>
      <c r="J92" s="2">
        <v>0</v>
      </c>
      <c r="K92" s="2">
        <f t="shared" si="20"/>
        <v>1</v>
      </c>
      <c r="M92" s="12">
        <f t="shared" si="11"/>
        <v>0</v>
      </c>
      <c r="N92" s="12">
        <f t="shared" si="12"/>
        <v>0</v>
      </c>
      <c r="O92" s="12">
        <f t="shared" si="13"/>
        <v>0</v>
      </c>
      <c r="P92" s="12">
        <f t="shared" si="14"/>
        <v>0</v>
      </c>
      <c r="Q92" s="12">
        <f t="shared" si="15"/>
        <v>0</v>
      </c>
      <c r="R92" s="12">
        <f t="shared" si="16"/>
        <v>1</v>
      </c>
      <c r="S92" s="12">
        <f t="shared" si="17"/>
        <v>0</v>
      </c>
      <c r="T92" s="12">
        <f t="shared" si="18"/>
        <v>0</v>
      </c>
      <c r="U92" s="12">
        <f t="shared" si="19"/>
        <v>0</v>
      </c>
    </row>
    <row r="93" spans="1:21" x14ac:dyDescent="0.3">
      <c r="A93" s="11" t="s">
        <v>307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1</v>
      </c>
      <c r="H93" s="2">
        <v>0</v>
      </c>
      <c r="I93" s="2">
        <v>1</v>
      </c>
      <c r="J93" s="2">
        <v>0</v>
      </c>
      <c r="K93" s="2">
        <f t="shared" si="20"/>
        <v>2</v>
      </c>
      <c r="M93" s="12">
        <f t="shared" si="11"/>
        <v>0</v>
      </c>
      <c r="N93" s="12">
        <f t="shared" si="12"/>
        <v>0</v>
      </c>
      <c r="O93" s="12">
        <f t="shared" si="13"/>
        <v>0</v>
      </c>
      <c r="P93" s="12">
        <f t="shared" si="14"/>
        <v>0</v>
      </c>
      <c r="Q93" s="12">
        <f t="shared" si="15"/>
        <v>0</v>
      </c>
      <c r="R93" s="12">
        <f t="shared" si="16"/>
        <v>0.5</v>
      </c>
      <c r="S93" s="12">
        <f t="shared" si="17"/>
        <v>0</v>
      </c>
      <c r="T93" s="12">
        <f t="shared" si="18"/>
        <v>0.5</v>
      </c>
      <c r="U93" s="12">
        <f t="shared" si="19"/>
        <v>0</v>
      </c>
    </row>
    <row r="94" spans="1:21" x14ac:dyDescent="0.3">
      <c r="A94" s="11" t="s">
        <v>308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1</v>
      </c>
      <c r="H94" s="2">
        <v>0</v>
      </c>
      <c r="I94" s="2">
        <v>0</v>
      </c>
      <c r="J94" s="2">
        <v>0</v>
      </c>
      <c r="K94" s="2">
        <f t="shared" si="20"/>
        <v>1</v>
      </c>
      <c r="M94" s="12">
        <f t="shared" si="11"/>
        <v>0</v>
      </c>
      <c r="N94" s="12">
        <f t="shared" si="12"/>
        <v>0</v>
      </c>
      <c r="O94" s="12">
        <f t="shared" si="13"/>
        <v>0</v>
      </c>
      <c r="P94" s="12">
        <f t="shared" si="14"/>
        <v>0</v>
      </c>
      <c r="Q94" s="12">
        <f t="shared" si="15"/>
        <v>0</v>
      </c>
      <c r="R94" s="12">
        <f t="shared" si="16"/>
        <v>1</v>
      </c>
      <c r="S94" s="12">
        <f t="shared" si="17"/>
        <v>0</v>
      </c>
      <c r="T94" s="12">
        <f t="shared" si="18"/>
        <v>0</v>
      </c>
      <c r="U94" s="12">
        <f t="shared" si="19"/>
        <v>0</v>
      </c>
    </row>
    <row r="95" spans="1:21" x14ac:dyDescent="0.3">
      <c r="A95" s="11" t="s">
        <v>309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2</v>
      </c>
      <c r="H95" s="2">
        <v>3</v>
      </c>
      <c r="I95" s="2">
        <v>1</v>
      </c>
      <c r="J95" s="2">
        <v>0</v>
      </c>
      <c r="K95" s="2">
        <f t="shared" si="20"/>
        <v>6</v>
      </c>
      <c r="M95" s="12">
        <f t="shared" si="11"/>
        <v>0</v>
      </c>
      <c r="N95" s="12">
        <f t="shared" si="12"/>
        <v>0</v>
      </c>
      <c r="O95" s="12">
        <f t="shared" si="13"/>
        <v>0</v>
      </c>
      <c r="P95" s="12">
        <f t="shared" si="14"/>
        <v>0</v>
      </c>
      <c r="Q95" s="12">
        <f t="shared" si="15"/>
        <v>0</v>
      </c>
      <c r="R95" s="12">
        <f t="shared" si="16"/>
        <v>0.33333333333333331</v>
      </c>
      <c r="S95" s="12">
        <f t="shared" si="17"/>
        <v>0.5</v>
      </c>
      <c r="T95" s="12">
        <f t="shared" si="18"/>
        <v>0.16666666666666666</v>
      </c>
      <c r="U95" s="12">
        <f t="shared" si="19"/>
        <v>0</v>
      </c>
    </row>
    <row r="96" spans="1:21" x14ac:dyDescent="0.3">
      <c r="A96" s="11" t="s">
        <v>310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13">
        <v>1</v>
      </c>
      <c r="H96" s="13">
        <v>0</v>
      </c>
      <c r="I96" s="13">
        <v>0</v>
      </c>
      <c r="J96" s="13">
        <v>0</v>
      </c>
      <c r="K96" s="2">
        <f t="shared" si="20"/>
        <v>1</v>
      </c>
      <c r="M96" s="12">
        <f t="shared" si="11"/>
        <v>0</v>
      </c>
      <c r="N96" s="12">
        <f t="shared" si="12"/>
        <v>0</v>
      </c>
      <c r="O96" s="12">
        <f t="shared" si="13"/>
        <v>0</v>
      </c>
      <c r="P96" s="12">
        <f t="shared" si="14"/>
        <v>0</v>
      </c>
      <c r="Q96" s="12">
        <f t="shared" si="15"/>
        <v>0</v>
      </c>
      <c r="R96" s="12">
        <f t="shared" si="16"/>
        <v>1</v>
      </c>
      <c r="S96" s="12">
        <f t="shared" si="17"/>
        <v>0</v>
      </c>
      <c r="T96" s="12">
        <f t="shared" si="18"/>
        <v>0</v>
      </c>
      <c r="U96" s="12">
        <f t="shared" si="19"/>
        <v>0</v>
      </c>
    </row>
    <row r="97" spans="1:21" x14ac:dyDescent="0.3">
      <c r="A97" s="11" t="s">
        <v>311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13">
        <v>1</v>
      </c>
      <c r="H97" s="13">
        <v>0</v>
      </c>
      <c r="I97" s="13">
        <v>0</v>
      </c>
      <c r="J97" s="13">
        <v>0</v>
      </c>
      <c r="K97" s="2">
        <f t="shared" si="20"/>
        <v>1</v>
      </c>
      <c r="M97" s="12">
        <f t="shared" si="11"/>
        <v>0</v>
      </c>
      <c r="N97" s="12">
        <f t="shared" si="12"/>
        <v>0</v>
      </c>
      <c r="O97" s="12">
        <f t="shared" si="13"/>
        <v>0</v>
      </c>
      <c r="P97" s="12">
        <f t="shared" si="14"/>
        <v>0</v>
      </c>
      <c r="Q97" s="12">
        <f t="shared" si="15"/>
        <v>0</v>
      </c>
      <c r="R97" s="12">
        <f t="shared" si="16"/>
        <v>1</v>
      </c>
      <c r="S97" s="12">
        <f t="shared" si="17"/>
        <v>0</v>
      </c>
      <c r="T97" s="12">
        <f t="shared" si="18"/>
        <v>0</v>
      </c>
      <c r="U97" s="12">
        <f t="shared" si="19"/>
        <v>0</v>
      </c>
    </row>
    <row r="98" spans="1:21" x14ac:dyDescent="0.3">
      <c r="A98" s="11" t="s">
        <v>312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13">
        <v>1</v>
      </c>
      <c r="H98" s="13">
        <v>0</v>
      </c>
      <c r="I98" s="13">
        <v>0</v>
      </c>
      <c r="J98" s="13">
        <v>0</v>
      </c>
      <c r="K98" s="2">
        <f t="shared" si="20"/>
        <v>1</v>
      </c>
      <c r="M98" s="12">
        <f t="shared" si="11"/>
        <v>0</v>
      </c>
      <c r="N98" s="12">
        <f t="shared" si="12"/>
        <v>0</v>
      </c>
      <c r="O98" s="12">
        <f t="shared" si="13"/>
        <v>0</v>
      </c>
      <c r="P98" s="12">
        <f t="shared" si="14"/>
        <v>0</v>
      </c>
      <c r="Q98" s="12">
        <f t="shared" si="15"/>
        <v>0</v>
      </c>
      <c r="R98" s="12">
        <f t="shared" si="16"/>
        <v>1</v>
      </c>
      <c r="S98" s="12">
        <f t="shared" si="17"/>
        <v>0</v>
      </c>
      <c r="T98" s="12">
        <f t="shared" si="18"/>
        <v>0</v>
      </c>
      <c r="U98" s="12">
        <f t="shared" si="19"/>
        <v>0</v>
      </c>
    </row>
    <row r="99" spans="1:21" x14ac:dyDescent="0.3">
      <c r="A99" s="11" t="s">
        <v>313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13">
        <v>1</v>
      </c>
      <c r="H99" s="13">
        <v>0</v>
      </c>
      <c r="I99" s="13">
        <v>0</v>
      </c>
      <c r="J99" s="13">
        <v>0</v>
      </c>
      <c r="K99" s="2">
        <f t="shared" si="20"/>
        <v>1</v>
      </c>
      <c r="M99" s="12">
        <f t="shared" si="11"/>
        <v>0</v>
      </c>
      <c r="N99" s="12">
        <f t="shared" si="12"/>
        <v>0</v>
      </c>
      <c r="O99" s="12">
        <f t="shared" si="13"/>
        <v>0</v>
      </c>
      <c r="P99" s="12">
        <f t="shared" si="14"/>
        <v>0</v>
      </c>
      <c r="Q99" s="12">
        <f t="shared" si="15"/>
        <v>0</v>
      </c>
      <c r="R99" s="12">
        <f t="shared" si="16"/>
        <v>1</v>
      </c>
      <c r="S99" s="12">
        <f t="shared" si="17"/>
        <v>0</v>
      </c>
      <c r="T99" s="12">
        <f t="shared" si="18"/>
        <v>0</v>
      </c>
      <c r="U99" s="12">
        <f t="shared" si="19"/>
        <v>0</v>
      </c>
    </row>
    <row r="100" spans="1:21" x14ac:dyDescent="0.3">
      <c r="A100" s="11" t="s">
        <v>314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13">
        <v>1</v>
      </c>
      <c r="H100" s="13">
        <v>0</v>
      </c>
      <c r="I100" s="13">
        <v>0</v>
      </c>
      <c r="J100" s="13">
        <v>0</v>
      </c>
      <c r="K100" s="2">
        <f t="shared" si="20"/>
        <v>1</v>
      </c>
      <c r="M100" s="12">
        <f t="shared" si="11"/>
        <v>0</v>
      </c>
      <c r="N100" s="12">
        <f t="shared" si="12"/>
        <v>0</v>
      </c>
      <c r="O100" s="12">
        <f t="shared" si="13"/>
        <v>0</v>
      </c>
      <c r="P100" s="12">
        <f t="shared" si="14"/>
        <v>0</v>
      </c>
      <c r="Q100" s="12">
        <f t="shared" si="15"/>
        <v>0</v>
      </c>
      <c r="R100" s="12">
        <f t="shared" si="16"/>
        <v>1</v>
      </c>
      <c r="S100" s="12">
        <f t="shared" si="17"/>
        <v>0</v>
      </c>
      <c r="T100" s="12">
        <f t="shared" si="18"/>
        <v>0</v>
      </c>
      <c r="U100" s="12">
        <f t="shared" si="19"/>
        <v>0</v>
      </c>
    </row>
    <row r="101" spans="1:21" x14ac:dyDescent="0.3">
      <c r="A101" s="11" t="s">
        <v>315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13">
        <v>1</v>
      </c>
      <c r="H101" s="13">
        <v>0</v>
      </c>
      <c r="I101" s="13">
        <v>0</v>
      </c>
      <c r="J101" s="13">
        <v>0</v>
      </c>
      <c r="K101" s="2">
        <f t="shared" si="20"/>
        <v>1</v>
      </c>
      <c r="M101" s="12">
        <f t="shared" si="11"/>
        <v>0</v>
      </c>
      <c r="N101" s="12">
        <f t="shared" si="12"/>
        <v>0</v>
      </c>
      <c r="O101" s="12">
        <f t="shared" si="13"/>
        <v>0</v>
      </c>
      <c r="P101" s="12">
        <f t="shared" si="14"/>
        <v>0</v>
      </c>
      <c r="Q101" s="12">
        <f t="shared" si="15"/>
        <v>0</v>
      </c>
      <c r="R101" s="12">
        <f t="shared" si="16"/>
        <v>1</v>
      </c>
      <c r="S101" s="12">
        <f t="shared" si="17"/>
        <v>0</v>
      </c>
      <c r="T101" s="12">
        <f t="shared" si="18"/>
        <v>0</v>
      </c>
      <c r="U101" s="12">
        <f t="shared" si="19"/>
        <v>0</v>
      </c>
    </row>
    <row r="102" spans="1:21" x14ac:dyDescent="0.3">
      <c r="A102" s="11" t="s">
        <v>316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13">
        <v>1</v>
      </c>
      <c r="H102" s="13">
        <v>0</v>
      </c>
      <c r="I102" s="13">
        <v>0</v>
      </c>
      <c r="J102" s="13">
        <v>0</v>
      </c>
      <c r="K102" s="2">
        <f t="shared" si="20"/>
        <v>1</v>
      </c>
      <c r="M102" s="12">
        <f t="shared" si="11"/>
        <v>0</v>
      </c>
      <c r="N102" s="12">
        <f t="shared" si="12"/>
        <v>0</v>
      </c>
      <c r="O102" s="12">
        <f t="shared" si="13"/>
        <v>0</v>
      </c>
      <c r="P102" s="12">
        <f t="shared" si="14"/>
        <v>0</v>
      </c>
      <c r="Q102" s="12">
        <f t="shared" si="15"/>
        <v>0</v>
      </c>
      <c r="R102" s="12">
        <f t="shared" si="16"/>
        <v>1</v>
      </c>
      <c r="S102" s="12">
        <f t="shared" si="17"/>
        <v>0</v>
      </c>
      <c r="T102" s="12">
        <f t="shared" si="18"/>
        <v>0</v>
      </c>
      <c r="U102" s="12">
        <f t="shared" si="19"/>
        <v>0</v>
      </c>
    </row>
    <row r="103" spans="1:21" x14ac:dyDescent="0.3">
      <c r="A103" s="11" t="s">
        <v>317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1</v>
      </c>
      <c r="I103" s="13">
        <v>0</v>
      </c>
      <c r="J103" s="13">
        <v>0</v>
      </c>
      <c r="K103" s="2">
        <f t="shared" si="20"/>
        <v>1</v>
      </c>
      <c r="M103" s="12">
        <f t="shared" si="11"/>
        <v>0</v>
      </c>
      <c r="N103" s="12">
        <f t="shared" si="12"/>
        <v>0</v>
      </c>
      <c r="O103" s="12">
        <f t="shared" si="13"/>
        <v>0</v>
      </c>
      <c r="P103" s="12">
        <f t="shared" si="14"/>
        <v>0</v>
      </c>
      <c r="Q103" s="12">
        <f t="shared" si="15"/>
        <v>0</v>
      </c>
      <c r="R103" s="12">
        <f t="shared" si="16"/>
        <v>0</v>
      </c>
      <c r="S103" s="12">
        <f t="shared" si="17"/>
        <v>1</v>
      </c>
      <c r="T103" s="12">
        <f t="shared" si="18"/>
        <v>0</v>
      </c>
      <c r="U103" s="12">
        <f t="shared" si="19"/>
        <v>0</v>
      </c>
    </row>
    <row r="104" spans="1:21" x14ac:dyDescent="0.3">
      <c r="A104" s="11" t="s">
        <v>318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1</v>
      </c>
      <c r="I104" s="2">
        <v>1</v>
      </c>
      <c r="J104" s="13">
        <v>0</v>
      </c>
      <c r="K104" s="2">
        <f t="shared" si="20"/>
        <v>2</v>
      </c>
      <c r="M104" s="12">
        <f t="shared" si="11"/>
        <v>0</v>
      </c>
      <c r="N104" s="12">
        <f t="shared" si="12"/>
        <v>0</v>
      </c>
      <c r="O104" s="12">
        <f t="shared" si="13"/>
        <v>0</v>
      </c>
      <c r="P104" s="12">
        <f t="shared" si="14"/>
        <v>0</v>
      </c>
      <c r="Q104" s="12">
        <f t="shared" si="15"/>
        <v>0</v>
      </c>
      <c r="R104" s="12">
        <f t="shared" si="16"/>
        <v>0</v>
      </c>
      <c r="S104" s="12">
        <f t="shared" si="17"/>
        <v>0.5</v>
      </c>
      <c r="T104" s="12">
        <f t="shared" si="18"/>
        <v>0.5</v>
      </c>
      <c r="U104" s="12">
        <f t="shared" si="19"/>
        <v>0</v>
      </c>
    </row>
    <row r="105" spans="1:21" x14ac:dyDescent="0.3">
      <c r="A105" s="11" t="s">
        <v>319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1</v>
      </c>
      <c r="I105" s="2">
        <v>0</v>
      </c>
      <c r="J105" s="13">
        <v>0</v>
      </c>
      <c r="K105" s="2">
        <f t="shared" si="20"/>
        <v>1</v>
      </c>
      <c r="M105" s="12">
        <f t="shared" si="11"/>
        <v>0</v>
      </c>
      <c r="N105" s="12">
        <f t="shared" si="12"/>
        <v>0</v>
      </c>
      <c r="O105" s="12">
        <f t="shared" si="13"/>
        <v>0</v>
      </c>
      <c r="P105" s="12">
        <f t="shared" si="14"/>
        <v>0</v>
      </c>
      <c r="Q105" s="12">
        <f t="shared" si="15"/>
        <v>0</v>
      </c>
      <c r="R105" s="12">
        <f t="shared" si="16"/>
        <v>0</v>
      </c>
      <c r="S105" s="12">
        <f t="shared" si="17"/>
        <v>1</v>
      </c>
      <c r="T105" s="12">
        <f t="shared" si="18"/>
        <v>0</v>
      </c>
      <c r="U105" s="12">
        <f t="shared" si="19"/>
        <v>0</v>
      </c>
    </row>
    <row r="106" spans="1:21" x14ac:dyDescent="0.3">
      <c r="A106" s="11" t="s">
        <v>320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1</v>
      </c>
      <c r="J106" s="13">
        <v>0</v>
      </c>
      <c r="K106" s="2">
        <f t="shared" si="20"/>
        <v>1</v>
      </c>
      <c r="M106" s="12">
        <f t="shared" si="11"/>
        <v>0</v>
      </c>
      <c r="N106" s="12">
        <f t="shared" si="12"/>
        <v>0</v>
      </c>
      <c r="O106" s="12">
        <f t="shared" si="13"/>
        <v>0</v>
      </c>
      <c r="P106" s="12">
        <f t="shared" si="14"/>
        <v>0</v>
      </c>
      <c r="Q106" s="12">
        <f t="shared" si="15"/>
        <v>0</v>
      </c>
      <c r="R106" s="12">
        <f t="shared" si="16"/>
        <v>0</v>
      </c>
      <c r="S106" s="12">
        <f t="shared" si="17"/>
        <v>0</v>
      </c>
      <c r="T106" s="12">
        <f t="shared" si="18"/>
        <v>1</v>
      </c>
      <c r="U106" s="12">
        <f t="shared" si="19"/>
        <v>0</v>
      </c>
    </row>
    <row r="107" spans="1:21" x14ac:dyDescent="0.3">
      <c r="A107" s="11" t="s">
        <v>321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2</v>
      </c>
      <c r="J107" s="13">
        <v>0</v>
      </c>
      <c r="K107" s="2">
        <f t="shared" si="20"/>
        <v>2</v>
      </c>
      <c r="M107" s="12">
        <f t="shared" si="11"/>
        <v>0</v>
      </c>
      <c r="N107" s="12">
        <f t="shared" si="12"/>
        <v>0</v>
      </c>
      <c r="O107" s="12">
        <f t="shared" si="13"/>
        <v>0</v>
      </c>
      <c r="P107" s="12">
        <f t="shared" si="14"/>
        <v>0</v>
      </c>
      <c r="Q107" s="12">
        <f t="shared" si="15"/>
        <v>0</v>
      </c>
      <c r="R107" s="12">
        <f t="shared" si="16"/>
        <v>0</v>
      </c>
      <c r="S107" s="12">
        <f t="shared" si="17"/>
        <v>0</v>
      </c>
      <c r="T107" s="12">
        <f t="shared" si="18"/>
        <v>1</v>
      </c>
      <c r="U107" s="12">
        <f t="shared" si="19"/>
        <v>0</v>
      </c>
    </row>
    <row r="108" spans="1:21" x14ac:dyDescent="0.3">
      <c r="A108" s="11" t="s">
        <v>322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7</v>
      </c>
      <c r="J108" s="13">
        <v>0</v>
      </c>
      <c r="K108" s="2">
        <f t="shared" si="20"/>
        <v>7</v>
      </c>
      <c r="M108" s="12">
        <f t="shared" si="11"/>
        <v>0</v>
      </c>
      <c r="N108" s="12">
        <f t="shared" si="12"/>
        <v>0</v>
      </c>
      <c r="O108" s="12">
        <f t="shared" si="13"/>
        <v>0</v>
      </c>
      <c r="P108" s="12">
        <f t="shared" si="14"/>
        <v>0</v>
      </c>
      <c r="Q108" s="12">
        <f t="shared" si="15"/>
        <v>0</v>
      </c>
      <c r="R108" s="12">
        <f t="shared" si="16"/>
        <v>0</v>
      </c>
      <c r="S108" s="12">
        <f t="shared" si="17"/>
        <v>0</v>
      </c>
      <c r="T108" s="12">
        <f t="shared" si="18"/>
        <v>1</v>
      </c>
      <c r="U108" s="12">
        <f t="shared" si="19"/>
        <v>0</v>
      </c>
    </row>
    <row r="109" spans="1:21" x14ac:dyDescent="0.3">
      <c r="A109" s="11" t="s">
        <v>323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1</v>
      </c>
      <c r="J109" s="13">
        <v>0</v>
      </c>
      <c r="K109" s="2">
        <f t="shared" si="20"/>
        <v>1</v>
      </c>
      <c r="M109" s="12">
        <f t="shared" si="11"/>
        <v>0</v>
      </c>
      <c r="N109" s="12">
        <f t="shared" si="12"/>
        <v>0</v>
      </c>
      <c r="O109" s="12">
        <f t="shared" si="13"/>
        <v>0</v>
      </c>
      <c r="P109" s="12">
        <f t="shared" si="14"/>
        <v>0</v>
      </c>
      <c r="Q109" s="12">
        <f t="shared" si="15"/>
        <v>0</v>
      </c>
      <c r="R109" s="12">
        <f t="shared" si="16"/>
        <v>0</v>
      </c>
      <c r="S109" s="12">
        <f t="shared" si="17"/>
        <v>0</v>
      </c>
      <c r="T109" s="12">
        <f t="shared" si="18"/>
        <v>1</v>
      </c>
      <c r="U109" s="12">
        <f t="shared" si="19"/>
        <v>0</v>
      </c>
    </row>
    <row r="110" spans="1:21" x14ac:dyDescent="0.3">
      <c r="A110" s="11" t="s">
        <v>324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1</v>
      </c>
      <c r="J110" s="13">
        <v>0</v>
      </c>
      <c r="K110" s="2">
        <f t="shared" si="20"/>
        <v>1</v>
      </c>
      <c r="M110" s="12">
        <f t="shared" si="11"/>
        <v>0</v>
      </c>
      <c r="N110" s="12">
        <f t="shared" si="12"/>
        <v>0</v>
      </c>
      <c r="O110" s="12">
        <f t="shared" si="13"/>
        <v>0</v>
      </c>
      <c r="P110" s="12">
        <f t="shared" si="14"/>
        <v>0</v>
      </c>
      <c r="Q110" s="12">
        <f t="shared" si="15"/>
        <v>0</v>
      </c>
      <c r="R110" s="12">
        <f t="shared" si="16"/>
        <v>0</v>
      </c>
      <c r="S110" s="12">
        <f t="shared" si="17"/>
        <v>0</v>
      </c>
      <c r="T110" s="12">
        <f t="shared" si="18"/>
        <v>1</v>
      </c>
      <c r="U110" s="12">
        <f t="shared" si="19"/>
        <v>0</v>
      </c>
    </row>
    <row r="111" spans="1:21" x14ac:dyDescent="0.3">
      <c r="A111" s="11" t="s">
        <v>325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1</v>
      </c>
      <c r="J111" s="13">
        <v>0</v>
      </c>
      <c r="K111" s="2">
        <f t="shared" si="20"/>
        <v>1</v>
      </c>
      <c r="M111" s="12">
        <f t="shared" si="11"/>
        <v>0</v>
      </c>
      <c r="N111" s="12">
        <f t="shared" si="12"/>
        <v>0</v>
      </c>
      <c r="O111" s="12">
        <f t="shared" si="13"/>
        <v>0</v>
      </c>
      <c r="P111" s="12">
        <f t="shared" si="14"/>
        <v>0</v>
      </c>
      <c r="Q111" s="12">
        <f t="shared" si="15"/>
        <v>0</v>
      </c>
      <c r="R111" s="12">
        <f t="shared" si="16"/>
        <v>0</v>
      </c>
      <c r="S111" s="12">
        <f t="shared" si="17"/>
        <v>0</v>
      </c>
      <c r="T111" s="12">
        <f t="shared" si="18"/>
        <v>1</v>
      </c>
      <c r="U111" s="12">
        <f t="shared" si="19"/>
        <v>0</v>
      </c>
    </row>
    <row r="112" spans="1:21" x14ac:dyDescent="0.3">
      <c r="A112" s="11" t="s">
        <v>326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7</v>
      </c>
      <c r="J112" s="13">
        <v>0</v>
      </c>
      <c r="K112" s="2">
        <f t="shared" si="20"/>
        <v>7</v>
      </c>
      <c r="M112" s="12">
        <f t="shared" si="11"/>
        <v>0</v>
      </c>
      <c r="N112" s="12">
        <f t="shared" si="12"/>
        <v>0</v>
      </c>
      <c r="O112" s="12">
        <f t="shared" si="13"/>
        <v>0</v>
      </c>
      <c r="P112" s="12">
        <f t="shared" si="14"/>
        <v>0</v>
      </c>
      <c r="Q112" s="12">
        <f t="shared" si="15"/>
        <v>0</v>
      </c>
      <c r="R112" s="12">
        <f t="shared" si="16"/>
        <v>0</v>
      </c>
      <c r="S112" s="12">
        <f t="shared" si="17"/>
        <v>0</v>
      </c>
      <c r="T112" s="12">
        <f t="shared" si="18"/>
        <v>1</v>
      </c>
      <c r="U112" s="12">
        <f t="shared" si="19"/>
        <v>0</v>
      </c>
    </row>
    <row r="113" spans="1:21" x14ac:dyDescent="0.3">
      <c r="A113" s="11" t="s">
        <v>327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1</v>
      </c>
      <c r="J113" s="13">
        <v>0</v>
      </c>
      <c r="K113" s="2">
        <f t="shared" si="20"/>
        <v>1</v>
      </c>
      <c r="M113" s="12">
        <f t="shared" si="11"/>
        <v>0</v>
      </c>
      <c r="N113" s="12">
        <f t="shared" si="12"/>
        <v>0</v>
      </c>
      <c r="O113" s="12">
        <f t="shared" si="13"/>
        <v>0</v>
      </c>
      <c r="P113" s="12">
        <f t="shared" si="14"/>
        <v>0</v>
      </c>
      <c r="Q113" s="12">
        <f t="shared" si="15"/>
        <v>0</v>
      </c>
      <c r="R113" s="12">
        <f t="shared" si="16"/>
        <v>0</v>
      </c>
      <c r="S113" s="12">
        <f t="shared" si="17"/>
        <v>0</v>
      </c>
      <c r="T113" s="12">
        <f t="shared" si="18"/>
        <v>1</v>
      </c>
      <c r="U113" s="12">
        <f t="shared" si="19"/>
        <v>0</v>
      </c>
    </row>
    <row r="114" spans="1:21" x14ac:dyDescent="0.3">
      <c r="A114" s="11" t="s">
        <v>328</v>
      </c>
      <c r="B114" s="2">
        <v>0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1</v>
      </c>
      <c r="J114" s="13">
        <v>0</v>
      </c>
      <c r="K114" s="2">
        <f t="shared" si="20"/>
        <v>1</v>
      </c>
      <c r="M114" s="12">
        <f t="shared" si="11"/>
        <v>0</v>
      </c>
      <c r="N114" s="12">
        <f t="shared" si="12"/>
        <v>0</v>
      </c>
      <c r="O114" s="12">
        <f t="shared" si="13"/>
        <v>0</v>
      </c>
      <c r="P114" s="12">
        <f t="shared" si="14"/>
        <v>0</v>
      </c>
      <c r="Q114" s="12">
        <f t="shared" si="15"/>
        <v>0</v>
      </c>
      <c r="R114" s="12">
        <f t="shared" si="16"/>
        <v>0</v>
      </c>
      <c r="S114" s="12">
        <f t="shared" si="17"/>
        <v>0</v>
      </c>
      <c r="T114" s="12">
        <f t="shared" si="18"/>
        <v>1</v>
      </c>
      <c r="U114" s="12">
        <f t="shared" si="19"/>
        <v>0</v>
      </c>
    </row>
    <row r="115" spans="1:21" x14ac:dyDescent="0.3">
      <c r="A115" s="11" t="s">
        <v>329</v>
      </c>
      <c r="B115" s="2">
        <v>0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1</v>
      </c>
      <c r="J115" s="13">
        <v>0</v>
      </c>
      <c r="K115" s="2">
        <f t="shared" si="20"/>
        <v>1</v>
      </c>
      <c r="M115" s="12">
        <f t="shared" si="11"/>
        <v>0</v>
      </c>
      <c r="N115" s="12">
        <f t="shared" si="12"/>
        <v>0</v>
      </c>
      <c r="O115" s="12">
        <f t="shared" si="13"/>
        <v>0</v>
      </c>
      <c r="P115" s="12">
        <f t="shared" si="14"/>
        <v>0</v>
      </c>
      <c r="Q115" s="12">
        <f t="shared" si="15"/>
        <v>0</v>
      </c>
      <c r="R115" s="12">
        <f t="shared" si="16"/>
        <v>0</v>
      </c>
      <c r="S115" s="12">
        <f t="shared" si="17"/>
        <v>0</v>
      </c>
      <c r="T115" s="12">
        <f t="shared" si="18"/>
        <v>1</v>
      </c>
      <c r="U115" s="12">
        <f t="shared" si="19"/>
        <v>0</v>
      </c>
    </row>
    <row r="116" spans="1:21" x14ac:dyDescent="0.3">
      <c r="A116" s="11" t="s">
        <v>330</v>
      </c>
      <c r="B116" s="2">
        <v>0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2</v>
      </c>
      <c r="J116" s="13">
        <v>0</v>
      </c>
      <c r="K116" s="2">
        <f t="shared" si="20"/>
        <v>2</v>
      </c>
      <c r="M116" s="12">
        <f t="shared" si="11"/>
        <v>0</v>
      </c>
      <c r="N116" s="12">
        <f t="shared" si="12"/>
        <v>0</v>
      </c>
      <c r="O116" s="12">
        <f t="shared" si="13"/>
        <v>0</v>
      </c>
      <c r="P116" s="12">
        <f t="shared" si="14"/>
        <v>0</v>
      </c>
      <c r="Q116" s="12">
        <f t="shared" si="15"/>
        <v>0</v>
      </c>
      <c r="R116" s="12">
        <f t="shared" si="16"/>
        <v>0</v>
      </c>
      <c r="S116" s="12">
        <f t="shared" si="17"/>
        <v>0</v>
      </c>
      <c r="T116" s="12">
        <f t="shared" si="18"/>
        <v>1</v>
      </c>
      <c r="U116" s="12">
        <f t="shared" si="19"/>
        <v>0</v>
      </c>
    </row>
    <row r="117" spans="1:21" x14ac:dyDescent="0.3">
      <c r="A117" s="11" t="s">
        <v>331</v>
      </c>
      <c r="B117" s="2">
        <v>0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3</v>
      </c>
      <c r="J117" s="13">
        <v>0</v>
      </c>
      <c r="K117" s="2">
        <f t="shared" si="20"/>
        <v>3</v>
      </c>
      <c r="M117" s="12">
        <f t="shared" si="11"/>
        <v>0</v>
      </c>
      <c r="N117" s="12">
        <f t="shared" si="12"/>
        <v>0</v>
      </c>
      <c r="O117" s="12">
        <f t="shared" si="13"/>
        <v>0</v>
      </c>
      <c r="P117" s="12">
        <f t="shared" si="14"/>
        <v>0</v>
      </c>
      <c r="Q117" s="12">
        <f t="shared" si="15"/>
        <v>0</v>
      </c>
      <c r="R117" s="12">
        <f t="shared" si="16"/>
        <v>0</v>
      </c>
      <c r="S117" s="12">
        <f t="shared" si="17"/>
        <v>0</v>
      </c>
      <c r="T117" s="12">
        <f t="shared" si="18"/>
        <v>1</v>
      </c>
      <c r="U117" s="12">
        <f t="shared" si="19"/>
        <v>0</v>
      </c>
    </row>
    <row r="118" spans="1:21" x14ac:dyDescent="0.3">
      <c r="A118" s="11" t="s">
        <v>332</v>
      </c>
      <c r="B118" s="2">
        <v>0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1</v>
      </c>
      <c r="J118" s="13">
        <v>0</v>
      </c>
      <c r="K118" s="2">
        <f t="shared" si="20"/>
        <v>1</v>
      </c>
      <c r="M118" s="12">
        <f t="shared" si="11"/>
        <v>0</v>
      </c>
      <c r="N118" s="12">
        <f t="shared" si="12"/>
        <v>0</v>
      </c>
      <c r="O118" s="12">
        <f t="shared" si="13"/>
        <v>0</v>
      </c>
      <c r="P118" s="12">
        <f t="shared" si="14"/>
        <v>0</v>
      </c>
      <c r="Q118" s="12">
        <f t="shared" si="15"/>
        <v>0</v>
      </c>
      <c r="R118" s="12">
        <f t="shared" si="16"/>
        <v>0</v>
      </c>
      <c r="S118" s="12">
        <f t="shared" si="17"/>
        <v>0</v>
      </c>
      <c r="T118" s="12">
        <f t="shared" si="18"/>
        <v>1</v>
      </c>
      <c r="U118" s="12">
        <f t="shared" si="19"/>
        <v>0</v>
      </c>
    </row>
    <row r="119" spans="1:21" x14ac:dyDescent="0.3">
      <c r="A119" s="11" t="s">
        <v>333</v>
      </c>
      <c r="B119" s="2">
        <v>0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1</v>
      </c>
      <c r="J119" s="13">
        <v>0</v>
      </c>
      <c r="K119" s="2">
        <f t="shared" si="20"/>
        <v>1</v>
      </c>
      <c r="M119" s="12">
        <f t="shared" si="11"/>
        <v>0</v>
      </c>
      <c r="N119" s="12">
        <f t="shared" si="12"/>
        <v>0</v>
      </c>
      <c r="O119" s="12">
        <f t="shared" si="13"/>
        <v>0</v>
      </c>
      <c r="P119" s="12">
        <f t="shared" si="14"/>
        <v>0</v>
      </c>
      <c r="Q119" s="12">
        <f t="shared" si="15"/>
        <v>0</v>
      </c>
      <c r="R119" s="12">
        <f t="shared" si="16"/>
        <v>0</v>
      </c>
      <c r="S119" s="12">
        <f t="shared" si="17"/>
        <v>0</v>
      </c>
      <c r="T119" s="12">
        <f t="shared" si="18"/>
        <v>1</v>
      </c>
      <c r="U119" s="12">
        <f t="shared" si="19"/>
        <v>0</v>
      </c>
    </row>
    <row r="120" spans="1:21" x14ac:dyDescent="0.3">
      <c r="A120" s="11" t="s">
        <v>334</v>
      </c>
      <c r="B120" s="2">
        <v>0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1</v>
      </c>
      <c r="J120" s="13">
        <v>0</v>
      </c>
      <c r="K120" s="2">
        <f t="shared" si="20"/>
        <v>1</v>
      </c>
      <c r="M120" s="12">
        <f t="shared" si="11"/>
        <v>0</v>
      </c>
      <c r="N120" s="12">
        <f t="shared" si="12"/>
        <v>0</v>
      </c>
      <c r="O120" s="12">
        <f t="shared" si="13"/>
        <v>0</v>
      </c>
      <c r="P120" s="12">
        <f t="shared" si="14"/>
        <v>0</v>
      </c>
      <c r="Q120" s="12">
        <f t="shared" si="15"/>
        <v>0</v>
      </c>
      <c r="R120" s="12">
        <f t="shared" si="16"/>
        <v>0</v>
      </c>
      <c r="S120" s="12">
        <f t="shared" si="17"/>
        <v>0</v>
      </c>
      <c r="T120" s="12">
        <f t="shared" si="18"/>
        <v>1</v>
      </c>
      <c r="U120" s="12">
        <f t="shared" si="19"/>
        <v>0</v>
      </c>
    </row>
    <row r="121" spans="1:21" x14ac:dyDescent="0.3">
      <c r="A121" s="11" t="s">
        <v>335</v>
      </c>
      <c r="B121" s="2">
        <v>0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1</v>
      </c>
      <c r="J121" s="13">
        <v>0</v>
      </c>
      <c r="K121" s="2">
        <f t="shared" si="20"/>
        <v>1</v>
      </c>
      <c r="M121" s="12">
        <f t="shared" si="11"/>
        <v>0</v>
      </c>
      <c r="N121" s="12">
        <f t="shared" si="12"/>
        <v>0</v>
      </c>
      <c r="O121" s="12">
        <f t="shared" si="13"/>
        <v>0</v>
      </c>
      <c r="P121" s="12">
        <f t="shared" si="14"/>
        <v>0</v>
      </c>
      <c r="Q121" s="12">
        <f t="shared" si="15"/>
        <v>0</v>
      </c>
      <c r="R121" s="12">
        <f t="shared" si="16"/>
        <v>0</v>
      </c>
      <c r="S121" s="12">
        <f t="shared" si="17"/>
        <v>0</v>
      </c>
      <c r="T121" s="12">
        <f t="shared" si="18"/>
        <v>1</v>
      </c>
      <c r="U121" s="12">
        <f t="shared" si="19"/>
        <v>0</v>
      </c>
    </row>
    <row r="122" spans="1:21" x14ac:dyDescent="0.3">
      <c r="A122" s="11" t="s">
        <v>336</v>
      </c>
      <c r="B122" s="2">
        <v>0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2</v>
      </c>
      <c r="J122" s="13">
        <v>0</v>
      </c>
      <c r="K122" s="2">
        <f t="shared" si="20"/>
        <v>2</v>
      </c>
      <c r="M122" s="12">
        <f t="shared" si="11"/>
        <v>0</v>
      </c>
      <c r="N122" s="12">
        <f t="shared" si="12"/>
        <v>0</v>
      </c>
      <c r="O122" s="12">
        <f t="shared" si="13"/>
        <v>0</v>
      </c>
      <c r="P122" s="12">
        <f t="shared" si="14"/>
        <v>0</v>
      </c>
      <c r="Q122" s="12">
        <f t="shared" si="15"/>
        <v>0</v>
      </c>
      <c r="R122" s="12">
        <f t="shared" si="16"/>
        <v>0</v>
      </c>
      <c r="S122" s="12">
        <f t="shared" si="17"/>
        <v>0</v>
      </c>
      <c r="T122" s="12">
        <f t="shared" si="18"/>
        <v>1</v>
      </c>
      <c r="U122" s="12">
        <f t="shared" si="19"/>
        <v>0</v>
      </c>
    </row>
    <row r="123" spans="1:21" x14ac:dyDescent="0.3">
      <c r="A123" s="11" t="s">
        <v>337</v>
      </c>
      <c r="B123" s="2">
        <v>0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3</v>
      </c>
      <c r="J123" s="13">
        <v>0</v>
      </c>
      <c r="K123" s="2">
        <f t="shared" si="20"/>
        <v>3</v>
      </c>
      <c r="M123" s="12">
        <f t="shared" si="11"/>
        <v>0</v>
      </c>
      <c r="N123" s="12">
        <f t="shared" si="12"/>
        <v>0</v>
      </c>
      <c r="O123" s="12">
        <f t="shared" si="13"/>
        <v>0</v>
      </c>
      <c r="P123" s="12">
        <f t="shared" si="14"/>
        <v>0</v>
      </c>
      <c r="Q123" s="12">
        <f t="shared" si="15"/>
        <v>0</v>
      </c>
      <c r="R123" s="12">
        <f t="shared" si="16"/>
        <v>0</v>
      </c>
      <c r="S123" s="12">
        <f t="shared" si="17"/>
        <v>0</v>
      </c>
      <c r="T123" s="12">
        <f t="shared" si="18"/>
        <v>1</v>
      </c>
      <c r="U123" s="12">
        <f t="shared" si="19"/>
        <v>0</v>
      </c>
    </row>
    <row r="124" spans="1:21" x14ac:dyDescent="0.3">
      <c r="A124" s="11" t="s">
        <v>338</v>
      </c>
      <c r="B124" s="2">
        <v>0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1</v>
      </c>
      <c r="J124" s="13">
        <v>0</v>
      </c>
      <c r="K124" s="2">
        <f t="shared" si="20"/>
        <v>1</v>
      </c>
      <c r="M124" s="12">
        <f t="shared" si="11"/>
        <v>0</v>
      </c>
      <c r="N124" s="12">
        <f t="shared" si="12"/>
        <v>0</v>
      </c>
      <c r="O124" s="12">
        <f t="shared" si="13"/>
        <v>0</v>
      </c>
      <c r="P124" s="12">
        <f t="shared" si="14"/>
        <v>0</v>
      </c>
      <c r="Q124" s="12">
        <f t="shared" si="15"/>
        <v>0</v>
      </c>
      <c r="R124" s="12">
        <f t="shared" si="16"/>
        <v>0</v>
      </c>
      <c r="S124" s="12">
        <f t="shared" si="17"/>
        <v>0</v>
      </c>
      <c r="T124" s="12">
        <f t="shared" si="18"/>
        <v>1</v>
      </c>
      <c r="U124" s="12">
        <f t="shared" si="19"/>
        <v>0</v>
      </c>
    </row>
    <row r="125" spans="1:21" x14ac:dyDescent="0.3">
      <c r="A125" s="11" t="s">
        <v>339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1</v>
      </c>
      <c r="J125" s="13">
        <v>0</v>
      </c>
      <c r="K125" s="2">
        <f t="shared" si="20"/>
        <v>1</v>
      </c>
      <c r="M125" s="12">
        <f t="shared" si="11"/>
        <v>0</v>
      </c>
      <c r="N125" s="12">
        <f t="shared" si="12"/>
        <v>0</v>
      </c>
      <c r="O125" s="12">
        <f t="shared" si="13"/>
        <v>0</v>
      </c>
      <c r="P125" s="12">
        <f t="shared" si="14"/>
        <v>0</v>
      </c>
      <c r="Q125" s="12">
        <f t="shared" si="15"/>
        <v>0</v>
      </c>
      <c r="R125" s="12">
        <f t="shared" si="16"/>
        <v>0</v>
      </c>
      <c r="S125" s="12">
        <f t="shared" si="17"/>
        <v>0</v>
      </c>
      <c r="T125" s="12">
        <f t="shared" si="18"/>
        <v>1</v>
      </c>
      <c r="U125" s="12">
        <f t="shared" si="19"/>
        <v>0</v>
      </c>
    </row>
    <row r="126" spans="1:21" x14ac:dyDescent="0.3">
      <c r="A126" s="11" t="s">
        <v>340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1</v>
      </c>
      <c r="J126" s="13">
        <v>0</v>
      </c>
      <c r="K126" s="2">
        <f t="shared" si="20"/>
        <v>1</v>
      </c>
      <c r="M126" s="12">
        <f t="shared" si="11"/>
        <v>0</v>
      </c>
      <c r="N126" s="12">
        <f t="shared" si="12"/>
        <v>0</v>
      </c>
      <c r="O126" s="12">
        <f t="shared" si="13"/>
        <v>0</v>
      </c>
      <c r="P126" s="12">
        <f t="shared" si="14"/>
        <v>0</v>
      </c>
      <c r="Q126" s="12">
        <f t="shared" si="15"/>
        <v>0</v>
      </c>
      <c r="R126" s="12">
        <f t="shared" si="16"/>
        <v>0</v>
      </c>
      <c r="S126" s="12">
        <f t="shared" si="17"/>
        <v>0</v>
      </c>
      <c r="T126" s="12">
        <f t="shared" si="18"/>
        <v>1</v>
      </c>
      <c r="U126" s="12">
        <f t="shared" si="19"/>
        <v>0</v>
      </c>
    </row>
    <row r="127" spans="1:21" x14ac:dyDescent="0.3">
      <c r="A127" s="11" t="s">
        <v>341</v>
      </c>
      <c r="B127" s="2">
        <v>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1</v>
      </c>
      <c r="J127" s="13">
        <v>0</v>
      </c>
      <c r="K127" s="2">
        <f t="shared" si="20"/>
        <v>1</v>
      </c>
      <c r="M127" s="12">
        <f t="shared" si="11"/>
        <v>0</v>
      </c>
      <c r="N127" s="12">
        <f t="shared" si="12"/>
        <v>0</v>
      </c>
      <c r="O127" s="12">
        <f t="shared" si="13"/>
        <v>0</v>
      </c>
      <c r="P127" s="12">
        <f t="shared" si="14"/>
        <v>0</v>
      </c>
      <c r="Q127" s="12">
        <f t="shared" si="15"/>
        <v>0</v>
      </c>
      <c r="R127" s="12">
        <f t="shared" si="16"/>
        <v>0</v>
      </c>
      <c r="S127" s="12">
        <f t="shared" si="17"/>
        <v>0</v>
      </c>
      <c r="T127" s="12">
        <f t="shared" si="18"/>
        <v>1</v>
      </c>
      <c r="U127" s="12">
        <f t="shared" si="19"/>
        <v>0</v>
      </c>
    </row>
    <row r="128" spans="1:21" x14ac:dyDescent="0.3">
      <c r="A128" s="11" t="s">
        <v>342</v>
      </c>
      <c r="B128" s="2">
        <v>0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1</v>
      </c>
      <c r="J128" s="13">
        <v>0</v>
      </c>
      <c r="K128" s="2">
        <f t="shared" si="20"/>
        <v>1</v>
      </c>
      <c r="M128" s="12">
        <f t="shared" si="11"/>
        <v>0</v>
      </c>
      <c r="N128" s="12">
        <f t="shared" si="12"/>
        <v>0</v>
      </c>
      <c r="O128" s="12">
        <f t="shared" si="13"/>
        <v>0</v>
      </c>
      <c r="P128" s="12">
        <f t="shared" si="14"/>
        <v>0</v>
      </c>
      <c r="Q128" s="12">
        <f t="shared" si="15"/>
        <v>0</v>
      </c>
      <c r="R128" s="12">
        <f t="shared" si="16"/>
        <v>0</v>
      </c>
      <c r="S128" s="12">
        <f t="shared" si="17"/>
        <v>0</v>
      </c>
      <c r="T128" s="12">
        <f t="shared" si="18"/>
        <v>1</v>
      </c>
      <c r="U128" s="12">
        <f t="shared" si="19"/>
        <v>0</v>
      </c>
    </row>
    <row r="129" spans="1:21" x14ac:dyDescent="0.3">
      <c r="A129" s="11" t="s">
        <v>343</v>
      </c>
      <c r="B129" s="2">
        <v>0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1</v>
      </c>
      <c r="K129" s="2">
        <f t="shared" si="20"/>
        <v>1</v>
      </c>
      <c r="M129" s="12">
        <f t="shared" si="11"/>
        <v>0</v>
      </c>
      <c r="N129" s="12">
        <f t="shared" si="12"/>
        <v>0</v>
      </c>
      <c r="O129" s="12">
        <f t="shared" si="13"/>
        <v>0</v>
      </c>
      <c r="P129" s="12">
        <f t="shared" si="14"/>
        <v>0</v>
      </c>
      <c r="Q129" s="12">
        <f t="shared" si="15"/>
        <v>0</v>
      </c>
      <c r="R129" s="12">
        <f t="shared" si="16"/>
        <v>0</v>
      </c>
      <c r="S129" s="12">
        <f t="shared" si="17"/>
        <v>0</v>
      </c>
      <c r="T129" s="12">
        <f t="shared" si="18"/>
        <v>0</v>
      </c>
      <c r="U129" s="12">
        <f t="shared" si="19"/>
        <v>1</v>
      </c>
    </row>
    <row r="130" spans="1:21" x14ac:dyDescent="0.3">
      <c r="A130" s="11" t="s">
        <v>344</v>
      </c>
      <c r="B130" s="2">
        <v>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1</v>
      </c>
      <c r="K130" s="2">
        <f t="shared" si="20"/>
        <v>1</v>
      </c>
      <c r="M130" s="12">
        <f t="shared" si="11"/>
        <v>0</v>
      </c>
      <c r="N130" s="12">
        <f t="shared" si="12"/>
        <v>0</v>
      </c>
      <c r="O130" s="12">
        <f t="shared" si="13"/>
        <v>0</v>
      </c>
      <c r="P130" s="12">
        <f t="shared" si="14"/>
        <v>0</v>
      </c>
      <c r="Q130" s="12">
        <f t="shared" si="15"/>
        <v>0</v>
      </c>
      <c r="R130" s="12">
        <f t="shared" si="16"/>
        <v>0</v>
      </c>
      <c r="S130" s="12">
        <f t="shared" si="17"/>
        <v>0</v>
      </c>
      <c r="T130" s="12">
        <f t="shared" si="18"/>
        <v>0</v>
      </c>
      <c r="U130" s="12">
        <f t="shared" si="19"/>
        <v>1</v>
      </c>
    </row>
    <row r="131" spans="1:21" x14ac:dyDescent="0.3">
      <c r="A131" s="11" t="s">
        <v>345</v>
      </c>
      <c r="B131" s="2">
        <v>0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1</v>
      </c>
      <c r="K131" s="2">
        <f t="shared" si="20"/>
        <v>1</v>
      </c>
      <c r="M131" s="12">
        <f t="shared" si="11"/>
        <v>0</v>
      </c>
      <c r="N131" s="12">
        <f t="shared" si="12"/>
        <v>0</v>
      </c>
      <c r="O131" s="12">
        <f t="shared" si="13"/>
        <v>0</v>
      </c>
      <c r="P131" s="12">
        <f t="shared" si="14"/>
        <v>0</v>
      </c>
      <c r="Q131" s="12">
        <f t="shared" si="15"/>
        <v>0</v>
      </c>
      <c r="R131" s="12">
        <f t="shared" si="16"/>
        <v>0</v>
      </c>
      <c r="S131" s="12">
        <f t="shared" si="17"/>
        <v>0</v>
      </c>
      <c r="T131" s="12">
        <f t="shared" si="18"/>
        <v>0</v>
      </c>
      <c r="U131" s="12">
        <f t="shared" si="19"/>
        <v>1</v>
      </c>
    </row>
    <row r="132" spans="1:21" x14ac:dyDescent="0.3">
      <c r="A132" s="11" t="s">
        <v>346</v>
      </c>
      <c r="B132" s="2">
        <v>0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1</v>
      </c>
      <c r="K132" s="2">
        <f t="shared" si="20"/>
        <v>1</v>
      </c>
      <c r="M132" s="12">
        <f t="shared" ref="M132:M139" si="21">B132/K132</f>
        <v>0</v>
      </c>
      <c r="N132" s="12">
        <f t="shared" ref="N132:N139" si="22">C132/K132</f>
        <v>0</v>
      </c>
      <c r="O132" s="12">
        <f t="shared" ref="O132:O139" si="23">D132/K132</f>
        <v>0</v>
      </c>
      <c r="P132" s="12">
        <f t="shared" ref="P132:P139" si="24">E132/K132</f>
        <v>0</v>
      </c>
      <c r="Q132" s="12">
        <f t="shared" ref="Q132:Q139" si="25">F132/K132</f>
        <v>0</v>
      </c>
      <c r="R132" s="12">
        <f t="shared" ref="R132:R139" si="26">G132/K132</f>
        <v>0</v>
      </c>
      <c r="S132" s="12">
        <f t="shared" ref="S132:S139" si="27">H132/K132</f>
        <v>0</v>
      </c>
      <c r="T132" s="12">
        <f t="shared" ref="T132:T139" si="28">I132/K132</f>
        <v>0</v>
      </c>
      <c r="U132" s="12">
        <f t="shared" ref="U132:U139" si="29">J132/K132</f>
        <v>1</v>
      </c>
    </row>
    <row r="133" spans="1:21" x14ac:dyDescent="0.3">
      <c r="A133" s="11" t="s">
        <v>347</v>
      </c>
      <c r="B133" s="2">
        <v>0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1</v>
      </c>
      <c r="K133" s="2">
        <f t="shared" si="20"/>
        <v>1</v>
      </c>
      <c r="M133" s="12">
        <f t="shared" si="21"/>
        <v>0</v>
      </c>
      <c r="N133" s="12">
        <f t="shared" si="22"/>
        <v>0</v>
      </c>
      <c r="O133" s="12">
        <f t="shared" si="23"/>
        <v>0</v>
      </c>
      <c r="P133" s="12">
        <f t="shared" si="24"/>
        <v>0</v>
      </c>
      <c r="Q133" s="12">
        <f t="shared" si="25"/>
        <v>0</v>
      </c>
      <c r="R133" s="12">
        <f t="shared" si="26"/>
        <v>0</v>
      </c>
      <c r="S133" s="12">
        <f t="shared" si="27"/>
        <v>0</v>
      </c>
      <c r="T133" s="12">
        <f t="shared" si="28"/>
        <v>0</v>
      </c>
      <c r="U133" s="12">
        <f t="shared" si="29"/>
        <v>1</v>
      </c>
    </row>
    <row r="134" spans="1:21" x14ac:dyDescent="0.3">
      <c r="A134" s="11" t="s">
        <v>348</v>
      </c>
      <c r="B134" s="2">
        <v>0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1</v>
      </c>
      <c r="K134" s="2">
        <f t="shared" si="20"/>
        <v>1</v>
      </c>
      <c r="M134" s="12">
        <f t="shared" si="21"/>
        <v>0</v>
      </c>
      <c r="N134" s="12">
        <f t="shared" si="22"/>
        <v>0</v>
      </c>
      <c r="O134" s="12">
        <f t="shared" si="23"/>
        <v>0</v>
      </c>
      <c r="P134" s="12">
        <f t="shared" si="24"/>
        <v>0</v>
      </c>
      <c r="Q134" s="12">
        <f t="shared" si="25"/>
        <v>0</v>
      </c>
      <c r="R134" s="12">
        <f t="shared" si="26"/>
        <v>0</v>
      </c>
      <c r="S134" s="12">
        <f t="shared" si="27"/>
        <v>0</v>
      </c>
      <c r="T134" s="12">
        <f t="shared" si="28"/>
        <v>0</v>
      </c>
      <c r="U134" s="12">
        <f t="shared" si="29"/>
        <v>1</v>
      </c>
    </row>
    <row r="135" spans="1:21" x14ac:dyDescent="0.3">
      <c r="A135" s="11" t="s">
        <v>349</v>
      </c>
      <c r="B135" s="2">
        <v>0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1</v>
      </c>
      <c r="K135" s="2">
        <f t="shared" si="20"/>
        <v>1</v>
      </c>
      <c r="M135" s="12">
        <f t="shared" si="21"/>
        <v>0</v>
      </c>
      <c r="N135" s="12">
        <f t="shared" si="22"/>
        <v>0</v>
      </c>
      <c r="O135" s="12">
        <f t="shared" si="23"/>
        <v>0</v>
      </c>
      <c r="P135" s="12">
        <f t="shared" si="24"/>
        <v>0</v>
      </c>
      <c r="Q135" s="12">
        <f t="shared" si="25"/>
        <v>0</v>
      </c>
      <c r="R135" s="12">
        <f t="shared" si="26"/>
        <v>0</v>
      </c>
      <c r="S135" s="12">
        <f t="shared" si="27"/>
        <v>0</v>
      </c>
      <c r="T135" s="12">
        <f t="shared" si="28"/>
        <v>0</v>
      </c>
      <c r="U135" s="12">
        <f t="shared" si="29"/>
        <v>1</v>
      </c>
    </row>
    <row r="136" spans="1:21" x14ac:dyDescent="0.3">
      <c r="A136" s="11" t="s">
        <v>350</v>
      </c>
      <c r="B136" s="2">
        <v>0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1</v>
      </c>
      <c r="K136" s="2">
        <f t="shared" ref="K136:K139" si="30">SUM(B136:J136)</f>
        <v>1</v>
      </c>
      <c r="M136" s="12">
        <f t="shared" si="21"/>
        <v>0</v>
      </c>
      <c r="N136" s="12">
        <f t="shared" si="22"/>
        <v>0</v>
      </c>
      <c r="O136" s="12">
        <f t="shared" si="23"/>
        <v>0</v>
      </c>
      <c r="P136" s="12">
        <f t="shared" si="24"/>
        <v>0</v>
      </c>
      <c r="Q136" s="12">
        <f t="shared" si="25"/>
        <v>0</v>
      </c>
      <c r="R136" s="12">
        <f t="shared" si="26"/>
        <v>0</v>
      </c>
      <c r="S136" s="12">
        <f t="shared" si="27"/>
        <v>0</v>
      </c>
      <c r="T136" s="12">
        <f t="shared" si="28"/>
        <v>0</v>
      </c>
      <c r="U136" s="12">
        <f t="shared" si="29"/>
        <v>1</v>
      </c>
    </row>
    <row r="137" spans="1:21" x14ac:dyDescent="0.3">
      <c r="A137" s="11" t="s">
        <v>351</v>
      </c>
      <c r="B137" s="2">
        <v>0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1</v>
      </c>
      <c r="K137" s="2">
        <f t="shared" si="30"/>
        <v>1</v>
      </c>
      <c r="M137" s="12">
        <f t="shared" si="21"/>
        <v>0</v>
      </c>
      <c r="N137" s="12">
        <f t="shared" si="22"/>
        <v>0</v>
      </c>
      <c r="O137" s="12">
        <f t="shared" si="23"/>
        <v>0</v>
      </c>
      <c r="P137" s="12">
        <f t="shared" si="24"/>
        <v>0</v>
      </c>
      <c r="Q137" s="12">
        <f t="shared" si="25"/>
        <v>0</v>
      </c>
      <c r="R137" s="12">
        <f t="shared" si="26"/>
        <v>0</v>
      </c>
      <c r="S137" s="12">
        <f t="shared" si="27"/>
        <v>0</v>
      </c>
      <c r="T137" s="12">
        <f t="shared" si="28"/>
        <v>0</v>
      </c>
      <c r="U137" s="12">
        <f t="shared" si="29"/>
        <v>1</v>
      </c>
    </row>
    <row r="138" spans="1:21" x14ac:dyDescent="0.3">
      <c r="A138" s="11" t="s">
        <v>352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1</v>
      </c>
      <c r="K138" s="2">
        <f t="shared" si="30"/>
        <v>1</v>
      </c>
      <c r="M138" s="12">
        <f t="shared" si="21"/>
        <v>0</v>
      </c>
      <c r="N138" s="12">
        <f t="shared" si="22"/>
        <v>0</v>
      </c>
      <c r="O138" s="12">
        <f t="shared" si="23"/>
        <v>0</v>
      </c>
      <c r="P138" s="12">
        <f t="shared" si="24"/>
        <v>0</v>
      </c>
      <c r="Q138" s="12">
        <f t="shared" si="25"/>
        <v>0</v>
      </c>
      <c r="R138" s="12">
        <f t="shared" si="26"/>
        <v>0</v>
      </c>
      <c r="S138" s="12">
        <f t="shared" si="27"/>
        <v>0</v>
      </c>
      <c r="T138" s="12">
        <f t="shared" si="28"/>
        <v>0</v>
      </c>
      <c r="U138" s="12">
        <f t="shared" si="29"/>
        <v>1</v>
      </c>
    </row>
    <row r="139" spans="1:21" x14ac:dyDescent="0.3">
      <c r="A139" s="11" t="s">
        <v>353</v>
      </c>
      <c r="B139" s="2">
        <v>0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1</v>
      </c>
      <c r="K139" s="2">
        <f t="shared" si="30"/>
        <v>1</v>
      </c>
      <c r="M139" s="12">
        <f t="shared" si="21"/>
        <v>0</v>
      </c>
      <c r="N139" s="12">
        <f t="shared" si="22"/>
        <v>0</v>
      </c>
      <c r="O139" s="12">
        <f t="shared" si="23"/>
        <v>0</v>
      </c>
      <c r="P139" s="12">
        <f t="shared" si="24"/>
        <v>0</v>
      </c>
      <c r="Q139" s="12">
        <f t="shared" si="25"/>
        <v>0</v>
      </c>
      <c r="R139" s="12">
        <f t="shared" si="26"/>
        <v>0</v>
      </c>
      <c r="S139" s="12">
        <f t="shared" si="27"/>
        <v>0</v>
      </c>
      <c r="T139" s="12">
        <f t="shared" si="28"/>
        <v>0</v>
      </c>
      <c r="U139" s="12">
        <f t="shared" si="29"/>
        <v>1</v>
      </c>
    </row>
  </sheetData>
  <mergeCells count="1">
    <mergeCell ref="O1:U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46B12-E124-443D-9F3F-0E9EB6C62FC2}">
  <dimension ref="A1:R3"/>
  <sheetViews>
    <sheetView workbookViewId="0">
      <selection activeCell="E12" sqref="E12"/>
    </sheetView>
  </sheetViews>
  <sheetFormatPr defaultColWidth="8" defaultRowHeight="14.4" customHeight="1" x14ac:dyDescent="0.3"/>
  <cols>
    <col min="1" max="1" width="5.5" style="13" bestFit="1" customWidth="1"/>
    <col min="2" max="2" width="12.5" style="13" bestFit="1" customWidth="1"/>
    <col min="3" max="3" width="14.5" style="13" bestFit="1" customWidth="1"/>
    <col min="4" max="4" width="18.59765625" style="13" bestFit="1" customWidth="1"/>
    <col min="5" max="5" width="22" style="13" bestFit="1" customWidth="1"/>
    <col min="6" max="6" width="12.8984375" style="13" bestFit="1" customWidth="1"/>
    <col min="7" max="7" width="21.8984375" style="13" bestFit="1" customWidth="1"/>
    <col min="8" max="9" width="15.59765625" style="13" bestFit="1" customWidth="1"/>
    <col min="10" max="10" width="16.5" style="13" bestFit="1" customWidth="1"/>
    <col min="11" max="11" width="18.09765625" style="13" bestFit="1" customWidth="1"/>
    <col min="12" max="12" width="15.5" style="13" bestFit="1" customWidth="1"/>
    <col min="13" max="13" width="20.8984375" style="13" bestFit="1" customWidth="1"/>
    <col min="14" max="14" width="23.09765625" style="13" bestFit="1" customWidth="1"/>
    <col min="15" max="15" width="16.59765625" style="13" bestFit="1" customWidth="1"/>
    <col min="16" max="16" width="25" style="13" bestFit="1" customWidth="1"/>
    <col min="17" max="17" width="16.59765625" style="13" bestFit="1" customWidth="1"/>
    <col min="18" max="18" width="25" style="13" bestFit="1" customWidth="1"/>
    <col min="19" max="19" width="8" style="13" customWidth="1"/>
    <col min="20" max="16384" width="8" style="13"/>
  </cols>
  <sheetData>
    <row r="1" spans="1:18" x14ac:dyDescent="0.3">
      <c r="A1" s="60" t="s">
        <v>917</v>
      </c>
      <c r="B1" s="60"/>
      <c r="C1" s="60"/>
      <c r="D1" s="60"/>
      <c r="E1" s="60"/>
    </row>
    <row r="2" spans="1:18" x14ac:dyDescent="0.3">
      <c r="A2" s="3" t="s">
        <v>918</v>
      </c>
      <c r="B2" s="3" t="s">
        <v>919</v>
      </c>
      <c r="C2" s="3" t="s">
        <v>920</v>
      </c>
      <c r="D2" s="3" t="s">
        <v>921</v>
      </c>
      <c r="E2" s="3" t="s">
        <v>922</v>
      </c>
      <c r="F2" s="3" t="s">
        <v>923</v>
      </c>
      <c r="G2" s="3" t="s">
        <v>924</v>
      </c>
      <c r="H2" s="3" t="s">
        <v>925</v>
      </c>
      <c r="I2" s="3" t="s">
        <v>926</v>
      </c>
      <c r="J2" s="3" t="s">
        <v>927</v>
      </c>
      <c r="K2" s="3" t="s">
        <v>928</v>
      </c>
      <c r="L2" s="3" t="s">
        <v>929</v>
      </c>
      <c r="M2" s="3" t="s">
        <v>930</v>
      </c>
      <c r="N2" s="3" t="s">
        <v>931</v>
      </c>
      <c r="O2" s="3" t="s">
        <v>932</v>
      </c>
      <c r="P2" s="3" t="s">
        <v>933</v>
      </c>
      <c r="Q2" s="3" t="s">
        <v>934</v>
      </c>
      <c r="R2" s="3" t="s">
        <v>935</v>
      </c>
    </row>
    <row r="3" spans="1:18" x14ac:dyDescent="0.3">
      <c r="A3" s="3" t="s">
        <v>20</v>
      </c>
      <c r="B3" s="13" t="s">
        <v>20</v>
      </c>
      <c r="C3" s="13" t="s">
        <v>936</v>
      </c>
      <c r="D3" s="13">
        <v>118.1122601</v>
      </c>
      <c r="E3" s="13">
        <v>25.4162064</v>
      </c>
      <c r="F3" s="13">
        <v>20.062076350000002</v>
      </c>
      <c r="G3" s="13">
        <v>178.59422029999999</v>
      </c>
      <c r="H3" s="13">
        <v>53.350274779999999</v>
      </c>
      <c r="I3" s="13">
        <v>38.132110079999997</v>
      </c>
      <c r="J3" s="13">
        <v>103.90238650000001</v>
      </c>
      <c r="K3" s="13">
        <v>99.774225889999997</v>
      </c>
      <c r="L3" s="13">
        <v>68.137942609999996</v>
      </c>
      <c r="M3" s="13">
        <v>28.016506029999999</v>
      </c>
      <c r="N3" s="13">
        <v>93.103880509999996</v>
      </c>
      <c r="O3" s="13">
        <v>19.289811310000001</v>
      </c>
      <c r="P3" s="13">
        <v>55.242052530000002</v>
      </c>
      <c r="Q3" s="13">
        <v>31.806729839999999</v>
      </c>
      <c r="R3" s="13">
        <v>69.255461600000004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DE644-BDC5-4ED5-A521-3E052BE39774}">
  <dimension ref="A1:B12"/>
  <sheetViews>
    <sheetView workbookViewId="0">
      <selection activeCell="I15" sqref="I15"/>
    </sheetView>
  </sheetViews>
  <sheetFormatPr defaultColWidth="8" defaultRowHeight="14.4" customHeight="1" x14ac:dyDescent="0.3"/>
  <cols>
    <col min="1" max="1" width="23.5" style="13" customWidth="1"/>
    <col min="2" max="2" width="8" style="13" customWidth="1"/>
    <col min="3" max="16384" width="8" style="13"/>
  </cols>
  <sheetData>
    <row r="1" spans="1:2" x14ac:dyDescent="0.3">
      <c r="A1" s="37" t="s">
        <v>1249</v>
      </c>
      <c r="B1" s="11"/>
    </row>
    <row r="2" spans="1:2" x14ac:dyDescent="0.3">
      <c r="A2" s="13" t="s">
        <v>937</v>
      </c>
      <c r="B2" s="13">
        <v>21</v>
      </c>
    </row>
    <row r="3" spans="1:2" x14ac:dyDescent="0.3">
      <c r="A3" s="13" t="s">
        <v>938</v>
      </c>
      <c r="B3" s="13">
        <v>73</v>
      </c>
    </row>
    <row r="4" spans="1:2" x14ac:dyDescent="0.3">
      <c r="A4" s="13" t="s">
        <v>939</v>
      </c>
      <c r="B4" s="13">
        <v>6.95</v>
      </c>
    </row>
    <row r="5" spans="1:2" x14ac:dyDescent="0.3">
      <c r="A5" s="13" t="s">
        <v>940</v>
      </c>
      <c r="B5" s="13">
        <v>0.68100000000000005</v>
      </c>
    </row>
    <row r="6" spans="1:2" x14ac:dyDescent="0.3">
      <c r="A6" s="13" t="s">
        <v>941</v>
      </c>
      <c r="B6" s="13">
        <v>27</v>
      </c>
    </row>
    <row r="7" spans="1:2" x14ac:dyDescent="0.3">
      <c r="A7" s="13" t="s">
        <v>942</v>
      </c>
      <c r="B7" s="38">
        <v>1.55E-13</v>
      </c>
    </row>
    <row r="12" spans="1:2" ht="14.4" customHeight="1" x14ac:dyDescent="0.3">
      <c r="A12" s="114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685C6-38D0-4428-A54C-7585160989BA}">
  <dimension ref="A1:E10"/>
  <sheetViews>
    <sheetView tabSelected="1" workbookViewId="0">
      <selection activeCell="A18" sqref="A18"/>
    </sheetView>
  </sheetViews>
  <sheetFormatPr defaultColWidth="8" defaultRowHeight="14.4" customHeight="1" x14ac:dyDescent="0.3"/>
  <cols>
    <col min="1" max="1" width="45.19921875" style="2" bestFit="1" customWidth="1"/>
    <col min="2" max="2" width="33.8984375" style="2" bestFit="1" customWidth="1"/>
    <col min="3" max="3" width="13.8984375" style="2" bestFit="1" customWidth="1"/>
    <col min="4" max="4" width="7.19921875" style="2" bestFit="1" customWidth="1"/>
    <col min="5" max="5" width="15.5" style="2" bestFit="1" customWidth="1"/>
    <col min="6" max="6" width="8" style="2" customWidth="1"/>
    <col min="7" max="16384" width="8" style="2"/>
  </cols>
  <sheetData>
    <row r="1" spans="1:5" ht="15.6" x14ac:dyDescent="0.3">
      <c r="A1" s="6" t="s">
        <v>1251</v>
      </c>
      <c r="B1" s="5"/>
      <c r="C1" s="4"/>
      <c r="D1" s="4"/>
      <c r="E1" s="4"/>
    </row>
    <row r="2" spans="1:5" x14ac:dyDescent="0.3">
      <c r="A2" s="3" t="s">
        <v>173</v>
      </c>
      <c r="B2" s="3" t="s">
        <v>72</v>
      </c>
      <c r="C2" s="3" t="s">
        <v>167</v>
      </c>
      <c r="D2" s="3" t="s">
        <v>168</v>
      </c>
      <c r="E2" s="3" t="s">
        <v>169</v>
      </c>
    </row>
    <row r="3" spans="1:5" x14ac:dyDescent="0.3">
      <c r="A3" s="2" t="s">
        <v>174</v>
      </c>
      <c r="B3" s="2" t="s">
        <v>175</v>
      </c>
      <c r="C3" s="2" t="s">
        <v>176</v>
      </c>
      <c r="D3" s="2">
        <v>1.7</v>
      </c>
      <c r="E3" s="2">
        <v>2.6800000000000001E-2</v>
      </c>
    </row>
    <row r="4" spans="1:5" x14ac:dyDescent="0.3">
      <c r="A4" s="2" t="s">
        <v>177</v>
      </c>
      <c r="B4" s="2" t="s">
        <v>178</v>
      </c>
      <c r="C4" s="2" t="s">
        <v>179</v>
      </c>
      <c r="D4" s="2">
        <v>0.96</v>
      </c>
      <c r="E4" s="2">
        <v>9.4000000000000004E-3</v>
      </c>
    </row>
    <row r="6" spans="1:5" ht="14.4" customHeight="1" x14ac:dyDescent="0.3">
      <c r="A6" s="60" t="s">
        <v>1250</v>
      </c>
      <c r="B6" s="60"/>
    </row>
    <row r="7" spans="1:5" ht="14.4" customHeight="1" x14ac:dyDescent="0.3">
      <c r="A7" s="3" t="s">
        <v>166</v>
      </c>
      <c r="B7" s="3" t="s">
        <v>72</v>
      </c>
      <c r="C7" s="3" t="s">
        <v>167</v>
      </c>
      <c r="D7" s="3" t="s">
        <v>168</v>
      </c>
      <c r="E7" s="3" t="s">
        <v>169</v>
      </c>
    </row>
    <row r="8" spans="1:5" ht="14.4" customHeight="1" x14ac:dyDescent="0.3">
      <c r="A8" s="4" t="s">
        <v>170</v>
      </c>
      <c r="B8" s="5" t="s">
        <v>171</v>
      </c>
      <c r="C8" s="4" t="s">
        <v>172</v>
      </c>
      <c r="D8" s="4">
        <v>1.3900000000000001</v>
      </c>
      <c r="E8" s="4">
        <v>3.09E-2</v>
      </c>
    </row>
    <row r="10" spans="1:5" ht="14.4" customHeight="1" x14ac:dyDescent="0.3">
      <c r="B10"/>
    </row>
  </sheetData>
  <mergeCells count="1">
    <mergeCell ref="A6:B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5C97B-EBE9-4906-8645-C7877F77C446}">
  <dimension ref="A1:L49"/>
  <sheetViews>
    <sheetView workbookViewId="0">
      <selection activeCell="P18" sqref="P18"/>
    </sheetView>
  </sheetViews>
  <sheetFormatPr defaultColWidth="8.3984375" defaultRowHeight="13.2" x14ac:dyDescent="0.3"/>
  <cols>
    <col min="1" max="1" width="34.59765625" style="39" customWidth="1"/>
    <col min="2" max="2" width="4.19921875" style="39" customWidth="1"/>
    <col min="3" max="3" width="1" style="39" customWidth="1"/>
    <col min="4" max="4" width="6.09765625" style="39" customWidth="1"/>
    <col min="5" max="5" width="1" style="39" customWidth="1"/>
    <col min="6" max="6" width="4.19921875" style="39" customWidth="1"/>
    <col min="7" max="7" width="18.69921875" style="39" customWidth="1"/>
    <col min="8" max="8" width="16.796875" style="39" customWidth="1"/>
    <col min="9" max="10" width="6.09765625" style="39" customWidth="1"/>
    <col min="11" max="11" width="1.8984375" style="39" customWidth="1"/>
    <col min="12" max="12" width="3" style="39" customWidth="1"/>
    <col min="13" max="16384" width="8.3984375" style="39"/>
  </cols>
  <sheetData>
    <row r="1" spans="1:12" ht="15.6" x14ac:dyDescent="0.3">
      <c r="A1" s="1" t="s">
        <v>1246</v>
      </c>
      <c r="B1" s="55"/>
      <c r="C1" s="55"/>
      <c r="D1" s="55"/>
      <c r="E1" s="55"/>
      <c r="F1" s="55"/>
    </row>
    <row r="2" spans="1:12" ht="18.899999999999999" customHeight="1" x14ac:dyDescent="0.3">
      <c r="A2" s="47" t="s">
        <v>1034</v>
      </c>
      <c r="B2" s="78" t="s">
        <v>1033</v>
      </c>
      <c r="C2" s="79"/>
      <c r="D2" s="79"/>
      <c r="E2" s="79"/>
      <c r="F2" s="79"/>
      <c r="G2" s="79"/>
      <c r="H2" s="79"/>
      <c r="I2" s="79"/>
      <c r="J2" s="79"/>
      <c r="K2" s="79"/>
      <c r="L2" s="80"/>
    </row>
    <row r="3" spans="1:12" ht="18.899999999999999" customHeight="1" x14ac:dyDescent="0.3">
      <c r="A3" s="46" t="s">
        <v>1037</v>
      </c>
      <c r="B3" s="81" t="s">
        <v>1031</v>
      </c>
      <c r="C3" s="82"/>
      <c r="D3" s="82"/>
      <c r="E3" s="82"/>
      <c r="F3" s="83"/>
      <c r="G3" s="45" t="s">
        <v>1030</v>
      </c>
      <c r="H3" s="44" t="s">
        <v>1029</v>
      </c>
      <c r="I3" s="84" t="s">
        <v>1028</v>
      </c>
      <c r="J3" s="85"/>
      <c r="K3" s="85"/>
      <c r="L3" s="86"/>
    </row>
    <row r="4" spans="1:12" ht="12.9" customHeight="1" x14ac:dyDescent="0.3">
      <c r="A4" s="71" t="s">
        <v>1027</v>
      </c>
      <c r="B4" s="65"/>
      <c r="C4" s="67"/>
      <c r="D4" s="41">
        <v>0.34620000000000001</v>
      </c>
      <c r="E4" s="67"/>
      <c r="F4" s="68"/>
      <c r="G4" s="74">
        <v>0.58799999999999997</v>
      </c>
      <c r="H4" s="76">
        <v>6.9049999999999997E-3</v>
      </c>
      <c r="I4" s="42"/>
      <c r="J4" s="41">
        <v>2.69E-2</v>
      </c>
      <c r="K4" s="67"/>
      <c r="L4" s="68"/>
    </row>
    <row r="5" spans="1:12" ht="5.0999999999999996" customHeight="1" x14ac:dyDescent="0.3">
      <c r="A5" s="72"/>
      <c r="B5" s="66"/>
      <c r="C5" s="69"/>
      <c r="D5" s="69"/>
      <c r="E5" s="69"/>
      <c r="F5" s="70"/>
      <c r="G5" s="75"/>
      <c r="H5" s="77"/>
      <c r="I5" s="66"/>
      <c r="J5" s="69"/>
      <c r="K5" s="69"/>
      <c r="L5" s="70"/>
    </row>
    <row r="6" spans="1:12" ht="12.9" customHeight="1" x14ac:dyDescent="0.3">
      <c r="A6" s="71" t="s">
        <v>1026</v>
      </c>
      <c r="B6" s="65"/>
      <c r="C6" s="67"/>
      <c r="D6" s="41">
        <v>0.42749999999999999</v>
      </c>
      <c r="E6" s="67"/>
      <c r="F6" s="68"/>
      <c r="G6" s="74">
        <v>0.65400000000000003</v>
      </c>
      <c r="H6" s="76">
        <v>4.7060000000000001E-3</v>
      </c>
      <c r="I6" s="42"/>
      <c r="J6" s="41">
        <v>1.12E-2</v>
      </c>
      <c r="K6" s="67"/>
      <c r="L6" s="68"/>
    </row>
    <row r="7" spans="1:12" ht="5.0999999999999996" customHeight="1" x14ac:dyDescent="0.3">
      <c r="A7" s="72"/>
      <c r="B7" s="66"/>
      <c r="C7" s="69"/>
      <c r="D7" s="69"/>
      <c r="E7" s="69"/>
      <c r="F7" s="70"/>
      <c r="G7" s="75"/>
      <c r="H7" s="77"/>
      <c r="I7" s="66"/>
      <c r="J7" s="69"/>
      <c r="K7" s="69"/>
      <c r="L7" s="70"/>
    </row>
    <row r="8" spans="1:12" ht="12.9" customHeight="1" x14ac:dyDescent="0.3">
      <c r="A8" s="71" t="s">
        <v>1025</v>
      </c>
      <c r="B8" s="65"/>
      <c r="C8" s="67"/>
      <c r="D8" s="41">
        <v>0.45200000000000001</v>
      </c>
      <c r="E8" s="67"/>
      <c r="F8" s="68"/>
      <c r="G8" s="74">
        <v>0.67200000000000004</v>
      </c>
      <c r="H8" s="76">
        <v>4.1460000000000004E-3</v>
      </c>
      <c r="I8" s="42"/>
      <c r="J8" s="41">
        <v>8.3999999999999995E-3</v>
      </c>
      <c r="K8" s="67"/>
      <c r="L8" s="68"/>
    </row>
    <row r="9" spans="1:12" ht="5.0999999999999996" customHeight="1" x14ac:dyDescent="0.3">
      <c r="A9" s="72"/>
      <c r="B9" s="66"/>
      <c r="C9" s="69"/>
      <c r="D9" s="69"/>
      <c r="E9" s="69"/>
      <c r="F9" s="70"/>
      <c r="G9" s="75"/>
      <c r="H9" s="77"/>
      <c r="I9" s="66"/>
      <c r="J9" s="69"/>
      <c r="K9" s="69"/>
      <c r="L9" s="70"/>
    </row>
    <row r="10" spans="1:12" ht="12.9" customHeight="1" x14ac:dyDescent="0.3">
      <c r="A10" s="71" t="s">
        <v>1024</v>
      </c>
      <c r="B10" s="65"/>
      <c r="C10" s="67"/>
      <c r="D10" s="41">
        <v>0.436</v>
      </c>
      <c r="E10" s="67"/>
      <c r="F10" s="68"/>
      <c r="G10" s="74">
        <v>0.66</v>
      </c>
      <c r="H10" s="76">
        <v>2.9250000000000001E-3</v>
      </c>
      <c r="I10" s="42"/>
      <c r="J10" s="41">
        <v>1.0200000000000001E-2</v>
      </c>
      <c r="K10" s="67"/>
      <c r="L10" s="68"/>
    </row>
    <row r="11" spans="1:12" ht="6" customHeight="1" x14ac:dyDescent="0.3">
      <c r="A11" s="72"/>
      <c r="B11" s="66"/>
      <c r="C11" s="69"/>
      <c r="D11" s="69"/>
      <c r="E11" s="69"/>
      <c r="F11" s="70"/>
      <c r="G11" s="75"/>
      <c r="H11" s="77"/>
      <c r="I11" s="66"/>
      <c r="J11" s="69"/>
      <c r="K11" s="69"/>
      <c r="L11" s="70"/>
    </row>
    <row r="12" spans="1:12" ht="12.9" customHeight="1" x14ac:dyDescent="0.3">
      <c r="A12" s="71" t="s">
        <v>1023</v>
      </c>
      <c r="B12" s="65"/>
      <c r="C12" s="67"/>
      <c r="D12" s="41">
        <v>0.3599</v>
      </c>
      <c r="E12" s="67"/>
      <c r="F12" s="68"/>
      <c r="G12" s="74">
        <v>0.6</v>
      </c>
      <c r="H12" s="76">
        <v>3.5620000000000001E-3</v>
      </c>
      <c r="I12" s="65"/>
      <c r="J12" s="41">
        <v>2.3300000000000001E-2</v>
      </c>
      <c r="K12" s="67"/>
      <c r="L12" s="68"/>
    </row>
    <row r="13" spans="1:12" ht="5.0999999999999996" customHeight="1" x14ac:dyDescent="0.3">
      <c r="A13" s="72"/>
      <c r="B13" s="66"/>
      <c r="C13" s="69"/>
      <c r="D13" s="40"/>
      <c r="E13" s="69"/>
      <c r="F13" s="70"/>
      <c r="G13" s="75"/>
      <c r="H13" s="77"/>
      <c r="I13" s="66"/>
      <c r="J13" s="40"/>
      <c r="K13" s="69"/>
      <c r="L13" s="70"/>
    </row>
    <row r="14" spans="1:12" ht="18.899999999999999" customHeight="1" x14ac:dyDescent="0.3">
      <c r="A14" s="47" t="s">
        <v>1034</v>
      </c>
      <c r="B14" s="78" t="s">
        <v>1033</v>
      </c>
      <c r="C14" s="79"/>
      <c r="D14" s="79"/>
      <c r="E14" s="79"/>
      <c r="F14" s="79"/>
      <c r="G14" s="79"/>
      <c r="H14" s="79"/>
      <c r="I14" s="79"/>
      <c r="J14" s="79"/>
      <c r="K14" s="79"/>
      <c r="L14" s="80"/>
    </row>
    <row r="15" spans="1:12" ht="18.899999999999999" customHeight="1" x14ac:dyDescent="0.3">
      <c r="A15" s="46" t="s">
        <v>1036</v>
      </c>
      <c r="B15" s="81" t="s">
        <v>1031</v>
      </c>
      <c r="C15" s="82"/>
      <c r="D15" s="82"/>
      <c r="E15" s="82"/>
      <c r="F15" s="83"/>
      <c r="G15" s="45" t="s">
        <v>1030</v>
      </c>
      <c r="H15" s="44" t="s">
        <v>1029</v>
      </c>
      <c r="I15" s="84" t="s">
        <v>1028</v>
      </c>
      <c r="J15" s="85"/>
      <c r="K15" s="85"/>
      <c r="L15" s="86"/>
    </row>
    <row r="16" spans="1:12" ht="12.9" customHeight="1" x14ac:dyDescent="0.3">
      <c r="A16" s="71" t="s">
        <v>1027</v>
      </c>
      <c r="B16" s="42"/>
      <c r="C16" s="87">
        <v>8.8079999999999999E-3</v>
      </c>
      <c r="D16" s="87"/>
      <c r="E16" s="87"/>
      <c r="F16" s="43"/>
      <c r="G16" s="88">
        <v>-9.4E-2</v>
      </c>
      <c r="H16" s="76">
        <v>8.5019999999999991E-3</v>
      </c>
      <c r="I16" s="42"/>
      <c r="J16" s="41">
        <v>0.74960000000000004</v>
      </c>
      <c r="K16" s="67"/>
      <c r="L16" s="68"/>
    </row>
    <row r="17" spans="1:12" ht="5.0999999999999996" customHeight="1" x14ac:dyDescent="0.3">
      <c r="A17" s="72"/>
      <c r="B17" s="66"/>
      <c r="C17" s="69"/>
      <c r="D17" s="69"/>
      <c r="E17" s="69"/>
      <c r="F17" s="70"/>
      <c r="G17" s="89"/>
      <c r="H17" s="77"/>
      <c r="I17" s="66"/>
      <c r="J17" s="69"/>
      <c r="K17" s="69"/>
      <c r="L17" s="70"/>
    </row>
    <row r="18" spans="1:12" ht="12.9" customHeight="1" x14ac:dyDescent="0.3">
      <c r="A18" s="71" t="s">
        <v>1026</v>
      </c>
      <c r="B18" s="65"/>
      <c r="C18" s="67"/>
      <c r="D18" s="73">
        <v>1.03E-2</v>
      </c>
      <c r="E18" s="73"/>
      <c r="F18" s="43"/>
      <c r="G18" s="88">
        <v>-0.10199999999999999</v>
      </c>
      <c r="H18" s="76">
        <v>6.1879999999999999E-3</v>
      </c>
      <c r="I18" s="42"/>
      <c r="J18" s="41">
        <v>0.72989999999999999</v>
      </c>
      <c r="K18" s="67"/>
      <c r="L18" s="68"/>
    </row>
    <row r="19" spans="1:12" ht="5.0999999999999996" customHeight="1" x14ac:dyDescent="0.3">
      <c r="A19" s="72"/>
      <c r="B19" s="66"/>
      <c r="C19" s="69"/>
      <c r="D19" s="69"/>
      <c r="E19" s="69"/>
      <c r="F19" s="70"/>
      <c r="G19" s="89"/>
      <c r="H19" s="77"/>
      <c r="I19" s="66"/>
      <c r="J19" s="69"/>
      <c r="K19" s="69"/>
      <c r="L19" s="70"/>
    </row>
    <row r="20" spans="1:12" ht="12.9" customHeight="1" x14ac:dyDescent="0.3">
      <c r="A20" s="71" t="s">
        <v>1025</v>
      </c>
      <c r="B20" s="65"/>
      <c r="C20" s="67"/>
      <c r="D20" s="73">
        <v>2.264E-2</v>
      </c>
      <c r="E20" s="73"/>
      <c r="F20" s="43"/>
      <c r="G20" s="88">
        <v>-0.15</v>
      </c>
      <c r="H20" s="76">
        <v>5.5360000000000001E-3</v>
      </c>
      <c r="I20" s="42"/>
      <c r="J20" s="41">
        <v>0.60770000000000002</v>
      </c>
      <c r="K20" s="67"/>
      <c r="L20" s="68"/>
    </row>
    <row r="21" spans="1:12" ht="5.0999999999999996" customHeight="1" x14ac:dyDescent="0.3">
      <c r="A21" s="72"/>
      <c r="B21" s="66"/>
      <c r="C21" s="69"/>
      <c r="D21" s="69"/>
      <c r="E21" s="69"/>
      <c r="F21" s="70"/>
      <c r="G21" s="89"/>
      <c r="H21" s="77"/>
      <c r="I21" s="66"/>
      <c r="J21" s="69"/>
      <c r="K21" s="69"/>
      <c r="L21" s="70"/>
    </row>
    <row r="22" spans="1:12" ht="12.9" customHeight="1" x14ac:dyDescent="0.3">
      <c r="A22" s="71" t="s">
        <v>1024</v>
      </c>
      <c r="B22" s="65"/>
      <c r="C22" s="67"/>
      <c r="D22" s="73">
        <v>1.9179999999999999E-2</v>
      </c>
      <c r="E22" s="73"/>
      <c r="F22" s="43"/>
      <c r="G22" s="88">
        <v>-0.13800000000000001</v>
      </c>
      <c r="H22" s="76">
        <v>3.8570000000000002E-3</v>
      </c>
      <c r="I22" s="42"/>
      <c r="J22" s="41">
        <v>0.63680000000000003</v>
      </c>
      <c r="K22" s="67"/>
      <c r="L22" s="68"/>
    </row>
    <row r="23" spans="1:12" ht="6" customHeight="1" x14ac:dyDescent="0.3">
      <c r="A23" s="72"/>
      <c r="B23" s="66"/>
      <c r="C23" s="69"/>
      <c r="D23" s="69"/>
      <c r="E23" s="69"/>
      <c r="F23" s="70"/>
      <c r="G23" s="89"/>
      <c r="H23" s="77"/>
      <c r="I23" s="66"/>
      <c r="J23" s="69"/>
      <c r="K23" s="69"/>
      <c r="L23" s="70"/>
    </row>
    <row r="24" spans="1:12" ht="12.9" customHeight="1" x14ac:dyDescent="0.3">
      <c r="A24" s="71" t="s">
        <v>1023</v>
      </c>
      <c r="B24" s="65"/>
      <c r="C24" s="67"/>
      <c r="D24" s="73">
        <v>4.4690000000000001E-2</v>
      </c>
      <c r="E24" s="73"/>
      <c r="F24" s="68"/>
      <c r="G24" s="88">
        <v>-0.21099999999999999</v>
      </c>
      <c r="H24" s="76">
        <v>4.352E-3</v>
      </c>
      <c r="I24" s="65"/>
      <c r="J24" s="41">
        <v>0.46810000000000002</v>
      </c>
      <c r="K24" s="67"/>
      <c r="L24" s="68"/>
    </row>
    <row r="25" spans="1:12" ht="5.0999999999999996" customHeight="1" x14ac:dyDescent="0.3">
      <c r="A25" s="72"/>
      <c r="B25" s="66"/>
      <c r="C25" s="69"/>
      <c r="D25" s="69"/>
      <c r="E25" s="69"/>
      <c r="F25" s="70"/>
      <c r="G25" s="89"/>
      <c r="H25" s="77"/>
      <c r="I25" s="66"/>
      <c r="J25" s="40"/>
      <c r="K25" s="69"/>
      <c r="L25" s="70"/>
    </row>
    <row r="26" spans="1:12" ht="18.899999999999999" customHeight="1" x14ac:dyDescent="0.3">
      <c r="A26" s="47" t="s">
        <v>1034</v>
      </c>
      <c r="B26" s="78" t="s">
        <v>1033</v>
      </c>
      <c r="C26" s="79"/>
      <c r="D26" s="79"/>
      <c r="E26" s="79"/>
      <c r="F26" s="79"/>
      <c r="G26" s="79"/>
      <c r="H26" s="79"/>
      <c r="I26" s="79"/>
      <c r="J26" s="79"/>
      <c r="K26" s="79"/>
      <c r="L26" s="80"/>
    </row>
    <row r="27" spans="1:12" ht="18.899999999999999" customHeight="1" x14ac:dyDescent="0.3">
      <c r="A27" s="46" t="s">
        <v>1035</v>
      </c>
      <c r="B27" s="81" t="s">
        <v>1031</v>
      </c>
      <c r="C27" s="82"/>
      <c r="D27" s="82"/>
      <c r="E27" s="82"/>
      <c r="F27" s="83"/>
      <c r="G27" s="45" t="s">
        <v>1030</v>
      </c>
      <c r="H27" s="44" t="s">
        <v>1029</v>
      </c>
      <c r="I27" s="84" t="s">
        <v>1028</v>
      </c>
      <c r="J27" s="85"/>
      <c r="K27" s="85"/>
      <c r="L27" s="86"/>
    </row>
    <row r="28" spans="1:12" ht="12.9" customHeight="1" x14ac:dyDescent="0.3">
      <c r="A28" s="71" t="s">
        <v>1027</v>
      </c>
      <c r="B28" s="65"/>
      <c r="C28" s="67"/>
      <c r="D28" s="73">
        <v>3.0329999999999999E-2</v>
      </c>
      <c r="E28" s="73"/>
      <c r="F28" s="43"/>
      <c r="G28" s="74">
        <v>0.17399999999999999</v>
      </c>
      <c r="H28" s="76">
        <v>8.4089999999999998E-3</v>
      </c>
      <c r="I28" s="42"/>
      <c r="J28" s="41">
        <v>0.55149999999999999</v>
      </c>
      <c r="K28" s="67"/>
      <c r="L28" s="68"/>
    </row>
    <row r="29" spans="1:12" ht="5.0999999999999996" customHeight="1" x14ac:dyDescent="0.3">
      <c r="A29" s="72"/>
      <c r="B29" s="66"/>
      <c r="C29" s="69"/>
      <c r="D29" s="69"/>
      <c r="E29" s="69"/>
      <c r="F29" s="70"/>
      <c r="G29" s="75"/>
      <c r="H29" s="77"/>
      <c r="I29" s="66"/>
      <c r="J29" s="69"/>
      <c r="K29" s="69"/>
      <c r="L29" s="70"/>
    </row>
    <row r="30" spans="1:12" ht="12.9" customHeight="1" x14ac:dyDescent="0.3">
      <c r="A30" s="71" t="s">
        <v>1026</v>
      </c>
      <c r="B30" s="65"/>
      <c r="C30" s="67"/>
      <c r="D30" s="73">
        <v>2.8129999999999999E-2</v>
      </c>
      <c r="E30" s="73"/>
      <c r="F30" s="43"/>
      <c r="G30" s="74">
        <v>0.16800000000000001</v>
      </c>
      <c r="H30" s="76">
        <v>6.1320000000000003E-3</v>
      </c>
      <c r="I30" s="42"/>
      <c r="J30" s="41">
        <v>0.5665</v>
      </c>
      <c r="K30" s="67"/>
      <c r="L30" s="68"/>
    </row>
    <row r="31" spans="1:12" ht="5.0999999999999996" customHeight="1" x14ac:dyDescent="0.3">
      <c r="A31" s="72"/>
      <c r="B31" s="66"/>
      <c r="C31" s="69"/>
      <c r="D31" s="69"/>
      <c r="E31" s="69"/>
      <c r="F31" s="70"/>
      <c r="G31" s="75"/>
      <c r="H31" s="77"/>
      <c r="I31" s="66"/>
      <c r="J31" s="69"/>
      <c r="K31" s="69"/>
      <c r="L31" s="70"/>
    </row>
    <row r="32" spans="1:12" ht="12.9" customHeight="1" x14ac:dyDescent="0.3">
      <c r="A32" s="71" t="s">
        <v>1025</v>
      </c>
      <c r="B32" s="65"/>
      <c r="C32" s="67"/>
      <c r="D32" s="73">
        <v>2.0820000000000002E-2</v>
      </c>
      <c r="E32" s="73"/>
      <c r="F32" s="43"/>
      <c r="G32" s="74">
        <v>0.14399999999999999</v>
      </c>
      <c r="H32" s="76">
        <v>5.5420000000000001E-3</v>
      </c>
      <c r="I32" s="42"/>
      <c r="J32" s="41">
        <v>0.62260000000000004</v>
      </c>
      <c r="K32" s="67"/>
      <c r="L32" s="68"/>
    </row>
    <row r="33" spans="1:12" ht="5.0999999999999996" customHeight="1" x14ac:dyDescent="0.3">
      <c r="A33" s="72"/>
      <c r="B33" s="66"/>
      <c r="C33" s="69"/>
      <c r="D33" s="69"/>
      <c r="E33" s="69"/>
      <c r="F33" s="70"/>
      <c r="G33" s="75"/>
      <c r="H33" s="77"/>
      <c r="I33" s="66"/>
      <c r="J33" s="69"/>
      <c r="K33" s="69"/>
      <c r="L33" s="70"/>
    </row>
    <row r="34" spans="1:12" ht="12.9" customHeight="1" x14ac:dyDescent="0.3">
      <c r="A34" s="71" t="s">
        <v>1024</v>
      </c>
      <c r="B34" s="65"/>
      <c r="C34" s="67"/>
      <c r="D34" s="73">
        <v>2.4899999999999999E-2</v>
      </c>
      <c r="E34" s="73"/>
      <c r="F34" s="43"/>
      <c r="G34" s="74">
        <v>0.158</v>
      </c>
      <c r="H34" s="76">
        <v>3.846E-3</v>
      </c>
      <c r="I34" s="42"/>
      <c r="J34" s="41">
        <v>0.59009999999999996</v>
      </c>
      <c r="K34" s="67"/>
      <c r="L34" s="68"/>
    </row>
    <row r="35" spans="1:12" ht="6" customHeight="1" x14ac:dyDescent="0.3">
      <c r="A35" s="72"/>
      <c r="B35" s="66"/>
      <c r="C35" s="69"/>
      <c r="D35" s="69"/>
      <c r="E35" s="69"/>
      <c r="F35" s="70"/>
      <c r="G35" s="75"/>
      <c r="H35" s="77"/>
      <c r="I35" s="66"/>
      <c r="J35" s="69"/>
      <c r="K35" s="69"/>
      <c r="L35" s="70"/>
    </row>
    <row r="36" spans="1:12" ht="12.9" customHeight="1" x14ac:dyDescent="0.3">
      <c r="A36" s="71" t="s">
        <v>1023</v>
      </c>
      <c r="B36" s="65"/>
      <c r="C36" s="87">
        <v>8.8509999999999995E-3</v>
      </c>
      <c r="D36" s="87"/>
      <c r="E36" s="87"/>
      <c r="F36" s="68"/>
      <c r="G36" s="74">
        <v>9.4E-2</v>
      </c>
      <c r="H36" s="76">
        <v>4.4320000000000002E-3</v>
      </c>
      <c r="I36" s="65"/>
      <c r="J36" s="41">
        <v>0.749</v>
      </c>
      <c r="K36" s="67"/>
      <c r="L36" s="68"/>
    </row>
    <row r="37" spans="1:12" ht="5.0999999999999996" customHeight="1" x14ac:dyDescent="0.3">
      <c r="A37" s="72"/>
      <c r="B37" s="66"/>
      <c r="C37" s="69"/>
      <c r="D37" s="69"/>
      <c r="E37" s="69"/>
      <c r="F37" s="70"/>
      <c r="G37" s="75"/>
      <c r="H37" s="77"/>
      <c r="I37" s="66"/>
      <c r="J37" s="40"/>
      <c r="K37" s="69"/>
      <c r="L37" s="70"/>
    </row>
    <row r="38" spans="1:12" ht="18.899999999999999" customHeight="1" x14ac:dyDescent="0.3">
      <c r="A38" s="47" t="s">
        <v>1034</v>
      </c>
      <c r="B38" s="78" t="s">
        <v>1033</v>
      </c>
      <c r="C38" s="79"/>
      <c r="D38" s="79"/>
      <c r="E38" s="79"/>
      <c r="F38" s="79"/>
      <c r="G38" s="79"/>
      <c r="H38" s="79"/>
      <c r="I38" s="79"/>
      <c r="J38" s="79"/>
      <c r="K38" s="79"/>
      <c r="L38" s="80"/>
    </row>
    <row r="39" spans="1:12" ht="18.899999999999999" customHeight="1" x14ac:dyDescent="0.3">
      <c r="A39" s="46" t="s">
        <v>1032</v>
      </c>
      <c r="B39" s="81" t="s">
        <v>1031</v>
      </c>
      <c r="C39" s="82"/>
      <c r="D39" s="82"/>
      <c r="E39" s="82"/>
      <c r="F39" s="83"/>
      <c r="G39" s="45" t="s">
        <v>1030</v>
      </c>
      <c r="H39" s="44" t="s">
        <v>1029</v>
      </c>
      <c r="I39" s="84" t="s">
        <v>1028</v>
      </c>
      <c r="J39" s="85"/>
      <c r="K39" s="85"/>
      <c r="L39" s="86"/>
    </row>
    <row r="40" spans="1:12" ht="12.9" customHeight="1" x14ac:dyDescent="0.3">
      <c r="A40" s="71" t="s">
        <v>1027</v>
      </c>
      <c r="B40" s="65"/>
      <c r="C40" s="67"/>
      <c r="D40" s="41">
        <v>0.1066</v>
      </c>
      <c r="E40" s="67"/>
      <c r="F40" s="68"/>
      <c r="G40" s="74">
        <v>0.32600000000000001</v>
      </c>
      <c r="H40" s="76">
        <v>8.0719999999999993E-3</v>
      </c>
      <c r="I40" s="42"/>
      <c r="J40" s="41">
        <v>0.25459999999999999</v>
      </c>
      <c r="K40" s="67"/>
      <c r="L40" s="68"/>
    </row>
    <row r="41" spans="1:12" ht="5.0999999999999996" customHeight="1" x14ac:dyDescent="0.3">
      <c r="A41" s="72"/>
      <c r="B41" s="66"/>
      <c r="C41" s="69"/>
      <c r="D41" s="69"/>
      <c r="E41" s="69"/>
      <c r="F41" s="70"/>
      <c r="G41" s="75"/>
      <c r="H41" s="77"/>
      <c r="I41" s="66"/>
      <c r="J41" s="69"/>
      <c r="K41" s="69"/>
      <c r="L41" s="70"/>
    </row>
    <row r="42" spans="1:12" ht="12.9" customHeight="1" x14ac:dyDescent="0.3">
      <c r="A42" s="71" t="s">
        <v>1026</v>
      </c>
      <c r="B42" s="65"/>
      <c r="C42" s="67"/>
      <c r="D42" s="73">
        <v>7.5620000000000007E-2</v>
      </c>
      <c r="E42" s="73"/>
      <c r="F42" s="43"/>
      <c r="G42" s="74">
        <v>0.27500000000000002</v>
      </c>
      <c r="H42" s="76">
        <v>5.9800000000000001E-3</v>
      </c>
      <c r="I42" s="42"/>
      <c r="J42" s="41">
        <v>0.34129999999999999</v>
      </c>
      <c r="K42" s="67"/>
      <c r="L42" s="68"/>
    </row>
    <row r="43" spans="1:12" ht="5.0999999999999996" customHeight="1" x14ac:dyDescent="0.3">
      <c r="A43" s="72"/>
      <c r="B43" s="66"/>
      <c r="C43" s="69"/>
      <c r="D43" s="69"/>
      <c r="E43" s="69"/>
      <c r="F43" s="70"/>
      <c r="G43" s="75"/>
      <c r="H43" s="77"/>
      <c r="I43" s="66"/>
      <c r="J43" s="69"/>
      <c r="K43" s="69"/>
      <c r="L43" s="70"/>
    </row>
    <row r="44" spans="1:12" ht="12.9" customHeight="1" x14ac:dyDescent="0.3">
      <c r="A44" s="71" t="s">
        <v>1025</v>
      </c>
      <c r="B44" s="65"/>
      <c r="C44" s="67"/>
      <c r="D44" s="73">
        <v>7.0059999999999997E-2</v>
      </c>
      <c r="E44" s="73"/>
      <c r="F44" s="43"/>
      <c r="G44" s="74">
        <v>0.26500000000000001</v>
      </c>
      <c r="H44" s="76">
        <v>5.4000000000000003E-3</v>
      </c>
      <c r="I44" s="42"/>
      <c r="J44" s="41">
        <v>0.3604</v>
      </c>
      <c r="K44" s="67"/>
      <c r="L44" s="68"/>
    </row>
    <row r="45" spans="1:12" ht="5.0999999999999996" customHeight="1" x14ac:dyDescent="0.3">
      <c r="A45" s="72"/>
      <c r="B45" s="66"/>
      <c r="C45" s="69"/>
      <c r="D45" s="69"/>
      <c r="E45" s="69"/>
      <c r="F45" s="70"/>
      <c r="G45" s="75"/>
      <c r="H45" s="77"/>
      <c r="I45" s="66"/>
      <c r="J45" s="69"/>
      <c r="K45" s="69"/>
      <c r="L45" s="70"/>
    </row>
    <row r="46" spans="1:12" ht="12.9" customHeight="1" x14ac:dyDescent="0.3">
      <c r="A46" s="71" t="s">
        <v>1024</v>
      </c>
      <c r="B46" s="65"/>
      <c r="C46" s="67"/>
      <c r="D46" s="73">
        <v>8.3229999999999998E-2</v>
      </c>
      <c r="E46" s="73"/>
      <c r="F46" s="43"/>
      <c r="G46" s="74">
        <v>0.28799999999999998</v>
      </c>
      <c r="H46" s="76">
        <v>3.7290000000000001E-3</v>
      </c>
      <c r="I46" s="42"/>
      <c r="J46" s="41">
        <v>0.31719999999999998</v>
      </c>
      <c r="K46" s="67"/>
      <c r="L46" s="68"/>
    </row>
    <row r="47" spans="1:12" ht="6" customHeight="1" x14ac:dyDescent="0.3">
      <c r="A47" s="72"/>
      <c r="B47" s="66"/>
      <c r="C47" s="69"/>
      <c r="D47" s="69"/>
      <c r="E47" s="69"/>
      <c r="F47" s="70"/>
      <c r="G47" s="75"/>
      <c r="H47" s="77"/>
      <c r="I47" s="66"/>
      <c r="J47" s="69"/>
      <c r="K47" s="69"/>
      <c r="L47" s="70"/>
    </row>
    <row r="48" spans="1:12" ht="12.9" customHeight="1" x14ac:dyDescent="0.3">
      <c r="A48" s="71" t="s">
        <v>1023</v>
      </c>
      <c r="B48" s="65"/>
      <c r="C48" s="67"/>
      <c r="D48" s="73">
        <v>4.5339999999999998E-2</v>
      </c>
      <c r="E48" s="73"/>
      <c r="F48" s="68"/>
      <c r="G48" s="74">
        <v>0.21299999999999999</v>
      </c>
      <c r="H48" s="76">
        <v>4.3499999999999997E-3</v>
      </c>
      <c r="I48" s="65"/>
      <c r="J48" s="41">
        <v>0.46489999999999998</v>
      </c>
      <c r="K48" s="67"/>
      <c r="L48" s="68"/>
    </row>
    <row r="49" spans="1:12" ht="5.0999999999999996" customHeight="1" x14ac:dyDescent="0.3">
      <c r="A49" s="72"/>
      <c r="B49" s="66"/>
      <c r="C49" s="69"/>
      <c r="D49" s="69"/>
      <c r="E49" s="69"/>
      <c r="F49" s="70"/>
      <c r="G49" s="75"/>
      <c r="H49" s="77"/>
      <c r="I49" s="66"/>
      <c r="J49" s="40"/>
      <c r="K49" s="69"/>
      <c r="L49" s="70"/>
    </row>
  </sheetData>
  <mergeCells count="173">
    <mergeCell ref="B2:L2"/>
    <mergeCell ref="B3:F3"/>
    <mergeCell ref="I3:L3"/>
    <mergeCell ref="A4:A5"/>
    <mergeCell ref="B4:C4"/>
    <mergeCell ref="E4:F4"/>
    <mergeCell ref="G4:G5"/>
    <mergeCell ref="H4:H5"/>
    <mergeCell ref="K4:L4"/>
    <mergeCell ref="B5:F5"/>
    <mergeCell ref="I5:L5"/>
    <mergeCell ref="A6:A7"/>
    <mergeCell ref="B6:C6"/>
    <mergeCell ref="E6:F6"/>
    <mergeCell ref="G6:G7"/>
    <mergeCell ref="H6:H7"/>
    <mergeCell ref="K6:L6"/>
    <mergeCell ref="B7:F7"/>
    <mergeCell ref="I7:L7"/>
    <mergeCell ref="A10:A11"/>
    <mergeCell ref="B10:C10"/>
    <mergeCell ref="E10:F10"/>
    <mergeCell ref="G10:G11"/>
    <mergeCell ref="H10:H11"/>
    <mergeCell ref="K10:L10"/>
    <mergeCell ref="B11:F11"/>
    <mergeCell ref="I11:L11"/>
    <mergeCell ref="A8:A9"/>
    <mergeCell ref="B8:C8"/>
    <mergeCell ref="E8:F8"/>
    <mergeCell ref="G8:G9"/>
    <mergeCell ref="H8:H9"/>
    <mergeCell ref="K8:L8"/>
    <mergeCell ref="B9:F9"/>
    <mergeCell ref="I9:L9"/>
    <mergeCell ref="K12:L13"/>
    <mergeCell ref="B14:L14"/>
    <mergeCell ref="B15:F15"/>
    <mergeCell ref="I15:L15"/>
    <mergeCell ref="A16:A17"/>
    <mergeCell ref="C16:E16"/>
    <mergeCell ref="G16:G17"/>
    <mergeCell ref="H16:H17"/>
    <mergeCell ref="K16:L16"/>
    <mergeCell ref="B17:F17"/>
    <mergeCell ref="A12:A13"/>
    <mergeCell ref="B12:C13"/>
    <mergeCell ref="E12:F13"/>
    <mergeCell ref="G12:G13"/>
    <mergeCell ref="H12:H13"/>
    <mergeCell ref="I12:I13"/>
    <mergeCell ref="I17:L17"/>
    <mergeCell ref="A18:A19"/>
    <mergeCell ref="B18:C18"/>
    <mergeCell ref="D18:E18"/>
    <mergeCell ref="G18:G19"/>
    <mergeCell ref="H18:H19"/>
    <mergeCell ref="K18:L18"/>
    <mergeCell ref="B19:F19"/>
    <mergeCell ref="I19:L19"/>
    <mergeCell ref="A22:A23"/>
    <mergeCell ref="B22:C22"/>
    <mergeCell ref="D22:E22"/>
    <mergeCell ref="G22:G23"/>
    <mergeCell ref="H22:H23"/>
    <mergeCell ref="K22:L22"/>
    <mergeCell ref="B23:F23"/>
    <mergeCell ref="I23:L23"/>
    <mergeCell ref="A20:A21"/>
    <mergeCell ref="B20:C20"/>
    <mergeCell ref="D20:E20"/>
    <mergeCell ref="G20:G21"/>
    <mergeCell ref="H20:H21"/>
    <mergeCell ref="K20:L20"/>
    <mergeCell ref="B21:F21"/>
    <mergeCell ref="I21:L21"/>
    <mergeCell ref="I24:I25"/>
    <mergeCell ref="K24:L25"/>
    <mergeCell ref="D25:E25"/>
    <mergeCell ref="B26:L26"/>
    <mergeCell ref="B27:F27"/>
    <mergeCell ref="I27:L27"/>
    <mergeCell ref="A24:A25"/>
    <mergeCell ref="B24:C25"/>
    <mergeCell ref="D24:E24"/>
    <mergeCell ref="F24:F25"/>
    <mergeCell ref="G24:G25"/>
    <mergeCell ref="H24:H25"/>
    <mergeCell ref="A30:A31"/>
    <mergeCell ref="B30:C30"/>
    <mergeCell ref="D30:E30"/>
    <mergeCell ref="G30:G31"/>
    <mergeCell ref="H30:H31"/>
    <mergeCell ref="K30:L30"/>
    <mergeCell ref="B31:F31"/>
    <mergeCell ref="I31:L31"/>
    <mergeCell ref="A28:A29"/>
    <mergeCell ref="B28:C28"/>
    <mergeCell ref="D28:E28"/>
    <mergeCell ref="G28:G29"/>
    <mergeCell ref="H28:H29"/>
    <mergeCell ref="K28:L28"/>
    <mergeCell ref="B29:F29"/>
    <mergeCell ref="I29:L29"/>
    <mergeCell ref="A34:A35"/>
    <mergeCell ref="B34:C34"/>
    <mergeCell ref="D34:E34"/>
    <mergeCell ref="G34:G35"/>
    <mergeCell ref="H34:H35"/>
    <mergeCell ref="K34:L34"/>
    <mergeCell ref="B35:F35"/>
    <mergeCell ref="I35:L35"/>
    <mergeCell ref="A32:A33"/>
    <mergeCell ref="B32:C32"/>
    <mergeCell ref="D32:E32"/>
    <mergeCell ref="G32:G33"/>
    <mergeCell ref="H32:H33"/>
    <mergeCell ref="K32:L32"/>
    <mergeCell ref="B33:F33"/>
    <mergeCell ref="I33:L33"/>
    <mergeCell ref="I36:I37"/>
    <mergeCell ref="K36:L37"/>
    <mergeCell ref="C37:E37"/>
    <mergeCell ref="B38:L38"/>
    <mergeCell ref="B39:F39"/>
    <mergeCell ref="I39:L39"/>
    <mergeCell ref="A36:A37"/>
    <mergeCell ref="B36:B37"/>
    <mergeCell ref="C36:E36"/>
    <mergeCell ref="F36:F37"/>
    <mergeCell ref="G36:G37"/>
    <mergeCell ref="H36:H37"/>
    <mergeCell ref="A42:A43"/>
    <mergeCell ref="B42:C42"/>
    <mergeCell ref="D42:E42"/>
    <mergeCell ref="G42:G43"/>
    <mergeCell ref="H42:H43"/>
    <mergeCell ref="K42:L42"/>
    <mergeCell ref="B43:F43"/>
    <mergeCell ref="I43:L43"/>
    <mergeCell ref="A40:A41"/>
    <mergeCell ref="B40:C40"/>
    <mergeCell ref="E40:F40"/>
    <mergeCell ref="G40:G41"/>
    <mergeCell ref="H40:H41"/>
    <mergeCell ref="K40:L40"/>
    <mergeCell ref="B41:F41"/>
    <mergeCell ref="I41:L41"/>
    <mergeCell ref="A46:A47"/>
    <mergeCell ref="B46:C46"/>
    <mergeCell ref="D46:E46"/>
    <mergeCell ref="G46:G47"/>
    <mergeCell ref="H46:H47"/>
    <mergeCell ref="K46:L46"/>
    <mergeCell ref="B47:F47"/>
    <mergeCell ref="I47:L47"/>
    <mergeCell ref="A44:A45"/>
    <mergeCell ref="B44:C44"/>
    <mergeCell ref="D44:E44"/>
    <mergeCell ref="G44:G45"/>
    <mergeCell ref="H44:H45"/>
    <mergeCell ref="K44:L44"/>
    <mergeCell ref="B45:F45"/>
    <mergeCell ref="I45:L45"/>
    <mergeCell ref="I48:I49"/>
    <mergeCell ref="K48:L49"/>
    <mergeCell ref="D49:E49"/>
    <mergeCell ref="A48:A49"/>
    <mergeCell ref="B48:C49"/>
    <mergeCell ref="D48:E48"/>
    <mergeCell ref="F48:F49"/>
    <mergeCell ref="G48:G49"/>
    <mergeCell ref="H48:H4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Suppl. Tab. 1a</vt:lpstr>
      <vt:lpstr>Suppl. Tab 1b</vt:lpstr>
      <vt:lpstr>Suppl. Tab. 2a</vt:lpstr>
      <vt:lpstr>Suppl. Tab. 2b</vt:lpstr>
      <vt:lpstr>Suppl. Tab. 2c </vt:lpstr>
      <vt:lpstr>Supp. Table 3</vt:lpstr>
      <vt:lpstr>Supp. Table 4a</vt:lpstr>
      <vt:lpstr>Supp. Tab. 4b</vt:lpstr>
      <vt:lpstr>Supp. Tab. 5</vt:lpstr>
      <vt:lpstr>Suppl. Tab. 6</vt:lpstr>
      <vt:lpstr>Supp. Tab. 7</vt:lpstr>
      <vt:lpstr>Supp. Tab. 8a</vt:lpstr>
      <vt:lpstr>Supp. Tab. 8b</vt:lpstr>
      <vt:lpstr>Supp. Tab. 8c</vt:lpstr>
      <vt:lpstr>Supp. Tab. 9a</vt:lpstr>
      <vt:lpstr>Supp. Tab. 9b</vt:lpstr>
      <vt:lpstr>Supp. Tab. 9c</vt:lpstr>
      <vt:lpstr>Supp. Tab. 10a</vt:lpstr>
      <vt:lpstr>Supp. Tab. 10b</vt:lpstr>
      <vt:lpstr>(Supp. Table 11a)</vt:lpstr>
      <vt:lpstr>(Supp. Table 11b)</vt:lpstr>
      <vt:lpstr>Supp. Tab. 12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RUDRA</cp:lastModifiedBy>
  <dcterms:modified xsi:type="dcterms:W3CDTF">2022-12-07T07:35:57Z</dcterms:modified>
  <cp:category/>
</cp:coreProperties>
</file>