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\Downloads\"/>
    </mc:Choice>
  </mc:AlternateContent>
  <xr:revisionPtr revIDLastSave="0" documentId="13_ncr:1_{6313061C-850F-4645-A0CC-B883EF2FF643}" xr6:coauthVersionLast="47" xr6:coauthVersionMax="47" xr10:uidLastSave="{00000000-0000-0000-0000-000000000000}"/>
  <bookViews>
    <workbookView xWindow="-108" yWindow="-108" windowWidth="23256" windowHeight="12576" tabRatio="447" activeTab="1" xr2:uid="{00000000-000D-0000-FFFF-FFFF00000000}"/>
  </bookViews>
  <sheets>
    <sheet name="ARE-S1" sheetId="1" r:id="rId1"/>
    <sheet name="ARE-S4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4" i="1"/>
</calcChain>
</file>

<file path=xl/sharedStrings.xml><?xml version="1.0" encoding="utf-8"?>
<sst xmlns="http://schemas.openxmlformats.org/spreadsheetml/2006/main" count="171" uniqueCount="127">
  <si>
    <t>ARE-SI</t>
  </si>
  <si>
    <t>2 sigma</t>
  </si>
  <si>
    <t>2 mm</t>
  </si>
  <si>
    <t>1 mm</t>
  </si>
  <si>
    <t>0.5 mm</t>
  </si>
  <si>
    <t>0.4 mm</t>
  </si>
  <si>
    <t>0.25 mm</t>
  </si>
  <si>
    <t>0.2 mm</t>
  </si>
  <si>
    <t>0.125 mm</t>
  </si>
  <si>
    <t>0.1 mm</t>
  </si>
  <si>
    <t>0.063 mm</t>
  </si>
  <si>
    <t>clasif. (phi)</t>
  </si>
  <si>
    <t>pH</t>
  </si>
  <si>
    <t>CaCO3</t>
  </si>
  <si>
    <t>Si (%)</t>
  </si>
  <si>
    <t>Al (%)</t>
  </si>
  <si>
    <t>Fe (%)</t>
  </si>
  <si>
    <t>Ca (%)</t>
  </si>
  <si>
    <t>Na (%)</t>
  </si>
  <si>
    <t>K (%)</t>
  </si>
  <si>
    <t>Ti (%)</t>
  </si>
  <si>
    <t>Sr (mg/kg)</t>
  </si>
  <si>
    <t>Zr (mg/kg)</t>
  </si>
  <si>
    <t>% N</t>
  </si>
  <si>
    <t>% C</t>
  </si>
  <si>
    <t>ARE-SI-1</t>
  </si>
  <si>
    <t>0_5</t>
  </si>
  <si>
    <t>ARE-SI-2</t>
  </si>
  <si>
    <t>5_10</t>
  </si>
  <si>
    <t>ARE-SI-3</t>
  </si>
  <si>
    <t>10_15</t>
  </si>
  <si>
    <t>ARE-SI-4</t>
  </si>
  <si>
    <t>15_20</t>
  </si>
  <si>
    <t>ARE-SI-5</t>
  </si>
  <si>
    <t>20_25</t>
  </si>
  <si>
    <t>ARE-SI-6</t>
  </si>
  <si>
    <t>25_30</t>
  </si>
  <si>
    <t>ARE-SI-7</t>
  </si>
  <si>
    <t>30_35</t>
  </si>
  <si>
    <t>ARE-SI-8</t>
  </si>
  <si>
    <t>35_40</t>
  </si>
  <si>
    <t>ARE-SI-9</t>
  </si>
  <si>
    <t>40_45</t>
  </si>
  <si>
    <t>ARE-SI-10</t>
  </si>
  <si>
    <t>45_50</t>
  </si>
  <si>
    <t>ARE-SI-11</t>
  </si>
  <si>
    <t>50_55</t>
  </si>
  <si>
    <t>ARE-SI-12</t>
  </si>
  <si>
    <t>55_60</t>
  </si>
  <si>
    <t>ARE-SI-13</t>
  </si>
  <si>
    <t>60_65</t>
  </si>
  <si>
    <t>ARE-SI-14</t>
  </si>
  <si>
    <t>65_70</t>
  </si>
  <si>
    <t>ARE-SI-15</t>
  </si>
  <si>
    <t>70_75</t>
  </si>
  <si>
    <t>ARE-SI-16</t>
  </si>
  <si>
    <t>75_80</t>
  </si>
  <si>
    <t>ARE-SI-17</t>
  </si>
  <si>
    <t>80_85</t>
  </si>
  <si>
    <t>ARE-SI-18</t>
  </si>
  <si>
    <t>85_90</t>
  </si>
  <si>
    <t>ARE-SI-19</t>
  </si>
  <si>
    <t>90_95</t>
  </si>
  <si>
    <t>ARE-SI-20</t>
  </si>
  <si>
    <t>95_100</t>
  </si>
  <si>
    <t>ARE-SI-21</t>
  </si>
  <si>
    <t>100_105</t>
  </si>
  <si>
    <t>ARE-SI-22</t>
  </si>
  <si>
    <t>105_110</t>
  </si>
  <si>
    <t>β 449811</t>
  </si>
  <si>
    <t>4825-4570</t>
  </si>
  <si>
    <t>ARE-SI-23</t>
  </si>
  <si>
    <t>110_115</t>
  </si>
  <si>
    <t>ARE-SI-24</t>
  </si>
  <si>
    <t>115_120</t>
  </si>
  <si>
    <t>ARE-SI-25</t>
  </si>
  <si>
    <t>120_125</t>
  </si>
  <si>
    <t>β449812</t>
  </si>
  <si>
    <t>5745-5640</t>
  </si>
  <si>
    <t>ARE-SI-26</t>
  </si>
  <si>
    <t>125_130</t>
  </si>
  <si>
    <t>ARE-SI-27</t>
  </si>
  <si>
    <t>130_135</t>
  </si>
  <si>
    <t>ARE-SI-28</t>
  </si>
  <si>
    <t>135_140</t>
  </si>
  <si>
    <t>Sample</t>
  </si>
  <si>
    <t>Sand (%)</t>
  </si>
  <si>
    <t>Gravel (%)</t>
  </si>
  <si>
    <t>Sorting (mm)</t>
  </si>
  <si>
    <t>Mean size (mm)</t>
  </si>
  <si>
    <t>Mean size (phi)</t>
  </si>
  <si>
    <t>Stil &amp; Clay (%)</t>
  </si>
  <si>
    <t>Mean Sea Level</t>
  </si>
  <si>
    <t>Depth (cm)</t>
  </si>
  <si>
    <t>LOI</t>
  </si>
  <si>
    <t>ARE-S4</t>
  </si>
  <si>
    <t>ARE-S4-1</t>
  </si>
  <si>
    <t>ARE-S4-2</t>
  </si>
  <si>
    <t>ARE-S4-3</t>
  </si>
  <si>
    <t>ARE-S4-4</t>
  </si>
  <si>
    <t>ARE-S4-5</t>
  </si>
  <si>
    <t>ARE-S4-6</t>
  </si>
  <si>
    <t>ARE-S4-7</t>
  </si>
  <si>
    <t>ARE-S4-8</t>
  </si>
  <si>
    <t>ARE-S4-9</t>
  </si>
  <si>
    <t>ARE-S4-10</t>
  </si>
  <si>
    <t>ARE-S4-11</t>
  </si>
  <si>
    <t>ARE-S4-12</t>
  </si>
  <si>
    <t>ARE-S4-13</t>
  </si>
  <si>
    <t>ARE-S4-14</t>
  </si>
  <si>
    <t>ARE-S4-15</t>
  </si>
  <si>
    <t>β499253</t>
  </si>
  <si>
    <t>3212-3005</t>
  </si>
  <si>
    <t>ARE-S4-16</t>
  </si>
  <si>
    <t>ARE-S4-17</t>
  </si>
  <si>
    <t>ARE-S4-18</t>
  </si>
  <si>
    <t>ARE-S4-19</t>
  </si>
  <si>
    <t>ARE-S4-20</t>
  </si>
  <si>
    <t>ARE-S4-21</t>
  </si>
  <si>
    <t>ARE-S4-22</t>
  </si>
  <si>
    <t>β499254</t>
  </si>
  <si>
    <t>6398 - 6285</t>
  </si>
  <si>
    <t>Sorting (phi)</t>
  </si>
  <si>
    <t>Tidal level (m)</t>
  </si>
  <si>
    <t>Code</t>
  </si>
  <si>
    <t>Mean Sea Level (m)</t>
  </si>
  <si>
    <t>2 sigma (cal Ypb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</si>
</sst>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2" fontId="4" fillId="0" borderId="1" xfId="3" applyNumberFormat="1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2" fontId="4" fillId="0" borderId="1" xfId="0" applyNumberFormat="1" applyFont="1" applyBorder="1"/>
    <xf numFmtId="0" fontId="5" fillId="0" borderId="0" xfId="0" applyFont="1"/>
    <xf numFmtId="2" fontId="5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/>
    <xf numFmtId="2" fontId="4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/>
    </xf>
    <xf numFmtId="2" fontId="4" fillId="0" borderId="1" xfId="2" applyNumberFormat="1" applyFont="1" applyBorder="1"/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6" fillId="0" borderId="3" xfId="0" applyFont="1" applyBorder="1"/>
    <xf numFmtId="0" fontId="8" fillId="0" borderId="0" xfId="0" applyFont="1" applyFill="1"/>
    <xf numFmtId="0" fontId="2" fillId="0" borderId="0" xfId="0" applyFont="1" applyFill="1"/>
    <xf numFmtId="0" fontId="8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/>
    <xf numFmtId="0" fontId="5" fillId="0" borderId="0" xfId="0" applyFont="1" applyFill="1"/>
  </cellXfs>
  <cellStyles count="7">
    <cellStyle name="Normal" xfId="0" builtinId="0"/>
    <cellStyle name="Normal 2" xfId="2" xr:uid="{00000000-0005-0000-0000-000001000000}"/>
    <cellStyle name="Normal 3" xfId="4" xr:uid="{00000000-0005-0000-0000-000002000000}"/>
    <cellStyle name="Normal 3 2" xfId="1" xr:uid="{00000000-0005-0000-0000-000003000000}"/>
    <cellStyle name="Normal 4" xfId="5" xr:uid="{00000000-0005-0000-0000-000004000000}"/>
    <cellStyle name="Normal 5" xfId="3" xr:uid="{00000000-0005-0000-0000-000005000000}"/>
    <cellStyle name="Porcentaje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zoomScale="85" zoomScaleNormal="85" workbookViewId="0">
      <pane xSplit="4" topLeftCell="E1" activePane="topRight" state="frozen"/>
      <selection pane="topRight" activeCell="Z1" sqref="Z1:AK1048576"/>
    </sheetView>
  </sheetViews>
  <sheetFormatPr baseColWidth="10" defaultColWidth="11.44140625" defaultRowHeight="12" x14ac:dyDescent="0.25"/>
  <cols>
    <col min="1" max="1" width="11.77734375" style="1" customWidth="1"/>
    <col min="2" max="2" width="8.109375" style="1" customWidth="1"/>
    <col min="3" max="3" width="6.88671875" style="1" customWidth="1"/>
    <col min="4" max="4" width="7.6640625" style="1" bestFit="1" customWidth="1"/>
    <col min="5" max="5" width="8.44140625" style="1" bestFit="1" customWidth="1"/>
    <col min="6" max="6" width="9.6640625" style="1" bestFit="1" customWidth="1"/>
    <col min="7" max="25" width="6" style="1" customWidth="1"/>
    <col min="26" max="36" width="6" style="28" customWidth="1"/>
    <col min="37" max="37" width="11.44140625" style="28"/>
    <col min="38" max="16384" width="11.44140625" style="1"/>
  </cols>
  <sheetData>
    <row r="1" spans="1:37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7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pans="1:37" s="7" customFormat="1" ht="34.200000000000003" x14ac:dyDescent="0.3">
      <c r="A3" s="19" t="s">
        <v>85</v>
      </c>
      <c r="B3" s="19" t="s">
        <v>125</v>
      </c>
      <c r="C3" s="19" t="s">
        <v>123</v>
      </c>
      <c r="D3" s="19" t="s">
        <v>93</v>
      </c>
      <c r="E3" s="19" t="s">
        <v>124</v>
      </c>
      <c r="F3" s="19" t="s">
        <v>126</v>
      </c>
      <c r="G3" s="19" t="s">
        <v>87</v>
      </c>
      <c r="H3" s="19" t="s">
        <v>86</v>
      </c>
      <c r="I3" s="19" t="s">
        <v>91</v>
      </c>
      <c r="J3" s="19" t="s">
        <v>2</v>
      </c>
      <c r="K3" s="19" t="s">
        <v>3</v>
      </c>
      <c r="L3" s="19" t="s">
        <v>4</v>
      </c>
      <c r="M3" s="19" t="s">
        <v>5</v>
      </c>
      <c r="N3" s="19" t="s">
        <v>6</v>
      </c>
      <c r="O3" s="19" t="s">
        <v>7</v>
      </c>
      <c r="P3" s="19" t="s">
        <v>8</v>
      </c>
      <c r="Q3" s="19" t="s">
        <v>9</v>
      </c>
      <c r="R3" s="19" t="s">
        <v>10</v>
      </c>
      <c r="S3" s="25" t="s">
        <v>89</v>
      </c>
      <c r="T3" s="25" t="s">
        <v>88</v>
      </c>
      <c r="U3" s="19" t="s">
        <v>90</v>
      </c>
      <c r="V3" s="19" t="s">
        <v>11</v>
      </c>
      <c r="W3" s="19" t="s">
        <v>94</v>
      </c>
      <c r="X3" s="19" t="s">
        <v>12</v>
      </c>
      <c r="Y3" s="19" t="s">
        <v>13</v>
      </c>
      <c r="Z3" s="30" t="s">
        <v>14</v>
      </c>
      <c r="AA3" s="31" t="s">
        <v>15</v>
      </c>
      <c r="AB3" s="31" t="s">
        <v>16</v>
      </c>
      <c r="AC3" s="31" t="s">
        <v>17</v>
      </c>
      <c r="AD3" s="31" t="s">
        <v>18</v>
      </c>
      <c r="AE3" s="31" t="s">
        <v>19</v>
      </c>
      <c r="AF3" s="31" t="s">
        <v>20</v>
      </c>
      <c r="AG3" s="31" t="s">
        <v>21</v>
      </c>
      <c r="AH3" s="31" t="s">
        <v>22</v>
      </c>
      <c r="AI3" s="32" t="s">
        <v>23</v>
      </c>
      <c r="AJ3" s="32" t="s">
        <v>24</v>
      </c>
      <c r="AK3" s="33"/>
    </row>
    <row r="4" spans="1:37" s="5" customFormat="1" x14ac:dyDescent="0.25">
      <c r="A4" s="20" t="s">
        <v>25</v>
      </c>
      <c r="B4" s="21">
        <v>2.5</v>
      </c>
      <c r="C4" s="20">
        <f>B4+1.773</f>
        <v>4.2729999999999997</v>
      </c>
      <c r="D4" s="13" t="s">
        <v>26</v>
      </c>
      <c r="E4" s="13"/>
      <c r="F4" s="13"/>
      <c r="G4" s="15">
        <v>0.32522680290202383</v>
      </c>
      <c r="H4" s="4">
        <v>94.81</v>
      </c>
      <c r="I4" s="4">
        <v>4.8600000000000003</v>
      </c>
      <c r="J4" s="22">
        <v>0.32628797886393662</v>
      </c>
      <c r="K4" s="22">
        <v>1.6712462377422432</v>
      </c>
      <c r="L4" s="22">
        <v>29.479275742430847</v>
      </c>
      <c r="M4" s="22">
        <v>23.918926417611726</v>
      </c>
      <c r="N4" s="22">
        <v>35.073133763746043</v>
      </c>
      <c r="O4" s="22">
        <v>4.8880811013664101</v>
      </c>
      <c r="P4" s="22">
        <v>3.2754750824923162</v>
      </c>
      <c r="Q4" s="22">
        <v>0.51519620862730808</v>
      </c>
      <c r="R4" s="22">
        <v>0.78536007412699393</v>
      </c>
      <c r="S4" s="2">
        <v>0.43554354581594201</v>
      </c>
      <c r="T4" s="3">
        <v>1.6043624388501601</v>
      </c>
      <c r="U4" s="3">
        <v>1.1991111276314099</v>
      </c>
      <c r="V4" s="3">
        <v>0.68200009544922002</v>
      </c>
      <c r="W4" s="15">
        <v>0.33919350686715993</v>
      </c>
      <c r="X4" s="4">
        <v>8.42</v>
      </c>
      <c r="Y4" s="4">
        <v>0.9</v>
      </c>
      <c r="Z4" s="34">
        <v>39.927131782945736</v>
      </c>
      <c r="AA4" s="34">
        <v>5.3723281596452326</v>
      </c>
      <c r="AB4" s="35">
        <v>0.24492058099040179</v>
      </c>
      <c r="AC4" s="35">
        <v>0.27276666666666666</v>
      </c>
      <c r="AD4" s="35">
        <v>1.13203125</v>
      </c>
      <c r="AE4" s="35">
        <v>3.8128214971209213</v>
      </c>
      <c r="AF4" s="35">
        <v>6.0930897009966789E-2</v>
      </c>
      <c r="AG4" s="34">
        <v>39.629327902240327</v>
      </c>
      <c r="AH4" s="34">
        <v>120</v>
      </c>
      <c r="AI4" s="36">
        <v>3.8600000000000002E-2</v>
      </c>
      <c r="AJ4" s="36">
        <v>0.315</v>
      </c>
      <c r="AK4" s="37"/>
    </row>
    <row r="5" spans="1:37" s="5" customFormat="1" x14ac:dyDescent="0.25">
      <c r="A5" s="20" t="s">
        <v>27</v>
      </c>
      <c r="B5" s="21">
        <v>2.4500000000000002</v>
      </c>
      <c r="C5" s="20">
        <f t="shared" ref="C5:C31" si="0">B5+1.773</f>
        <v>4.2229999999999999</v>
      </c>
      <c r="D5" s="15" t="s">
        <v>28</v>
      </c>
      <c r="E5" s="23"/>
      <c r="F5" s="15"/>
      <c r="G5" s="15">
        <v>0.40697482050094291</v>
      </c>
      <c r="H5" s="4">
        <v>96.71</v>
      </c>
      <c r="I5" s="4">
        <v>2.88</v>
      </c>
      <c r="J5" s="22">
        <v>0.40863787375415284</v>
      </c>
      <c r="K5" s="22">
        <v>2.2423457204507313</v>
      </c>
      <c r="L5" s="22">
        <v>31.727549200260299</v>
      </c>
      <c r="M5" s="22">
        <v>25.068275233756893</v>
      </c>
      <c r="N5" s="22">
        <v>35.341586258862208</v>
      </c>
      <c r="O5" s="22">
        <v>3.7577771688872139</v>
      </c>
      <c r="P5" s="22">
        <v>1.3983859300613077</v>
      </c>
      <c r="Q5" s="22">
        <v>6.5709764701852927E-2</v>
      </c>
      <c r="R5" s="22">
        <v>9.6511216905846492E-2</v>
      </c>
      <c r="S5" s="2">
        <v>0.45404200051817101</v>
      </c>
      <c r="T5" s="3">
        <v>1.55748057752588</v>
      </c>
      <c r="U5" s="3">
        <v>1.1391023367178399</v>
      </c>
      <c r="V5" s="3">
        <v>0.63921417231392297</v>
      </c>
      <c r="W5" s="15">
        <v>0.27681244452467618</v>
      </c>
      <c r="X5" s="4">
        <v>8.07</v>
      </c>
      <c r="Y5" s="4">
        <v>0.58299999999999996</v>
      </c>
      <c r="Z5" s="34">
        <v>40.6</v>
      </c>
      <c r="AA5" s="34">
        <v>5.0993082039911313</v>
      </c>
      <c r="AB5" s="35">
        <v>0.1844720971714941</v>
      </c>
      <c r="AC5" s="35">
        <v>0.18701666666666666</v>
      </c>
      <c r="AD5" s="35">
        <v>1.0511718750000001</v>
      </c>
      <c r="AE5" s="35">
        <v>3.7128598848368526</v>
      </c>
      <c r="AF5" s="35">
        <v>3.6205315614617949E-2</v>
      </c>
      <c r="AG5" s="34">
        <v>36.256619144602851</v>
      </c>
      <c r="AH5" s="34">
        <v>130</v>
      </c>
      <c r="AI5" s="36">
        <v>2.7E-2</v>
      </c>
      <c r="AJ5" s="36">
        <v>0.24829999999999999</v>
      </c>
      <c r="AK5" s="37"/>
    </row>
    <row r="6" spans="1:37" s="5" customFormat="1" x14ac:dyDescent="0.25">
      <c r="A6" s="20" t="s">
        <v>29</v>
      </c>
      <c r="B6" s="21">
        <v>2.4</v>
      </c>
      <c r="C6" s="20">
        <f t="shared" si="0"/>
        <v>4.173</v>
      </c>
      <c r="D6" s="15" t="s">
        <v>30</v>
      </c>
      <c r="E6" s="15"/>
      <c r="F6" s="15"/>
      <c r="G6" s="15">
        <v>0.35657407015911941</v>
      </c>
      <c r="H6" s="4">
        <v>97.57</v>
      </c>
      <c r="I6" s="4">
        <v>2.0699999999999998</v>
      </c>
      <c r="J6" s="22">
        <v>0.35785007072135783</v>
      </c>
      <c r="K6" s="22">
        <v>1.8251788541262601</v>
      </c>
      <c r="L6" s="22">
        <v>28.360471425654193</v>
      </c>
      <c r="M6" s="22">
        <v>23.957252874562521</v>
      </c>
      <c r="N6" s="22">
        <v>36.768095757036249</v>
      </c>
      <c r="O6" s="22">
        <v>5.0136462615017887</v>
      </c>
      <c r="P6" s="22">
        <v>2.8873230702398693</v>
      </c>
      <c r="Q6" s="22">
        <v>0.40288228887067945</v>
      </c>
      <c r="R6" s="22">
        <v>0.41102132500948113</v>
      </c>
      <c r="S6" s="2">
        <v>0.43385599583232698</v>
      </c>
      <c r="T6" s="3">
        <v>1.5897321936054001</v>
      </c>
      <c r="U6" s="3">
        <v>1.20471182773215</v>
      </c>
      <c r="V6" s="3">
        <v>0.66878374947256203</v>
      </c>
      <c r="W6" s="15">
        <v>0.18987608827129088</v>
      </c>
      <c r="X6" s="4">
        <v>7.91</v>
      </c>
      <c r="Y6" s="4">
        <v>0.433</v>
      </c>
      <c r="Z6" s="34">
        <v>41.120930232558138</v>
      </c>
      <c r="AA6" s="34">
        <v>5.4163636363636369</v>
      </c>
      <c r="AB6" s="35">
        <v>0.21990741527223309</v>
      </c>
      <c r="AC6" s="35">
        <v>0.21151666666666666</v>
      </c>
      <c r="AD6" s="35">
        <v>1.13203125</v>
      </c>
      <c r="AE6" s="35">
        <v>4.07700575815739</v>
      </c>
      <c r="AF6" s="35">
        <v>3.9737541528239211E-2</v>
      </c>
      <c r="AG6" s="34">
        <v>47.622647657841142</v>
      </c>
      <c r="AH6" s="34">
        <v>130</v>
      </c>
      <c r="AI6" s="36">
        <v>2.29E-2</v>
      </c>
      <c r="AJ6" s="36">
        <v>0.23039999999999999</v>
      </c>
      <c r="AK6" s="37"/>
    </row>
    <row r="7" spans="1:37" s="5" customFormat="1" x14ac:dyDescent="0.25">
      <c r="A7" s="20" t="s">
        <v>31</v>
      </c>
      <c r="B7" s="21">
        <v>2.35</v>
      </c>
      <c r="C7" s="20">
        <f t="shared" si="0"/>
        <v>4.1230000000000002</v>
      </c>
      <c r="D7" s="15" t="s">
        <v>32</v>
      </c>
      <c r="E7" s="15"/>
      <c r="F7" s="15"/>
      <c r="G7" s="15">
        <v>0.16135538523598228</v>
      </c>
      <c r="H7" s="4">
        <v>98.57</v>
      </c>
      <c r="I7" s="4">
        <v>1.26</v>
      </c>
      <c r="J7" s="22">
        <v>0.1616161616161616</v>
      </c>
      <c r="K7" s="22">
        <v>1.5307797246547956</v>
      </c>
      <c r="L7" s="22">
        <v>30.340579905839565</v>
      </c>
      <c r="M7" s="22">
        <v>25.946413007986369</v>
      </c>
      <c r="N7" s="22">
        <v>36.467743136624279</v>
      </c>
      <c r="O7" s="22">
        <v>3.6803422706363644</v>
      </c>
      <c r="P7" s="22">
        <v>1.4169317741950003</v>
      </c>
      <c r="Q7" s="22">
        <v>0.19615011002842159</v>
      </c>
      <c r="R7" s="22">
        <v>0.24872642818036969</v>
      </c>
      <c r="S7" s="2">
        <v>0.445454572319263</v>
      </c>
      <c r="T7" s="3">
        <v>1.5445918481007499</v>
      </c>
      <c r="U7" s="3">
        <v>1.1666497824026101</v>
      </c>
      <c r="V7" s="3">
        <v>0.62722566239294797</v>
      </c>
      <c r="W7" s="15">
        <v>0.24547686153287593</v>
      </c>
      <c r="X7" s="4">
        <v>7.21</v>
      </c>
      <c r="Y7" s="4">
        <v>0.46100000000000002</v>
      </c>
      <c r="Z7" s="34">
        <v>40.361240310077513</v>
      </c>
      <c r="AA7" s="34">
        <v>5.1521507760532153</v>
      </c>
      <c r="AB7" s="35">
        <v>0.19906311050709252</v>
      </c>
      <c r="AC7" s="35">
        <v>0.19355</v>
      </c>
      <c r="AD7" s="35">
        <v>1.0511718750000001</v>
      </c>
      <c r="AE7" s="35">
        <v>3.8770825335892516</v>
      </c>
      <c r="AF7" s="35">
        <v>3.7088372093023264E-2</v>
      </c>
      <c r="AG7" s="34">
        <v>32.040733197556008</v>
      </c>
      <c r="AH7" s="34">
        <v>95</v>
      </c>
      <c r="AI7" s="36">
        <v>1.4200000000000001E-2</v>
      </c>
      <c r="AJ7" s="36">
        <v>0.2268</v>
      </c>
      <c r="AK7" s="37"/>
    </row>
    <row r="8" spans="1:37" s="5" customFormat="1" x14ac:dyDescent="0.25">
      <c r="A8" s="20" t="s">
        <v>33</v>
      </c>
      <c r="B8" s="21">
        <v>2.2999999999999998</v>
      </c>
      <c r="C8" s="20">
        <f t="shared" si="0"/>
        <v>4.0729999999999995</v>
      </c>
      <c r="D8" s="15" t="s">
        <v>34</v>
      </c>
      <c r="E8" s="15"/>
      <c r="F8" s="15"/>
      <c r="G8" s="15">
        <v>0.13723017580298197</v>
      </c>
      <c r="H8" s="4">
        <v>97.93</v>
      </c>
      <c r="I8" s="4">
        <v>1.93</v>
      </c>
      <c r="J8" s="22">
        <v>0.13741875580315691</v>
      </c>
      <c r="K8" s="22">
        <v>2.0280387186856714</v>
      </c>
      <c r="L8" s="22">
        <v>39.475488593533242</v>
      </c>
      <c r="M8" s="22">
        <v>26.291200738623886</v>
      </c>
      <c r="N8" s="22">
        <v>29.1398213886653</v>
      </c>
      <c r="O8" s="22">
        <v>1.9750979489207841</v>
      </c>
      <c r="P8" s="22">
        <v>0.6719405393235659</v>
      </c>
      <c r="Q8" s="22">
        <v>0.13031574095972184</v>
      </c>
      <c r="R8" s="22">
        <v>0.12827955750722619</v>
      </c>
      <c r="S8" s="2">
        <v>0.48319495709041599</v>
      </c>
      <c r="T8" s="3">
        <v>1.5379712211241701</v>
      </c>
      <c r="U8" s="3">
        <v>1.0493226969681899</v>
      </c>
      <c r="V8" s="3">
        <v>0.62102850750657201</v>
      </c>
      <c r="W8" s="15">
        <v>0.23229325899949216</v>
      </c>
      <c r="X8" s="4">
        <v>7.61</v>
      </c>
      <c r="Y8" s="4">
        <v>0.48299999999999998</v>
      </c>
      <c r="Z8" s="34">
        <v>40.165891472868211</v>
      </c>
      <c r="AA8" s="34">
        <v>5.2578359201773832</v>
      </c>
      <c r="AB8" s="35">
        <v>0.21156969336617687</v>
      </c>
      <c r="AC8" s="35">
        <v>0.20498333333333332</v>
      </c>
      <c r="AD8" s="35">
        <v>1.0511718750000001</v>
      </c>
      <c r="AE8" s="35">
        <v>3.8913627639155473</v>
      </c>
      <c r="AF8" s="35">
        <v>4.6801993355481734E-2</v>
      </c>
      <c r="AG8" s="34">
        <v>27.942892057026476</v>
      </c>
      <c r="AH8" s="34">
        <v>100</v>
      </c>
      <c r="AI8" s="36">
        <v>2.3800000000000002E-2</v>
      </c>
      <c r="AJ8" s="36">
        <v>0.22539999999999999</v>
      </c>
      <c r="AK8" s="37"/>
    </row>
    <row r="9" spans="1:37" s="5" customFormat="1" x14ac:dyDescent="0.25">
      <c r="A9" s="20" t="s">
        <v>35</v>
      </c>
      <c r="B9" s="21">
        <v>2.25</v>
      </c>
      <c r="C9" s="20">
        <f t="shared" si="0"/>
        <v>4.0229999999999997</v>
      </c>
      <c r="D9" s="15" t="s">
        <v>36</v>
      </c>
      <c r="E9" s="15"/>
      <c r="F9" s="15"/>
      <c r="G9" s="15">
        <v>7.5055731681360427E-2</v>
      </c>
      <c r="H9" s="4">
        <v>97.92</v>
      </c>
      <c r="I9" s="4">
        <v>2</v>
      </c>
      <c r="J9" s="22">
        <v>7.5112107623318394E-2</v>
      </c>
      <c r="K9" s="22">
        <v>1.5086766626918056</v>
      </c>
      <c r="L9" s="22">
        <v>28.646532583095418</v>
      </c>
      <c r="M9" s="22">
        <v>25.411327162019465</v>
      </c>
      <c r="N9" s="22">
        <v>37.474632460870943</v>
      </c>
      <c r="O9" s="22">
        <v>4.3448259084808543</v>
      </c>
      <c r="P9" s="22">
        <v>1.9586328603367298</v>
      </c>
      <c r="Q9" s="22">
        <v>0.19138408406616697</v>
      </c>
      <c r="R9" s="22">
        <v>0.22396009837530179</v>
      </c>
      <c r="S9" s="2">
        <v>0.43685945598420201</v>
      </c>
      <c r="T9" s="3">
        <v>1.5550364677106201</v>
      </c>
      <c r="U9" s="3">
        <v>1.19475887641294</v>
      </c>
      <c r="V9" s="3">
        <v>0.63694841390465795</v>
      </c>
      <c r="W9" s="15">
        <v>0.21245399323737385</v>
      </c>
      <c r="X9" s="4">
        <v>7.57</v>
      </c>
      <c r="Y9" s="4">
        <v>0.53300000000000003</v>
      </c>
      <c r="Z9" s="34">
        <v>40.491472868217052</v>
      </c>
      <c r="AA9" s="34">
        <v>5.0200443458980049</v>
      </c>
      <c r="AB9" s="35">
        <v>0.20844304765140578</v>
      </c>
      <c r="AC9" s="35">
        <v>0.20335</v>
      </c>
      <c r="AD9" s="35">
        <v>1.0511718750000001</v>
      </c>
      <c r="AE9" s="35">
        <v>3.8556621880998088</v>
      </c>
      <c r="AF9" s="35">
        <v>3.9737541528239211E-2</v>
      </c>
      <c r="AG9" s="34">
        <v>41.315682281059061</v>
      </c>
      <c r="AH9" s="34">
        <v>173</v>
      </c>
      <c r="AI9" s="36">
        <v>2.0500000000000001E-2</v>
      </c>
      <c r="AJ9" s="36">
        <v>0.21859999999999999</v>
      </c>
      <c r="AK9" s="37"/>
    </row>
    <row r="10" spans="1:37" s="5" customFormat="1" x14ac:dyDescent="0.25">
      <c r="A10" s="20" t="s">
        <v>37</v>
      </c>
      <c r="B10" s="21">
        <v>2.2000000000000002</v>
      </c>
      <c r="C10" s="20">
        <f t="shared" si="0"/>
        <v>3.9729999999999999</v>
      </c>
      <c r="D10" s="15" t="s">
        <v>38</v>
      </c>
      <c r="E10" s="15"/>
      <c r="F10" s="15"/>
      <c r="G10" s="15">
        <v>0.1127179413387054</v>
      </c>
      <c r="H10" s="4">
        <v>98.58</v>
      </c>
      <c r="I10" s="4">
        <v>1.31</v>
      </c>
      <c r="J10" s="22">
        <v>0.11284513805522207</v>
      </c>
      <c r="K10" s="22">
        <v>0.47058019711633503</v>
      </c>
      <c r="L10" s="22">
        <v>21.444439706037581</v>
      </c>
      <c r="M10" s="22">
        <v>25.90193553063742</v>
      </c>
      <c r="N10" s="22">
        <v>44.26057062494619</v>
      </c>
      <c r="O10" s="22">
        <v>5.3746265917457157</v>
      </c>
      <c r="P10" s="22">
        <v>2.0425183023772844</v>
      </c>
      <c r="Q10" s="22">
        <v>0.1361678868251523</v>
      </c>
      <c r="R10" s="22">
        <v>0.18022220315093682</v>
      </c>
      <c r="S10" s="2">
        <v>0.40193060362676697</v>
      </c>
      <c r="T10" s="3">
        <v>1.5005543257853899</v>
      </c>
      <c r="U10" s="3">
        <v>1.31498166424453</v>
      </c>
      <c r="V10" s="3">
        <v>0.58549555094047201</v>
      </c>
      <c r="W10" s="15">
        <v>0.2612719125395952</v>
      </c>
      <c r="X10" s="4">
        <v>7.52</v>
      </c>
      <c r="Y10" s="4">
        <v>0.55500000000000005</v>
      </c>
      <c r="Z10" s="34">
        <v>40.057364341085268</v>
      </c>
      <c r="AA10" s="34">
        <v>5.3282926829268291</v>
      </c>
      <c r="AB10" s="35">
        <v>0.21365412384269092</v>
      </c>
      <c r="AC10" s="35">
        <v>0.21641666666666667</v>
      </c>
      <c r="AD10" s="35">
        <v>1.13203125</v>
      </c>
      <c r="AE10" s="35">
        <v>3.834241842610365</v>
      </c>
      <c r="AF10" s="35">
        <v>4.6801993355481734E-2</v>
      </c>
      <c r="AG10" s="34">
        <v>38.676537678207737</v>
      </c>
      <c r="AH10" s="34">
        <v>120</v>
      </c>
      <c r="AI10" s="36">
        <v>2.2599999999999999E-2</v>
      </c>
      <c r="AJ10" s="36">
        <v>0.2344</v>
      </c>
      <c r="AK10" s="37"/>
    </row>
    <row r="11" spans="1:37" s="5" customFormat="1" x14ac:dyDescent="0.25">
      <c r="A11" s="20" t="s">
        <v>39</v>
      </c>
      <c r="B11" s="21">
        <v>2.15</v>
      </c>
      <c r="C11" s="20">
        <f t="shared" si="0"/>
        <v>3.923</v>
      </c>
      <c r="D11" s="15" t="s">
        <v>40</v>
      </c>
      <c r="E11" s="15"/>
      <c r="F11" s="15"/>
      <c r="G11" s="15">
        <v>1.2478864765619329</v>
      </c>
      <c r="H11" s="4">
        <v>96.92</v>
      </c>
      <c r="I11" s="4">
        <v>1.81</v>
      </c>
      <c r="J11" s="22">
        <v>1.2636554621848739</v>
      </c>
      <c r="K11" s="22">
        <v>1.0821080136876964</v>
      </c>
      <c r="L11" s="22">
        <v>32.896083616105969</v>
      </c>
      <c r="M11" s="22">
        <v>26.062771900041071</v>
      </c>
      <c r="N11" s="22">
        <v>32.639583938787403</v>
      </c>
      <c r="O11" s="22">
        <v>3.3124528641217812</v>
      </c>
      <c r="P11" s="22">
        <v>1.8816656015791604</v>
      </c>
      <c r="Q11" s="22">
        <v>0.15029277967884669</v>
      </c>
      <c r="R11" s="22">
        <v>0.33064411529346277</v>
      </c>
      <c r="S11" s="2">
        <v>0.45797991255082598</v>
      </c>
      <c r="T11" s="3">
        <v>1.56319862170587</v>
      </c>
      <c r="U11" s="3">
        <v>1.1266437732001799</v>
      </c>
      <c r="V11" s="3">
        <v>0.64450110037505903</v>
      </c>
      <c r="W11" s="15">
        <v>0.26997681720808392</v>
      </c>
      <c r="X11" s="4">
        <v>7.54</v>
      </c>
      <c r="Y11" s="4">
        <v>0.56100000000000005</v>
      </c>
      <c r="Z11" s="34">
        <v>40.089922480620153</v>
      </c>
      <c r="AA11" s="34">
        <v>5.2930643015521062</v>
      </c>
      <c r="AB11" s="35">
        <v>0.21886520003397605</v>
      </c>
      <c r="AC11" s="35">
        <v>0.21151666666666666</v>
      </c>
      <c r="AD11" s="35">
        <v>1.13203125</v>
      </c>
      <c r="AE11" s="35">
        <v>3.8770825335892516</v>
      </c>
      <c r="AF11" s="35">
        <v>4.3269767441860472E-2</v>
      </c>
      <c r="AG11" s="34">
        <v>40.211120162932787</v>
      </c>
      <c r="AH11" s="34">
        <v>120</v>
      </c>
      <c r="AI11" s="36">
        <v>1.7899999999999999E-2</v>
      </c>
      <c r="AJ11" s="36">
        <v>0.22989999999999999</v>
      </c>
      <c r="AK11" s="37"/>
    </row>
    <row r="12" spans="1:37" s="5" customFormat="1" x14ac:dyDescent="0.25">
      <c r="A12" s="20" t="s">
        <v>41</v>
      </c>
      <c r="B12" s="21">
        <v>2.1</v>
      </c>
      <c r="C12" s="20">
        <f t="shared" si="0"/>
        <v>3.8730000000000002</v>
      </c>
      <c r="D12" s="24" t="s">
        <v>42</v>
      </c>
      <c r="E12" s="15"/>
      <c r="F12" s="15"/>
      <c r="G12" s="15">
        <v>8.0182569542959367E-2</v>
      </c>
      <c r="H12" s="4">
        <v>98.51</v>
      </c>
      <c r="I12" s="4">
        <v>1.4</v>
      </c>
      <c r="J12" s="22">
        <v>8.0246913580246923E-2</v>
      </c>
      <c r="K12" s="22">
        <v>1.1021750613685792</v>
      </c>
      <c r="L12" s="22">
        <v>30.777985796272308</v>
      </c>
      <c r="M12" s="22">
        <v>24.965781894669927</v>
      </c>
      <c r="N12" s="22">
        <v>35.732717723525553</v>
      </c>
      <c r="O12" s="22">
        <v>4.2287120244434853</v>
      </c>
      <c r="P12" s="22">
        <v>2.3620926085844043</v>
      </c>
      <c r="Q12" s="22">
        <v>0.25279244526802275</v>
      </c>
      <c r="R12" s="22">
        <v>0.27301584088946457</v>
      </c>
      <c r="S12" s="2">
        <v>0.44099015515831702</v>
      </c>
      <c r="T12" s="3">
        <v>1.5656877230817201</v>
      </c>
      <c r="U12" s="3">
        <v>1.18118164604972</v>
      </c>
      <c r="V12" s="3">
        <v>0.64679649533226102</v>
      </c>
      <c r="W12" s="15">
        <v>0.23012155832904907</v>
      </c>
      <c r="X12" s="4">
        <v>7.17</v>
      </c>
      <c r="Y12" s="4">
        <v>0</v>
      </c>
      <c r="Z12" s="34">
        <v>40.111627906976743</v>
      </c>
      <c r="AA12" s="34">
        <v>5.3370997782705096</v>
      </c>
      <c r="AB12" s="35">
        <v>0.21365412384269092</v>
      </c>
      <c r="AC12" s="35">
        <v>0.22131666666666669</v>
      </c>
      <c r="AD12" s="35">
        <v>1.13203125</v>
      </c>
      <c r="AE12" s="35">
        <v>3.7771209213051828</v>
      </c>
      <c r="AF12" s="35">
        <v>4.6801993355481734E-2</v>
      </c>
      <c r="AG12" s="34">
        <v>44.275234215885945</v>
      </c>
      <c r="AH12" s="34">
        <v>110</v>
      </c>
      <c r="AI12" s="36">
        <v>2.7E-2</v>
      </c>
      <c r="AJ12" s="36">
        <v>0.23710000000000001</v>
      </c>
      <c r="AK12" s="37"/>
    </row>
    <row r="13" spans="1:37" s="5" customFormat="1" x14ac:dyDescent="0.25">
      <c r="A13" s="20" t="s">
        <v>43</v>
      </c>
      <c r="B13" s="21">
        <v>2.0499999999999998</v>
      </c>
      <c r="C13" s="20">
        <f t="shared" si="0"/>
        <v>3.8229999999999995</v>
      </c>
      <c r="D13" s="24" t="s">
        <v>44</v>
      </c>
      <c r="E13" s="15"/>
      <c r="F13" s="15"/>
      <c r="G13" s="15">
        <v>3.7571300080835222E-2</v>
      </c>
      <c r="H13" s="4">
        <v>98.35</v>
      </c>
      <c r="I13" s="4">
        <v>1.61</v>
      </c>
      <c r="J13" s="22">
        <v>3.7585421412300681E-2</v>
      </c>
      <c r="K13" s="22">
        <v>0.86379010954539359</v>
      </c>
      <c r="L13" s="22">
        <v>29.924447034438778</v>
      </c>
      <c r="M13" s="22">
        <v>28.320555070470686</v>
      </c>
      <c r="N13" s="22">
        <v>36.850989321309818</v>
      </c>
      <c r="O13" s="22">
        <v>2.6440899127868387</v>
      </c>
      <c r="P13" s="22">
        <v>0.89623293056118303</v>
      </c>
      <c r="Q13" s="22">
        <v>0.11760522618223671</v>
      </c>
      <c r="R13" s="22">
        <v>0.13179896037664457</v>
      </c>
      <c r="S13" s="2">
        <v>0.44584871574199203</v>
      </c>
      <c r="T13" s="3">
        <v>1.5126945379051</v>
      </c>
      <c r="U13" s="3">
        <v>1.1653738333377901</v>
      </c>
      <c r="V13" s="3">
        <v>0.59712069003900603</v>
      </c>
      <c r="W13" s="15">
        <v>0.25349057882607784</v>
      </c>
      <c r="X13" s="4">
        <v>7.41</v>
      </c>
      <c r="Y13" s="4">
        <v>0</v>
      </c>
      <c r="Z13" s="34">
        <v>39.796899224806204</v>
      </c>
      <c r="AA13" s="34">
        <v>5.3282926829268291</v>
      </c>
      <c r="AB13" s="35">
        <v>0.22928735241654635</v>
      </c>
      <c r="AC13" s="35">
        <v>0.23683333333333331</v>
      </c>
      <c r="AD13" s="35">
        <v>1.13203125</v>
      </c>
      <c r="AE13" s="35">
        <v>4.07700575815739</v>
      </c>
      <c r="AF13" s="35">
        <v>5.7398671096345527E-2</v>
      </c>
      <c r="AG13" s="34">
        <v>48.061099796334013</v>
      </c>
      <c r="AH13" s="34">
        <v>181</v>
      </c>
      <c r="AI13" s="36">
        <v>1.5699999999999999E-2</v>
      </c>
      <c r="AJ13" s="36">
        <v>0.2392</v>
      </c>
      <c r="AK13" s="37"/>
    </row>
    <row r="14" spans="1:37" s="5" customFormat="1" x14ac:dyDescent="0.25">
      <c r="A14" s="20" t="s">
        <v>45</v>
      </c>
      <c r="B14" s="21">
        <v>2</v>
      </c>
      <c r="C14" s="20">
        <f t="shared" si="0"/>
        <v>3.7729999999999997</v>
      </c>
      <c r="D14" s="13" t="s">
        <v>46</v>
      </c>
      <c r="E14" s="15"/>
      <c r="F14" s="15"/>
      <c r="G14" s="15">
        <v>4.4886743083609772E-2</v>
      </c>
      <c r="H14" s="4">
        <v>98.95</v>
      </c>
      <c r="I14" s="4">
        <v>1.01</v>
      </c>
      <c r="J14" s="22">
        <v>4.4906900328587074E-2</v>
      </c>
      <c r="K14" s="22">
        <v>0.65677752953789026</v>
      </c>
      <c r="L14" s="22">
        <v>22.652780804061464</v>
      </c>
      <c r="M14" s="22">
        <v>24.667435802643947</v>
      </c>
      <c r="N14" s="22">
        <v>43.254642819565959</v>
      </c>
      <c r="O14" s="22">
        <v>5.4133779811911378</v>
      </c>
      <c r="P14" s="22">
        <v>2.6976230431019474</v>
      </c>
      <c r="Q14" s="22">
        <v>0.16923101988092878</v>
      </c>
      <c r="R14" s="22">
        <v>0.20750946485399596</v>
      </c>
      <c r="S14" s="2">
        <v>0.405414498397828</v>
      </c>
      <c r="T14" s="3">
        <v>1.5243348941650301</v>
      </c>
      <c r="U14" s="3">
        <v>1.30253041162614</v>
      </c>
      <c r="V14" s="3">
        <v>0.60817989566163899</v>
      </c>
      <c r="W14" s="15">
        <v>0.19925592542533571</v>
      </c>
      <c r="X14" s="4">
        <v>7.51</v>
      </c>
      <c r="Y14" s="4">
        <v>0</v>
      </c>
      <c r="Z14" s="34">
        <v>39.536434108527132</v>
      </c>
      <c r="AA14" s="34">
        <v>5.5044345898004439</v>
      </c>
      <c r="AB14" s="35">
        <v>0.23137178289306043</v>
      </c>
      <c r="AC14" s="35">
        <v>0.23274999999999998</v>
      </c>
      <c r="AD14" s="35">
        <v>1.13203125</v>
      </c>
      <c r="AE14" s="35">
        <v>4.1626871401151639</v>
      </c>
      <c r="AF14" s="35">
        <v>6.0047840531561474E-2</v>
      </c>
      <c r="AG14" s="34">
        <v>43.84521384928717</v>
      </c>
      <c r="AH14" s="34">
        <v>140</v>
      </c>
      <c r="AI14" s="36">
        <v>1.4999999999999999E-2</v>
      </c>
      <c r="AJ14" s="36">
        <v>0.20749999999999999</v>
      </c>
      <c r="AK14" s="37"/>
    </row>
    <row r="15" spans="1:37" s="5" customFormat="1" x14ac:dyDescent="0.25">
      <c r="A15" s="20" t="s">
        <v>47</v>
      </c>
      <c r="B15" s="21">
        <v>1.95</v>
      </c>
      <c r="C15" s="20">
        <f t="shared" si="0"/>
        <v>3.7229999999999999</v>
      </c>
      <c r="D15" s="15" t="s">
        <v>48</v>
      </c>
      <c r="E15" s="15"/>
      <c r="F15" s="15"/>
      <c r="G15" s="15">
        <v>1.8953752843062926E-2</v>
      </c>
      <c r="H15" s="4">
        <v>98.41</v>
      </c>
      <c r="I15" s="4">
        <v>1.57</v>
      </c>
      <c r="J15" s="22">
        <v>1.8957345971563982E-2</v>
      </c>
      <c r="K15" s="22">
        <v>0.67490395904789013</v>
      </c>
      <c r="L15" s="22">
        <v>24.539751159615179</v>
      </c>
      <c r="M15" s="22">
        <v>26.359762436567145</v>
      </c>
      <c r="N15" s="22">
        <v>41.578542702304702</v>
      </c>
      <c r="O15" s="22">
        <v>4.3818088872718874</v>
      </c>
      <c r="P15" s="22">
        <v>1.8504123561883594</v>
      </c>
      <c r="Q15" s="22">
        <v>0.16821930510803268</v>
      </c>
      <c r="R15" s="22">
        <v>0.19051342988138642</v>
      </c>
      <c r="S15" s="2">
        <v>0.41847338536050105</v>
      </c>
      <c r="T15" s="3">
        <v>1.5163535389965801</v>
      </c>
      <c r="U15" s="3">
        <v>1.2567922236754201</v>
      </c>
      <c r="V15" s="3">
        <v>0.60060615818799401</v>
      </c>
      <c r="W15" s="15">
        <v>0.23013966600980482</v>
      </c>
      <c r="X15" s="4">
        <v>7.4</v>
      </c>
      <c r="Y15" s="4">
        <v>0</v>
      </c>
      <c r="Z15" s="34">
        <v>39.742635658914722</v>
      </c>
      <c r="AA15" s="34">
        <v>5.1257294900221737</v>
      </c>
      <c r="AB15" s="35">
        <v>0.16467000764461057</v>
      </c>
      <c r="AC15" s="35">
        <v>0.18701666666666666</v>
      </c>
      <c r="AD15" s="35">
        <v>1.0511718750000001</v>
      </c>
      <c r="AE15" s="35">
        <v>3.7485604606525915</v>
      </c>
      <c r="AF15" s="35">
        <v>3.1790033222591364E-2</v>
      </c>
      <c r="AG15" s="34">
        <v>42.378085539714867</v>
      </c>
      <c r="AH15" s="34">
        <v>120</v>
      </c>
      <c r="AI15" s="36">
        <v>1.9599999999999999E-2</v>
      </c>
      <c r="AJ15" s="36">
        <v>0.1923</v>
      </c>
      <c r="AK15" s="37"/>
    </row>
    <row r="16" spans="1:37" s="5" customFormat="1" x14ac:dyDescent="0.25">
      <c r="A16" s="20" t="s">
        <v>49</v>
      </c>
      <c r="B16" s="21">
        <v>1.9</v>
      </c>
      <c r="C16" s="20">
        <f t="shared" si="0"/>
        <v>3.673</v>
      </c>
      <c r="D16" s="15" t="s">
        <v>50</v>
      </c>
      <c r="E16" s="15"/>
      <c r="F16" s="15"/>
      <c r="G16" s="15">
        <v>2.2803922274631235E-2</v>
      </c>
      <c r="H16" s="4">
        <v>98.69</v>
      </c>
      <c r="I16" s="4">
        <v>1.28</v>
      </c>
      <c r="J16" s="22">
        <v>2.2809123649459785E-2</v>
      </c>
      <c r="K16" s="22">
        <v>0.91968828289878068</v>
      </c>
      <c r="L16" s="22">
        <v>33.371546265184328</v>
      </c>
      <c r="M16" s="22">
        <v>28.631614345629071</v>
      </c>
      <c r="N16" s="22">
        <v>33.767719679356112</v>
      </c>
      <c r="O16" s="22">
        <v>2.1708686062270122</v>
      </c>
      <c r="P16" s="22">
        <v>0.71958028288344156</v>
      </c>
      <c r="Q16" s="22">
        <v>7.680913131901905E-2</v>
      </c>
      <c r="R16" s="22">
        <v>0.10914981819018495</v>
      </c>
      <c r="S16" s="2">
        <v>0.45939791357235704</v>
      </c>
      <c r="T16" s="3">
        <v>1.5173735509185</v>
      </c>
      <c r="U16" s="3">
        <v>1.12218379038234</v>
      </c>
      <c r="V16" s="3">
        <v>0.60157629568107496</v>
      </c>
      <c r="W16" s="15">
        <v>0.20206951733865078</v>
      </c>
      <c r="X16" s="4">
        <v>6.98</v>
      </c>
      <c r="Y16" s="4">
        <v>0</v>
      </c>
      <c r="Z16" s="34">
        <v>40.165891472868211</v>
      </c>
      <c r="AA16" s="34">
        <v>5.2754501108647451</v>
      </c>
      <c r="AB16" s="35">
        <v>0.18342988193323706</v>
      </c>
      <c r="AC16" s="35">
        <v>0.20661666666666667</v>
      </c>
      <c r="AD16" s="35">
        <v>1.13203125</v>
      </c>
      <c r="AE16" s="35">
        <v>3.8199616122840689</v>
      </c>
      <c r="AF16" s="35">
        <v>3.7971428571428573E-2</v>
      </c>
      <c r="AG16" s="34">
        <v>42.875560081466396</v>
      </c>
      <c r="AH16" s="34">
        <v>110</v>
      </c>
      <c r="AI16" s="36">
        <v>1.49E-2</v>
      </c>
      <c r="AJ16" s="36">
        <v>0.19789999999999999</v>
      </c>
      <c r="AK16" s="37"/>
    </row>
    <row r="17" spans="1:37" s="5" customFormat="1" x14ac:dyDescent="0.25">
      <c r="A17" s="20" t="s">
        <v>51</v>
      </c>
      <c r="B17" s="21">
        <v>1.85</v>
      </c>
      <c r="C17" s="20">
        <f t="shared" si="0"/>
        <v>3.6230000000000002</v>
      </c>
      <c r="D17" s="15" t="s">
        <v>52</v>
      </c>
      <c r="E17" s="15"/>
      <c r="F17" s="15"/>
      <c r="G17" s="15">
        <v>1.3857354524426251E-2</v>
      </c>
      <c r="H17" s="4">
        <v>97.24</v>
      </c>
      <c r="I17" s="4">
        <v>2.74</v>
      </c>
      <c r="J17" s="22">
        <v>1.3859275053304906E-2</v>
      </c>
      <c r="K17" s="22">
        <v>0.49248191466541902</v>
      </c>
      <c r="L17" s="22">
        <v>22.268390574788029</v>
      </c>
      <c r="M17" s="22">
        <v>25.414118804713393</v>
      </c>
      <c r="N17" s="22">
        <v>42.794626376447141</v>
      </c>
      <c r="O17" s="22">
        <v>5.1751641199424441</v>
      </c>
      <c r="P17" s="22">
        <v>2.8563951050594301</v>
      </c>
      <c r="Q17" s="22">
        <v>0.31395722059920461</v>
      </c>
      <c r="R17" s="22">
        <v>0.46990982690992061</v>
      </c>
      <c r="S17" s="2">
        <v>0.40331825224892298</v>
      </c>
      <c r="T17" s="3">
        <v>1.5227366723037099</v>
      </c>
      <c r="U17" s="3">
        <v>1.31000939821087</v>
      </c>
      <c r="V17" s="3">
        <v>0.60666647734197099</v>
      </c>
      <c r="W17" s="15">
        <v>0.27553159628630952</v>
      </c>
      <c r="X17" s="4">
        <v>7.06</v>
      </c>
      <c r="Y17" s="4">
        <v>0</v>
      </c>
      <c r="Z17" s="34">
        <v>38.451162790697673</v>
      </c>
      <c r="AA17" s="34">
        <v>5.9624035476718404</v>
      </c>
      <c r="AB17" s="35">
        <v>0.27097596194682749</v>
      </c>
      <c r="AC17" s="35">
        <v>0.2989</v>
      </c>
      <c r="AD17" s="35">
        <v>1.406953125</v>
      </c>
      <c r="AE17" s="35">
        <v>4.2126679462571985</v>
      </c>
      <c r="AF17" s="35">
        <v>5.2983388704318943E-2</v>
      </c>
      <c r="AG17" s="34">
        <v>63.457515274949081</v>
      </c>
      <c r="AH17" s="34">
        <v>38</v>
      </c>
      <c r="AI17" s="36">
        <v>7.7000000000000002E-3</v>
      </c>
      <c r="AJ17" s="36">
        <v>0.2238</v>
      </c>
      <c r="AK17" s="37"/>
    </row>
    <row r="18" spans="1:37" s="5" customFormat="1" x14ac:dyDescent="0.25">
      <c r="A18" s="20" t="s">
        <v>53</v>
      </c>
      <c r="B18" s="21">
        <v>1.8</v>
      </c>
      <c r="C18" s="20">
        <f t="shared" si="0"/>
        <v>3.573</v>
      </c>
      <c r="D18" s="15" t="s">
        <v>54</v>
      </c>
      <c r="E18" s="15"/>
      <c r="F18" s="15"/>
      <c r="G18" s="15">
        <v>1.6480799868153602E-2</v>
      </c>
      <c r="H18" s="4">
        <v>96.16</v>
      </c>
      <c r="I18" s="4">
        <v>3.82</v>
      </c>
      <c r="J18" s="22">
        <v>1.6483516483516484E-2</v>
      </c>
      <c r="K18" s="22">
        <v>0.64982330736395399</v>
      </c>
      <c r="L18" s="22">
        <v>27.087043741781176</v>
      </c>
      <c r="M18" s="22">
        <v>26.075976806681346</v>
      </c>
      <c r="N18" s="22">
        <v>38.707047100618389</v>
      </c>
      <c r="O18" s="22">
        <v>4.3702174504828211</v>
      </c>
      <c r="P18" s="22">
        <v>2.3646924827078069</v>
      </c>
      <c r="Q18" s="22">
        <v>0.24498131076340757</v>
      </c>
      <c r="R18" s="22">
        <v>0.3384063869019952</v>
      </c>
      <c r="S18" s="2">
        <v>0.426582789722116</v>
      </c>
      <c r="T18" s="3">
        <v>1.5428078660364799</v>
      </c>
      <c r="U18" s="3">
        <v>1.2291023328736901</v>
      </c>
      <c r="V18" s="3">
        <v>0.62555840670732099</v>
      </c>
      <c r="W18" s="15">
        <v>0.33852403520649244</v>
      </c>
      <c r="X18" s="4">
        <v>7.05</v>
      </c>
      <c r="Y18" s="4">
        <v>0</v>
      </c>
      <c r="Z18" s="34">
        <v>39.145736434108528</v>
      </c>
      <c r="AA18" s="34">
        <v>5.6893835920177382</v>
      </c>
      <c r="AB18" s="35">
        <v>0.26784931623205643</v>
      </c>
      <c r="AC18" s="35">
        <v>0.27848333333333336</v>
      </c>
      <c r="AD18" s="35">
        <v>1.2048046875</v>
      </c>
      <c r="AE18" s="35">
        <v>4.0627255278310948</v>
      </c>
      <c r="AF18" s="35">
        <v>5.2100332225913627E-2</v>
      </c>
      <c r="AG18" s="34">
        <v>51.433808553971488</v>
      </c>
      <c r="AH18" s="34">
        <v>110</v>
      </c>
      <c r="AI18" s="36">
        <v>2.8299999999999999E-2</v>
      </c>
      <c r="AJ18" s="36">
        <v>0.2984</v>
      </c>
      <c r="AK18" s="37"/>
    </row>
    <row r="19" spans="1:37" s="5" customFormat="1" x14ac:dyDescent="0.25">
      <c r="A19" s="20" t="s">
        <v>55</v>
      </c>
      <c r="B19" s="21">
        <v>1.75</v>
      </c>
      <c r="C19" s="20">
        <f t="shared" si="0"/>
        <v>3.5229999999999997</v>
      </c>
      <c r="D19" s="15" t="s">
        <v>56</v>
      </c>
      <c r="E19" s="15"/>
      <c r="F19" s="15"/>
      <c r="G19" s="15">
        <v>5.9110712174617421E-2</v>
      </c>
      <c r="H19" s="4">
        <v>91.11</v>
      </c>
      <c r="I19" s="4">
        <v>8.83</v>
      </c>
      <c r="J19" s="22">
        <v>5.9145673603504929E-2</v>
      </c>
      <c r="K19" s="22">
        <v>0.81782512511098127</v>
      </c>
      <c r="L19" s="22">
        <v>23.286149083708125</v>
      </c>
      <c r="M19" s="22">
        <v>23.340816538595224</v>
      </c>
      <c r="N19" s="22">
        <v>40.58511850818131</v>
      </c>
      <c r="O19" s="22">
        <v>6.0112333393852611</v>
      </c>
      <c r="P19" s="22">
        <v>4.1525398732239402</v>
      </c>
      <c r="Q19" s="22">
        <v>0.56635483263033193</v>
      </c>
      <c r="R19" s="22">
        <v>0.91622654390775693</v>
      </c>
      <c r="S19" s="2">
        <v>0.402667719551078</v>
      </c>
      <c r="T19" s="3">
        <v>1.5813898802319899</v>
      </c>
      <c r="U19" s="3">
        <v>1.31233827373416</v>
      </c>
      <c r="V19" s="3">
        <v>0.66119309757235001</v>
      </c>
      <c r="W19" s="15">
        <v>0.65010241339387331</v>
      </c>
      <c r="X19" s="4">
        <v>7.37</v>
      </c>
      <c r="Y19" s="4">
        <v>0</v>
      </c>
      <c r="Z19" s="34">
        <v>36.95348837209302</v>
      </c>
      <c r="AA19" s="34">
        <v>6.7462350332594241</v>
      </c>
      <c r="AB19" s="35">
        <v>0.50338996007814496</v>
      </c>
      <c r="AC19" s="35">
        <v>0.45080000000000003</v>
      </c>
      <c r="AD19" s="35">
        <v>1.4797265625</v>
      </c>
      <c r="AE19" s="35">
        <v>3.7271401151631478</v>
      </c>
      <c r="AF19" s="35">
        <v>8.8305647840531576E-2</v>
      </c>
      <c r="AG19" s="34">
        <v>83.474541751527511</v>
      </c>
      <c r="AH19" s="34">
        <v>140</v>
      </c>
      <c r="AI19" s="36">
        <v>4.4600000000000001E-2</v>
      </c>
      <c r="AJ19" s="36">
        <v>0.48430000000000001</v>
      </c>
      <c r="AK19" s="37"/>
    </row>
    <row r="20" spans="1:37" s="5" customFormat="1" x14ac:dyDescent="0.25">
      <c r="A20" s="20" t="s">
        <v>57</v>
      </c>
      <c r="B20" s="21">
        <v>1.7</v>
      </c>
      <c r="C20" s="20">
        <f t="shared" si="0"/>
        <v>3.4729999999999999</v>
      </c>
      <c r="D20" s="15" t="s">
        <v>58</v>
      </c>
      <c r="E20" s="15"/>
      <c r="F20" s="15"/>
      <c r="G20" s="15">
        <v>0.35037235388939958</v>
      </c>
      <c r="H20" s="4">
        <v>85.57</v>
      </c>
      <c r="I20" s="4">
        <v>14.08</v>
      </c>
      <c r="J20" s="22">
        <v>0.35160427807486627</v>
      </c>
      <c r="K20" s="22">
        <v>2.3715352000810745</v>
      </c>
      <c r="L20" s="22">
        <v>32.598207530938978</v>
      </c>
      <c r="M20" s="22">
        <v>20.953183809683175</v>
      </c>
      <c r="N20" s="22">
        <v>31.622780772231163</v>
      </c>
      <c r="O20" s="22">
        <v>4.9256739876927575</v>
      </c>
      <c r="P20" s="22">
        <v>4.227619767006126</v>
      </c>
      <c r="Q20" s="22">
        <v>0.85523199223196644</v>
      </c>
      <c r="R20" s="22">
        <v>1.6850381684786579</v>
      </c>
      <c r="S20" s="2">
        <v>0.441685584155176</v>
      </c>
      <c r="T20" s="3">
        <v>1.69434198494119</v>
      </c>
      <c r="U20" s="3">
        <v>1.1789083487833101</v>
      </c>
      <c r="V20" s="3">
        <v>0.76072509673835698</v>
      </c>
      <c r="W20" s="15">
        <v>1.2777928416485982</v>
      </c>
      <c r="X20" s="4">
        <v>7.78</v>
      </c>
      <c r="Y20" s="4">
        <v>0</v>
      </c>
      <c r="Z20" s="34">
        <v>35.803100775193798</v>
      </c>
      <c r="AA20" s="34">
        <v>7.3539246119733921</v>
      </c>
      <c r="AB20" s="35">
        <v>0.70766414677652267</v>
      </c>
      <c r="AC20" s="35">
        <v>0.56023333333333336</v>
      </c>
      <c r="AD20" s="35">
        <v>1.6576171875000001</v>
      </c>
      <c r="AE20" s="35">
        <v>3.7342802303262963</v>
      </c>
      <c r="AF20" s="35">
        <v>0.11832956810631232</v>
      </c>
      <c r="AG20" s="34">
        <v>109.61303462321791</v>
      </c>
      <c r="AH20" s="34">
        <v>223</v>
      </c>
      <c r="AI20" s="36">
        <v>8.8499999999999995E-2</v>
      </c>
      <c r="AJ20" s="36">
        <v>0.93799999999999994</v>
      </c>
      <c r="AK20" s="37"/>
    </row>
    <row r="21" spans="1:37" s="5" customFormat="1" x14ac:dyDescent="0.25">
      <c r="A21" s="20" t="s">
        <v>59</v>
      </c>
      <c r="B21" s="21">
        <v>1.65</v>
      </c>
      <c r="C21" s="20">
        <f t="shared" si="0"/>
        <v>3.423</v>
      </c>
      <c r="D21" s="15" t="s">
        <v>60</v>
      </c>
      <c r="E21" s="15"/>
      <c r="F21" s="15"/>
      <c r="G21" s="15">
        <v>0.43500295633077124</v>
      </c>
      <c r="H21" s="4">
        <v>79.099999999999994</v>
      </c>
      <c r="I21" s="4">
        <v>20.46</v>
      </c>
      <c r="J21" s="22">
        <v>0.4369034994697773</v>
      </c>
      <c r="K21" s="22">
        <v>3.6358010994783614</v>
      </c>
      <c r="L21" s="22">
        <v>30.814536478912284</v>
      </c>
      <c r="M21" s="22">
        <v>18.313664797372486</v>
      </c>
      <c r="N21" s="22">
        <v>30.415545960451009</v>
      </c>
      <c r="O21" s="22">
        <v>6.059668499130602</v>
      </c>
      <c r="P21" s="22">
        <v>5.9524397972941347</v>
      </c>
      <c r="Q21" s="22">
        <v>1.5386071868162887</v>
      </c>
      <c r="R21" s="22">
        <v>2.3266134607773057</v>
      </c>
      <c r="S21" s="2">
        <v>0.430800847236125</v>
      </c>
      <c r="T21" s="3">
        <v>1.78338624436102</v>
      </c>
      <c r="U21" s="3">
        <v>1.21490700772076</v>
      </c>
      <c r="V21" s="3">
        <v>0.83461919453741495</v>
      </c>
      <c r="W21" s="15">
        <v>1.2639766650461908</v>
      </c>
      <c r="X21" s="4">
        <v>7.85</v>
      </c>
      <c r="Y21" s="4">
        <v>0</v>
      </c>
      <c r="Z21" s="34">
        <v>33.903875968992246</v>
      </c>
      <c r="AA21" s="34">
        <v>8.2170199556541021</v>
      </c>
      <c r="AB21" s="35">
        <v>0.93799371443132606</v>
      </c>
      <c r="AC21" s="35">
        <v>0.68845000000000001</v>
      </c>
      <c r="AD21" s="35">
        <v>1.8435937499999999</v>
      </c>
      <c r="AE21" s="35">
        <v>3.7628406909788867</v>
      </c>
      <c r="AF21" s="35">
        <v>0.15100265780730901</v>
      </c>
      <c r="AG21" s="34">
        <v>126.4765784114053</v>
      </c>
      <c r="AH21" s="34">
        <v>208</v>
      </c>
      <c r="AI21" s="36">
        <v>0.1072</v>
      </c>
      <c r="AJ21" s="36">
        <v>1.2370000000000001</v>
      </c>
      <c r="AK21" s="37"/>
    </row>
    <row r="22" spans="1:37" s="5" customFormat="1" x14ac:dyDescent="0.25">
      <c r="A22" s="20" t="s">
        <v>61</v>
      </c>
      <c r="B22" s="21">
        <v>1.6</v>
      </c>
      <c r="C22" s="20">
        <f t="shared" si="0"/>
        <v>3.3730000000000002</v>
      </c>
      <c r="D22" s="24" t="s">
        <v>62</v>
      </c>
      <c r="E22" s="15"/>
      <c r="F22" s="15"/>
      <c r="G22" s="15">
        <v>1.4998292663707284</v>
      </c>
      <c r="H22" s="4">
        <v>72.22</v>
      </c>
      <c r="I22" s="4">
        <v>26.26</v>
      </c>
      <c r="J22" s="22">
        <v>1.5226666666666666</v>
      </c>
      <c r="K22" s="22">
        <v>6.650549285830663</v>
      </c>
      <c r="L22" s="22">
        <v>29.452814569416535</v>
      </c>
      <c r="M22" s="22">
        <v>14.191582251670015</v>
      </c>
      <c r="N22" s="22">
        <v>26.385593004942166</v>
      </c>
      <c r="O22" s="22">
        <v>7.0302750592878223</v>
      </c>
      <c r="P22" s="22">
        <v>8.2523502597802274</v>
      </c>
      <c r="Q22" s="22">
        <v>2.1366260069878167</v>
      </c>
      <c r="R22" s="22">
        <v>3.9550311193178738</v>
      </c>
      <c r="S22" s="2">
        <v>0.41672071151040396</v>
      </c>
      <c r="T22" s="3">
        <v>2.0693259142915399</v>
      </c>
      <c r="U22" s="3">
        <v>1.26284728942144</v>
      </c>
      <c r="V22" s="3">
        <v>1.0491608843969999</v>
      </c>
      <c r="W22" s="15">
        <v>1.874290734707327</v>
      </c>
      <c r="X22" s="4">
        <v>7.72</v>
      </c>
      <c r="Y22" s="4">
        <v>0</v>
      </c>
      <c r="Z22" s="34">
        <v>32.720930232558139</v>
      </c>
      <c r="AA22" s="34">
        <v>8.6133392461197342</v>
      </c>
      <c r="AB22" s="35">
        <v>1.2089696763781534</v>
      </c>
      <c r="AC22" s="35">
        <v>0.80931666666666668</v>
      </c>
      <c r="AD22" s="35">
        <v>1.9810546874999999</v>
      </c>
      <c r="AE22" s="35">
        <v>3.612898272552783</v>
      </c>
      <c r="AF22" s="35">
        <v>0.18985714285714289</v>
      </c>
      <c r="AG22" s="34">
        <v>158.51731160896131</v>
      </c>
      <c r="AH22" s="34">
        <v>276</v>
      </c>
      <c r="AI22" s="36">
        <v>0.1183</v>
      </c>
      <c r="AJ22" s="36">
        <v>1.4870000000000001</v>
      </c>
      <c r="AK22" s="37"/>
    </row>
    <row r="23" spans="1:37" s="5" customFormat="1" x14ac:dyDescent="0.25">
      <c r="A23" s="20" t="s">
        <v>63</v>
      </c>
      <c r="B23" s="21">
        <v>1.55</v>
      </c>
      <c r="C23" s="20">
        <f t="shared" si="0"/>
        <v>3.323</v>
      </c>
      <c r="D23" s="24" t="s">
        <v>64</v>
      </c>
      <c r="E23" s="15"/>
      <c r="F23" s="15"/>
      <c r="G23" s="15">
        <v>2.6871761831897132</v>
      </c>
      <c r="H23" s="4">
        <v>66.489999999999995</v>
      </c>
      <c r="I23" s="4">
        <v>30.75</v>
      </c>
      <c r="J23" s="22">
        <v>2.7613793103448274</v>
      </c>
      <c r="K23" s="22">
        <v>12.031147502636566</v>
      </c>
      <c r="L23" s="22">
        <v>28.014419840956467</v>
      </c>
      <c r="M23" s="22">
        <v>11.301047408170103</v>
      </c>
      <c r="N23" s="22">
        <v>22.215902874479564</v>
      </c>
      <c r="O23" s="22">
        <v>6.8471549399963019</v>
      </c>
      <c r="P23" s="22">
        <v>8.7724768107321918</v>
      </c>
      <c r="Q23" s="22">
        <v>2.373530036836923</v>
      </c>
      <c r="R23" s="22">
        <v>4.8147141364815491</v>
      </c>
      <c r="S23" s="2">
        <v>0.43928508633659602</v>
      </c>
      <c r="T23" s="3">
        <v>2.2928597415027201</v>
      </c>
      <c r="U23" s="3">
        <v>1.18677057390754</v>
      </c>
      <c r="V23" s="3">
        <v>1.19714810527744</v>
      </c>
      <c r="W23" s="15">
        <v>1.5425030311194883</v>
      </c>
      <c r="X23" s="4">
        <v>7.86</v>
      </c>
      <c r="Y23" s="4">
        <v>0</v>
      </c>
      <c r="Z23" s="34">
        <v>31.038759689922479</v>
      </c>
      <c r="AA23" s="34">
        <v>9.4235920177383594</v>
      </c>
      <c r="AB23" s="35">
        <v>1.4695234859424107</v>
      </c>
      <c r="AC23" s="35">
        <v>0.94733333333333325</v>
      </c>
      <c r="AD23" s="35">
        <v>2.0133984374999998</v>
      </c>
      <c r="AE23" s="35">
        <v>3.5986180422264877</v>
      </c>
      <c r="AF23" s="35">
        <v>0.22341328903654489</v>
      </c>
      <c r="AG23" s="34">
        <v>177.9103869653768</v>
      </c>
      <c r="AH23" s="34">
        <v>275</v>
      </c>
      <c r="AI23" s="36">
        <v>0.128</v>
      </c>
      <c r="AJ23" s="36">
        <v>1.575</v>
      </c>
      <c r="AK23" s="37"/>
    </row>
    <row r="24" spans="1:37" s="5" customFormat="1" x14ac:dyDescent="0.25">
      <c r="A24" s="20" t="s">
        <v>65</v>
      </c>
      <c r="B24" s="21">
        <v>1.5</v>
      </c>
      <c r="C24" s="20">
        <f t="shared" si="0"/>
        <v>3.2729999999999997</v>
      </c>
      <c r="D24" s="13" t="s">
        <v>66</v>
      </c>
      <c r="E24" s="15"/>
      <c r="F24" s="15"/>
      <c r="G24" s="15">
        <v>6.8458325767205368</v>
      </c>
      <c r="H24" s="4">
        <v>62.09</v>
      </c>
      <c r="I24" s="4">
        <v>30.56</v>
      </c>
      <c r="J24" s="22">
        <v>7.3489278752436649</v>
      </c>
      <c r="K24" s="22">
        <v>23.123601109068055</v>
      </c>
      <c r="L24" s="22">
        <v>25.770460477668141</v>
      </c>
      <c r="M24" s="22">
        <v>7.5255461591142669</v>
      </c>
      <c r="N24" s="22">
        <v>14.746002609075253</v>
      </c>
      <c r="O24" s="22">
        <v>5.4806205410057887</v>
      </c>
      <c r="P24" s="22">
        <v>7.7949046410694152</v>
      </c>
      <c r="Q24" s="22">
        <v>2.7430588264412119</v>
      </c>
      <c r="R24" s="22">
        <v>4.914418017712312</v>
      </c>
      <c r="S24" s="2">
        <v>0.57272171731655996</v>
      </c>
      <c r="T24" s="3">
        <v>2.5244553348839802</v>
      </c>
      <c r="U24" s="3">
        <v>0.80409378412409804</v>
      </c>
      <c r="V24" s="3">
        <v>1.3359721520527399</v>
      </c>
      <c r="W24" s="15">
        <v>2.0120549090655722</v>
      </c>
      <c r="X24" s="4">
        <v>7.7</v>
      </c>
      <c r="Y24" s="4">
        <v>0</v>
      </c>
      <c r="Z24" s="34">
        <v>31.038759689922479</v>
      </c>
      <c r="AA24" s="34">
        <v>9.3355210643015525</v>
      </c>
      <c r="AB24" s="35">
        <v>1.4486791811772701</v>
      </c>
      <c r="AC24" s="35">
        <v>0.89833333333333343</v>
      </c>
      <c r="AD24" s="35">
        <v>2.2559765624999999</v>
      </c>
      <c r="AE24" s="35">
        <v>3.4700959692898277</v>
      </c>
      <c r="AF24" s="35">
        <v>0.22782857142857146</v>
      </c>
      <c r="AG24" s="34">
        <v>182.96945010183299</v>
      </c>
      <c r="AH24" s="34">
        <v>289</v>
      </c>
      <c r="AI24" s="36">
        <v>0.125</v>
      </c>
      <c r="AJ24" s="36">
        <v>1.5609999999999999</v>
      </c>
      <c r="AK24" s="37"/>
    </row>
    <row r="25" spans="1:37" s="5" customFormat="1" x14ac:dyDescent="0.25">
      <c r="A25" s="20" t="s">
        <v>67</v>
      </c>
      <c r="B25" s="21">
        <v>1.44999999999999</v>
      </c>
      <c r="C25" s="20">
        <f t="shared" si="0"/>
        <v>3.2229999999999901</v>
      </c>
      <c r="D25" s="15" t="s">
        <v>68</v>
      </c>
      <c r="E25" s="23" t="s">
        <v>69</v>
      </c>
      <c r="F25" s="23" t="s">
        <v>70</v>
      </c>
      <c r="G25" s="15">
        <v>11.159720623225112</v>
      </c>
      <c r="H25" s="4">
        <v>57.28</v>
      </c>
      <c r="I25" s="4">
        <v>30.16</v>
      </c>
      <c r="J25" s="22">
        <v>12.561555075593953</v>
      </c>
      <c r="K25" s="22">
        <v>26.123749060355195</v>
      </c>
      <c r="L25" s="22">
        <v>25.181633415758029</v>
      </c>
      <c r="M25" s="22">
        <v>6.7571514735372693</v>
      </c>
      <c r="N25" s="22">
        <v>12.726545232948098</v>
      </c>
      <c r="O25" s="22">
        <v>4.6786420994401414</v>
      </c>
      <c r="P25" s="22">
        <v>6.3260138056707707</v>
      </c>
      <c r="Q25" s="22">
        <v>2.04125056329385</v>
      </c>
      <c r="R25" s="22">
        <v>3.3293408796357316</v>
      </c>
      <c r="S25" s="2">
        <v>0.69053176737577093</v>
      </c>
      <c r="T25" s="3">
        <v>2.37610086183467</v>
      </c>
      <c r="U25" s="3">
        <v>0.53422030881639004</v>
      </c>
      <c r="V25" s="3">
        <v>1.24859607762868</v>
      </c>
      <c r="W25" s="15">
        <v>2.1806639787252187</v>
      </c>
      <c r="X25" s="4">
        <v>7.86</v>
      </c>
      <c r="Y25" s="4">
        <v>0</v>
      </c>
      <c r="Z25" s="34">
        <v>31.255813953488371</v>
      </c>
      <c r="AA25" s="34">
        <v>9.1593791574279386</v>
      </c>
      <c r="AB25" s="35">
        <v>1.4486791811772701</v>
      </c>
      <c r="AC25" s="35">
        <v>0.87383333333333335</v>
      </c>
      <c r="AD25" s="35">
        <v>2.3691796875</v>
      </c>
      <c r="AE25" s="35">
        <v>3.4843761996161229</v>
      </c>
      <c r="AF25" s="35">
        <v>0.21193355481727577</v>
      </c>
      <c r="AG25" s="34">
        <v>194.77393075356414</v>
      </c>
      <c r="AH25" s="34">
        <v>300</v>
      </c>
      <c r="AI25" s="36">
        <v>0.12559999999999999</v>
      </c>
      <c r="AJ25" s="36">
        <v>1.5049999999999999</v>
      </c>
      <c r="AK25" s="37"/>
    </row>
    <row r="26" spans="1:37" s="5" customFormat="1" x14ac:dyDescent="0.25">
      <c r="A26" s="20" t="s">
        <v>71</v>
      </c>
      <c r="B26" s="21">
        <v>1.3999999999999899</v>
      </c>
      <c r="C26" s="20">
        <f t="shared" si="0"/>
        <v>3.1729999999999898</v>
      </c>
      <c r="D26" s="15" t="s">
        <v>72</v>
      </c>
      <c r="E26" s="15"/>
      <c r="F26" s="15"/>
      <c r="G26" s="15">
        <v>17.109943543386745</v>
      </c>
      <c r="H26" s="4">
        <v>51.66</v>
      </c>
      <c r="I26" s="4">
        <v>27.7</v>
      </c>
      <c r="J26" s="22">
        <v>20.641732283464567</v>
      </c>
      <c r="K26" s="22">
        <v>26.750410585107367</v>
      </c>
      <c r="L26" s="22">
        <v>18.764279370298453</v>
      </c>
      <c r="M26" s="22">
        <v>4.9534231585523623</v>
      </c>
      <c r="N26" s="22">
        <v>9.7046657800209548</v>
      </c>
      <c r="O26" s="22">
        <v>4.0412038305196392</v>
      </c>
      <c r="P26" s="22">
        <v>6.5853089221570773</v>
      </c>
      <c r="Q26" s="22">
        <v>2.5489189139489561</v>
      </c>
      <c r="R26" s="22">
        <v>4.98952682588875</v>
      </c>
      <c r="S26" s="2">
        <v>0.70221605755040106</v>
      </c>
      <c r="T26" s="3">
        <v>2.42610554124564</v>
      </c>
      <c r="U26" s="3">
        <v>0.51001310823369095</v>
      </c>
      <c r="V26" s="3">
        <v>1.2786423124203901</v>
      </c>
      <c r="W26" s="15">
        <v>1.9589159077165446</v>
      </c>
      <c r="X26" s="4">
        <v>7.93</v>
      </c>
      <c r="Y26" s="4">
        <v>0</v>
      </c>
      <c r="Z26" s="34">
        <v>30.821705426356587</v>
      </c>
      <c r="AA26" s="34">
        <v>9.5997339246119733</v>
      </c>
      <c r="AB26" s="34">
        <v>1.5633228573855433</v>
      </c>
      <c r="AC26" s="35">
        <v>0.93099999999999994</v>
      </c>
      <c r="AD26" s="35">
        <v>2.021484375</v>
      </c>
      <c r="AE26" s="34">
        <v>3.3772744721689065</v>
      </c>
      <c r="AF26" s="35">
        <v>0.23224385382059806</v>
      </c>
      <c r="AG26" s="34">
        <v>204.89205702647658</v>
      </c>
      <c r="AH26" s="34">
        <v>276</v>
      </c>
      <c r="AI26" s="36">
        <v>0.1024</v>
      </c>
      <c r="AJ26" s="36">
        <v>1.361</v>
      </c>
      <c r="AK26" s="37"/>
    </row>
    <row r="27" spans="1:37" s="5" customFormat="1" x14ac:dyDescent="0.25">
      <c r="A27" s="20" t="s">
        <v>73</v>
      </c>
      <c r="B27" s="21">
        <v>1.3499999999999901</v>
      </c>
      <c r="C27" s="20">
        <f t="shared" si="0"/>
        <v>3.12299999999999</v>
      </c>
      <c r="D27" s="15" t="s">
        <v>74</v>
      </c>
      <c r="E27" s="15"/>
      <c r="F27" s="15"/>
      <c r="G27" s="15">
        <v>19.325175939775878</v>
      </c>
      <c r="H27" s="4">
        <v>52.09</v>
      </c>
      <c r="I27" s="4">
        <v>23.96</v>
      </c>
      <c r="J27" s="22">
        <v>23.954407294832826</v>
      </c>
      <c r="K27" s="22">
        <v>33.482892030577645</v>
      </c>
      <c r="L27" s="22">
        <v>15.485727798563776</v>
      </c>
      <c r="M27" s="22">
        <v>3.8198421277999675</v>
      </c>
      <c r="N27" s="22">
        <v>7.2884344047677532</v>
      </c>
      <c r="O27" s="22">
        <v>3.0141627824536523</v>
      </c>
      <c r="P27" s="22">
        <v>5.2907008781597256</v>
      </c>
      <c r="Q27" s="22">
        <v>2.2809287188414746</v>
      </c>
      <c r="R27" s="22">
        <v>4.5245371410320301</v>
      </c>
      <c r="S27" s="2">
        <v>0.78769643775849996</v>
      </c>
      <c r="T27" s="3">
        <v>2.2555500874446599</v>
      </c>
      <c r="U27" s="3">
        <v>0.344288343527621</v>
      </c>
      <c r="V27" s="3">
        <v>1.17347932334642</v>
      </c>
      <c r="W27" s="15">
        <v>1.5142738932561013</v>
      </c>
      <c r="X27" s="4">
        <v>8.01</v>
      </c>
      <c r="Y27" s="4">
        <v>0</v>
      </c>
      <c r="Z27" s="34">
        <v>30.279069767441857</v>
      </c>
      <c r="AA27" s="34">
        <v>10.128159645232817</v>
      </c>
      <c r="AB27" s="35">
        <v>1.7092329907415273</v>
      </c>
      <c r="AC27" s="35">
        <v>0.93916666666666659</v>
      </c>
      <c r="AD27" s="35">
        <v>1.9810546874999999</v>
      </c>
      <c r="AE27" s="35">
        <v>3.0773896353166985</v>
      </c>
      <c r="AF27" s="35">
        <v>0.28081196013289039</v>
      </c>
      <c r="AG27" s="34">
        <v>193.08757637474542</v>
      </c>
      <c r="AH27" s="34">
        <v>286</v>
      </c>
      <c r="AI27" s="36">
        <v>8.1000000000000003E-2</v>
      </c>
      <c r="AJ27" s="36">
        <v>1.0880000000000001</v>
      </c>
      <c r="AK27" s="37"/>
    </row>
    <row r="28" spans="1:37" s="5" customFormat="1" x14ac:dyDescent="0.25">
      <c r="A28" s="20" t="s">
        <v>75</v>
      </c>
      <c r="B28" s="21">
        <v>1.2999999999999901</v>
      </c>
      <c r="C28" s="20">
        <f t="shared" si="0"/>
        <v>3.0729999999999897</v>
      </c>
      <c r="D28" s="15" t="s">
        <v>76</v>
      </c>
      <c r="E28" s="23" t="s">
        <v>77</v>
      </c>
      <c r="F28" s="23" t="s">
        <v>78</v>
      </c>
      <c r="G28" s="15">
        <v>18.898551418079165</v>
      </c>
      <c r="H28" s="4">
        <v>52.96</v>
      </c>
      <c r="I28" s="4">
        <v>23.74</v>
      </c>
      <c r="J28" s="22">
        <v>23.302359882005902</v>
      </c>
      <c r="K28" s="22">
        <v>32.779735419712587</v>
      </c>
      <c r="L28" s="22">
        <v>16.646851698338363</v>
      </c>
      <c r="M28" s="22">
        <v>3.9250460463030286</v>
      </c>
      <c r="N28" s="22">
        <v>7.1691943453458791</v>
      </c>
      <c r="O28" s="22">
        <v>2.9410389792947709</v>
      </c>
      <c r="P28" s="22">
        <v>5.2714664304013823</v>
      </c>
      <c r="Q28" s="22">
        <v>2.2952843415706017</v>
      </c>
      <c r="R28" s="22">
        <v>4.7992308960112586</v>
      </c>
      <c r="S28" s="2">
        <v>0.78129997922189709</v>
      </c>
      <c r="T28" s="3">
        <v>2.2803832482058501</v>
      </c>
      <c r="U28" s="3">
        <v>0.35605151906459398</v>
      </c>
      <c r="V28" s="3">
        <v>1.18927630852226</v>
      </c>
      <c r="W28" s="15">
        <v>1.6160887560753525</v>
      </c>
      <c r="X28" s="4">
        <v>8.02</v>
      </c>
      <c r="Y28" s="4">
        <v>0</v>
      </c>
      <c r="Z28" s="34">
        <v>30.279069767441857</v>
      </c>
      <c r="AA28" s="34">
        <v>10.128159645232817</v>
      </c>
      <c r="AB28" s="35">
        <v>1.7092329907415273</v>
      </c>
      <c r="AC28" s="35">
        <v>0.93916666666666659</v>
      </c>
      <c r="AD28" s="35">
        <v>1.9810546874999999</v>
      </c>
      <c r="AE28" s="35">
        <v>3.0773896353166985</v>
      </c>
      <c r="AF28" s="35">
        <v>0.28081196013289039</v>
      </c>
      <c r="AG28" s="34">
        <v>193.08757637474542</v>
      </c>
      <c r="AH28" s="34">
        <v>286</v>
      </c>
      <c r="AI28" s="36">
        <v>6.13E-2</v>
      </c>
      <c r="AJ28" s="36">
        <v>0.86809999999999998</v>
      </c>
      <c r="AK28" s="37"/>
    </row>
    <row r="29" spans="1:37" s="5" customFormat="1" x14ac:dyDescent="0.25">
      <c r="A29" s="20" t="s">
        <v>79</v>
      </c>
      <c r="B29" s="21">
        <v>1.24999999999999</v>
      </c>
      <c r="C29" s="20">
        <f t="shared" si="0"/>
        <v>3.0229999999999899</v>
      </c>
      <c r="D29" s="15" t="s">
        <v>80</v>
      </c>
      <c r="E29" s="15"/>
      <c r="F29" s="15"/>
      <c r="G29" s="15">
        <v>18.409507671595367</v>
      </c>
      <c r="H29" s="4">
        <v>52.7</v>
      </c>
      <c r="I29" s="4">
        <v>24.74</v>
      </c>
      <c r="J29" s="22">
        <v>22.56330014224751</v>
      </c>
      <c r="K29" s="22">
        <v>30.169704039864879</v>
      </c>
      <c r="L29" s="22">
        <v>17.432886096943204</v>
      </c>
      <c r="M29" s="22">
        <v>4.2343444266477031</v>
      </c>
      <c r="N29" s="22">
        <v>8.0362451671696835</v>
      </c>
      <c r="O29" s="22">
        <v>3.1915244960424438</v>
      </c>
      <c r="P29" s="22">
        <v>5.8875406017324972</v>
      </c>
      <c r="Q29" s="22">
        <v>2.5879051841586227</v>
      </c>
      <c r="R29" s="22">
        <v>5.0947271771686724</v>
      </c>
      <c r="S29" s="2">
        <v>0.74355491280476893</v>
      </c>
      <c r="T29" s="3">
        <v>2.3580628889587101</v>
      </c>
      <c r="U29" s="3">
        <v>0.42748880317363103</v>
      </c>
      <c r="V29" s="3">
        <v>1.2376021951535401</v>
      </c>
      <c r="W29" s="15">
        <v>1.5366044630040456</v>
      </c>
      <c r="X29" s="4">
        <v>7.91</v>
      </c>
      <c r="Y29" s="4">
        <v>0</v>
      </c>
      <c r="Z29" s="34">
        <v>31.364341085271313</v>
      </c>
      <c r="AA29" s="34">
        <v>9.7758758314855871</v>
      </c>
      <c r="AB29" s="35">
        <v>1.6988108383589571</v>
      </c>
      <c r="AC29" s="35">
        <v>0.85750000000000004</v>
      </c>
      <c r="AD29" s="35">
        <v>1.8678515625000001</v>
      </c>
      <c r="AE29" s="35">
        <v>2.9988483685220735</v>
      </c>
      <c r="AF29" s="35">
        <v>0.28522724252491699</v>
      </c>
      <c r="AG29" s="34">
        <v>187.18533604887986</v>
      </c>
      <c r="AH29" s="34">
        <v>407</v>
      </c>
      <c r="AI29" s="36">
        <v>5.6300000000000003E-2</v>
      </c>
      <c r="AJ29" s="36">
        <v>0.70650000000000002</v>
      </c>
      <c r="AK29" s="37"/>
    </row>
    <row r="30" spans="1:37" s="5" customFormat="1" x14ac:dyDescent="0.25">
      <c r="A30" s="20" t="s">
        <v>81</v>
      </c>
      <c r="B30" s="21">
        <v>1.19999999999999</v>
      </c>
      <c r="C30" s="20">
        <f t="shared" si="0"/>
        <v>2.9729999999999901</v>
      </c>
      <c r="D30" s="15" t="s">
        <v>82</v>
      </c>
      <c r="E30" s="15"/>
      <c r="F30" s="15"/>
      <c r="G30" s="15">
        <v>21.793287059047259</v>
      </c>
      <c r="H30" s="4">
        <v>47.9</v>
      </c>
      <c r="I30" s="4">
        <v>24.24</v>
      </c>
      <c r="J30" s="22">
        <v>23.471560867101203</v>
      </c>
      <c r="K30" s="22">
        <v>17.022952045150209</v>
      </c>
      <c r="L30" s="22">
        <v>4.3148305613054303</v>
      </c>
      <c r="M30" s="22">
        <v>8.4749460825640526</v>
      </c>
      <c r="N30" s="22">
        <v>3.4488561010434342</v>
      </c>
      <c r="O30" s="22">
        <v>6.2981914219054858</v>
      </c>
      <c r="P30" s="22">
        <v>2.8987581808770049</v>
      </c>
      <c r="Q30" s="22">
        <v>5.4128775816376393</v>
      </c>
      <c r="R30" s="22">
        <v>5.4128775816376393</v>
      </c>
      <c r="S30" s="2">
        <v>0.62821002463994002</v>
      </c>
      <c r="T30" s="3">
        <v>2.5547701119717199</v>
      </c>
      <c r="U30" s="3">
        <v>0.67068112995712403</v>
      </c>
      <c r="V30" s="3">
        <v>1.35319347776178</v>
      </c>
      <c r="W30" s="15">
        <v>1.4322979179669422</v>
      </c>
      <c r="X30" s="4">
        <v>8</v>
      </c>
      <c r="Y30" s="4">
        <v>0</v>
      </c>
      <c r="Z30" s="34">
        <v>30.930232558139533</v>
      </c>
      <c r="AA30" s="34">
        <v>10.568514412416851</v>
      </c>
      <c r="AB30" s="35">
        <v>1.8238766669498006</v>
      </c>
      <c r="AC30" s="35">
        <v>0.81013333333333326</v>
      </c>
      <c r="AD30" s="35">
        <v>1.6737890625</v>
      </c>
      <c r="AE30" s="35">
        <v>2.9203071017274476</v>
      </c>
      <c r="AF30" s="35">
        <v>0.31701727574750832</v>
      </c>
      <c r="AG30" s="34">
        <v>161.89002036659878</v>
      </c>
      <c r="AH30" s="34">
        <v>389</v>
      </c>
      <c r="AI30" s="36">
        <v>3.9800000000000002E-2</v>
      </c>
      <c r="AJ30" s="36">
        <v>0.48180000000000001</v>
      </c>
      <c r="AK30" s="37"/>
    </row>
    <row r="31" spans="1:37" s="5" customFormat="1" x14ac:dyDescent="0.25">
      <c r="A31" s="20" t="s">
        <v>83</v>
      </c>
      <c r="B31" s="21">
        <v>1.1499999999999899</v>
      </c>
      <c r="C31" s="20">
        <f t="shared" si="0"/>
        <v>2.9229999999999898</v>
      </c>
      <c r="D31" s="15" t="s">
        <v>84</v>
      </c>
      <c r="E31" s="15"/>
      <c r="F31" s="15"/>
      <c r="G31" s="15">
        <v>27.003531088029408</v>
      </c>
      <c r="H31" s="4">
        <v>42.01</v>
      </c>
      <c r="I31" s="4">
        <v>21</v>
      </c>
      <c r="J31" s="22">
        <v>20.715680540435926</v>
      </c>
      <c r="K31" s="22">
        <v>15.364379561466587</v>
      </c>
      <c r="L31" s="22">
        <v>4.0153494390515734</v>
      </c>
      <c r="M31" s="22">
        <v>7.7814961364354565</v>
      </c>
      <c r="N31" s="22">
        <v>3.1890456114166015</v>
      </c>
      <c r="O31" s="22">
        <v>5.5480399855490932</v>
      </c>
      <c r="P31" s="22">
        <v>2.2578143136057607</v>
      </c>
      <c r="Q31" s="22">
        <v>3.5881447390498193</v>
      </c>
      <c r="R31" s="22">
        <v>3.5881447390498193</v>
      </c>
      <c r="S31" s="2">
        <v>0.69945054202110002</v>
      </c>
      <c r="T31" s="3">
        <v>2.3409423324581402</v>
      </c>
      <c r="U31" s="3">
        <v>0.51570604650877105</v>
      </c>
      <c r="V31" s="3">
        <v>1.2270893950644499</v>
      </c>
      <c r="W31" s="15">
        <v>1.0128458498023709</v>
      </c>
      <c r="X31" s="4">
        <v>7.94</v>
      </c>
      <c r="Y31" s="4">
        <v>0</v>
      </c>
      <c r="Z31" s="34">
        <v>32.015503875968989</v>
      </c>
      <c r="AA31" s="34">
        <v>10.128159645232817</v>
      </c>
      <c r="AB31" s="35">
        <v>1.7196551431240976</v>
      </c>
      <c r="AC31" s="35">
        <v>0.70804999999999996</v>
      </c>
      <c r="AD31" s="35">
        <v>1.7142187499999999</v>
      </c>
      <c r="AE31" s="35">
        <v>3.1273704414587336</v>
      </c>
      <c r="AF31" s="35">
        <v>0.28875946843853828</v>
      </c>
      <c r="AG31" s="34">
        <v>123.10386965376783</v>
      </c>
      <c r="AH31" s="34">
        <v>488</v>
      </c>
      <c r="AI31" s="36">
        <v>3.9899999999999998E-2</v>
      </c>
      <c r="AJ31" s="36">
        <v>0.36299999999999999</v>
      </c>
      <c r="AK31" s="37"/>
    </row>
    <row r="32" spans="1:37" s="5" customFormat="1" x14ac:dyDescent="0.25">
      <c r="M32" s="6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</row>
  </sheetData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5A80-1A8F-4C58-89A2-0486CFD68EC3}">
  <dimension ref="A1:Y25"/>
  <sheetViews>
    <sheetView tabSelected="1" workbookViewId="0"/>
  </sheetViews>
  <sheetFormatPr baseColWidth="10" defaultRowHeight="14.4" x14ac:dyDescent="0.3"/>
  <cols>
    <col min="2" max="6" width="7.77734375" customWidth="1"/>
    <col min="7" max="7" width="7.6640625" customWidth="1"/>
    <col min="8" max="25" width="7.77734375" customWidth="1"/>
  </cols>
  <sheetData>
    <row r="1" spans="1:25" x14ac:dyDescent="0.3">
      <c r="A1" s="16" t="s">
        <v>95</v>
      </c>
    </row>
    <row r="2" spans="1:25" x14ac:dyDescent="0.3">
      <c r="B2" s="10"/>
      <c r="C2" s="10"/>
      <c r="D2" s="9"/>
      <c r="E2" s="9"/>
      <c r="F2" s="9"/>
      <c r="G2" s="26"/>
      <c r="H2" s="26"/>
      <c r="I2" s="9"/>
      <c r="J2" s="26"/>
      <c r="K2" s="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8"/>
      <c r="Y2" s="9"/>
    </row>
    <row r="3" spans="1:25" ht="22.2" customHeight="1" x14ac:dyDescent="0.3">
      <c r="A3" s="12" t="s">
        <v>85</v>
      </c>
      <c r="B3" s="12" t="s">
        <v>92</v>
      </c>
      <c r="C3" s="12" t="s">
        <v>123</v>
      </c>
      <c r="D3" s="12" t="s">
        <v>93</v>
      </c>
      <c r="E3" s="12" t="s">
        <v>124</v>
      </c>
      <c r="F3" s="12" t="s">
        <v>1</v>
      </c>
      <c r="G3" s="12" t="s">
        <v>87</v>
      </c>
      <c r="H3" s="12" t="s">
        <v>86</v>
      </c>
      <c r="I3" s="12" t="s">
        <v>91</v>
      </c>
      <c r="J3" s="12" t="s">
        <v>2</v>
      </c>
      <c r="K3" s="12" t="s">
        <v>3</v>
      </c>
      <c r="L3" s="12" t="s">
        <v>4</v>
      </c>
      <c r="M3" s="12" t="s">
        <v>5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12" t="s">
        <v>89</v>
      </c>
      <c r="T3" s="12" t="s">
        <v>88</v>
      </c>
      <c r="U3" s="12" t="s">
        <v>90</v>
      </c>
      <c r="V3" s="12" t="s">
        <v>122</v>
      </c>
      <c r="W3" s="12" t="s">
        <v>94</v>
      </c>
      <c r="X3" s="12" t="s">
        <v>12</v>
      </c>
      <c r="Y3" s="12" t="s">
        <v>13</v>
      </c>
    </row>
    <row r="4" spans="1:25" x14ac:dyDescent="0.3">
      <c r="A4" s="13" t="s">
        <v>96</v>
      </c>
      <c r="B4" s="15">
        <v>1.95</v>
      </c>
      <c r="C4" s="15">
        <v>3.7229999999999999</v>
      </c>
      <c r="D4" s="13" t="s">
        <v>26</v>
      </c>
      <c r="E4" s="13"/>
      <c r="F4" s="13"/>
      <c r="G4" s="13">
        <v>0.27</v>
      </c>
      <c r="H4" s="14">
        <v>97.4517034</v>
      </c>
      <c r="I4" s="4">
        <v>2.2799999999999998</v>
      </c>
      <c r="J4" s="15">
        <v>0.27</v>
      </c>
      <c r="K4" s="4">
        <v>1.7</v>
      </c>
      <c r="L4" s="4">
        <v>22.14</v>
      </c>
      <c r="M4" s="4">
        <v>21.33</v>
      </c>
      <c r="N4" s="4">
        <v>42.11</v>
      </c>
      <c r="O4" s="4">
        <v>6.21</v>
      </c>
      <c r="P4" s="4">
        <v>3.21</v>
      </c>
      <c r="Q4" s="4">
        <v>0.38</v>
      </c>
      <c r="R4" s="4">
        <v>0.38</v>
      </c>
      <c r="S4" s="4">
        <v>0.4</v>
      </c>
      <c r="T4" s="11">
        <v>1.623</v>
      </c>
      <c r="U4" s="11">
        <v>1.3240000000000001</v>
      </c>
      <c r="V4" s="11">
        <v>0.69799999999999995</v>
      </c>
      <c r="W4" s="15">
        <v>0.45</v>
      </c>
      <c r="X4" s="4">
        <v>8.99</v>
      </c>
      <c r="Y4" s="15">
        <v>6.85</v>
      </c>
    </row>
    <row r="5" spans="1:25" x14ac:dyDescent="0.3">
      <c r="A5" s="13" t="s">
        <v>97</v>
      </c>
      <c r="B5" s="15">
        <v>1.9</v>
      </c>
      <c r="C5" s="15">
        <v>3.673</v>
      </c>
      <c r="D5" s="13" t="s">
        <v>28</v>
      </c>
      <c r="E5" s="13"/>
      <c r="F5" s="13"/>
      <c r="G5" s="13">
        <v>0.11</v>
      </c>
      <c r="H5" s="14">
        <v>98.190402629999994</v>
      </c>
      <c r="I5" s="4">
        <v>1.7</v>
      </c>
      <c r="J5" s="15">
        <v>0.11</v>
      </c>
      <c r="K5" s="4">
        <v>2.56</v>
      </c>
      <c r="L5" s="4">
        <v>25.8</v>
      </c>
      <c r="M5" s="4">
        <v>22.95</v>
      </c>
      <c r="N5" s="4">
        <v>39.17</v>
      </c>
      <c r="O5" s="4">
        <v>4.75</v>
      </c>
      <c r="P5" s="4">
        <v>2.19</v>
      </c>
      <c r="Q5" s="4">
        <v>0.33</v>
      </c>
      <c r="R5" s="4">
        <v>0.44</v>
      </c>
      <c r="S5" s="4">
        <v>0.42</v>
      </c>
      <c r="T5" s="11">
        <v>1.599</v>
      </c>
      <c r="U5" s="11">
        <v>1.2350000000000001</v>
      </c>
      <c r="V5" s="11">
        <v>0.67700000000000005</v>
      </c>
      <c r="W5" s="15">
        <v>0.45</v>
      </c>
      <c r="X5" s="4">
        <v>9.02</v>
      </c>
      <c r="Y5" s="15">
        <v>3.69</v>
      </c>
    </row>
    <row r="6" spans="1:25" x14ac:dyDescent="0.3">
      <c r="A6" s="13" t="s">
        <v>98</v>
      </c>
      <c r="B6" s="15">
        <v>1.85</v>
      </c>
      <c r="C6" s="15">
        <v>3.6230000000000002</v>
      </c>
      <c r="D6" s="13" t="s">
        <v>30</v>
      </c>
      <c r="E6" s="13"/>
      <c r="F6" s="13"/>
      <c r="G6" s="13">
        <v>0.09</v>
      </c>
      <c r="H6" s="14">
        <v>98.744586729999995</v>
      </c>
      <c r="I6" s="4">
        <v>1.1599999999999999</v>
      </c>
      <c r="J6" s="15">
        <v>0.09</v>
      </c>
      <c r="K6" s="4">
        <v>1.27</v>
      </c>
      <c r="L6" s="4">
        <v>22.63</v>
      </c>
      <c r="M6" s="4">
        <v>25.03</v>
      </c>
      <c r="N6" s="4">
        <v>42.2</v>
      </c>
      <c r="O6" s="4">
        <v>5.42</v>
      </c>
      <c r="P6" s="4">
        <v>1.77</v>
      </c>
      <c r="Q6" s="4">
        <v>0.2</v>
      </c>
      <c r="R6" s="4">
        <v>0.23</v>
      </c>
      <c r="S6" s="4">
        <v>0.41</v>
      </c>
      <c r="T6" s="11">
        <v>1.5389999999999999</v>
      </c>
      <c r="U6" s="11">
        <v>1.29</v>
      </c>
      <c r="V6" s="11">
        <v>0.622</v>
      </c>
      <c r="W6" s="15">
        <v>0.38</v>
      </c>
      <c r="X6" s="4">
        <v>9.0299999999999994</v>
      </c>
      <c r="Y6" s="15">
        <v>1.89</v>
      </c>
    </row>
    <row r="7" spans="1:25" x14ac:dyDescent="0.3">
      <c r="A7" s="13" t="s">
        <v>99</v>
      </c>
      <c r="B7" s="15">
        <v>1.8</v>
      </c>
      <c r="C7" s="15">
        <v>3.573</v>
      </c>
      <c r="D7" s="13" t="s">
        <v>32</v>
      </c>
      <c r="E7" s="13"/>
      <c r="F7" s="13"/>
      <c r="G7" s="13">
        <v>0.04</v>
      </c>
      <c r="H7" s="14">
        <v>98.514092050000002</v>
      </c>
      <c r="I7" s="4">
        <v>1.44</v>
      </c>
      <c r="J7" s="15">
        <v>0.04</v>
      </c>
      <c r="K7" s="4">
        <v>0.51</v>
      </c>
      <c r="L7" s="4">
        <v>19.41</v>
      </c>
      <c r="M7" s="4">
        <v>25.98</v>
      </c>
      <c r="N7" s="4">
        <v>46.26</v>
      </c>
      <c r="O7" s="4">
        <v>4.34</v>
      </c>
      <c r="P7" s="4">
        <v>1.63</v>
      </c>
      <c r="Q7" s="4">
        <v>0.17</v>
      </c>
      <c r="R7" s="4">
        <v>0.21</v>
      </c>
      <c r="S7" s="4">
        <v>0.39</v>
      </c>
      <c r="T7" s="11">
        <v>1.4850000000000001</v>
      </c>
      <c r="U7" s="11">
        <v>1.3520000000000001</v>
      </c>
      <c r="V7" s="11">
        <v>0.57099999999999995</v>
      </c>
      <c r="W7" s="15">
        <v>0.38</v>
      </c>
      <c r="X7" s="4">
        <v>8.94</v>
      </c>
      <c r="Y7" s="15">
        <v>1.34</v>
      </c>
    </row>
    <row r="8" spans="1:25" x14ac:dyDescent="0.3">
      <c r="A8" s="13" t="s">
        <v>100</v>
      </c>
      <c r="B8" s="15">
        <v>1.75</v>
      </c>
      <c r="C8" s="15">
        <v>3.5230000000000001</v>
      </c>
      <c r="D8" s="13" t="s">
        <v>34</v>
      </c>
      <c r="E8" s="13"/>
      <c r="F8" s="13"/>
      <c r="G8" s="13">
        <v>0.06</v>
      </c>
      <c r="H8" s="14">
        <v>98.632405730000002</v>
      </c>
      <c r="I8" s="4">
        <v>1.3</v>
      </c>
      <c r="J8" s="15">
        <v>0.06</v>
      </c>
      <c r="K8" s="4">
        <v>0.83</v>
      </c>
      <c r="L8" s="4">
        <v>26.99</v>
      </c>
      <c r="M8" s="4">
        <v>29.57</v>
      </c>
      <c r="N8" s="4">
        <v>36.659999999999997</v>
      </c>
      <c r="O8" s="4">
        <v>3.97</v>
      </c>
      <c r="P8" s="4">
        <v>0.5</v>
      </c>
      <c r="Q8" s="4">
        <v>0.06</v>
      </c>
      <c r="R8" s="4">
        <v>0.06</v>
      </c>
      <c r="S8" s="4">
        <v>0.43</v>
      </c>
      <c r="T8" s="11">
        <v>1.52</v>
      </c>
      <c r="U8" s="11">
        <v>1.204</v>
      </c>
      <c r="V8" s="11">
        <v>0.60399999999999998</v>
      </c>
      <c r="W8" s="15">
        <v>0.36</v>
      </c>
      <c r="X8" s="4">
        <v>8.8800000000000008</v>
      </c>
      <c r="Y8" s="15">
        <v>0.94</v>
      </c>
    </row>
    <row r="9" spans="1:25" x14ac:dyDescent="0.3">
      <c r="A9" s="13" t="s">
        <v>101</v>
      </c>
      <c r="B9" s="15">
        <v>1.7</v>
      </c>
      <c r="C9" s="15">
        <v>3.4729999999999999</v>
      </c>
      <c r="D9" s="13" t="s">
        <v>36</v>
      </c>
      <c r="E9" s="13"/>
      <c r="F9" s="13"/>
      <c r="G9" s="13">
        <v>0.03</v>
      </c>
      <c r="H9" s="14">
        <v>98.523044459999994</v>
      </c>
      <c r="I9" s="4">
        <v>1.44</v>
      </c>
      <c r="J9" s="15">
        <v>0.03</v>
      </c>
      <c r="K9" s="4">
        <v>0.43</v>
      </c>
      <c r="L9" s="4">
        <v>21.9</v>
      </c>
      <c r="M9" s="4">
        <v>27.13</v>
      </c>
      <c r="N9" s="4">
        <v>43.05</v>
      </c>
      <c r="O9" s="4">
        <v>3.86</v>
      </c>
      <c r="P9" s="4">
        <v>1.74</v>
      </c>
      <c r="Q9" s="4">
        <v>0.19</v>
      </c>
      <c r="R9" s="4">
        <v>0.22</v>
      </c>
      <c r="S9" s="4">
        <v>0.41</v>
      </c>
      <c r="T9" s="11">
        <v>1.5069999999999999</v>
      </c>
      <c r="U9" s="11">
        <v>1.302</v>
      </c>
      <c r="V9" s="11">
        <v>0.59199999999999997</v>
      </c>
      <c r="W9" s="15">
        <v>0.33</v>
      </c>
      <c r="X9" s="4">
        <v>8.8699999999999992</v>
      </c>
      <c r="Y9" s="15">
        <v>1.1100000000000001</v>
      </c>
    </row>
    <row r="10" spans="1:25" x14ac:dyDescent="0.3">
      <c r="A10" s="13" t="s">
        <v>102</v>
      </c>
      <c r="B10" s="15">
        <v>1.65</v>
      </c>
      <c r="C10" s="15">
        <v>3.423</v>
      </c>
      <c r="D10" s="13" t="s">
        <v>38</v>
      </c>
      <c r="E10" s="13"/>
      <c r="F10" s="13"/>
      <c r="G10" s="13">
        <v>0.03</v>
      </c>
      <c r="H10" s="14">
        <v>98.672584029999996</v>
      </c>
      <c r="I10" s="4">
        <v>1.3</v>
      </c>
      <c r="J10" s="15">
        <v>0.03</v>
      </c>
      <c r="K10" s="4">
        <v>0.79</v>
      </c>
      <c r="L10" s="4">
        <v>25.86</v>
      </c>
      <c r="M10" s="4">
        <v>27.81</v>
      </c>
      <c r="N10" s="4">
        <v>39.799999999999997</v>
      </c>
      <c r="O10" s="4">
        <v>3.09</v>
      </c>
      <c r="P10" s="4">
        <v>1.17</v>
      </c>
      <c r="Q10" s="4">
        <v>0.09</v>
      </c>
      <c r="R10" s="4">
        <v>0.08</v>
      </c>
      <c r="S10" s="4">
        <v>0.43</v>
      </c>
      <c r="T10" s="11">
        <v>1.5149999999999999</v>
      </c>
      <c r="U10" s="11">
        <v>1.2270000000000001</v>
      </c>
      <c r="V10" s="11">
        <v>0.59899999999999998</v>
      </c>
      <c r="W10" s="15">
        <v>0.35</v>
      </c>
      <c r="X10" s="4">
        <v>8.94</v>
      </c>
      <c r="Y10" s="15">
        <v>0.87</v>
      </c>
    </row>
    <row r="11" spans="1:25" x14ac:dyDescent="0.3">
      <c r="A11" s="13" t="s">
        <v>103</v>
      </c>
      <c r="B11" s="15">
        <v>1.6</v>
      </c>
      <c r="C11" s="15">
        <v>3.3730000000000002</v>
      </c>
      <c r="D11" s="13" t="s">
        <v>40</v>
      </c>
      <c r="E11" s="13"/>
      <c r="F11" s="13"/>
      <c r="G11" s="13">
        <v>0.03</v>
      </c>
      <c r="H11" s="14">
        <v>98.792600390000004</v>
      </c>
      <c r="I11" s="4">
        <v>1.18</v>
      </c>
      <c r="J11" s="15">
        <v>0.03</v>
      </c>
      <c r="K11" s="4">
        <v>0.43</v>
      </c>
      <c r="L11" s="4">
        <v>19.09</v>
      </c>
      <c r="M11" s="4">
        <v>25.1</v>
      </c>
      <c r="N11" s="4">
        <v>46.46</v>
      </c>
      <c r="O11" s="4">
        <v>5.04</v>
      </c>
      <c r="P11" s="4">
        <v>2.39</v>
      </c>
      <c r="Q11" s="4">
        <v>0.16</v>
      </c>
      <c r="R11" s="4">
        <v>0.12</v>
      </c>
      <c r="S11" s="4">
        <v>0.39</v>
      </c>
      <c r="T11" s="11">
        <v>1.49</v>
      </c>
      <c r="U11" s="11">
        <v>1.37</v>
      </c>
      <c r="V11" s="11">
        <v>0.57499999999999996</v>
      </c>
      <c r="W11" s="15">
        <v>0.39</v>
      </c>
      <c r="X11" s="4">
        <v>8.89</v>
      </c>
      <c r="Y11" s="15">
        <v>1.1399999999999999</v>
      </c>
    </row>
    <row r="12" spans="1:25" x14ac:dyDescent="0.3">
      <c r="A12" s="13" t="s">
        <v>104</v>
      </c>
      <c r="B12" s="15">
        <v>1.55</v>
      </c>
      <c r="C12" s="15">
        <v>3.323</v>
      </c>
      <c r="D12" s="13" t="s">
        <v>42</v>
      </c>
      <c r="E12" s="13"/>
      <c r="F12" s="13"/>
      <c r="G12" s="13">
        <v>0.04</v>
      </c>
      <c r="H12" s="14">
        <v>98.458225310000003</v>
      </c>
      <c r="I12" s="4">
        <v>1.5</v>
      </c>
      <c r="J12" s="15">
        <v>0.04</v>
      </c>
      <c r="K12" s="4">
        <v>0.28999999999999998</v>
      </c>
      <c r="L12" s="4">
        <v>20.239999999999998</v>
      </c>
      <c r="M12" s="4">
        <v>25.81</v>
      </c>
      <c r="N12" s="4">
        <v>44.78</v>
      </c>
      <c r="O12" s="4">
        <v>4.54</v>
      </c>
      <c r="P12" s="4">
        <v>2.34</v>
      </c>
      <c r="Q12" s="4">
        <v>0.22</v>
      </c>
      <c r="R12" s="4">
        <v>0.24</v>
      </c>
      <c r="S12" s="4">
        <v>0.39</v>
      </c>
      <c r="T12" s="11">
        <v>1.504</v>
      </c>
      <c r="U12" s="11">
        <v>1.3480000000000001</v>
      </c>
      <c r="V12" s="11">
        <v>0.58899999999999997</v>
      </c>
      <c r="W12" s="15">
        <v>0.4</v>
      </c>
      <c r="X12" s="4">
        <v>8.8800000000000008</v>
      </c>
      <c r="Y12" s="15">
        <v>1.18</v>
      </c>
    </row>
    <row r="13" spans="1:25" x14ac:dyDescent="0.3">
      <c r="A13" s="13" t="s">
        <v>105</v>
      </c>
      <c r="B13" s="15">
        <v>1.5</v>
      </c>
      <c r="C13" s="15">
        <v>3.2730000000000001</v>
      </c>
      <c r="D13" s="13" t="s">
        <v>44</v>
      </c>
      <c r="E13" s="13"/>
      <c r="F13" s="13"/>
      <c r="G13" s="13">
        <v>0.03</v>
      </c>
      <c r="H13" s="14">
        <v>98.625744749999996</v>
      </c>
      <c r="I13" s="4">
        <v>1.35</v>
      </c>
      <c r="J13" s="15">
        <v>0.03</v>
      </c>
      <c r="K13" s="4">
        <v>0.45</v>
      </c>
      <c r="L13" s="4">
        <v>21.49</v>
      </c>
      <c r="M13" s="4">
        <v>25.7</v>
      </c>
      <c r="N13" s="4">
        <v>44.53</v>
      </c>
      <c r="O13" s="4">
        <v>4.32</v>
      </c>
      <c r="P13" s="4">
        <v>1.87</v>
      </c>
      <c r="Q13" s="4">
        <v>0.14000000000000001</v>
      </c>
      <c r="R13" s="4">
        <v>0.14000000000000001</v>
      </c>
      <c r="S13" s="4">
        <v>0.4</v>
      </c>
      <c r="T13" s="11">
        <v>1.506</v>
      </c>
      <c r="U13" s="11">
        <v>1.3180000000000001</v>
      </c>
      <c r="V13" s="11">
        <v>0.59099999999999997</v>
      </c>
      <c r="W13" s="15">
        <v>0.37</v>
      </c>
      <c r="X13" s="4">
        <v>8.9</v>
      </c>
      <c r="Y13" s="15">
        <v>0.47</v>
      </c>
    </row>
    <row r="14" spans="1:25" x14ac:dyDescent="0.3">
      <c r="A14" s="13" t="s">
        <v>106</v>
      </c>
      <c r="B14" s="15">
        <v>1.45</v>
      </c>
      <c r="C14" s="15">
        <v>3.2229999999999999</v>
      </c>
      <c r="D14" s="13" t="s">
        <v>46</v>
      </c>
      <c r="E14" s="13"/>
      <c r="F14" s="13"/>
      <c r="G14" s="13">
        <v>0.09</v>
      </c>
      <c r="H14" s="14">
        <v>97.203307670000001</v>
      </c>
      <c r="I14" s="4">
        <v>2.71</v>
      </c>
      <c r="J14" s="15">
        <v>0.09</v>
      </c>
      <c r="K14" s="4">
        <v>1.01</v>
      </c>
      <c r="L14" s="4">
        <v>27.25</v>
      </c>
      <c r="M14" s="4">
        <v>23.44</v>
      </c>
      <c r="N14" s="4">
        <v>38.380000000000003</v>
      </c>
      <c r="O14" s="4">
        <v>4.76</v>
      </c>
      <c r="P14" s="4">
        <v>2</v>
      </c>
      <c r="Q14" s="4">
        <v>0.16</v>
      </c>
      <c r="R14" s="4">
        <v>0.22</v>
      </c>
      <c r="S14" s="4">
        <v>0.42</v>
      </c>
      <c r="T14" s="11">
        <v>1.591</v>
      </c>
      <c r="U14" s="11">
        <v>1.2450000000000001</v>
      </c>
      <c r="V14" s="11">
        <v>0.67</v>
      </c>
      <c r="W14" s="15">
        <v>0.7</v>
      </c>
      <c r="X14" s="4">
        <v>8.11</v>
      </c>
      <c r="Y14" s="15">
        <v>0.95</v>
      </c>
    </row>
    <row r="15" spans="1:25" x14ac:dyDescent="0.3">
      <c r="A15" s="13" t="s">
        <v>107</v>
      </c>
      <c r="B15" s="15">
        <v>1.4</v>
      </c>
      <c r="C15" s="15">
        <v>3.173</v>
      </c>
      <c r="D15" s="13" t="s">
        <v>48</v>
      </c>
      <c r="E15" s="13"/>
      <c r="F15" s="13"/>
      <c r="G15" s="13">
        <v>0.03</v>
      </c>
      <c r="H15" s="14">
        <v>97.736001810000005</v>
      </c>
      <c r="I15" s="4">
        <v>2.23</v>
      </c>
      <c r="J15" s="15">
        <v>0.03</v>
      </c>
      <c r="K15" s="4">
        <v>0.78</v>
      </c>
      <c r="L15" s="4">
        <v>24.73</v>
      </c>
      <c r="M15" s="4">
        <v>24.27</v>
      </c>
      <c r="N15" s="4">
        <v>40.840000000000003</v>
      </c>
      <c r="O15" s="4">
        <v>4.76</v>
      </c>
      <c r="P15" s="4">
        <v>2.08</v>
      </c>
      <c r="Q15" s="4">
        <v>0.14000000000000001</v>
      </c>
      <c r="R15" s="4">
        <v>0.14000000000000001</v>
      </c>
      <c r="S15" s="4">
        <v>0.41</v>
      </c>
      <c r="T15" s="11">
        <v>1.5589999999999999</v>
      </c>
      <c r="U15" s="11">
        <v>1.276</v>
      </c>
      <c r="V15" s="11">
        <v>0.64100000000000001</v>
      </c>
      <c r="W15" s="15">
        <v>0.59</v>
      </c>
      <c r="X15" s="4">
        <v>8.02</v>
      </c>
      <c r="Y15" s="15">
        <v>0.99</v>
      </c>
    </row>
    <row r="16" spans="1:25" x14ac:dyDescent="0.3">
      <c r="A16" s="13" t="s">
        <v>108</v>
      </c>
      <c r="B16" s="15">
        <v>1.35</v>
      </c>
      <c r="C16" s="15">
        <v>3.1230000000000002</v>
      </c>
      <c r="D16" s="13" t="s">
        <v>50</v>
      </c>
      <c r="E16" s="13"/>
      <c r="F16" s="13"/>
      <c r="G16" s="13">
        <v>0.01</v>
      </c>
      <c r="H16" s="14">
        <v>98.267560410000002</v>
      </c>
      <c r="I16" s="4">
        <v>1.72</v>
      </c>
      <c r="J16" s="15">
        <v>0.01</v>
      </c>
      <c r="K16" s="4">
        <v>0.49</v>
      </c>
      <c r="L16" s="4">
        <v>21.64</v>
      </c>
      <c r="M16" s="4">
        <v>25.44</v>
      </c>
      <c r="N16" s="4">
        <v>44.59</v>
      </c>
      <c r="O16" s="4">
        <v>4.5199999999999996</v>
      </c>
      <c r="P16" s="4">
        <v>1.49</v>
      </c>
      <c r="Q16" s="4">
        <v>0.05</v>
      </c>
      <c r="R16" s="4">
        <v>0.05</v>
      </c>
      <c r="S16" s="4">
        <v>0.4</v>
      </c>
      <c r="T16" s="11">
        <v>1.5069999999999999</v>
      </c>
      <c r="U16" s="11">
        <v>1.3169999999999999</v>
      </c>
      <c r="V16" s="11">
        <v>0.59199999999999997</v>
      </c>
      <c r="W16" s="15">
        <v>0.48</v>
      </c>
      <c r="X16" s="4">
        <v>8.3800000000000008</v>
      </c>
      <c r="Y16" s="15">
        <v>0.97</v>
      </c>
    </row>
    <row r="17" spans="1:25" x14ac:dyDescent="0.3">
      <c r="A17" s="13" t="s">
        <v>109</v>
      </c>
      <c r="B17" s="15">
        <v>1.3</v>
      </c>
      <c r="C17" s="15">
        <v>3.073</v>
      </c>
      <c r="D17" s="13" t="s">
        <v>52</v>
      </c>
      <c r="E17" s="13"/>
      <c r="F17" s="13"/>
      <c r="G17" s="13">
        <v>0.03</v>
      </c>
      <c r="H17" s="14">
        <v>95.894832120000004</v>
      </c>
      <c r="I17" s="4">
        <v>4.07</v>
      </c>
      <c r="J17" s="15">
        <v>0.03</v>
      </c>
      <c r="K17" s="4">
        <v>1.8</v>
      </c>
      <c r="L17" s="4">
        <v>31.21</v>
      </c>
      <c r="M17" s="4">
        <v>23.48</v>
      </c>
      <c r="N17" s="4">
        <v>33.869999999999997</v>
      </c>
      <c r="O17" s="4">
        <v>3.57</v>
      </c>
      <c r="P17" s="4">
        <v>1.54</v>
      </c>
      <c r="Q17" s="4">
        <v>0.17</v>
      </c>
      <c r="R17" s="4">
        <v>0.26</v>
      </c>
      <c r="S17" s="4">
        <v>0.44</v>
      </c>
      <c r="T17" s="11">
        <v>1.694</v>
      </c>
      <c r="U17" s="11">
        <v>1.1859999999999999</v>
      </c>
      <c r="V17" s="11">
        <v>0.76</v>
      </c>
      <c r="W17" s="15">
        <v>0.86</v>
      </c>
      <c r="X17" s="4">
        <v>8.19</v>
      </c>
      <c r="Y17" s="15">
        <v>0</v>
      </c>
    </row>
    <row r="18" spans="1:25" x14ac:dyDescent="0.3">
      <c r="A18" s="13" t="s">
        <v>110</v>
      </c>
      <c r="B18" s="15">
        <v>1.25</v>
      </c>
      <c r="C18" s="15">
        <v>3.0230000000000001</v>
      </c>
      <c r="D18" s="13" t="s">
        <v>54</v>
      </c>
      <c r="E18" s="13" t="s">
        <v>111</v>
      </c>
      <c r="F18" s="13" t="s">
        <v>112</v>
      </c>
      <c r="G18" s="13">
        <v>0.03</v>
      </c>
      <c r="H18" s="14">
        <v>92.978296709999995</v>
      </c>
      <c r="I18" s="4">
        <v>6.99</v>
      </c>
      <c r="J18" s="15">
        <v>0.03</v>
      </c>
      <c r="K18" s="4">
        <v>1.4</v>
      </c>
      <c r="L18" s="4">
        <v>29.46</v>
      </c>
      <c r="M18" s="4">
        <v>21.07</v>
      </c>
      <c r="N18" s="4">
        <v>32.81</v>
      </c>
      <c r="O18" s="4">
        <v>4.5599999999999996</v>
      </c>
      <c r="P18" s="4">
        <v>2.75</v>
      </c>
      <c r="Q18" s="4">
        <v>0.42</v>
      </c>
      <c r="R18" s="4">
        <v>0.51</v>
      </c>
      <c r="S18" s="4">
        <v>0.42</v>
      </c>
      <c r="T18" s="11">
        <v>2.0059999999999998</v>
      </c>
      <c r="U18" s="11">
        <v>1.2569999999999999</v>
      </c>
      <c r="V18" s="11">
        <v>1.0049999999999999</v>
      </c>
      <c r="W18" s="15">
        <v>1.23</v>
      </c>
      <c r="X18" s="4">
        <v>8.31</v>
      </c>
      <c r="Y18" s="15">
        <v>0</v>
      </c>
    </row>
    <row r="19" spans="1:25" x14ac:dyDescent="0.3">
      <c r="A19" s="13" t="s">
        <v>113</v>
      </c>
      <c r="B19" s="15">
        <v>1.2</v>
      </c>
      <c r="C19" s="15">
        <v>2.9729999999999999</v>
      </c>
      <c r="D19" s="13" t="s">
        <v>56</v>
      </c>
      <c r="E19" s="13"/>
      <c r="F19" s="13"/>
      <c r="G19" s="13">
        <v>0.04</v>
      </c>
      <c r="H19" s="14">
        <v>87.882284319999997</v>
      </c>
      <c r="I19" s="4">
        <v>12.08</v>
      </c>
      <c r="J19" s="15">
        <v>0.04</v>
      </c>
      <c r="K19" s="4">
        <v>1.52</v>
      </c>
      <c r="L19" s="4">
        <v>26.87</v>
      </c>
      <c r="M19" s="4">
        <v>18.829999999999998</v>
      </c>
      <c r="N19" s="4">
        <v>30.03</v>
      </c>
      <c r="O19" s="4">
        <v>4.74</v>
      </c>
      <c r="P19" s="4">
        <v>3.93</v>
      </c>
      <c r="Q19" s="4">
        <v>0.75</v>
      </c>
      <c r="R19" s="4">
        <v>1.21</v>
      </c>
      <c r="S19" s="4">
        <v>0.35</v>
      </c>
      <c r="T19" s="11">
        <v>2.3149999999999999</v>
      </c>
      <c r="U19" s="11">
        <v>1.528</v>
      </c>
      <c r="V19" s="11">
        <v>1.2110000000000001</v>
      </c>
      <c r="W19" s="15">
        <v>2.08</v>
      </c>
      <c r="X19" s="4">
        <v>8.35</v>
      </c>
      <c r="Y19" s="15">
        <v>0</v>
      </c>
    </row>
    <row r="20" spans="1:25" x14ac:dyDescent="0.3">
      <c r="A20" s="13" t="s">
        <v>114</v>
      </c>
      <c r="B20" s="15">
        <v>1.1499999999999999</v>
      </c>
      <c r="C20" s="15">
        <v>2.923</v>
      </c>
      <c r="D20" s="13" t="s">
        <v>58</v>
      </c>
      <c r="E20" s="13"/>
      <c r="F20" s="13"/>
      <c r="G20" s="13">
        <v>0.45</v>
      </c>
      <c r="H20" s="14">
        <v>83.907771100000005</v>
      </c>
      <c r="I20" s="4">
        <v>15.64</v>
      </c>
      <c r="J20" s="15">
        <v>0.45</v>
      </c>
      <c r="K20" s="4">
        <v>3.22</v>
      </c>
      <c r="L20" s="4">
        <v>24.36</v>
      </c>
      <c r="M20" s="4">
        <v>15.99</v>
      </c>
      <c r="N20" s="4">
        <v>28.11</v>
      </c>
      <c r="O20" s="4">
        <v>4.91</v>
      </c>
      <c r="P20" s="4">
        <v>4.72</v>
      </c>
      <c r="Q20" s="4">
        <v>1.01</v>
      </c>
      <c r="R20" s="4">
        <v>1.59</v>
      </c>
      <c r="S20" s="4">
        <v>0.26</v>
      </c>
      <c r="T20" s="11">
        <v>2.9060000000000001</v>
      </c>
      <c r="U20" s="11">
        <v>1.9359999999999999</v>
      </c>
      <c r="V20" s="11">
        <v>1.5389999999999999</v>
      </c>
      <c r="W20" s="15">
        <v>2.2799999999999998</v>
      </c>
      <c r="X20" s="4">
        <v>8.33</v>
      </c>
      <c r="Y20" s="15">
        <v>0</v>
      </c>
    </row>
    <row r="21" spans="1:25" x14ac:dyDescent="0.3">
      <c r="A21" s="13" t="s">
        <v>115</v>
      </c>
      <c r="B21" s="15">
        <v>1.1000000000000001</v>
      </c>
      <c r="C21" s="15">
        <v>2.8730000000000002</v>
      </c>
      <c r="D21" s="13" t="s">
        <v>60</v>
      </c>
      <c r="E21" s="13"/>
      <c r="F21" s="13"/>
      <c r="G21" s="13">
        <v>2.78</v>
      </c>
      <c r="H21" s="14">
        <v>78.657495209999993</v>
      </c>
      <c r="I21" s="4">
        <v>18.559999999999999</v>
      </c>
      <c r="J21" s="15">
        <v>2.78</v>
      </c>
      <c r="K21" s="4">
        <v>8.7100000000000009</v>
      </c>
      <c r="L21" s="4">
        <v>22.85</v>
      </c>
      <c r="M21" s="4">
        <v>11.94</v>
      </c>
      <c r="N21" s="4">
        <v>21.78</v>
      </c>
      <c r="O21" s="4">
        <v>4.51</v>
      </c>
      <c r="P21" s="4">
        <v>5.3</v>
      </c>
      <c r="Q21" s="4">
        <v>1.32</v>
      </c>
      <c r="R21" s="4">
        <v>2.2400000000000002</v>
      </c>
      <c r="S21" s="4">
        <v>0.26</v>
      </c>
      <c r="T21" s="11">
        <v>3.532</v>
      </c>
      <c r="U21" s="11">
        <v>1.9239999999999999</v>
      </c>
      <c r="V21" s="11">
        <v>1.82</v>
      </c>
      <c r="W21" s="15">
        <v>2.46</v>
      </c>
      <c r="X21" s="4">
        <v>8.2899999999999991</v>
      </c>
      <c r="Y21" s="15">
        <v>0</v>
      </c>
    </row>
    <row r="22" spans="1:25" x14ac:dyDescent="0.3">
      <c r="A22" s="13" t="s">
        <v>116</v>
      </c>
      <c r="B22" s="15">
        <v>1.05</v>
      </c>
      <c r="C22" s="15">
        <v>2.823</v>
      </c>
      <c r="D22" s="13" t="s">
        <v>62</v>
      </c>
      <c r="E22" s="13"/>
      <c r="F22" s="13"/>
      <c r="G22" s="13">
        <v>17.02</v>
      </c>
      <c r="H22" s="14">
        <v>65.544649489999998</v>
      </c>
      <c r="I22" s="4">
        <v>17.43</v>
      </c>
      <c r="J22" s="15">
        <v>17.02</v>
      </c>
      <c r="K22" s="4">
        <v>19.46</v>
      </c>
      <c r="L22" s="4">
        <v>16.53</v>
      </c>
      <c r="M22" s="4">
        <v>6.39</v>
      </c>
      <c r="N22" s="4">
        <v>12.22</v>
      </c>
      <c r="O22" s="4">
        <v>3.2</v>
      </c>
      <c r="P22" s="4">
        <v>4.29</v>
      </c>
      <c r="Q22" s="4">
        <v>1.24</v>
      </c>
      <c r="R22" s="4">
        <v>2.2200000000000002</v>
      </c>
      <c r="S22" s="4">
        <v>0.4</v>
      </c>
      <c r="T22" s="11">
        <v>4.0519999999999996</v>
      </c>
      <c r="U22" s="11">
        <v>1.3180000000000001</v>
      </c>
      <c r="V22" s="11">
        <v>2.0190000000000001</v>
      </c>
      <c r="W22" s="15">
        <v>2.63</v>
      </c>
      <c r="X22" s="4">
        <v>8.2799999999999994</v>
      </c>
      <c r="Y22" s="15">
        <v>0</v>
      </c>
    </row>
    <row r="23" spans="1:25" x14ac:dyDescent="0.3">
      <c r="A23" s="13" t="s">
        <v>117</v>
      </c>
      <c r="B23" s="15">
        <v>1</v>
      </c>
      <c r="C23" s="15">
        <v>2.7730000000000001</v>
      </c>
      <c r="D23" s="13" t="s">
        <v>64</v>
      </c>
      <c r="E23" s="13"/>
      <c r="F23" s="13"/>
      <c r="G23" s="13">
        <v>35.130000000000003</v>
      </c>
      <c r="H23" s="14">
        <v>52.76522808</v>
      </c>
      <c r="I23" s="4">
        <v>12.1</v>
      </c>
      <c r="J23" s="15">
        <v>35.130000000000003</v>
      </c>
      <c r="K23" s="4">
        <v>29.57</v>
      </c>
      <c r="L23" s="4">
        <v>10.24</v>
      </c>
      <c r="M23" s="4">
        <v>2.41</v>
      </c>
      <c r="N23" s="4">
        <v>4.4000000000000004</v>
      </c>
      <c r="O23" s="4">
        <v>1.47</v>
      </c>
      <c r="P23" s="4">
        <v>2.2799999999999998</v>
      </c>
      <c r="Q23" s="4">
        <v>0.84</v>
      </c>
      <c r="R23" s="4">
        <v>1.56</v>
      </c>
      <c r="S23" s="4">
        <v>0.69</v>
      </c>
      <c r="T23" s="11">
        <v>2.7770000000000001</v>
      </c>
      <c r="U23" s="11">
        <v>0.53400000000000003</v>
      </c>
      <c r="V23" s="11">
        <v>1.4730000000000001</v>
      </c>
      <c r="W23" s="15">
        <v>2.36</v>
      </c>
      <c r="X23" s="4">
        <v>8.26</v>
      </c>
      <c r="Y23" s="15">
        <v>0</v>
      </c>
    </row>
    <row r="24" spans="1:25" x14ac:dyDescent="0.3">
      <c r="A24" s="13" t="s">
        <v>118</v>
      </c>
      <c r="B24" s="15">
        <v>0.95</v>
      </c>
      <c r="C24" s="15">
        <v>2.7229999999999999</v>
      </c>
      <c r="D24" s="13" t="s">
        <v>66</v>
      </c>
      <c r="E24" s="13"/>
      <c r="F24" s="13"/>
      <c r="G24" s="13">
        <v>29.1</v>
      </c>
      <c r="H24" s="14">
        <v>55.206298480000001</v>
      </c>
      <c r="I24" s="4">
        <v>15.7</v>
      </c>
      <c r="J24" s="15">
        <v>29.1</v>
      </c>
      <c r="K24" s="4">
        <v>27.71</v>
      </c>
      <c r="L24" s="4">
        <v>12.31</v>
      </c>
      <c r="M24" s="4">
        <v>2.76</v>
      </c>
      <c r="N24" s="4">
        <v>4.9400000000000004</v>
      </c>
      <c r="O24" s="4">
        <v>1.74</v>
      </c>
      <c r="P24" s="4">
        <v>2.76</v>
      </c>
      <c r="Q24" s="4">
        <v>1.03</v>
      </c>
      <c r="R24" s="4">
        <v>1.96</v>
      </c>
      <c r="S24" s="4">
        <v>0.49</v>
      </c>
      <c r="T24" s="11">
        <v>3.6040000000000001</v>
      </c>
      <c r="U24" s="11">
        <v>1.03</v>
      </c>
      <c r="V24" s="11">
        <v>1.85</v>
      </c>
      <c r="W24" s="15">
        <v>2.88</v>
      </c>
      <c r="X24" s="4">
        <v>8.27</v>
      </c>
      <c r="Y24" s="15">
        <v>0</v>
      </c>
    </row>
    <row r="25" spans="1:25" x14ac:dyDescent="0.3">
      <c r="A25" s="13" t="s">
        <v>119</v>
      </c>
      <c r="B25" s="15">
        <v>0.9</v>
      </c>
      <c r="C25" s="15">
        <v>2.673</v>
      </c>
      <c r="D25" s="13" t="s">
        <v>68</v>
      </c>
      <c r="E25" s="13" t="s">
        <v>120</v>
      </c>
      <c r="F25" s="13" t="s">
        <v>121</v>
      </c>
      <c r="G25" s="13">
        <v>27.23</v>
      </c>
      <c r="H25" s="14">
        <v>52.632102789999998</v>
      </c>
      <c r="I25" s="4">
        <v>20.14</v>
      </c>
      <c r="J25" s="15">
        <v>27.23</v>
      </c>
      <c r="K25" s="4">
        <v>19.14</v>
      </c>
      <c r="L25" s="4">
        <v>13.64</v>
      </c>
      <c r="M25" s="4">
        <v>3.35</v>
      </c>
      <c r="N25" s="4">
        <v>6.22</v>
      </c>
      <c r="O25" s="4">
        <v>2.33</v>
      </c>
      <c r="P25" s="4">
        <v>3.75</v>
      </c>
      <c r="Q25" s="4">
        <v>1.46</v>
      </c>
      <c r="R25" s="4">
        <v>2.73</v>
      </c>
      <c r="S25" s="4">
        <v>0.41</v>
      </c>
      <c r="T25" s="11">
        <v>3.8719999999999999</v>
      </c>
      <c r="U25" s="11">
        <v>1.296</v>
      </c>
      <c r="V25" s="11">
        <v>1.9530000000000001</v>
      </c>
      <c r="W25" s="15">
        <v>4.17</v>
      </c>
      <c r="X25" s="4">
        <v>8.2200000000000006</v>
      </c>
      <c r="Y25" s="15">
        <v>0</v>
      </c>
    </row>
  </sheetData>
  <mergeCells count="2">
    <mergeCell ref="G2:H2"/>
    <mergeCell ref="J2:K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ARE-S1</vt:lpstr>
      <vt:lpstr>ARE-S4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RBC</dc:creator>
  <cp:keywords/>
  <dc:description/>
  <cp:lastModifiedBy>Daniel</cp:lastModifiedBy>
  <cp:revision/>
  <dcterms:created xsi:type="dcterms:W3CDTF">2016-03-07T09:40:42Z</dcterms:created>
  <dcterms:modified xsi:type="dcterms:W3CDTF">2022-12-15T19:00:49Z</dcterms:modified>
  <cp:category/>
  <cp:contentStatus/>
</cp:coreProperties>
</file>