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24226"/>
  <xr:revisionPtr revIDLastSave="0" documentId="13_ncr:1_{A348E624-283A-46E8-AADB-3A4E084FA43C}" xr6:coauthVersionLast="47" xr6:coauthVersionMax="47" xr10:uidLastSave="{00000000-0000-0000-0000-000000000000}"/>
  <bookViews>
    <workbookView xWindow="20370" yWindow="-120" windowWidth="29040" windowHeight="15840" firstSheet="2" activeTab="4" xr2:uid="{00000000-000D-0000-FFFF-FFFF00000000}"/>
  </bookViews>
  <sheets>
    <sheet name="Sheet " sheetId="1" r:id="rId1"/>
    <sheet name="General_Final" sheetId="2" r:id="rId2"/>
    <sheet name="CL_Final" sheetId="5" r:id="rId3"/>
    <sheet name="not_correct. " sheetId="6" r:id="rId4"/>
    <sheet name="VL_Updated_Final " sheetId="8" r:id="rId5"/>
    <sheet name="Sheet1" sheetId="7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" i="8" l="1"/>
  <c r="M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4" i="8"/>
</calcChain>
</file>

<file path=xl/sharedStrings.xml><?xml version="1.0" encoding="utf-8"?>
<sst xmlns="http://schemas.openxmlformats.org/spreadsheetml/2006/main" count="257" uniqueCount="92">
  <si>
    <t xml:space="preserve">Parameters </t>
  </si>
  <si>
    <t xml:space="preserve">TSS </t>
  </si>
  <si>
    <t xml:space="preserve">TDS </t>
  </si>
  <si>
    <t xml:space="preserve">Electric Conductivity </t>
  </si>
  <si>
    <t>Dissolved Oxygen (DO)</t>
  </si>
  <si>
    <t>Biochemical Oxygen Demand (BOD)</t>
  </si>
  <si>
    <t>Chemical Oxygen Demand (COD)</t>
  </si>
  <si>
    <t xml:space="preserve">Turbidity </t>
  </si>
  <si>
    <t xml:space="preserve">Most Critical Locations. </t>
  </si>
  <si>
    <t xml:space="preserve">Most Critical Locations for Physical water quality parameters. </t>
  </si>
  <si>
    <t>Bara (BR)</t>
  </si>
  <si>
    <t>Pabbi (PR)</t>
  </si>
  <si>
    <t>Rustam (RR)</t>
  </si>
  <si>
    <t xml:space="preserve">Normal </t>
  </si>
  <si>
    <t xml:space="preserve">Total Alkalinity </t>
  </si>
  <si>
    <t>Sodium (Na)</t>
  </si>
  <si>
    <t>Calcium (ca)</t>
  </si>
  <si>
    <t xml:space="preserve">Total Hardness </t>
  </si>
  <si>
    <t>Magnesium (Mg)</t>
  </si>
  <si>
    <t xml:space="preserve">Nitrite </t>
  </si>
  <si>
    <t xml:space="preserve">Sulfate </t>
  </si>
  <si>
    <t xml:space="preserve">Chloride. </t>
  </si>
  <si>
    <t>Phosphate</t>
  </si>
  <si>
    <t xml:space="preserve">Arsenic </t>
  </si>
  <si>
    <t xml:space="preserve">Total Coliform </t>
  </si>
  <si>
    <t xml:space="preserve">Fecal Coliform </t>
  </si>
  <si>
    <t>Adezai (AK)</t>
  </si>
  <si>
    <t>Nowshera (NK)</t>
  </si>
  <si>
    <t>Normal</t>
  </si>
  <si>
    <t xml:space="preserve">Most Critical Locations for Chemical water quality parameters. </t>
  </si>
  <si>
    <t xml:space="preserve">Most Critical Locations for Biological water quality parameters. </t>
  </si>
  <si>
    <t>BR</t>
  </si>
  <si>
    <t>PR</t>
  </si>
  <si>
    <t>RR</t>
  </si>
  <si>
    <t>PP</t>
  </si>
  <si>
    <t>WD</t>
  </si>
  <si>
    <t>AK</t>
  </si>
  <si>
    <t>NG</t>
  </si>
  <si>
    <t>KK</t>
  </si>
  <si>
    <t>JR</t>
  </si>
  <si>
    <t>NK</t>
  </si>
  <si>
    <t>IR</t>
  </si>
  <si>
    <t>Max=17.5</t>
  </si>
  <si>
    <t>Total Alkalinity</t>
  </si>
  <si>
    <t xml:space="preserve">Sodium </t>
  </si>
  <si>
    <t xml:space="preserve">Calcium </t>
  </si>
  <si>
    <t>Total hardness</t>
  </si>
  <si>
    <t>Nitrite</t>
  </si>
  <si>
    <t>TSS</t>
  </si>
  <si>
    <t>DO</t>
  </si>
  <si>
    <t>BOD</t>
  </si>
  <si>
    <t>Turbidity</t>
  </si>
  <si>
    <t>Parameter</t>
  </si>
  <si>
    <t xml:space="preserve">Magneisum </t>
  </si>
  <si>
    <t>Total Suspended Solids</t>
  </si>
  <si>
    <t xml:space="preserve">Equations </t>
  </si>
  <si>
    <t>Dissolved Oxygen</t>
  </si>
  <si>
    <t xml:space="preserve">Biochemical oxygen demand </t>
  </si>
  <si>
    <t xml:space="preserve">Nitirte </t>
  </si>
  <si>
    <t>Location</t>
  </si>
  <si>
    <t>Z1-Zij</t>
  </si>
  <si>
    <t>Z2-Zij</t>
  </si>
  <si>
    <t>Z3-Zij</t>
  </si>
  <si>
    <t xml:space="preserve">Total Alkianity </t>
  </si>
  <si>
    <t>Z4-Zij</t>
  </si>
  <si>
    <t>Z5-Zij</t>
  </si>
  <si>
    <t>Z6-Zij</t>
  </si>
  <si>
    <t>Z7-Zij</t>
  </si>
  <si>
    <t xml:space="preserve">Total hardness </t>
  </si>
  <si>
    <t xml:space="preserve">Magnesium </t>
  </si>
  <si>
    <t xml:space="preserve">Dissolved Oxygen </t>
  </si>
  <si>
    <t>Z8-Zij</t>
  </si>
  <si>
    <t>Biochemical Oxygen Demand</t>
  </si>
  <si>
    <t>Sodium</t>
  </si>
  <si>
    <t>Calcium</t>
  </si>
  <si>
    <t>Magnesium</t>
  </si>
  <si>
    <t>Parameters</t>
  </si>
  <si>
    <t>Total Dissolved Solids</t>
  </si>
  <si>
    <t>Electric Conductivity</t>
  </si>
  <si>
    <t>Chemical Oxygen Demand</t>
  </si>
  <si>
    <t>Total Hardness</t>
  </si>
  <si>
    <t>Sulfate</t>
  </si>
  <si>
    <t>Chloride</t>
  </si>
  <si>
    <t>Arsenic</t>
  </si>
  <si>
    <t>PR,JR,RR</t>
  </si>
  <si>
    <t>PR,JR</t>
  </si>
  <si>
    <t>Critical Location (CL)</t>
  </si>
  <si>
    <t>Vulnerable Location (VL)</t>
  </si>
  <si>
    <t>TDS</t>
  </si>
  <si>
    <t>COD</t>
  </si>
  <si>
    <t>−</t>
  </si>
  <si>
    <t>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</si>
</sst>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Fill="1" applyBorder="1"/>
    <xf numFmtId="0" fontId="1" fillId="0" borderId="1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0" xfId="0" applyFont="1" applyFill="1"/>
    <xf numFmtId="0" fontId="0" fillId="2" borderId="0" xfId="0" applyFill="1"/>
    <xf numFmtId="0" fontId="2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285750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C91631-9899-330D-F6B6-8C00B87DB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190500"/>
          <a:ext cx="2857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3</xdr:col>
      <xdr:colOff>190500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960D7D-E33B-CA72-FE3D-8526E79B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1905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4</xdr:col>
      <xdr:colOff>228600</xdr:colOff>
      <xdr:row>2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35B0FB5-4301-5BB4-A7A6-D12EDA31F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190500"/>
          <a:ext cx="2286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228600</xdr:colOff>
      <xdr:row>1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874C64-75A0-5149-0B85-A2E1D395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286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180975</xdr:colOff>
      <xdr:row>2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340206-376D-5A9E-B5CF-27FC151C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0"/>
          <a:ext cx="1809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3</xdr:col>
      <xdr:colOff>190500</xdr:colOff>
      <xdr:row>2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470F65C-F3E8-2FD9-95A1-910326FAE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19050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3</xdr:row>
      <xdr:rowOff>0</xdr:rowOff>
    </xdr:from>
    <xdr:to>
      <xdr:col>8</xdr:col>
      <xdr:colOff>180975</xdr:colOff>
      <xdr:row>4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812062C-F44A-4EF6-A783-C2CBDFE4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90500"/>
          <a:ext cx="1809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19050</xdr:colOff>
      <xdr:row>2</xdr:row>
      <xdr:rowOff>0</xdr:rowOff>
    </xdr:from>
    <xdr:to>
      <xdr:col>8</xdr:col>
      <xdr:colOff>285750</xdr:colOff>
      <xdr:row>3</xdr:row>
      <xdr:rowOff>19050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BB8DDE3-58C6-21E6-95F5-7107D2799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381000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5</xdr:row>
      <xdr:rowOff>0</xdr:rowOff>
    </xdr:from>
    <xdr:to>
      <xdr:col>8</xdr:col>
      <xdr:colOff>180975</xdr:colOff>
      <xdr:row>6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78BF912-D797-40EC-9BB3-834D2286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762000"/>
          <a:ext cx="1809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4</xdr:row>
      <xdr:rowOff>0</xdr:rowOff>
    </xdr:from>
    <xdr:to>
      <xdr:col>8</xdr:col>
      <xdr:colOff>266700</xdr:colOff>
      <xdr:row>5</xdr:row>
      <xdr:rowOff>19050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756FFC5-634A-4FB3-BF12-B311133A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571500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7</xdr:row>
      <xdr:rowOff>0</xdr:rowOff>
    </xdr:from>
    <xdr:to>
      <xdr:col>8</xdr:col>
      <xdr:colOff>180975</xdr:colOff>
      <xdr:row>8</xdr:row>
      <xdr:rowOff>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80A7EBA-7839-4E0F-8BAF-6D78682B7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714500"/>
          <a:ext cx="1809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6</xdr:row>
      <xdr:rowOff>0</xdr:rowOff>
    </xdr:from>
    <xdr:to>
      <xdr:col>8</xdr:col>
      <xdr:colOff>266700</xdr:colOff>
      <xdr:row>7</xdr:row>
      <xdr:rowOff>19050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1630578B-B391-4289-92AF-14022EED6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1524000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8</xdr:col>
      <xdr:colOff>180975</xdr:colOff>
      <xdr:row>10</xdr:row>
      <xdr:rowOff>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EC201590-59C6-4E15-8EB3-2B9AFEC7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2676525"/>
          <a:ext cx="1809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8</xdr:row>
      <xdr:rowOff>0</xdr:rowOff>
    </xdr:from>
    <xdr:to>
      <xdr:col>8</xdr:col>
      <xdr:colOff>266700</xdr:colOff>
      <xdr:row>9</xdr:row>
      <xdr:rowOff>19050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56E21235-17F3-453D-987B-834B6FDD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2486025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11</xdr:row>
      <xdr:rowOff>0</xdr:rowOff>
    </xdr:from>
    <xdr:to>
      <xdr:col>8</xdr:col>
      <xdr:colOff>180975</xdr:colOff>
      <xdr:row>12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86BE9F3F-598A-4FD6-A090-B40C1A3C4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3819525"/>
          <a:ext cx="1809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10</xdr:row>
      <xdr:rowOff>0</xdr:rowOff>
    </xdr:from>
    <xdr:to>
      <xdr:col>8</xdr:col>
      <xdr:colOff>266700</xdr:colOff>
      <xdr:row>11</xdr:row>
      <xdr:rowOff>19050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3F3338A7-7ECB-402F-9DB8-933ABDB31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3629025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13</xdr:row>
      <xdr:rowOff>0</xdr:rowOff>
    </xdr:from>
    <xdr:to>
      <xdr:col>8</xdr:col>
      <xdr:colOff>180975</xdr:colOff>
      <xdr:row>14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DB82E295-2071-4649-AB6D-94B06993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4791075"/>
          <a:ext cx="1809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12</xdr:row>
      <xdr:rowOff>0</xdr:rowOff>
    </xdr:from>
    <xdr:to>
      <xdr:col>8</xdr:col>
      <xdr:colOff>266700</xdr:colOff>
      <xdr:row>13</xdr:row>
      <xdr:rowOff>19050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9F44CB7F-AA6F-48B4-8948-893AF0AE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4600575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15</xdr:row>
      <xdr:rowOff>0</xdr:rowOff>
    </xdr:from>
    <xdr:to>
      <xdr:col>8</xdr:col>
      <xdr:colOff>180975</xdr:colOff>
      <xdr:row>16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8B3A48CF-67AD-41AF-A3A7-BFF1D8D3F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5743575"/>
          <a:ext cx="1809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14</xdr:row>
      <xdr:rowOff>0</xdr:rowOff>
    </xdr:from>
    <xdr:to>
      <xdr:col>8</xdr:col>
      <xdr:colOff>276225</xdr:colOff>
      <xdr:row>15</xdr:row>
      <xdr:rowOff>19050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3E5A727B-30D2-976E-0E1B-3A782EF01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6696075"/>
          <a:ext cx="2762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17</xdr:row>
      <xdr:rowOff>0</xdr:rowOff>
    </xdr:from>
    <xdr:to>
      <xdr:col>8</xdr:col>
      <xdr:colOff>180975</xdr:colOff>
      <xdr:row>18</xdr:row>
      <xdr:rowOff>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D6E343ED-D4EF-4E04-B852-31F50981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6886575"/>
          <a:ext cx="1809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16</xdr:row>
      <xdr:rowOff>0</xdr:rowOff>
    </xdr:from>
    <xdr:to>
      <xdr:col>8</xdr:col>
      <xdr:colOff>276225</xdr:colOff>
      <xdr:row>17</xdr:row>
      <xdr:rowOff>19050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BA4EE15A-7066-49FF-B432-6A94F369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6696075"/>
          <a:ext cx="2762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19</xdr:row>
      <xdr:rowOff>0</xdr:rowOff>
    </xdr:from>
    <xdr:to>
      <xdr:col>8</xdr:col>
      <xdr:colOff>180975</xdr:colOff>
      <xdr:row>20</xdr:row>
      <xdr:rowOff>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40E842-E0E9-4AF4-A433-11BFC71C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71500"/>
          <a:ext cx="1809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18</xdr:row>
      <xdr:rowOff>0</xdr:rowOff>
    </xdr:from>
    <xdr:to>
      <xdr:col>8</xdr:col>
      <xdr:colOff>266700</xdr:colOff>
      <xdr:row>19</xdr:row>
      <xdr:rowOff>19050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2EA8794B-D7BA-4B91-872C-F55FF4E2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81000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21</xdr:row>
      <xdr:rowOff>0</xdr:rowOff>
    </xdr:from>
    <xdr:to>
      <xdr:col>8</xdr:col>
      <xdr:colOff>180975</xdr:colOff>
      <xdr:row>22</xdr:row>
      <xdr:rowOff>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8406B5D4-42F3-45E7-BEBA-B27837768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95450"/>
          <a:ext cx="1809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20</xdr:row>
      <xdr:rowOff>0</xdr:rowOff>
    </xdr:from>
    <xdr:to>
      <xdr:col>8</xdr:col>
      <xdr:colOff>266700</xdr:colOff>
      <xdr:row>21</xdr:row>
      <xdr:rowOff>19050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F5376E8E-5A7C-41DD-B884-E120A9CF2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4950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23</xdr:row>
      <xdr:rowOff>0</xdr:rowOff>
    </xdr:from>
    <xdr:to>
      <xdr:col>8</xdr:col>
      <xdr:colOff>180975</xdr:colOff>
      <xdr:row>24</xdr:row>
      <xdr:rowOff>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6C9B0E8-798A-4639-B219-49C5D5CA4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47950"/>
          <a:ext cx="1809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22</xdr:row>
      <xdr:rowOff>0</xdr:rowOff>
    </xdr:from>
    <xdr:to>
      <xdr:col>8</xdr:col>
      <xdr:colOff>266700</xdr:colOff>
      <xdr:row>23</xdr:row>
      <xdr:rowOff>19050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74E4E403-7DE3-436A-A004-1CC24281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457450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25</xdr:row>
      <xdr:rowOff>0</xdr:rowOff>
    </xdr:from>
    <xdr:to>
      <xdr:col>8</xdr:col>
      <xdr:colOff>180975</xdr:colOff>
      <xdr:row>26</xdr:row>
      <xdr:rowOff>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5FAC303E-6123-4B19-87A9-52E124A81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600450"/>
          <a:ext cx="1809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24</xdr:row>
      <xdr:rowOff>0</xdr:rowOff>
    </xdr:from>
    <xdr:to>
      <xdr:col>8</xdr:col>
      <xdr:colOff>266700</xdr:colOff>
      <xdr:row>25</xdr:row>
      <xdr:rowOff>19050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E1E81EB0-6E09-4AD8-80C8-51331444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7239000"/>
          <a:ext cx="26670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27</xdr:row>
      <xdr:rowOff>0</xdr:rowOff>
    </xdr:from>
    <xdr:to>
      <xdr:col>8</xdr:col>
      <xdr:colOff>180975</xdr:colOff>
      <xdr:row>28</xdr:row>
      <xdr:rowOff>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FAD22DEE-FD92-4220-9B42-7D802F72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552950"/>
          <a:ext cx="1809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26</xdr:row>
      <xdr:rowOff>0</xdr:rowOff>
    </xdr:from>
    <xdr:to>
      <xdr:col>8</xdr:col>
      <xdr:colOff>266700</xdr:colOff>
      <xdr:row>27</xdr:row>
      <xdr:rowOff>19050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12C7236C-29D9-48A6-9BD7-D30BFEEED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362450"/>
          <a:ext cx="2667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0</xdr:row>
      <xdr:rowOff>180975</xdr:rowOff>
    </xdr:from>
    <xdr:to>
      <xdr:col>19</xdr:col>
      <xdr:colOff>0</xdr:colOff>
      <xdr:row>1</xdr:row>
      <xdr:rowOff>180975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CF7F6E66-874A-403A-99AA-9A98FE20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525" y="180975"/>
          <a:ext cx="2286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1</xdr:row>
      <xdr:rowOff>0</xdr:rowOff>
    </xdr:from>
    <xdr:to>
      <xdr:col>11</xdr:col>
      <xdr:colOff>400050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FC3674A-0D55-1198-2402-13458B73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90500"/>
          <a:ext cx="20955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workbookViewId="0">
      <selection activeCell="B18" sqref="B18"/>
    </sheetView>
  </sheetViews>
  <sheetFormatPr defaultRowHeight="15" x14ac:dyDescent="0.25"/>
  <cols>
    <col min="1" max="1" width="33.42578125" bestFit="1" customWidth="1"/>
    <col min="2" max="2" width="24.7109375" bestFit="1" customWidth="1"/>
    <col min="6" max="6" width="6.85546875" customWidth="1"/>
    <col min="7" max="7" width="26.85546875" customWidth="1"/>
    <col min="8" max="8" width="37.7109375" customWidth="1"/>
    <col min="10" max="10" width="30.140625" customWidth="1"/>
    <col min="11" max="11" width="30.5703125" customWidth="1"/>
  </cols>
  <sheetData>
    <row r="1" spans="1:11" x14ac:dyDescent="0.25">
      <c r="A1" s="29" t="s">
        <v>9</v>
      </c>
      <c r="B1" s="29"/>
      <c r="G1" s="29" t="s">
        <v>29</v>
      </c>
      <c r="H1" s="29"/>
      <c r="J1" s="29" t="s">
        <v>30</v>
      </c>
      <c r="K1" s="29"/>
    </row>
    <row r="2" spans="1:11" x14ac:dyDescent="0.25">
      <c r="A2" s="1" t="s">
        <v>0</v>
      </c>
      <c r="B2" s="4" t="s">
        <v>8</v>
      </c>
      <c r="G2" s="4" t="s">
        <v>0</v>
      </c>
      <c r="H2" s="4" t="s">
        <v>8</v>
      </c>
      <c r="J2" s="4" t="s">
        <v>0</v>
      </c>
      <c r="K2" s="4" t="s">
        <v>8</v>
      </c>
    </row>
    <row r="3" spans="1:11" x14ac:dyDescent="0.25">
      <c r="A3" s="2" t="s">
        <v>1</v>
      </c>
      <c r="B3" s="3" t="s">
        <v>10</v>
      </c>
      <c r="C3">
        <v>37.5</v>
      </c>
      <c r="D3">
        <v>1.75</v>
      </c>
      <c r="E3" t="s">
        <v>31</v>
      </c>
      <c r="G3" s="2" t="s">
        <v>14</v>
      </c>
      <c r="H3" s="3" t="s">
        <v>10</v>
      </c>
      <c r="J3" s="2" t="s">
        <v>24</v>
      </c>
      <c r="K3" s="3" t="s">
        <v>11</v>
      </c>
    </row>
    <row r="4" spans="1:11" x14ac:dyDescent="0.25">
      <c r="A4" s="2" t="s">
        <v>2</v>
      </c>
      <c r="B4" s="3" t="s">
        <v>13</v>
      </c>
      <c r="G4" s="2" t="s">
        <v>15</v>
      </c>
      <c r="H4" s="3" t="s">
        <v>10</v>
      </c>
      <c r="J4" s="2" t="s">
        <v>25</v>
      </c>
      <c r="K4" s="3" t="s">
        <v>11</v>
      </c>
    </row>
    <row r="5" spans="1:11" x14ac:dyDescent="0.25">
      <c r="A5" s="2" t="s">
        <v>3</v>
      </c>
      <c r="B5" s="3" t="s">
        <v>11</v>
      </c>
      <c r="G5" s="2" t="s">
        <v>16</v>
      </c>
      <c r="H5" s="3" t="s">
        <v>26</v>
      </c>
    </row>
    <row r="6" spans="1:11" x14ac:dyDescent="0.25">
      <c r="A6" s="2" t="s">
        <v>4</v>
      </c>
      <c r="B6" s="3" t="s">
        <v>12</v>
      </c>
      <c r="G6" s="2" t="s">
        <v>17</v>
      </c>
      <c r="H6" s="3" t="s">
        <v>10</v>
      </c>
    </row>
    <row r="7" spans="1:11" x14ac:dyDescent="0.25">
      <c r="A7" s="2" t="s">
        <v>5</v>
      </c>
      <c r="B7" s="3" t="s">
        <v>10</v>
      </c>
      <c r="G7" s="2" t="s">
        <v>18</v>
      </c>
      <c r="H7" s="3" t="s">
        <v>10</v>
      </c>
    </row>
    <row r="8" spans="1:11" x14ac:dyDescent="0.25">
      <c r="A8" s="2" t="s">
        <v>6</v>
      </c>
      <c r="B8" s="3" t="s">
        <v>13</v>
      </c>
      <c r="G8" s="2" t="s">
        <v>19</v>
      </c>
      <c r="H8" s="3" t="s">
        <v>27</v>
      </c>
    </row>
    <row r="9" spans="1:11" x14ac:dyDescent="0.25">
      <c r="A9" s="2" t="s">
        <v>7</v>
      </c>
      <c r="B9" s="3" t="s">
        <v>10</v>
      </c>
      <c r="G9" s="2" t="s">
        <v>20</v>
      </c>
      <c r="H9" s="3" t="s">
        <v>28</v>
      </c>
    </row>
    <row r="10" spans="1:11" x14ac:dyDescent="0.25">
      <c r="G10" s="2" t="s">
        <v>21</v>
      </c>
      <c r="H10" s="3" t="s">
        <v>28</v>
      </c>
    </row>
    <row r="11" spans="1:11" x14ac:dyDescent="0.25">
      <c r="G11" s="2" t="s">
        <v>22</v>
      </c>
      <c r="H11" s="3" t="s">
        <v>28</v>
      </c>
    </row>
    <row r="12" spans="1:11" x14ac:dyDescent="0.25">
      <c r="G12" s="2" t="s">
        <v>23</v>
      </c>
      <c r="H12" s="3" t="s">
        <v>28</v>
      </c>
    </row>
  </sheetData>
  <mergeCells count="3">
    <mergeCell ref="A1:B1"/>
    <mergeCell ref="G1:H1"/>
    <mergeCell ref="J1:K1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D77B-E4BE-42AD-A5B2-4FE1F621E7A6}">
  <dimension ref="A2:S28"/>
  <sheetViews>
    <sheetView topLeftCell="D11" workbookViewId="0">
      <selection activeCell="F18" sqref="F18"/>
    </sheetView>
  </sheetViews>
  <sheetFormatPr defaultRowHeight="15" x14ac:dyDescent="0.25"/>
  <cols>
    <col min="1" max="1" width="8.42578125" customWidth="1"/>
    <col min="7" max="7" width="7.42578125" customWidth="1"/>
    <col min="8" max="8" width="11.85546875" customWidth="1"/>
    <col min="9" max="9" width="10.7109375" customWidth="1"/>
  </cols>
  <sheetData>
    <row r="2" spans="1:19" x14ac:dyDescent="0.25">
      <c r="A2" t="s">
        <v>34</v>
      </c>
      <c r="H2" s="16" t="s">
        <v>52</v>
      </c>
      <c r="I2" s="15" t="s">
        <v>55</v>
      </c>
      <c r="J2" s="13" t="s">
        <v>35</v>
      </c>
      <c r="K2" s="13" t="s">
        <v>36</v>
      </c>
      <c r="L2" s="13" t="s">
        <v>37</v>
      </c>
      <c r="M2" s="13" t="s">
        <v>38</v>
      </c>
      <c r="N2" s="13" t="s">
        <v>39</v>
      </c>
      <c r="O2" s="13" t="s">
        <v>31</v>
      </c>
      <c r="P2" s="13" t="s">
        <v>32</v>
      </c>
      <c r="Q2" s="13" t="s">
        <v>40</v>
      </c>
      <c r="R2" s="13" t="s">
        <v>33</v>
      </c>
      <c r="S2" s="13" t="s">
        <v>41</v>
      </c>
    </row>
    <row r="3" spans="1:19" ht="15" customHeight="1" x14ac:dyDescent="0.25">
      <c r="A3" s="5" t="s">
        <v>35</v>
      </c>
      <c r="B3" s="11">
        <v>210</v>
      </c>
      <c r="C3" s="10">
        <v>190</v>
      </c>
      <c r="D3" s="10">
        <v>3.5</v>
      </c>
      <c r="H3" s="30" t="s">
        <v>43</v>
      </c>
      <c r="I3" s="2"/>
      <c r="J3" s="13">
        <v>210</v>
      </c>
      <c r="K3" s="13">
        <v>180</v>
      </c>
      <c r="L3" s="13">
        <v>120</v>
      </c>
      <c r="M3" s="13">
        <v>114</v>
      </c>
      <c r="N3" s="13">
        <v>160</v>
      </c>
      <c r="O3" s="13">
        <v>250</v>
      </c>
      <c r="P3" s="13">
        <v>195</v>
      </c>
      <c r="Q3" s="13">
        <v>200</v>
      </c>
      <c r="R3" s="13">
        <v>175</v>
      </c>
      <c r="S3" s="13">
        <v>165</v>
      </c>
    </row>
    <row r="4" spans="1:19" x14ac:dyDescent="0.25">
      <c r="A4" s="5" t="s">
        <v>36</v>
      </c>
      <c r="B4" s="7">
        <v>180</v>
      </c>
      <c r="C4">
        <v>160</v>
      </c>
      <c r="D4">
        <v>-7</v>
      </c>
      <c r="H4" s="31"/>
      <c r="I4" s="14"/>
      <c r="J4" s="24">
        <v>10</v>
      </c>
      <c r="K4" s="12">
        <v>-20</v>
      </c>
      <c r="L4" s="12">
        <v>-80</v>
      </c>
      <c r="M4" s="12">
        <v>-86</v>
      </c>
      <c r="N4" s="12">
        <v>-40</v>
      </c>
      <c r="O4" s="24">
        <v>50</v>
      </c>
      <c r="P4" s="12">
        <v>-5</v>
      </c>
      <c r="Q4" s="24">
        <v>0</v>
      </c>
      <c r="R4" s="12">
        <v>-25</v>
      </c>
      <c r="S4" s="12">
        <v>-35</v>
      </c>
    </row>
    <row r="5" spans="1:19" x14ac:dyDescent="0.25">
      <c r="A5" s="6" t="s">
        <v>31</v>
      </c>
      <c r="B5" s="8">
        <v>250</v>
      </c>
      <c r="C5" s="9">
        <v>230</v>
      </c>
      <c r="D5" s="10">
        <v>17.5</v>
      </c>
      <c r="H5" s="30" t="s">
        <v>44</v>
      </c>
      <c r="I5" s="2"/>
      <c r="J5" s="12">
        <v>25.2</v>
      </c>
      <c r="K5" s="12">
        <v>36.299999999999997</v>
      </c>
      <c r="L5" s="12">
        <v>25.1</v>
      </c>
      <c r="M5" s="12">
        <v>17.100000000000001</v>
      </c>
      <c r="N5" s="12">
        <v>33.5</v>
      </c>
      <c r="O5" s="13">
        <v>67</v>
      </c>
      <c r="P5" s="12">
        <v>60</v>
      </c>
      <c r="Q5" s="12">
        <v>17.100000000000001</v>
      </c>
      <c r="R5" s="12">
        <v>16.45</v>
      </c>
      <c r="S5" s="12">
        <v>43.5</v>
      </c>
    </row>
    <row r="6" spans="1:19" x14ac:dyDescent="0.25">
      <c r="A6" s="5" t="s">
        <v>32</v>
      </c>
      <c r="B6" s="7">
        <v>195</v>
      </c>
      <c r="C6">
        <v>175</v>
      </c>
      <c r="D6">
        <v>-1.75</v>
      </c>
      <c r="H6" s="31"/>
      <c r="I6" s="14"/>
      <c r="J6" s="13">
        <v>-24.8</v>
      </c>
      <c r="K6" s="13">
        <v>-13.7</v>
      </c>
      <c r="L6" s="13">
        <v>-24.9</v>
      </c>
      <c r="M6" s="13">
        <v>-32.9</v>
      </c>
      <c r="N6" s="13">
        <v>-16.5</v>
      </c>
      <c r="O6" s="24">
        <v>17</v>
      </c>
      <c r="P6" s="24">
        <v>10</v>
      </c>
      <c r="Q6" s="13">
        <v>-32.9</v>
      </c>
      <c r="R6" s="13">
        <v>-33.5</v>
      </c>
      <c r="S6" s="13">
        <v>-6.5</v>
      </c>
    </row>
    <row r="7" spans="1:19" x14ac:dyDescent="0.25">
      <c r="D7" t="s">
        <v>42</v>
      </c>
      <c r="H7" s="30" t="s">
        <v>45</v>
      </c>
      <c r="I7" s="2"/>
      <c r="J7" s="13">
        <v>62</v>
      </c>
      <c r="K7" s="13">
        <v>289</v>
      </c>
      <c r="L7" s="13">
        <v>62.5</v>
      </c>
      <c r="M7" s="13">
        <v>76</v>
      </c>
      <c r="N7" s="13">
        <v>160</v>
      </c>
      <c r="O7" s="13">
        <v>206</v>
      </c>
      <c r="P7" s="13">
        <v>101</v>
      </c>
      <c r="Q7" s="13">
        <v>76</v>
      </c>
      <c r="R7" s="13">
        <v>120</v>
      </c>
      <c r="S7" s="13">
        <v>275</v>
      </c>
    </row>
    <row r="8" spans="1:19" x14ac:dyDescent="0.25">
      <c r="H8" s="31"/>
      <c r="I8" s="14"/>
      <c r="J8" s="12">
        <v>-18</v>
      </c>
      <c r="K8" s="24">
        <v>209</v>
      </c>
      <c r="L8" s="12">
        <v>-17.5</v>
      </c>
      <c r="M8" s="12">
        <v>-4</v>
      </c>
      <c r="N8" s="24">
        <v>80</v>
      </c>
      <c r="O8" s="24">
        <v>126</v>
      </c>
      <c r="P8" s="24">
        <v>21</v>
      </c>
      <c r="Q8" s="12">
        <v>-4</v>
      </c>
      <c r="R8" s="24">
        <v>40</v>
      </c>
      <c r="S8" s="24">
        <v>195</v>
      </c>
    </row>
    <row r="9" spans="1:19" x14ac:dyDescent="0.25">
      <c r="H9" s="30" t="s">
        <v>46</v>
      </c>
      <c r="I9" s="2"/>
      <c r="J9" s="13">
        <v>118</v>
      </c>
      <c r="K9" s="13">
        <v>136</v>
      </c>
      <c r="L9" s="13">
        <v>221</v>
      </c>
      <c r="M9" s="13">
        <v>143</v>
      </c>
      <c r="N9" s="13">
        <v>125</v>
      </c>
      <c r="O9" s="13">
        <v>221</v>
      </c>
      <c r="P9" s="13">
        <v>125</v>
      </c>
      <c r="Q9" s="13">
        <v>143</v>
      </c>
      <c r="R9" s="13">
        <v>89</v>
      </c>
      <c r="S9" s="13">
        <v>180</v>
      </c>
    </row>
    <row r="10" spans="1:19" x14ac:dyDescent="0.25">
      <c r="H10" s="31"/>
      <c r="I10" s="14"/>
      <c r="J10" s="13">
        <v>-82</v>
      </c>
      <c r="K10" s="13">
        <v>-64</v>
      </c>
      <c r="L10" s="24">
        <v>21</v>
      </c>
      <c r="M10" s="13">
        <v>-57</v>
      </c>
      <c r="N10" s="13">
        <v>-75</v>
      </c>
      <c r="O10" s="24">
        <v>21</v>
      </c>
      <c r="P10" s="13">
        <v>-75</v>
      </c>
      <c r="Q10" s="13">
        <v>-57</v>
      </c>
      <c r="R10" s="13">
        <v>-111</v>
      </c>
      <c r="S10" s="13">
        <v>-20</v>
      </c>
    </row>
    <row r="11" spans="1:19" x14ac:dyDescent="0.25">
      <c r="H11" s="30" t="s">
        <v>53</v>
      </c>
      <c r="I11" s="2"/>
      <c r="J11" s="12">
        <v>45</v>
      </c>
      <c r="K11" s="12">
        <v>67</v>
      </c>
      <c r="L11" s="12">
        <v>45.2</v>
      </c>
      <c r="M11" s="12">
        <v>77</v>
      </c>
      <c r="N11" s="12">
        <v>58</v>
      </c>
      <c r="O11" s="13">
        <v>229</v>
      </c>
      <c r="P11" s="12">
        <v>210</v>
      </c>
      <c r="Q11" s="12">
        <v>77</v>
      </c>
      <c r="R11" s="12">
        <v>44.45</v>
      </c>
      <c r="S11" s="12">
        <v>143</v>
      </c>
    </row>
    <row r="12" spans="1:19" x14ac:dyDescent="0.25">
      <c r="H12" s="31"/>
      <c r="I12" s="14"/>
      <c r="J12" s="12">
        <v>-105</v>
      </c>
      <c r="K12" s="12">
        <v>-83</v>
      </c>
      <c r="L12" s="12">
        <v>-104.8</v>
      </c>
      <c r="M12" s="12">
        <v>-73</v>
      </c>
      <c r="N12" s="12">
        <v>-92</v>
      </c>
      <c r="O12" s="24">
        <v>79</v>
      </c>
      <c r="P12" s="24">
        <v>60</v>
      </c>
      <c r="Q12" s="12">
        <v>-73</v>
      </c>
      <c r="R12" s="12">
        <v>-105.55</v>
      </c>
      <c r="S12" s="12">
        <v>-7</v>
      </c>
    </row>
    <row r="13" spans="1:19" x14ac:dyDescent="0.25">
      <c r="H13" s="30" t="s">
        <v>47</v>
      </c>
      <c r="I13" s="2"/>
      <c r="J13" s="12">
        <v>13</v>
      </c>
      <c r="K13" s="12">
        <v>41</v>
      </c>
      <c r="L13" s="12">
        <v>0</v>
      </c>
      <c r="M13" s="12">
        <v>37</v>
      </c>
      <c r="N13" s="12">
        <v>42</v>
      </c>
      <c r="O13" s="12">
        <v>39</v>
      </c>
      <c r="P13" s="12">
        <v>34</v>
      </c>
      <c r="Q13" s="13">
        <v>66</v>
      </c>
      <c r="R13" s="12">
        <v>38</v>
      </c>
      <c r="S13" s="12">
        <v>32</v>
      </c>
    </row>
    <row r="14" spans="1:19" x14ac:dyDescent="0.25">
      <c r="H14" s="31"/>
      <c r="I14" s="14"/>
      <c r="J14" s="24">
        <v>12</v>
      </c>
      <c r="K14" s="24">
        <v>40</v>
      </c>
      <c r="L14" s="12">
        <v>-1</v>
      </c>
      <c r="M14" s="24">
        <v>36</v>
      </c>
      <c r="N14" s="24">
        <v>41</v>
      </c>
      <c r="O14" s="24">
        <v>38</v>
      </c>
      <c r="P14" s="24">
        <v>33</v>
      </c>
      <c r="Q14" s="24">
        <v>65</v>
      </c>
      <c r="R14" s="24">
        <v>37</v>
      </c>
      <c r="S14" s="24">
        <v>31</v>
      </c>
    </row>
    <row r="15" spans="1:19" x14ac:dyDescent="0.25">
      <c r="H15" s="30" t="s">
        <v>24</v>
      </c>
      <c r="I15" s="2"/>
      <c r="J15" s="13">
        <v>0</v>
      </c>
      <c r="K15" s="13">
        <v>2</v>
      </c>
      <c r="L15" s="13">
        <v>0</v>
      </c>
      <c r="M15" s="13">
        <v>0</v>
      </c>
      <c r="N15" s="13">
        <v>0.1</v>
      </c>
      <c r="O15" s="13">
        <v>0</v>
      </c>
      <c r="P15" s="13">
        <v>9</v>
      </c>
      <c r="Q15" s="13">
        <v>4</v>
      </c>
      <c r="R15" s="13">
        <v>0.1</v>
      </c>
      <c r="S15" s="13">
        <v>3</v>
      </c>
    </row>
    <row r="16" spans="1:19" x14ac:dyDescent="0.25">
      <c r="H16" s="31"/>
      <c r="I16" s="14"/>
      <c r="J16" s="13">
        <v>0</v>
      </c>
      <c r="K16" s="24">
        <v>2</v>
      </c>
      <c r="L16" s="13">
        <v>0</v>
      </c>
      <c r="M16" s="13">
        <v>0</v>
      </c>
      <c r="N16" s="24">
        <v>0.1</v>
      </c>
      <c r="O16" s="13">
        <v>0</v>
      </c>
      <c r="P16" s="24">
        <v>9</v>
      </c>
      <c r="Q16" s="24">
        <v>4</v>
      </c>
      <c r="R16" s="24">
        <v>0.1</v>
      </c>
      <c r="S16" s="24">
        <v>3</v>
      </c>
    </row>
    <row r="17" spans="8:19" x14ac:dyDescent="0.25">
      <c r="H17" s="30" t="s">
        <v>25</v>
      </c>
      <c r="I17" s="2"/>
      <c r="J17" s="13">
        <v>0</v>
      </c>
      <c r="K17" s="13">
        <v>0</v>
      </c>
      <c r="L17" s="13">
        <v>0</v>
      </c>
      <c r="M17" s="13">
        <v>0</v>
      </c>
      <c r="N17" s="13">
        <v>1</v>
      </c>
      <c r="O17" s="13">
        <v>0</v>
      </c>
      <c r="P17" s="13">
        <v>2</v>
      </c>
      <c r="Q17" s="13">
        <v>0</v>
      </c>
      <c r="R17" s="13">
        <v>1</v>
      </c>
      <c r="S17" s="13">
        <v>0</v>
      </c>
    </row>
    <row r="18" spans="8:19" x14ac:dyDescent="0.25">
      <c r="H18" s="31"/>
      <c r="I18" s="14"/>
      <c r="J18" s="13">
        <v>0</v>
      </c>
      <c r="K18" s="13">
        <v>0</v>
      </c>
      <c r="L18" s="13">
        <v>0</v>
      </c>
      <c r="M18" s="13">
        <v>0</v>
      </c>
      <c r="N18" s="24">
        <v>1</v>
      </c>
      <c r="O18" s="13">
        <v>0</v>
      </c>
      <c r="P18" s="24">
        <v>2</v>
      </c>
      <c r="Q18" s="13">
        <v>0</v>
      </c>
      <c r="R18" s="24">
        <v>1</v>
      </c>
      <c r="S18" s="13">
        <v>0</v>
      </c>
    </row>
    <row r="19" spans="8:19" x14ac:dyDescent="0.25">
      <c r="H19" s="32" t="s">
        <v>54</v>
      </c>
      <c r="I19" s="13"/>
      <c r="J19" s="13">
        <v>4</v>
      </c>
      <c r="K19" s="13">
        <v>23</v>
      </c>
      <c r="L19" s="13">
        <v>18</v>
      </c>
      <c r="M19" s="13">
        <v>8</v>
      </c>
      <c r="N19" s="13">
        <v>13</v>
      </c>
      <c r="O19" s="13">
        <v>30</v>
      </c>
      <c r="P19" s="13">
        <v>18</v>
      </c>
      <c r="Q19" s="13">
        <v>22</v>
      </c>
      <c r="R19" s="13">
        <v>10</v>
      </c>
      <c r="S19" s="13">
        <v>18</v>
      </c>
    </row>
    <row r="20" spans="8:19" x14ac:dyDescent="0.25">
      <c r="H20" s="33"/>
      <c r="I20" s="13"/>
      <c r="J20" s="13">
        <v>-21</v>
      </c>
      <c r="K20" s="13">
        <v>-2</v>
      </c>
      <c r="L20" s="13">
        <v>-7</v>
      </c>
      <c r="M20" s="13">
        <v>-17</v>
      </c>
      <c r="N20" s="13">
        <v>-12</v>
      </c>
      <c r="O20" s="24">
        <v>5</v>
      </c>
      <c r="P20" s="13">
        <v>-7</v>
      </c>
      <c r="Q20" s="13">
        <v>-3</v>
      </c>
      <c r="R20" s="13">
        <v>-15</v>
      </c>
      <c r="S20" s="13">
        <v>-7</v>
      </c>
    </row>
    <row r="21" spans="8:19" x14ac:dyDescent="0.25">
      <c r="H21" s="30" t="s">
        <v>3</v>
      </c>
      <c r="I21" s="13"/>
      <c r="J21" s="13">
        <v>380</v>
      </c>
      <c r="K21" s="13">
        <v>560</v>
      </c>
      <c r="L21" s="13">
        <v>360</v>
      </c>
      <c r="M21" s="13">
        <v>290</v>
      </c>
      <c r="N21" s="13">
        <v>460</v>
      </c>
      <c r="O21" s="13">
        <v>150</v>
      </c>
      <c r="P21" s="13">
        <v>800</v>
      </c>
      <c r="Q21" s="13">
        <v>290</v>
      </c>
      <c r="R21" s="13">
        <v>450</v>
      </c>
      <c r="S21" s="13">
        <v>640</v>
      </c>
    </row>
    <row r="22" spans="8:19" x14ac:dyDescent="0.25">
      <c r="H22" s="31"/>
      <c r="I22" s="13"/>
      <c r="J22" s="13">
        <v>-20</v>
      </c>
      <c r="K22" s="24">
        <v>160</v>
      </c>
      <c r="L22" s="13">
        <v>-40</v>
      </c>
      <c r="M22" s="13">
        <v>-110</v>
      </c>
      <c r="N22" s="24">
        <v>60</v>
      </c>
      <c r="O22" s="13">
        <v>-250</v>
      </c>
      <c r="P22" s="24">
        <v>400</v>
      </c>
      <c r="Q22" s="13">
        <v>-110</v>
      </c>
      <c r="R22" s="24">
        <v>50</v>
      </c>
      <c r="S22" s="24">
        <v>240</v>
      </c>
    </row>
    <row r="23" spans="8:19" x14ac:dyDescent="0.25">
      <c r="H23" s="30" t="s">
        <v>56</v>
      </c>
      <c r="I23" s="13"/>
      <c r="J23" s="13">
        <v>17</v>
      </c>
      <c r="K23" s="13">
        <v>8.6</v>
      </c>
      <c r="L23" s="13">
        <v>9.5</v>
      </c>
      <c r="M23" s="13">
        <v>7</v>
      </c>
      <c r="N23" s="13">
        <v>12</v>
      </c>
      <c r="O23" s="13">
        <v>9</v>
      </c>
      <c r="P23" s="13">
        <v>12</v>
      </c>
      <c r="Q23" s="13">
        <v>12</v>
      </c>
      <c r="R23" s="13">
        <v>6.7</v>
      </c>
      <c r="S23" s="13">
        <v>12</v>
      </c>
    </row>
    <row r="24" spans="8:19" x14ac:dyDescent="0.25">
      <c r="H24" s="31"/>
      <c r="I24" s="13"/>
      <c r="J24" s="13">
        <v>9</v>
      </c>
      <c r="K24" s="13">
        <v>0.6</v>
      </c>
      <c r="L24" s="13">
        <v>1.5</v>
      </c>
      <c r="M24" s="24">
        <v>-1</v>
      </c>
      <c r="N24" s="13">
        <v>4</v>
      </c>
      <c r="O24" s="13">
        <v>1</v>
      </c>
      <c r="P24" s="13">
        <v>4</v>
      </c>
      <c r="Q24" s="13">
        <v>4</v>
      </c>
      <c r="R24" s="24">
        <v>-1.3</v>
      </c>
      <c r="S24" s="13">
        <v>4</v>
      </c>
    </row>
    <row r="25" spans="8:19" x14ac:dyDescent="0.25">
      <c r="H25" s="32" t="s">
        <v>57</v>
      </c>
      <c r="I25" s="13"/>
      <c r="J25" s="13">
        <v>1</v>
      </c>
      <c r="K25" s="13">
        <v>2</v>
      </c>
      <c r="L25" s="13">
        <v>2</v>
      </c>
      <c r="M25" s="13">
        <v>2</v>
      </c>
      <c r="N25" s="13">
        <v>3</v>
      </c>
      <c r="O25" s="13">
        <v>6</v>
      </c>
      <c r="P25" s="13">
        <v>3</v>
      </c>
      <c r="Q25" s="13">
        <v>2</v>
      </c>
      <c r="R25" s="13">
        <v>3</v>
      </c>
      <c r="S25" s="13">
        <v>3</v>
      </c>
    </row>
    <row r="26" spans="8:19" x14ac:dyDescent="0.25">
      <c r="H26" s="33"/>
      <c r="I26" s="13"/>
      <c r="J26" s="13">
        <v>-4</v>
      </c>
      <c r="K26" s="13">
        <v>-3</v>
      </c>
      <c r="L26" s="13">
        <v>-3</v>
      </c>
      <c r="M26" s="13">
        <v>-3</v>
      </c>
      <c r="N26" s="13">
        <v>-2</v>
      </c>
      <c r="O26" s="24">
        <v>1</v>
      </c>
      <c r="P26" s="13">
        <v>-2</v>
      </c>
      <c r="Q26" s="13">
        <v>-3</v>
      </c>
      <c r="R26" s="13">
        <v>-2</v>
      </c>
      <c r="S26" s="13">
        <v>-2</v>
      </c>
    </row>
    <row r="27" spans="8:19" x14ac:dyDescent="0.25">
      <c r="H27" s="30" t="s">
        <v>7</v>
      </c>
      <c r="I27" s="13"/>
      <c r="J27" s="13">
        <v>0</v>
      </c>
      <c r="K27" s="13">
        <v>0</v>
      </c>
      <c r="L27" s="13">
        <v>0</v>
      </c>
      <c r="M27" s="13">
        <v>1</v>
      </c>
      <c r="N27" s="13">
        <v>2</v>
      </c>
      <c r="O27" s="13">
        <v>16</v>
      </c>
      <c r="P27" s="13">
        <v>2</v>
      </c>
      <c r="Q27" s="13">
        <v>1</v>
      </c>
      <c r="R27" s="13">
        <v>2</v>
      </c>
      <c r="S27" s="13">
        <v>1</v>
      </c>
    </row>
    <row r="28" spans="8:19" x14ac:dyDescent="0.25">
      <c r="H28" s="31"/>
      <c r="I28" s="13"/>
      <c r="J28" s="13">
        <v>-5</v>
      </c>
      <c r="K28" s="13">
        <v>-5</v>
      </c>
      <c r="L28" s="13">
        <v>-5</v>
      </c>
      <c r="M28" s="13">
        <v>-4</v>
      </c>
      <c r="N28" s="13">
        <v>-3</v>
      </c>
      <c r="O28" s="24">
        <v>11</v>
      </c>
      <c r="P28" s="13">
        <v>-3</v>
      </c>
      <c r="Q28" s="13">
        <v>-4</v>
      </c>
      <c r="R28" s="13">
        <v>-3</v>
      </c>
      <c r="S28" s="13">
        <v>-4</v>
      </c>
    </row>
  </sheetData>
  <mergeCells count="13">
    <mergeCell ref="H23:H24"/>
    <mergeCell ref="H25:H26"/>
    <mergeCell ref="H27:H28"/>
    <mergeCell ref="H13:H14"/>
    <mergeCell ref="H15:H16"/>
    <mergeCell ref="H17:H18"/>
    <mergeCell ref="H19:H20"/>
    <mergeCell ref="H21:H22"/>
    <mergeCell ref="H3:H4"/>
    <mergeCell ref="H5:H6"/>
    <mergeCell ref="H7:H8"/>
    <mergeCell ref="H9:H10"/>
    <mergeCell ref="H11:H1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9FFE2-9547-4F60-A700-92CA983EC293}">
  <dimension ref="A3:N28"/>
  <sheetViews>
    <sheetView topLeftCell="A10" workbookViewId="0">
      <selection activeCell="B15" sqref="B15:L28"/>
    </sheetView>
  </sheetViews>
  <sheetFormatPr defaultRowHeight="15" x14ac:dyDescent="0.25"/>
  <cols>
    <col min="2" max="2" width="18.7109375" customWidth="1"/>
    <col min="3" max="10" width="10.7109375" customWidth="1"/>
    <col min="11" max="11" width="11.42578125" customWidth="1"/>
    <col min="12" max="14" width="10.7109375" customWidth="1"/>
  </cols>
  <sheetData>
    <row r="3" spans="1:14" ht="32.25" customHeight="1" x14ac:dyDescent="0.25">
      <c r="A3" s="22" t="s">
        <v>59</v>
      </c>
      <c r="B3" s="23" t="s">
        <v>14</v>
      </c>
      <c r="C3" s="23" t="s">
        <v>44</v>
      </c>
      <c r="D3" s="23" t="s">
        <v>45</v>
      </c>
      <c r="E3" s="23" t="s">
        <v>46</v>
      </c>
      <c r="F3" s="22" t="s">
        <v>53</v>
      </c>
      <c r="G3" s="23" t="s">
        <v>58</v>
      </c>
      <c r="H3" s="23" t="s">
        <v>24</v>
      </c>
      <c r="I3" s="23" t="s">
        <v>25</v>
      </c>
      <c r="J3" s="23" t="s">
        <v>48</v>
      </c>
      <c r="K3" s="23" t="s">
        <v>3</v>
      </c>
      <c r="L3" s="23" t="s">
        <v>49</v>
      </c>
      <c r="M3" s="23" t="s">
        <v>50</v>
      </c>
      <c r="N3" s="23" t="s">
        <v>51</v>
      </c>
    </row>
    <row r="4" spans="1:14" x14ac:dyDescent="0.25">
      <c r="A4" s="20" t="s">
        <v>35</v>
      </c>
      <c r="B4" s="20">
        <v>3.5</v>
      </c>
      <c r="C4" s="12">
        <v>-8.68</v>
      </c>
      <c r="D4" s="12">
        <v>-6.3</v>
      </c>
      <c r="E4" s="20">
        <v>-28.7</v>
      </c>
      <c r="F4" s="12">
        <v>-36.75</v>
      </c>
      <c r="G4" s="12">
        <v>10.8</v>
      </c>
      <c r="H4" s="20">
        <v>0</v>
      </c>
      <c r="I4" s="20">
        <v>0</v>
      </c>
      <c r="J4" s="20">
        <v>-7.35</v>
      </c>
      <c r="K4" s="20">
        <v>-7</v>
      </c>
      <c r="L4" s="17">
        <v>3.15</v>
      </c>
      <c r="M4" s="20">
        <v>-1.4</v>
      </c>
      <c r="N4" s="20">
        <v>-1.75</v>
      </c>
    </row>
    <row r="5" spans="1:14" x14ac:dyDescent="0.25">
      <c r="A5" s="20" t="s">
        <v>36</v>
      </c>
      <c r="B5" s="20">
        <v>-7</v>
      </c>
      <c r="C5" s="12">
        <v>-4.7949999999999999</v>
      </c>
      <c r="D5" s="18">
        <v>188.1</v>
      </c>
      <c r="E5" s="20">
        <v>-22.4</v>
      </c>
      <c r="F5" s="12">
        <v>-29.05</v>
      </c>
      <c r="G5" s="12">
        <v>36</v>
      </c>
      <c r="H5" s="20">
        <v>1.8</v>
      </c>
      <c r="I5" s="20">
        <v>0</v>
      </c>
      <c r="J5" s="20">
        <v>-0.7</v>
      </c>
      <c r="K5" s="20">
        <v>56</v>
      </c>
      <c r="L5" s="20">
        <v>0.21</v>
      </c>
      <c r="M5" s="20">
        <v>-1.05</v>
      </c>
      <c r="N5" s="20">
        <v>-1.75</v>
      </c>
    </row>
    <row r="6" spans="1:14" x14ac:dyDescent="0.25">
      <c r="A6" s="20" t="s">
        <v>37</v>
      </c>
      <c r="B6" s="20">
        <v>-28</v>
      </c>
      <c r="C6" s="12">
        <v>-8.7149999999999999</v>
      </c>
      <c r="D6" s="12">
        <v>-6.125</v>
      </c>
      <c r="E6" s="20">
        <v>7.35</v>
      </c>
      <c r="F6" s="12">
        <v>-36.68</v>
      </c>
      <c r="G6" s="12">
        <v>-0.35</v>
      </c>
      <c r="H6" s="20">
        <v>0</v>
      </c>
      <c r="I6" s="20">
        <v>0</v>
      </c>
      <c r="J6" s="20">
        <v>-2.4500000000000002</v>
      </c>
      <c r="K6" s="20">
        <v>-14</v>
      </c>
      <c r="L6" s="20">
        <v>0.52500000000000002</v>
      </c>
      <c r="M6" s="20">
        <v>-1.05</v>
      </c>
      <c r="N6" s="20">
        <v>-1.75</v>
      </c>
    </row>
    <row r="7" spans="1:14" x14ac:dyDescent="0.25">
      <c r="A7" s="20" t="s">
        <v>38</v>
      </c>
      <c r="B7" s="20">
        <v>-30.1</v>
      </c>
      <c r="C7" s="12">
        <v>-11.515000000000001</v>
      </c>
      <c r="D7" s="12">
        <v>-1.4</v>
      </c>
      <c r="E7" s="20">
        <v>-19.95</v>
      </c>
      <c r="F7" s="12">
        <v>-25.55</v>
      </c>
      <c r="G7" s="12">
        <v>32.4</v>
      </c>
      <c r="H7" s="20">
        <v>0</v>
      </c>
      <c r="I7" s="20">
        <v>0</v>
      </c>
      <c r="J7" s="20">
        <v>-5.95</v>
      </c>
      <c r="K7" s="20">
        <v>-38.5</v>
      </c>
      <c r="L7" s="20">
        <v>-0.35</v>
      </c>
      <c r="M7" s="20">
        <v>-1.05</v>
      </c>
      <c r="N7" s="20">
        <v>-1.4</v>
      </c>
    </row>
    <row r="8" spans="1:14" x14ac:dyDescent="0.25">
      <c r="A8" s="20" t="s">
        <v>39</v>
      </c>
      <c r="B8" s="20">
        <v>-14</v>
      </c>
      <c r="C8" s="12">
        <v>-5.7750000000000004</v>
      </c>
      <c r="D8" s="12">
        <v>28</v>
      </c>
      <c r="E8" s="20">
        <v>-26.25</v>
      </c>
      <c r="F8" s="12">
        <v>-32.200000000000003</v>
      </c>
      <c r="G8" s="12">
        <v>36.9</v>
      </c>
      <c r="H8" s="20">
        <v>0.09</v>
      </c>
      <c r="I8" s="20">
        <v>0.9</v>
      </c>
      <c r="J8" s="20">
        <v>-4.2</v>
      </c>
      <c r="K8" s="20">
        <v>21</v>
      </c>
      <c r="L8" s="20">
        <v>1.4</v>
      </c>
      <c r="M8" s="20">
        <v>-0.7</v>
      </c>
      <c r="N8" s="20">
        <v>-1.05</v>
      </c>
    </row>
    <row r="9" spans="1:14" x14ac:dyDescent="0.25">
      <c r="A9" s="20" t="s">
        <v>31</v>
      </c>
      <c r="B9" s="17">
        <v>17.5</v>
      </c>
      <c r="C9" s="18">
        <v>5.95</v>
      </c>
      <c r="D9" s="12">
        <v>113.4</v>
      </c>
      <c r="E9" s="17">
        <v>7.35</v>
      </c>
      <c r="F9" s="18">
        <v>27.65</v>
      </c>
      <c r="G9" s="12">
        <v>34.200000000000003</v>
      </c>
      <c r="H9" s="20">
        <v>0</v>
      </c>
      <c r="I9" s="20">
        <v>0</v>
      </c>
      <c r="J9" s="17">
        <v>1.75</v>
      </c>
      <c r="K9" s="20">
        <v>-87.5</v>
      </c>
      <c r="L9" s="20">
        <v>0.35</v>
      </c>
      <c r="M9" s="17">
        <v>0.35</v>
      </c>
      <c r="N9" s="17">
        <v>10.45</v>
      </c>
    </row>
    <row r="10" spans="1:14" x14ac:dyDescent="0.25">
      <c r="A10" s="20" t="s">
        <v>32</v>
      </c>
      <c r="B10" s="20">
        <v>-1.75</v>
      </c>
      <c r="C10" s="12">
        <v>3.5</v>
      </c>
      <c r="D10" s="12">
        <v>7.35</v>
      </c>
      <c r="E10" s="20">
        <v>-26.25</v>
      </c>
      <c r="F10" s="12">
        <v>21</v>
      </c>
      <c r="G10" s="12">
        <v>29.7</v>
      </c>
      <c r="H10" s="17">
        <v>8.1</v>
      </c>
      <c r="I10" s="17">
        <v>1.8</v>
      </c>
      <c r="J10" s="20">
        <v>-2.4500000000000002</v>
      </c>
      <c r="K10" s="17">
        <v>140</v>
      </c>
      <c r="L10" s="20">
        <v>1.4</v>
      </c>
      <c r="M10" s="20">
        <v>-0.7</v>
      </c>
      <c r="N10" s="20">
        <v>-1.05</v>
      </c>
    </row>
    <row r="11" spans="1:14" x14ac:dyDescent="0.25">
      <c r="A11" s="20" t="s">
        <v>40</v>
      </c>
      <c r="B11" s="20">
        <v>0</v>
      </c>
      <c r="C11" s="12">
        <v>-11.515000000000001</v>
      </c>
      <c r="D11" s="12">
        <v>-1.4</v>
      </c>
      <c r="E11" s="20">
        <v>-19.95</v>
      </c>
      <c r="F11" s="12">
        <v>-25.55</v>
      </c>
      <c r="G11" s="18">
        <v>58.5</v>
      </c>
      <c r="H11" s="20">
        <v>3.6</v>
      </c>
      <c r="I11" s="20">
        <v>0</v>
      </c>
      <c r="J11" s="20">
        <v>-1.05</v>
      </c>
      <c r="K11" s="20">
        <v>-38.5</v>
      </c>
      <c r="L11" s="20">
        <v>1.4</v>
      </c>
      <c r="M11" s="20">
        <v>-1.05</v>
      </c>
      <c r="N11" s="20">
        <v>-1.4</v>
      </c>
    </row>
    <row r="12" spans="1:14" ht="15" customHeight="1" x14ac:dyDescent="0.25">
      <c r="A12" s="20" t="s">
        <v>33</v>
      </c>
      <c r="B12" s="20">
        <v>-8.75</v>
      </c>
      <c r="C12" s="12">
        <v>-11.7425</v>
      </c>
      <c r="D12" s="12">
        <v>14</v>
      </c>
      <c r="E12" s="20">
        <v>-38.85</v>
      </c>
      <c r="F12" s="12">
        <v>-36.942500000000003</v>
      </c>
      <c r="G12" s="12">
        <v>33.299999999999997</v>
      </c>
      <c r="H12" s="20">
        <v>0.09</v>
      </c>
      <c r="I12" s="20">
        <v>0.9</v>
      </c>
      <c r="J12" s="20">
        <v>-5.25</v>
      </c>
      <c r="K12" s="20">
        <v>17.5</v>
      </c>
      <c r="L12" s="20">
        <v>-0.45500000000000002</v>
      </c>
      <c r="M12" s="20">
        <v>-0.7</v>
      </c>
      <c r="N12" s="20">
        <v>-1.05</v>
      </c>
    </row>
    <row r="13" spans="1:14" x14ac:dyDescent="0.25">
      <c r="A13" s="20" t="s">
        <v>41</v>
      </c>
      <c r="B13" s="20">
        <v>-12.25</v>
      </c>
      <c r="C13" s="12">
        <v>-2.2749999999999999</v>
      </c>
      <c r="D13" s="12">
        <v>175.5</v>
      </c>
      <c r="E13" s="20">
        <v>-7</v>
      </c>
      <c r="F13" s="12">
        <v>-2.4500000000000002</v>
      </c>
      <c r="G13" s="12">
        <v>27.9</v>
      </c>
      <c r="H13" s="20">
        <v>2.7</v>
      </c>
      <c r="I13" s="20">
        <v>0</v>
      </c>
      <c r="J13" s="20">
        <v>-2.4500000000000002</v>
      </c>
      <c r="K13" s="20">
        <v>84</v>
      </c>
      <c r="L13" s="20">
        <v>1.4</v>
      </c>
      <c r="M13" s="20">
        <v>-0.7</v>
      </c>
      <c r="N13" s="20">
        <v>-1.4</v>
      </c>
    </row>
    <row r="15" spans="1:14" x14ac:dyDescent="0.25">
      <c r="B15" s="1" t="s">
        <v>59</v>
      </c>
      <c r="C15" s="25" t="s">
        <v>35</v>
      </c>
      <c r="D15" s="25" t="s">
        <v>36</v>
      </c>
      <c r="E15" s="25" t="s">
        <v>37</v>
      </c>
      <c r="F15" s="25" t="s">
        <v>38</v>
      </c>
      <c r="G15" s="25" t="s">
        <v>39</v>
      </c>
      <c r="H15" s="25" t="s">
        <v>31</v>
      </c>
      <c r="I15" s="25" t="s">
        <v>32</v>
      </c>
      <c r="J15" s="25" t="s">
        <v>40</v>
      </c>
      <c r="K15" s="1" t="s">
        <v>33</v>
      </c>
      <c r="L15" s="25" t="s">
        <v>41</v>
      </c>
    </row>
    <row r="16" spans="1:14" ht="30" x14ac:dyDescent="0.25">
      <c r="B16" s="23" t="s">
        <v>14</v>
      </c>
      <c r="C16" s="20">
        <v>3.5</v>
      </c>
      <c r="D16" s="20">
        <v>-7</v>
      </c>
      <c r="E16" s="20">
        <v>-28</v>
      </c>
      <c r="F16" s="20">
        <v>-30.1</v>
      </c>
      <c r="G16" s="20">
        <v>-14</v>
      </c>
      <c r="H16" s="17">
        <v>17.5</v>
      </c>
      <c r="I16" s="20">
        <v>-1.75</v>
      </c>
      <c r="J16" s="20">
        <v>0</v>
      </c>
      <c r="K16" s="20">
        <v>-8.75</v>
      </c>
      <c r="L16" s="20">
        <v>-12.25</v>
      </c>
    </row>
    <row r="17" spans="2:12" x14ac:dyDescent="0.25">
      <c r="B17" s="23" t="s">
        <v>44</v>
      </c>
      <c r="C17" s="12">
        <v>-8.68</v>
      </c>
      <c r="D17" s="12">
        <v>-4.7949999999999999</v>
      </c>
      <c r="E17" s="12">
        <v>-8.7149999999999999</v>
      </c>
      <c r="F17" s="12">
        <v>-11.515000000000001</v>
      </c>
      <c r="G17" s="12">
        <v>-5.7750000000000004</v>
      </c>
      <c r="H17" s="18">
        <v>5.95</v>
      </c>
      <c r="I17" s="12">
        <v>3.5</v>
      </c>
      <c r="J17" s="12">
        <v>-11.515000000000001</v>
      </c>
      <c r="K17" s="12">
        <v>-11.7425</v>
      </c>
      <c r="L17" s="12">
        <v>-2.2749999999999999</v>
      </c>
    </row>
    <row r="18" spans="2:12" x14ac:dyDescent="0.25">
      <c r="B18" s="23" t="s">
        <v>45</v>
      </c>
      <c r="C18" s="12">
        <v>-6.3</v>
      </c>
      <c r="D18" s="18">
        <v>188.1</v>
      </c>
      <c r="E18" s="12">
        <v>-6.125</v>
      </c>
      <c r="F18" s="12">
        <v>-1.4</v>
      </c>
      <c r="G18" s="12">
        <v>28</v>
      </c>
      <c r="H18" s="12">
        <v>113.4</v>
      </c>
      <c r="I18" s="12">
        <v>7.35</v>
      </c>
      <c r="J18" s="12">
        <v>-1.4</v>
      </c>
      <c r="K18" s="12">
        <v>14</v>
      </c>
      <c r="L18" s="12">
        <v>175.5</v>
      </c>
    </row>
    <row r="19" spans="2:12" ht="30" x14ac:dyDescent="0.25">
      <c r="B19" s="23" t="s">
        <v>46</v>
      </c>
      <c r="C19" s="20">
        <v>-28.7</v>
      </c>
      <c r="D19" s="20">
        <v>-22.4</v>
      </c>
      <c r="E19" s="20">
        <v>7.35</v>
      </c>
      <c r="F19" s="20">
        <v>-19.95</v>
      </c>
      <c r="G19" s="20">
        <v>-26.25</v>
      </c>
      <c r="H19" s="17">
        <v>7.35</v>
      </c>
      <c r="I19" s="20">
        <v>-26.25</v>
      </c>
      <c r="J19" s="20">
        <v>-19.95</v>
      </c>
      <c r="K19" s="20">
        <v>-38.85</v>
      </c>
      <c r="L19" s="20">
        <v>-7</v>
      </c>
    </row>
    <row r="20" spans="2:12" x14ac:dyDescent="0.25">
      <c r="B20" s="22" t="s">
        <v>53</v>
      </c>
      <c r="C20" s="12">
        <v>-36.75</v>
      </c>
      <c r="D20" s="12">
        <v>-29.05</v>
      </c>
      <c r="E20" s="12">
        <v>-36.68</v>
      </c>
      <c r="F20" s="12">
        <v>-25.55</v>
      </c>
      <c r="G20" s="12">
        <v>-32.200000000000003</v>
      </c>
      <c r="H20" s="18">
        <v>27.65</v>
      </c>
      <c r="I20" s="12">
        <v>21</v>
      </c>
      <c r="J20" s="12">
        <v>-25.55</v>
      </c>
      <c r="K20" s="12">
        <v>-36.942500000000003</v>
      </c>
      <c r="L20" s="12">
        <v>-2.4500000000000002</v>
      </c>
    </row>
    <row r="21" spans="2:12" x14ac:dyDescent="0.25">
      <c r="B21" s="23" t="s">
        <v>58</v>
      </c>
      <c r="C21" s="12">
        <v>10.8</v>
      </c>
      <c r="D21" s="12">
        <v>36</v>
      </c>
      <c r="E21" s="12">
        <v>-0.35</v>
      </c>
      <c r="F21" s="12">
        <v>32.4</v>
      </c>
      <c r="G21" s="12">
        <v>36.9</v>
      </c>
      <c r="H21" s="12">
        <v>34.200000000000003</v>
      </c>
      <c r="I21" s="12">
        <v>29.7</v>
      </c>
      <c r="J21" s="18">
        <v>58.5</v>
      </c>
      <c r="K21" s="12">
        <v>33.299999999999997</v>
      </c>
      <c r="L21" s="12">
        <v>27.9</v>
      </c>
    </row>
    <row r="22" spans="2:12" x14ac:dyDescent="0.25">
      <c r="B22" s="23" t="s">
        <v>24</v>
      </c>
      <c r="C22" s="20">
        <v>0</v>
      </c>
      <c r="D22" s="20">
        <v>1.8</v>
      </c>
      <c r="E22" s="20">
        <v>0</v>
      </c>
      <c r="F22" s="20">
        <v>0</v>
      </c>
      <c r="G22" s="20">
        <v>0.09</v>
      </c>
      <c r="H22" s="20">
        <v>0</v>
      </c>
      <c r="I22" s="17">
        <v>8.1</v>
      </c>
      <c r="J22" s="20">
        <v>3.6</v>
      </c>
      <c r="K22" s="20">
        <v>0.09</v>
      </c>
      <c r="L22" s="20">
        <v>2.7</v>
      </c>
    </row>
    <row r="23" spans="2:12" x14ac:dyDescent="0.25">
      <c r="B23" s="23" t="s">
        <v>25</v>
      </c>
      <c r="C23" s="20">
        <v>0</v>
      </c>
      <c r="D23" s="20">
        <v>0</v>
      </c>
      <c r="E23" s="20">
        <v>0</v>
      </c>
      <c r="F23" s="20">
        <v>0</v>
      </c>
      <c r="G23" s="20">
        <v>0.9</v>
      </c>
      <c r="H23" s="20">
        <v>0</v>
      </c>
      <c r="I23" s="17">
        <v>1.8</v>
      </c>
      <c r="J23" s="20">
        <v>0</v>
      </c>
      <c r="K23" s="20">
        <v>0.9</v>
      </c>
      <c r="L23" s="20">
        <v>0</v>
      </c>
    </row>
    <row r="24" spans="2:12" x14ac:dyDescent="0.25">
      <c r="B24" s="23" t="s">
        <v>48</v>
      </c>
      <c r="C24" s="20">
        <v>-7.35</v>
      </c>
      <c r="D24" s="20">
        <v>-0.7</v>
      </c>
      <c r="E24" s="20">
        <v>-2.4500000000000002</v>
      </c>
      <c r="F24" s="20">
        <v>-5.95</v>
      </c>
      <c r="G24" s="20">
        <v>-4.2</v>
      </c>
      <c r="H24" s="17">
        <v>1.75</v>
      </c>
      <c r="I24" s="20">
        <v>-2.4500000000000002</v>
      </c>
      <c r="J24" s="20">
        <v>-1.05</v>
      </c>
      <c r="K24" s="20">
        <v>-5.25</v>
      </c>
      <c r="L24" s="20">
        <v>-2.4500000000000002</v>
      </c>
    </row>
    <row r="25" spans="2:12" x14ac:dyDescent="0.25">
      <c r="B25" s="23" t="s">
        <v>3</v>
      </c>
      <c r="C25" s="20">
        <v>-7</v>
      </c>
      <c r="D25" s="20">
        <v>56</v>
      </c>
      <c r="E25" s="20">
        <v>-14</v>
      </c>
      <c r="F25" s="20">
        <v>-38.5</v>
      </c>
      <c r="G25" s="20">
        <v>21</v>
      </c>
      <c r="H25" s="20">
        <v>-87.5</v>
      </c>
      <c r="I25" s="17">
        <v>140</v>
      </c>
      <c r="J25" s="20">
        <v>-38.5</v>
      </c>
      <c r="K25" s="20">
        <v>17.5</v>
      </c>
      <c r="L25" s="20">
        <v>84</v>
      </c>
    </row>
    <row r="26" spans="2:12" x14ac:dyDescent="0.25">
      <c r="B26" s="23" t="s">
        <v>49</v>
      </c>
      <c r="C26" s="17">
        <v>3.15</v>
      </c>
      <c r="D26" s="20">
        <v>0.21</v>
      </c>
      <c r="E26" s="20">
        <v>0.52500000000000002</v>
      </c>
      <c r="F26" s="20">
        <v>-0.35</v>
      </c>
      <c r="G26" s="20">
        <v>1.4</v>
      </c>
      <c r="H26" s="20">
        <v>0.35</v>
      </c>
      <c r="I26" s="20">
        <v>1.4</v>
      </c>
      <c r="J26" s="20">
        <v>1.4</v>
      </c>
      <c r="K26" s="20">
        <v>-0.45500000000000002</v>
      </c>
      <c r="L26" s="20">
        <v>1.4</v>
      </c>
    </row>
    <row r="27" spans="2:12" x14ac:dyDescent="0.25">
      <c r="B27" s="23" t="s">
        <v>50</v>
      </c>
      <c r="C27" s="20">
        <v>-1.4</v>
      </c>
      <c r="D27" s="20">
        <v>-1.05</v>
      </c>
      <c r="E27" s="20">
        <v>-1.05</v>
      </c>
      <c r="F27" s="20">
        <v>-1.05</v>
      </c>
      <c r="G27" s="20">
        <v>-0.7</v>
      </c>
      <c r="H27" s="17">
        <v>0.35</v>
      </c>
      <c r="I27" s="20">
        <v>-0.7</v>
      </c>
      <c r="J27" s="20">
        <v>-1.05</v>
      </c>
      <c r="K27" s="20">
        <v>-0.7</v>
      </c>
      <c r="L27" s="20">
        <v>-0.7</v>
      </c>
    </row>
    <row r="28" spans="2:12" x14ac:dyDescent="0.25">
      <c r="B28" s="23" t="s">
        <v>51</v>
      </c>
      <c r="C28" s="20">
        <v>-1.75</v>
      </c>
      <c r="D28" s="20">
        <v>-1.75</v>
      </c>
      <c r="E28" s="20">
        <v>-1.75</v>
      </c>
      <c r="F28" s="20">
        <v>-1.4</v>
      </c>
      <c r="G28" s="20">
        <v>-1.05</v>
      </c>
      <c r="H28" s="17">
        <v>10.45</v>
      </c>
      <c r="I28" s="20">
        <v>-1.05</v>
      </c>
      <c r="J28" s="20">
        <v>-1.4</v>
      </c>
      <c r="K28" s="20">
        <v>-1.05</v>
      </c>
      <c r="L28" s="20">
        <v>-1.4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90581-0439-4B9C-8684-73B275F19632}">
  <dimension ref="B2:L32"/>
  <sheetViews>
    <sheetView workbookViewId="0">
      <selection activeCell="L1" sqref="L1"/>
    </sheetView>
  </sheetViews>
  <sheetFormatPr defaultRowHeight="15" x14ac:dyDescent="0.25"/>
  <cols>
    <col min="2" max="2" width="12.7109375" customWidth="1"/>
  </cols>
  <sheetData>
    <row r="2" spans="2:12" x14ac:dyDescent="0.25">
      <c r="B2" s="34" t="s">
        <v>63</v>
      </c>
      <c r="C2" s="12" t="s">
        <v>60</v>
      </c>
      <c r="D2" s="12" t="s">
        <v>61</v>
      </c>
      <c r="E2" s="12" t="s">
        <v>62</v>
      </c>
      <c r="F2" s="12" t="s">
        <v>64</v>
      </c>
      <c r="G2" s="12" t="s">
        <v>65</v>
      </c>
      <c r="H2" s="12" t="s">
        <v>66</v>
      </c>
      <c r="I2" s="12" t="s">
        <v>67</v>
      </c>
      <c r="J2" s="12" t="s">
        <v>67</v>
      </c>
      <c r="K2" s="12" t="s">
        <v>71</v>
      </c>
      <c r="L2" s="2"/>
    </row>
    <row r="3" spans="2:12" x14ac:dyDescent="0.25">
      <c r="B3" s="34"/>
      <c r="C3" s="12">
        <v>40</v>
      </c>
      <c r="D3" s="12">
        <v>40</v>
      </c>
      <c r="E3" s="12">
        <v>10</v>
      </c>
      <c r="F3" s="12"/>
      <c r="G3" s="12"/>
      <c r="H3" s="12"/>
      <c r="I3" s="12"/>
      <c r="J3" s="12"/>
      <c r="K3" s="12"/>
      <c r="L3" s="35">
        <v>10</v>
      </c>
    </row>
    <row r="4" spans="2:12" x14ac:dyDescent="0.25">
      <c r="B4" s="34"/>
      <c r="C4" s="12">
        <v>10</v>
      </c>
      <c r="D4" s="12">
        <v>50</v>
      </c>
      <c r="E4" s="12">
        <v>50</v>
      </c>
      <c r="F4" s="12"/>
      <c r="G4" s="12"/>
      <c r="H4" s="12"/>
      <c r="I4" s="12"/>
      <c r="J4" s="12"/>
      <c r="K4" s="12"/>
      <c r="L4" s="35"/>
    </row>
    <row r="5" spans="2:12" x14ac:dyDescent="0.25">
      <c r="B5" s="12" t="s">
        <v>44</v>
      </c>
      <c r="C5" s="12">
        <v>7</v>
      </c>
      <c r="D5" s="12">
        <v>7</v>
      </c>
      <c r="E5" s="12"/>
      <c r="F5" s="12"/>
      <c r="G5" s="12"/>
      <c r="H5" s="12"/>
      <c r="I5" s="12"/>
      <c r="J5" s="12"/>
      <c r="K5" s="12"/>
      <c r="L5" s="19">
        <v>7</v>
      </c>
    </row>
    <row r="6" spans="2:12" x14ac:dyDescent="0.25">
      <c r="B6" s="36" t="s">
        <v>45</v>
      </c>
      <c r="C6" s="12">
        <v>129</v>
      </c>
      <c r="D6" s="12">
        <v>129</v>
      </c>
      <c r="E6" s="12">
        <v>83</v>
      </c>
      <c r="F6" s="12">
        <v>188</v>
      </c>
      <c r="G6" s="12">
        <v>169</v>
      </c>
      <c r="H6" s="12">
        <v>14</v>
      </c>
      <c r="I6" s="12"/>
      <c r="J6" s="12"/>
      <c r="K6" s="12"/>
      <c r="L6" s="35">
        <v>14</v>
      </c>
    </row>
    <row r="7" spans="2:12" x14ac:dyDescent="0.25">
      <c r="B7" s="36"/>
      <c r="C7" s="12">
        <v>83</v>
      </c>
      <c r="D7" s="12">
        <v>46</v>
      </c>
      <c r="E7" s="12">
        <v>46</v>
      </c>
      <c r="F7" s="12">
        <v>59</v>
      </c>
      <c r="G7" s="12">
        <v>40</v>
      </c>
      <c r="H7" s="12">
        <v>115</v>
      </c>
      <c r="I7" s="12"/>
      <c r="J7" s="12"/>
      <c r="K7" s="12"/>
      <c r="L7" s="35"/>
    </row>
    <row r="8" spans="2:12" x14ac:dyDescent="0.25">
      <c r="B8" s="36"/>
      <c r="C8" s="12">
        <v>188</v>
      </c>
      <c r="D8" s="12">
        <v>59</v>
      </c>
      <c r="E8" s="12">
        <v>105</v>
      </c>
      <c r="F8" s="12">
        <v>105</v>
      </c>
      <c r="G8" s="12">
        <v>86</v>
      </c>
      <c r="H8" s="12">
        <v>69</v>
      </c>
      <c r="I8" s="12"/>
      <c r="J8" s="12"/>
      <c r="K8" s="12"/>
      <c r="L8" s="35"/>
    </row>
    <row r="9" spans="2:12" x14ac:dyDescent="0.25">
      <c r="B9" s="36"/>
      <c r="C9" s="12">
        <v>169</v>
      </c>
      <c r="D9" s="12">
        <v>40</v>
      </c>
      <c r="E9" s="12">
        <v>86</v>
      </c>
      <c r="F9" s="12">
        <v>19</v>
      </c>
      <c r="G9" s="12">
        <v>19</v>
      </c>
      <c r="H9" s="12">
        <v>174</v>
      </c>
      <c r="I9" s="12"/>
      <c r="J9" s="12"/>
      <c r="K9" s="12"/>
      <c r="L9" s="35"/>
    </row>
    <row r="10" spans="2:12" x14ac:dyDescent="0.25">
      <c r="B10" s="36"/>
      <c r="C10" s="12">
        <v>14</v>
      </c>
      <c r="D10" s="12">
        <v>115</v>
      </c>
      <c r="E10" s="12">
        <v>69</v>
      </c>
      <c r="F10" s="12">
        <v>174</v>
      </c>
      <c r="G10" s="12">
        <v>155</v>
      </c>
      <c r="H10" s="12">
        <v>155</v>
      </c>
      <c r="I10" s="12"/>
      <c r="J10" s="12"/>
      <c r="K10" s="12"/>
      <c r="L10" s="35"/>
    </row>
    <row r="11" spans="2:12" ht="30" x14ac:dyDescent="0.25">
      <c r="B11" s="21" t="s">
        <v>68</v>
      </c>
      <c r="C11" s="12">
        <v>0</v>
      </c>
      <c r="D11" s="12">
        <v>0</v>
      </c>
      <c r="E11" s="12"/>
      <c r="F11" s="12"/>
      <c r="G11" s="12"/>
      <c r="H11" s="12"/>
      <c r="I11" s="12"/>
      <c r="J11" s="12"/>
      <c r="K11" s="12"/>
      <c r="L11" s="19">
        <v>0</v>
      </c>
    </row>
    <row r="12" spans="2:12" x14ac:dyDescent="0.25">
      <c r="B12" s="12" t="s">
        <v>69</v>
      </c>
      <c r="C12" s="12">
        <v>19</v>
      </c>
      <c r="D12" s="12">
        <v>19</v>
      </c>
      <c r="E12" s="12"/>
      <c r="F12" s="12"/>
      <c r="G12" s="12"/>
      <c r="H12" s="12"/>
      <c r="I12" s="12"/>
      <c r="J12" s="12"/>
      <c r="K12" s="12"/>
      <c r="L12" s="19">
        <v>19</v>
      </c>
    </row>
    <row r="13" spans="2:12" x14ac:dyDescent="0.25">
      <c r="B13" s="36" t="s">
        <v>47</v>
      </c>
      <c r="C13" s="12">
        <v>28</v>
      </c>
      <c r="D13" s="12">
        <v>28</v>
      </c>
      <c r="E13" s="12">
        <v>24</v>
      </c>
      <c r="F13" s="12">
        <v>29</v>
      </c>
      <c r="G13" s="12">
        <v>26</v>
      </c>
      <c r="H13" s="12">
        <v>21</v>
      </c>
      <c r="I13" s="12">
        <v>53</v>
      </c>
      <c r="J13" s="12">
        <v>25</v>
      </c>
      <c r="K13" s="12">
        <v>19</v>
      </c>
      <c r="L13" s="35">
        <v>1</v>
      </c>
    </row>
    <row r="14" spans="2:12" x14ac:dyDescent="0.25">
      <c r="B14" s="36"/>
      <c r="C14" s="12">
        <v>24</v>
      </c>
      <c r="D14" s="12">
        <v>4</v>
      </c>
      <c r="E14" s="12">
        <v>4</v>
      </c>
      <c r="F14" s="12">
        <v>1</v>
      </c>
      <c r="G14" s="12">
        <v>2</v>
      </c>
      <c r="H14" s="12">
        <v>7</v>
      </c>
      <c r="I14" s="12">
        <v>25</v>
      </c>
      <c r="J14" s="12">
        <v>3</v>
      </c>
      <c r="K14" s="12">
        <v>9</v>
      </c>
      <c r="L14" s="35"/>
    </row>
    <row r="15" spans="2:12" x14ac:dyDescent="0.25">
      <c r="B15" s="36"/>
      <c r="C15" s="12">
        <v>29</v>
      </c>
      <c r="D15" s="12">
        <v>1</v>
      </c>
      <c r="E15" s="12">
        <v>5</v>
      </c>
      <c r="F15" s="12">
        <v>5</v>
      </c>
      <c r="G15" s="12">
        <v>2</v>
      </c>
      <c r="H15" s="12">
        <v>3</v>
      </c>
      <c r="I15" s="12">
        <v>29</v>
      </c>
      <c r="J15" s="12">
        <v>1</v>
      </c>
      <c r="K15" s="12">
        <v>5</v>
      </c>
      <c r="L15" s="35"/>
    </row>
    <row r="16" spans="2:12" x14ac:dyDescent="0.25">
      <c r="B16" s="36"/>
      <c r="C16" s="12">
        <v>26</v>
      </c>
      <c r="D16" s="12">
        <v>2</v>
      </c>
      <c r="E16" s="12">
        <v>2</v>
      </c>
      <c r="F16" s="12">
        <v>3</v>
      </c>
      <c r="G16" s="12">
        <v>3</v>
      </c>
      <c r="H16" s="12">
        <v>8</v>
      </c>
      <c r="I16" s="12">
        <v>24</v>
      </c>
      <c r="J16" s="12">
        <v>4</v>
      </c>
      <c r="K16" s="12">
        <v>10</v>
      </c>
      <c r="L16" s="35"/>
    </row>
    <row r="17" spans="2:12" x14ac:dyDescent="0.25">
      <c r="B17" s="36"/>
      <c r="C17" s="12">
        <v>21</v>
      </c>
      <c r="D17" s="12">
        <v>7</v>
      </c>
      <c r="E17" s="12">
        <v>3</v>
      </c>
      <c r="F17" s="12">
        <v>8</v>
      </c>
      <c r="G17" s="12">
        <v>5</v>
      </c>
      <c r="H17" s="12">
        <v>5</v>
      </c>
      <c r="I17" s="12">
        <v>27</v>
      </c>
      <c r="J17" s="12">
        <v>1</v>
      </c>
      <c r="K17" s="12">
        <v>7</v>
      </c>
      <c r="L17" s="35"/>
    </row>
    <row r="18" spans="2:12" x14ac:dyDescent="0.25">
      <c r="B18" s="36"/>
      <c r="C18" s="12">
        <v>53</v>
      </c>
      <c r="D18" s="12">
        <v>25</v>
      </c>
      <c r="E18" s="12">
        <v>29</v>
      </c>
      <c r="F18" s="12">
        <v>24</v>
      </c>
      <c r="G18" s="12">
        <v>27</v>
      </c>
      <c r="H18" s="12">
        <v>32</v>
      </c>
      <c r="I18" s="12">
        <v>32</v>
      </c>
      <c r="J18" s="12">
        <v>4</v>
      </c>
      <c r="K18" s="12">
        <v>2</v>
      </c>
      <c r="L18" s="35"/>
    </row>
    <row r="19" spans="2:12" x14ac:dyDescent="0.25">
      <c r="B19" s="36"/>
      <c r="C19" s="12">
        <v>25</v>
      </c>
      <c r="D19" s="12">
        <v>3</v>
      </c>
      <c r="E19" s="12">
        <v>1</v>
      </c>
      <c r="F19" s="12">
        <v>4</v>
      </c>
      <c r="G19" s="12">
        <v>1</v>
      </c>
      <c r="H19" s="12">
        <v>4</v>
      </c>
      <c r="I19" s="12">
        <v>28</v>
      </c>
      <c r="J19" s="12">
        <v>28</v>
      </c>
      <c r="K19" s="12">
        <v>34</v>
      </c>
      <c r="L19" s="35"/>
    </row>
    <row r="20" spans="2:12" x14ac:dyDescent="0.25">
      <c r="B20" s="36"/>
      <c r="C20" s="12">
        <v>19</v>
      </c>
      <c r="D20" s="12">
        <v>9</v>
      </c>
      <c r="E20" s="12">
        <v>5</v>
      </c>
      <c r="F20" s="12">
        <v>10</v>
      </c>
      <c r="G20" s="12">
        <v>7</v>
      </c>
      <c r="H20" s="12">
        <v>2</v>
      </c>
      <c r="I20" s="12">
        <v>34</v>
      </c>
      <c r="J20" s="12">
        <v>6</v>
      </c>
      <c r="K20" s="12">
        <v>6</v>
      </c>
      <c r="L20" s="35"/>
    </row>
    <row r="21" spans="2:12" x14ac:dyDescent="0.25">
      <c r="B21" s="37" t="s">
        <v>24</v>
      </c>
      <c r="C21" s="12">
        <v>1.9</v>
      </c>
      <c r="D21" s="12">
        <v>1.9</v>
      </c>
      <c r="E21" s="12">
        <v>7</v>
      </c>
      <c r="F21" s="12">
        <v>2</v>
      </c>
      <c r="G21" s="12">
        <v>1.9</v>
      </c>
      <c r="H21" s="12">
        <v>1</v>
      </c>
      <c r="I21" s="12"/>
      <c r="J21" s="12"/>
      <c r="K21" s="12"/>
      <c r="L21" s="35">
        <v>0</v>
      </c>
    </row>
    <row r="22" spans="2:12" x14ac:dyDescent="0.25">
      <c r="B22" s="37"/>
      <c r="C22" s="12">
        <v>7</v>
      </c>
      <c r="D22" s="12">
        <v>8.9</v>
      </c>
      <c r="E22" s="12">
        <v>8.9</v>
      </c>
      <c r="F22" s="12">
        <v>3.9</v>
      </c>
      <c r="G22" s="12">
        <v>0</v>
      </c>
      <c r="H22" s="12">
        <v>2.9</v>
      </c>
      <c r="I22" s="12"/>
      <c r="J22" s="12"/>
      <c r="K22" s="12"/>
      <c r="L22" s="35"/>
    </row>
    <row r="23" spans="2:12" x14ac:dyDescent="0.25">
      <c r="B23" s="37"/>
      <c r="C23" s="12">
        <v>2</v>
      </c>
      <c r="D23" s="12">
        <v>3.9</v>
      </c>
      <c r="E23" s="12">
        <v>5</v>
      </c>
      <c r="F23" s="12">
        <v>5</v>
      </c>
      <c r="G23" s="12">
        <v>8.9</v>
      </c>
      <c r="H23" s="12">
        <v>6</v>
      </c>
      <c r="I23" s="12"/>
      <c r="J23" s="12"/>
      <c r="K23" s="12"/>
      <c r="L23" s="35"/>
    </row>
    <row r="24" spans="2:12" x14ac:dyDescent="0.25">
      <c r="B24" s="37"/>
      <c r="C24" s="12">
        <v>1.9</v>
      </c>
      <c r="D24" s="12">
        <v>0</v>
      </c>
      <c r="E24" s="12">
        <v>8.9</v>
      </c>
      <c r="F24" s="12">
        <v>3.9</v>
      </c>
      <c r="G24" s="12">
        <v>3.9</v>
      </c>
      <c r="H24" s="12">
        <v>1</v>
      </c>
      <c r="I24" s="12"/>
      <c r="J24" s="12"/>
      <c r="K24" s="12"/>
      <c r="L24" s="35"/>
    </row>
    <row r="25" spans="2:12" x14ac:dyDescent="0.25">
      <c r="B25" s="37"/>
      <c r="C25" s="12">
        <v>1</v>
      </c>
      <c r="D25" s="12">
        <v>2.9</v>
      </c>
      <c r="E25" s="12">
        <v>6</v>
      </c>
      <c r="F25" s="12">
        <v>1</v>
      </c>
      <c r="G25" s="12">
        <v>2.9</v>
      </c>
      <c r="H25" s="12">
        <v>2.9</v>
      </c>
      <c r="I25" s="12"/>
      <c r="J25" s="12"/>
      <c r="K25" s="12"/>
      <c r="L25" s="35"/>
    </row>
    <row r="26" spans="2:12" x14ac:dyDescent="0.25">
      <c r="B26" s="38" t="s">
        <v>25</v>
      </c>
      <c r="C26" s="12">
        <v>1</v>
      </c>
      <c r="D26" s="12">
        <v>1</v>
      </c>
      <c r="E26" s="12">
        <v>0</v>
      </c>
      <c r="F26" s="12"/>
      <c r="G26" s="12"/>
      <c r="H26" s="12"/>
      <c r="I26" s="12"/>
      <c r="J26" s="12"/>
      <c r="K26" s="12"/>
      <c r="L26" s="35">
        <v>0</v>
      </c>
    </row>
    <row r="27" spans="2:12" x14ac:dyDescent="0.25">
      <c r="B27" s="38"/>
      <c r="C27" s="12">
        <v>0</v>
      </c>
      <c r="D27" s="12">
        <v>0</v>
      </c>
      <c r="E27" s="12">
        <v>1</v>
      </c>
      <c r="F27" s="12"/>
      <c r="G27" s="12"/>
      <c r="H27" s="12"/>
      <c r="I27" s="12"/>
      <c r="J27" s="12"/>
      <c r="K27" s="12"/>
      <c r="L27" s="35"/>
    </row>
    <row r="28" spans="2:12" x14ac:dyDescent="0.25">
      <c r="B28" s="37" t="s">
        <v>3</v>
      </c>
      <c r="C28" s="12">
        <v>100</v>
      </c>
      <c r="D28" s="12">
        <v>100</v>
      </c>
      <c r="E28" s="12">
        <v>240</v>
      </c>
      <c r="F28" s="12">
        <v>110</v>
      </c>
      <c r="G28" s="12">
        <v>80</v>
      </c>
      <c r="H28" s="12"/>
      <c r="I28" s="12"/>
      <c r="J28" s="12"/>
      <c r="K28" s="12"/>
      <c r="L28" s="35">
        <v>10</v>
      </c>
    </row>
    <row r="29" spans="2:12" x14ac:dyDescent="0.25">
      <c r="B29" s="37"/>
      <c r="C29" s="12">
        <v>240</v>
      </c>
      <c r="D29" s="12">
        <v>340</v>
      </c>
      <c r="E29" s="12">
        <v>340</v>
      </c>
      <c r="F29" s="12">
        <v>10</v>
      </c>
      <c r="G29" s="12">
        <v>180</v>
      </c>
      <c r="H29" s="12"/>
      <c r="I29" s="12"/>
      <c r="J29" s="12"/>
      <c r="K29" s="12"/>
      <c r="L29" s="35"/>
    </row>
    <row r="30" spans="2:12" x14ac:dyDescent="0.25">
      <c r="B30" s="37"/>
      <c r="C30" s="12">
        <v>110</v>
      </c>
      <c r="D30" s="12">
        <v>10</v>
      </c>
      <c r="E30" s="12">
        <v>350</v>
      </c>
      <c r="F30" s="12">
        <v>350</v>
      </c>
      <c r="G30" s="12">
        <v>160</v>
      </c>
      <c r="H30" s="12"/>
      <c r="I30" s="12"/>
      <c r="J30" s="12"/>
      <c r="K30" s="12"/>
      <c r="L30" s="35"/>
    </row>
    <row r="31" spans="2:12" x14ac:dyDescent="0.25">
      <c r="B31" s="37"/>
      <c r="C31" s="12">
        <v>80</v>
      </c>
      <c r="D31" s="12">
        <v>180</v>
      </c>
      <c r="E31" s="12">
        <v>160</v>
      </c>
      <c r="F31" s="12">
        <v>190</v>
      </c>
      <c r="G31" s="12">
        <v>190</v>
      </c>
      <c r="H31" s="12"/>
      <c r="I31" s="12"/>
      <c r="J31" s="12"/>
      <c r="K31" s="12"/>
      <c r="L31" s="35"/>
    </row>
    <row r="32" spans="2:12" ht="30" x14ac:dyDescent="0.25">
      <c r="B32" s="21" t="s">
        <v>70</v>
      </c>
      <c r="C32" s="12">
        <v>0.3</v>
      </c>
      <c r="D32" s="12"/>
      <c r="E32" s="12"/>
      <c r="F32" s="12"/>
      <c r="G32" s="12"/>
      <c r="H32" s="12"/>
      <c r="I32" s="12"/>
      <c r="J32" s="12"/>
      <c r="K32" s="12"/>
      <c r="L32" s="19">
        <v>0.3</v>
      </c>
    </row>
  </sheetData>
  <mergeCells count="12">
    <mergeCell ref="L28:L31"/>
    <mergeCell ref="B6:B10"/>
    <mergeCell ref="B13:B20"/>
    <mergeCell ref="B21:B25"/>
    <mergeCell ref="B26:B27"/>
    <mergeCell ref="B28:B31"/>
    <mergeCell ref="L26:L27"/>
    <mergeCell ref="B2:B4"/>
    <mergeCell ref="L3:L4"/>
    <mergeCell ref="L6:L10"/>
    <mergeCell ref="L13:L20"/>
    <mergeCell ref="L21:L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8C62-1969-4220-8105-ED81EC2AD5C1}">
  <dimension ref="B3:M20"/>
  <sheetViews>
    <sheetView tabSelected="1" zoomScale="80" zoomScaleNormal="80" workbookViewId="0">
      <selection activeCell="E22" sqref="E22"/>
    </sheetView>
  </sheetViews>
  <sheetFormatPr defaultRowHeight="15" x14ac:dyDescent="0.25"/>
  <cols>
    <col min="2" max="2" width="21.7109375" customWidth="1"/>
    <col min="3" max="3" width="10.140625" customWidth="1"/>
  </cols>
  <sheetData>
    <row r="3" spans="2:13" x14ac:dyDescent="0.25">
      <c r="B3" s="39" t="s">
        <v>59</v>
      </c>
      <c r="C3" s="40" t="s">
        <v>35</v>
      </c>
      <c r="D3" s="40" t="s">
        <v>36</v>
      </c>
      <c r="E3" s="40" t="s">
        <v>37</v>
      </c>
      <c r="F3" s="40" t="s">
        <v>38</v>
      </c>
      <c r="G3" s="40" t="s">
        <v>39</v>
      </c>
      <c r="H3" s="40" t="s">
        <v>31</v>
      </c>
      <c r="I3" s="40" t="s">
        <v>32</v>
      </c>
      <c r="J3" s="40" t="s">
        <v>40</v>
      </c>
      <c r="K3" s="39" t="s">
        <v>33</v>
      </c>
      <c r="L3" s="40" t="s">
        <v>41</v>
      </c>
      <c r="M3" s="40" t="s">
        <v>91</v>
      </c>
    </row>
    <row r="4" spans="2:13" x14ac:dyDescent="0.25">
      <c r="B4" s="41" t="s">
        <v>14</v>
      </c>
      <c r="C4" s="44" t="s">
        <v>90</v>
      </c>
      <c r="D4" s="42">
        <v>20</v>
      </c>
      <c r="E4" s="42">
        <v>80</v>
      </c>
      <c r="F4" s="42">
        <v>86</v>
      </c>
      <c r="G4" s="42">
        <v>40</v>
      </c>
      <c r="H4" s="44" t="s">
        <v>90</v>
      </c>
      <c r="I4" s="42">
        <v>5</v>
      </c>
      <c r="J4" s="44" t="s">
        <v>90</v>
      </c>
      <c r="K4" s="42">
        <v>25</v>
      </c>
      <c r="L4" s="42">
        <v>35</v>
      </c>
      <c r="M4" s="28">
        <f>MIN(C4:L4)</f>
        <v>5</v>
      </c>
    </row>
    <row r="5" spans="2:13" x14ac:dyDescent="0.25">
      <c r="B5" s="41" t="s">
        <v>44</v>
      </c>
      <c r="C5" s="42">
        <v>24.8</v>
      </c>
      <c r="D5" s="42">
        <v>13.7</v>
      </c>
      <c r="E5" s="42">
        <v>24.9</v>
      </c>
      <c r="F5" s="42">
        <v>32.9</v>
      </c>
      <c r="G5" s="42">
        <v>16.5</v>
      </c>
      <c r="H5" s="44" t="s">
        <v>90</v>
      </c>
      <c r="I5" s="44" t="s">
        <v>90</v>
      </c>
      <c r="J5" s="42">
        <v>32.9</v>
      </c>
      <c r="K5" s="42">
        <v>33.549999999999997</v>
      </c>
      <c r="L5" s="42">
        <v>6.5</v>
      </c>
      <c r="M5" s="28">
        <f t="shared" ref="M5:M20" si="0">MIN(C5:L5)</f>
        <v>6.5</v>
      </c>
    </row>
    <row r="6" spans="2:13" x14ac:dyDescent="0.25">
      <c r="B6" s="41" t="s">
        <v>45</v>
      </c>
      <c r="C6" s="42">
        <v>18</v>
      </c>
      <c r="D6" s="44" t="s">
        <v>90</v>
      </c>
      <c r="E6" s="42">
        <v>17.5</v>
      </c>
      <c r="F6" s="42">
        <v>4</v>
      </c>
      <c r="G6" s="44" t="s">
        <v>90</v>
      </c>
      <c r="H6" s="44" t="s">
        <v>90</v>
      </c>
      <c r="I6" s="44" t="s">
        <v>90</v>
      </c>
      <c r="J6" s="42">
        <v>4</v>
      </c>
      <c r="K6" s="44" t="s">
        <v>90</v>
      </c>
      <c r="L6" s="44" t="s">
        <v>90</v>
      </c>
      <c r="M6" s="28">
        <f t="shared" si="0"/>
        <v>4</v>
      </c>
    </row>
    <row r="7" spans="2:13" x14ac:dyDescent="0.25">
      <c r="B7" s="41" t="s">
        <v>46</v>
      </c>
      <c r="C7" s="42">
        <v>82</v>
      </c>
      <c r="D7" s="42">
        <v>64</v>
      </c>
      <c r="E7" s="44" t="s">
        <v>90</v>
      </c>
      <c r="F7" s="42">
        <v>57</v>
      </c>
      <c r="G7" s="42">
        <v>75</v>
      </c>
      <c r="H7" s="44" t="s">
        <v>90</v>
      </c>
      <c r="I7" s="42">
        <v>75</v>
      </c>
      <c r="J7" s="42">
        <v>57</v>
      </c>
      <c r="K7" s="42">
        <v>111</v>
      </c>
      <c r="L7" s="42">
        <v>20</v>
      </c>
      <c r="M7" s="28">
        <f t="shared" si="0"/>
        <v>20</v>
      </c>
    </row>
    <row r="8" spans="2:13" x14ac:dyDescent="0.25">
      <c r="B8" s="43" t="s">
        <v>53</v>
      </c>
      <c r="C8" s="42">
        <v>105</v>
      </c>
      <c r="D8" s="42">
        <v>83</v>
      </c>
      <c r="E8" s="42">
        <v>104.8</v>
      </c>
      <c r="F8" s="42">
        <v>73</v>
      </c>
      <c r="G8" s="42">
        <v>92</v>
      </c>
      <c r="H8" s="44" t="s">
        <v>90</v>
      </c>
      <c r="I8" s="44" t="s">
        <v>90</v>
      </c>
      <c r="J8" s="42">
        <v>73</v>
      </c>
      <c r="K8" s="42">
        <v>105.55</v>
      </c>
      <c r="L8" s="42">
        <v>7</v>
      </c>
      <c r="M8" s="28">
        <f t="shared" si="0"/>
        <v>7</v>
      </c>
    </row>
    <row r="9" spans="2:13" x14ac:dyDescent="0.25">
      <c r="B9" s="41" t="s">
        <v>58</v>
      </c>
      <c r="C9" s="44" t="s">
        <v>90</v>
      </c>
      <c r="D9" s="44" t="s">
        <v>90</v>
      </c>
      <c r="E9" s="42">
        <v>1</v>
      </c>
      <c r="F9" s="44" t="s">
        <v>90</v>
      </c>
      <c r="G9" s="44" t="s">
        <v>90</v>
      </c>
      <c r="H9" s="44" t="s">
        <v>90</v>
      </c>
      <c r="I9" s="44" t="s">
        <v>90</v>
      </c>
      <c r="J9" s="44" t="s">
        <v>90</v>
      </c>
      <c r="K9" s="44" t="s">
        <v>90</v>
      </c>
      <c r="L9" s="44" t="s">
        <v>90</v>
      </c>
      <c r="M9" s="28">
        <f t="shared" si="0"/>
        <v>1</v>
      </c>
    </row>
    <row r="10" spans="2:13" x14ac:dyDescent="0.25">
      <c r="B10" s="41" t="s">
        <v>20</v>
      </c>
      <c r="C10" s="42">
        <v>221.86</v>
      </c>
      <c r="D10" s="42">
        <v>202.84</v>
      </c>
      <c r="E10" s="42">
        <v>222.09</v>
      </c>
      <c r="F10" s="42">
        <v>210.38</v>
      </c>
      <c r="G10" s="42">
        <v>196.03</v>
      </c>
      <c r="H10" s="42">
        <v>210.38</v>
      </c>
      <c r="I10" s="42">
        <v>196.03</v>
      </c>
      <c r="J10" s="42">
        <v>210.38</v>
      </c>
      <c r="K10" s="42">
        <v>196.03</v>
      </c>
      <c r="L10" s="42">
        <v>196.03</v>
      </c>
      <c r="M10" s="28">
        <f t="shared" si="0"/>
        <v>196.03</v>
      </c>
    </row>
    <row r="11" spans="2:13" x14ac:dyDescent="0.25">
      <c r="B11" s="41" t="s">
        <v>82</v>
      </c>
      <c r="C11" s="42">
        <v>227</v>
      </c>
      <c r="D11" s="42">
        <v>241</v>
      </c>
      <c r="E11" s="42">
        <v>239</v>
      </c>
      <c r="F11" s="42">
        <v>242</v>
      </c>
      <c r="G11" s="42">
        <v>239</v>
      </c>
      <c r="H11" s="42">
        <v>237</v>
      </c>
      <c r="I11" s="42">
        <v>233</v>
      </c>
      <c r="J11" s="42">
        <v>237</v>
      </c>
      <c r="K11" s="42">
        <v>233</v>
      </c>
      <c r="L11" s="42">
        <v>244</v>
      </c>
      <c r="M11" s="28">
        <f t="shared" si="0"/>
        <v>227</v>
      </c>
    </row>
    <row r="12" spans="2:13" x14ac:dyDescent="0.25">
      <c r="B12" s="41" t="s">
        <v>22</v>
      </c>
      <c r="C12" s="42">
        <v>0.43</v>
      </c>
      <c r="D12" s="42">
        <v>0.67</v>
      </c>
      <c r="E12" s="42">
        <v>0.7</v>
      </c>
      <c r="F12" s="42">
        <v>0.66</v>
      </c>
      <c r="G12" s="42">
        <v>0.44</v>
      </c>
      <c r="H12" s="42">
        <v>0.47</v>
      </c>
      <c r="I12" s="42">
        <v>0.37</v>
      </c>
      <c r="J12" s="42">
        <v>0.56999999999999995</v>
      </c>
      <c r="K12" s="42">
        <v>0.37</v>
      </c>
      <c r="L12" s="42">
        <v>0.66</v>
      </c>
      <c r="M12" s="28">
        <f t="shared" si="0"/>
        <v>0.37</v>
      </c>
    </row>
    <row r="13" spans="2:13" x14ac:dyDescent="0.25">
      <c r="B13" s="41" t="s">
        <v>83</v>
      </c>
      <c r="C13" s="42">
        <v>3.5000000000000003E-2</v>
      </c>
      <c r="D13" s="42">
        <v>2.9000000000000001E-2</v>
      </c>
      <c r="E13" s="42">
        <v>4.65E-2</v>
      </c>
      <c r="F13" s="42">
        <v>0.04</v>
      </c>
      <c r="G13" s="42">
        <v>2.5000000000000001E-2</v>
      </c>
      <c r="H13" s="42">
        <v>0.04</v>
      </c>
      <c r="I13" s="42">
        <v>2.9000000000000001E-2</v>
      </c>
      <c r="J13" s="42">
        <v>3.7999999999999999E-2</v>
      </c>
      <c r="K13" s="42">
        <v>2.9000000000000001E-2</v>
      </c>
      <c r="L13" s="42">
        <v>2.9000000000000001E-2</v>
      </c>
      <c r="M13" s="28">
        <f t="shared" si="0"/>
        <v>2.5000000000000001E-2</v>
      </c>
    </row>
    <row r="14" spans="2:13" x14ac:dyDescent="0.25">
      <c r="B14" s="41" t="s">
        <v>48</v>
      </c>
      <c r="C14" s="42">
        <v>21</v>
      </c>
      <c r="D14" s="42">
        <v>2</v>
      </c>
      <c r="E14" s="42">
        <v>7</v>
      </c>
      <c r="F14" s="42">
        <v>17</v>
      </c>
      <c r="G14" s="42">
        <v>12</v>
      </c>
      <c r="H14" s="44" t="s">
        <v>90</v>
      </c>
      <c r="I14" s="42">
        <v>7</v>
      </c>
      <c r="J14" s="42">
        <v>3</v>
      </c>
      <c r="K14" s="42">
        <v>15</v>
      </c>
      <c r="L14" s="42">
        <v>7</v>
      </c>
      <c r="M14" s="28">
        <f t="shared" si="0"/>
        <v>2</v>
      </c>
    </row>
    <row r="15" spans="2:13" x14ac:dyDescent="0.25">
      <c r="B15" s="41" t="s">
        <v>88</v>
      </c>
      <c r="C15" s="42">
        <v>140</v>
      </c>
      <c r="D15" s="42">
        <v>64</v>
      </c>
      <c r="E15" s="42">
        <v>140</v>
      </c>
      <c r="F15" s="42">
        <v>180</v>
      </c>
      <c r="G15" s="42">
        <v>107</v>
      </c>
      <c r="H15" s="42">
        <v>261</v>
      </c>
      <c r="I15" s="42">
        <v>107</v>
      </c>
      <c r="J15" s="42">
        <v>180</v>
      </c>
      <c r="K15" s="42">
        <v>122</v>
      </c>
      <c r="L15" s="42">
        <v>39</v>
      </c>
      <c r="M15" s="28">
        <f t="shared" si="0"/>
        <v>39</v>
      </c>
    </row>
    <row r="16" spans="2:13" x14ac:dyDescent="0.25">
      <c r="B16" s="41" t="s">
        <v>3</v>
      </c>
      <c r="C16" s="42">
        <v>20</v>
      </c>
      <c r="D16" s="44" t="s">
        <v>90</v>
      </c>
      <c r="E16" s="42">
        <v>40</v>
      </c>
      <c r="F16" s="42">
        <v>110</v>
      </c>
      <c r="G16" s="44" t="s">
        <v>90</v>
      </c>
      <c r="H16" s="42">
        <v>250</v>
      </c>
      <c r="I16" s="44" t="s">
        <v>90</v>
      </c>
      <c r="J16" s="42">
        <v>110</v>
      </c>
      <c r="K16" s="44" t="s">
        <v>90</v>
      </c>
      <c r="L16" s="44" t="s">
        <v>90</v>
      </c>
      <c r="M16" s="28">
        <f t="shared" si="0"/>
        <v>20</v>
      </c>
    </row>
    <row r="17" spans="2:13" x14ac:dyDescent="0.25">
      <c r="B17" s="41" t="s">
        <v>49</v>
      </c>
      <c r="C17" s="42">
        <v>9</v>
      </c>
      <c r="D17" s="42">
        <v>0.6</v>
      </c>
      <c r="E17" s="42">
        <v>1.5</v>
      </c>
      <c r="F17" s="44" t="s">
        <v>90</v>
      </c>
      <c r="G17" s="42">
        <v>4</v>
      </c>
      <c r="H17" s="42">
        <v>1</v>
      </c>
      <c r="I17" s="42">
        <v>4</v>
      </c>
      <c r="J17" s="42">
        <v>4</v>
      </c>
      <c r="K17" s="44" t="s">
        <v>90</v>
      </c>
      <c r="L17" s="42">
        <v>4</v>
      </c>
      <c r="M17" s="28">
        <f t="shared" si="0"/>
        <v>0.6</v>
      </c>
    </row>
    <row r="18" spans="2:13" x14ac:dyDescent="0.25">
      <c r="B18" s="41" t="s">
        <v>50</v>
      </c>
      <c r="C18" s="42">
        <v>4</v>
      </c>
      <c r="D18" s="42">
        <v>3</v>
      </c>
      <c r="E18" s="42">
        <v>3</v>
      </c>
      <c r="F18" s="42">
        <v>3</v>
      </c>
      <c r="G18" s="42">
        <v>2</v>
      </c>
      <c r="H18" s="44" t="s">
        <v>90</v>
      </c>
      <c r="I18" s="42">
        <v>2</v>
      </c>
      <c r="J18" s="42">
        <v>3</v>
      </c>
      <c r="K18" s="42">
        <v>2</v>
      </c>
      <c r="L18" s="42">
        <v>2</v>
      </c>
      <c r="M18" s="28">
        <f t="shared" si="0"/>
        <v>2</v>
      </c>
    </row>
    <row r="19" spans="2:13" x14ac:dyDescent="0.25">
      <c r="B19" s="41" t="s">
        <v>89</v>
      </c>
      <c r="C19" s="42">
        <v>245</v>
      </c>
      <c r="D19" s="42">
        <v>245</v>
      </c>
      <c r="E19" s="42">
        <v>246</v>
      </c>
      <c r="F19" s="42">
        <v>246</v>
      </c>
      <c r="G19" s="42">
        <v>245</v>
      </c>
      <c r="H19" s="42">
        <v>243</v>
      </c>
      <c r="I19" s="42">
        <v>245</v>
      </c>
      <c r="J19" s="42">
        <v>245</v>
      </c>
      <c r="K19" s="42">
        <v>245.7</v>
      </c>
      <c r="L19" s="42">
        <v>245</v>
      </c>
      <c r="M19" s="28">
        <f t="shared" si="0"/>
        <v>243</v>
      </c>
    </row>
    <row r="20" spans="2:13" x14ac:dyDescent="0.25">
      <c r="B20" s="41" t="s">
        <v>51</v>
      </c>
      <c r="C20" s="42">
        <v>5</v>
      </c>
      <c r="D20" s="42">
        <v>5</v>
      </c>
      <c r="E20" s="42">
        <v>5</v>
      </c>
      <c r="F20" s="42">
        <v>4</v>
      </c>
      <c r="G20" s="42">
        <v>3</v>
      </c>
      <c r="H20" s="44" t="s">
        <v>90</v>
      </c>
      <c r="I20" s="42">
        <v>3</v>
      </c>
      <c r="J20" s="42">
        <v>4</v>
      </c>
      <c r="K20" s="42">
        <v>3</v>
      </c>
      <c r="L20" s="42">
        <v>4</v>
      </c>
      <c r="M20" s="28">
        <f t="shared" si="0"/>
        <v>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2C7CD-4DAB-4BE8-95BF-2AB2BEE1F7C4}">
  <dimension ref="B2:D19"/>
  <sheetViews>
    <sheetView workbookViewId="0">
      <selection activeCell="B2" sqref="B2:D19"/>
    </sheetView>
  </sheetViews>
  <sheetFormatPr defaultRowHeight="15" x14ac:dyDescent="0.25"/>
  <cols>
    <col min="2" max="2" width="26.7109375" bestFit="1" customWidth="1"/>
    <col min="3" max="3" width="22" bestFit="1" customWidth="1"/>
    <col min="4" max="4" width="25.140625" bestFit="1" customWidth="1"/>
  </cols>
  <sheetData>
    <row r="2" spans="2:4" x14ac:dyDescent="0.25">
      <c r="B2" s="27" t="s">
        <v>76</v>
      </c>
      <c r="C2" s="27" t="s">
        <v>86</v>
      </c>
      <c r="D2" s="27" t="s">
        <v>87</v>
      </c>
    </row>
    <row r="3" spans="2:4" x14ac:dyDescent="0.25">
      <c r="B3" s="26" t="s">
        <v>54</v>
      </c>
      <c r="C3" s="26" t="s">
        <v>31</v>
      </c>
      <c r="D3" s="26" t="s">
        <v>36</v>
      </c>
    </row>
    <row r="4" spans="2:4" x14ac:dyDescent="0.25">
      <c r="B4" s="26" t="s">
        <v>78</v>
      </c>
      <c r="C4" s="26" t="s">
        <v>32</v>
      </c>
      <c r="D4" s="26" t="s">
        <v>35</v>
      </c>
    </row>
    <row r="5" spans="2:4" x14ac:dyDescent="0.25">
      <c r="B5" s="26" t="s">
        <v>56</v>
      </c>
      <c r="C5" s="26" t="s">
        <v>33</v>
      </c>
      <c r="D5" s="26" t="s">
        <v>36</v>
      </c>
    </row>
    <row r="6" spans="2:4" x14ac:dyDescent="0.25">
      <c r="B6" s="26" t="s">
        <v>72</v>
      </c>
      <c r="C6" s="26" t="s">
        <v>31</v>
      </c>
      <c r="D6" s="26" t="s">
        <v>84</v>
      </c>
    </row>
    <row r="7" spans="2:4" x14ac:dyDescent="0.25">
      <c r="B7" s="26" t="s">
        <v>51</v>
      </c>
      <c r="C7" s="26" t="s">
        <v>31</v>
      </c>
      <c r="D7" s="26" t="s">
        <v>85</v>
      </c>
    </row>
    <row r="8" spans="2:4" x14ac:dyDescent="0.25">
      <c r="B8" s="26" t="s">
        <v>43</v>
      </c>
      <c r="C8" s="26" t="s">
        <v>31</v>
      </c>
      <c r="D8" s="26" t="s">
        <v>32</v>
      </c>
    </row>
    <row r="9" spans="2:4" x14ac:dyDescent="0.25">
      <c r="B9" s="26" t="s">
        <v>73</v>
      </c>
      <c r="C9" s="26" t="s">
        <v>31</v>
      </c>
      <c r="D9" s="26" t="s">
        <v>41</v>
      </c>
    </row>
    <row r="10" spans="2:4" x14ac:dyDescent="0.25">
      <c r="B10" s="26" t="s">
        <v>74</v>
      </c>
      <c r="C10" s="26" t="s">
        <v>36</v>
      </c>
      <c r="D10" s="26" t="s">
        <v>40</v>
      </c>
    </row>
    <row r="11" spans="2:4" x14ac:dyDescent="0.25">
      <c r="B11" s="26" t="s">
        <v>80</v>
      </c>
      <c r="C11" s="26" t="s">
        <v>31</v>
      </c>
      <c r="D11" s="26" t="s">
        <v>41</v>
      </c>
    </row>
    <row r="12" spans="2:4" x14ac:dyDescent="0.25">
      <c r="B12" s="26" t="s">
        <v>75</v>
      </c>
      <c r="C12" s="26" t="s">
        <v>31</v>
      </c>
      <c r="D12" s="26" t="s">
        <v>41</v>
      </c>
    </row>
    <row r="13" spans="2:4" x14ac:dyDescent="0.25">
      <c r="B13" s="26" t="s">
        <v>47</v>
      </c>
      <c r="C13" s="26" t="s">
        <v>40</v>
      </c>
      <c r="D13" s="26" t="s">
        <v>37</v>
      </c>
    </row>
    <row r="14" spans="2:4" x14ac:dyDescent="0.25">
      <c r="B14" s="26" t="s">
        <v>77</v>
      </c>
      <c r="C14" s="26"/>
      <c r="D14" s="26" t="s">
        <v>41</v>
      </c>
    </row>
    <row r="15" spans="2:4" x14ac:dyDescent="0.25">
      <c r="B15" s="26" t="s">
        <v>79</v>
      </c>
      <c r="C15" s="26"/>
      <c r="D15" s="26" t="s">
        <v>31</v>
      </c>
    </row>
    <row r="16" spans="2:4" x14ac:dyDescent="0.25">
      <c r="B16" s="26" t="s">
        <v>81</v>
      </c>
      <c r="C16" s="26"/>
      <c r="D16" s="26" t="s">
        <v>31</v>
      </c>
    </row>
    <row r="17" spans="2:4" x14ac:dyDescent="0.25">
      <c r="B17" s="26" t="s">
        <v>82</v>
      </c>
      <c r="C17" s="26"/>
      <c r="D17" s="26" t="s">
        <v>35</v>
      </c>
    </row>
    <row r="18" spans="2:4" x14ac:dyDescent="0.25">
      <c r="B18" s="26" t="s">
        <v>22</v>
      </c>
      <c r="C18" s="26"/>
      <c r="D18" s="26" t="s">
        <v>33</v>
      </c>
    </row>
    <row r="19" spans="2:4" x14ac:dyDescent="0.25">
      <c r="B19" s="26" t="s">
        <v>83</v>
      </c>
      <c r="C19" s="26"/>
      <c r="D19" s="26" t="s">
        <v>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 </vt:lpstr>
      <vt:lpstr>General_Final</vt:lpstr>
      <vt:lpstr>CL_Final</vt:lpstr>
      <vt:lpstr>not_correct. </vt:lpstr>
      <vt:lpstr>VL_Updated_Final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2022-11-28T06:21:58Z</dcterms:modified>
</cp:coreProperties>
</file>