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es Donnees\Atexte\Publication\2022\Moàlecular Ecology\"/>
    </mc:Choice>
  </mc:AlternateContent>
  <bookViews>
    <workbookView xWindow="0" yWindow="0" windowWidth="19200" windowHeight="11160"/>
  </bookViews>
  <sheets>
    <sheet name="Descriptif Stat &amp; ANOVAs" sheetId="7" r:id="rId1"/>
  </sheets>
  <definedNames>
    <definedName name="_xlnm._FilterDatabase" localSheetId="0" hidden="1">'Descriptif Stat &amp; ANOVAs'!$A$5:$H$17</definedName>
  </definedNames>
  <calcPr calcId="162913"/>
</workbook>
</file>

<file path=xl/calcChain.xml><?xml version="1.0" encoding="utf-8"?>
<calcChain xmlns="http://schemas.openxmlformats.org/spreadsheetml/2006/main">
  <c r="C25" i="7" l="1"/>
  <c r="B25" i="7"/>
  <c r="D24" i="7"/>
  <c r="D23" i="7"/>
  <c r="D22" i="7"/>
  <c r="D25" i="7" l="1"/>
</calcChain>
</file>

<file path=xl/sharedStrings.xml><?xml version="1.0" encoding="utf-8"?>
<sst xmlns="http://schemas.openxmlformats.org/spreadsheetml/2006/main" count="207" uniqueCount="67">
  <si>
    <t>Collecte</t>
  </si>
  <si>
    <t>Phenotyping year</t>
  </si>
  <si>
    <t>FACTOR</t>
  </si>
  <si>
    <t>LEVELS</t>
  </si>
  <si>
    <t>Phenotyping.year</t>
  </si>
  <si>
    <t>Collecte:Phenotyping.year</t>
  </si>
  <si>
    <t>Error</t>
  </si>
  <si>
    <t>Total</t>
  </si>
  <si>
    <t>CV(%)</t>
  </si>
  <si>
    <t>Alpha</t>
  </si>
  <si>
    <t>means</t>
  </si>
  <si>
    <t>Sum of square</t>
  </si>
  <si>
    <t>Mean square</t>
  </si>
  <si>
    <t>F Value</t>
  </si>
  <si>
    <t>Pr(&gt; F)</t>
  </si>
  <si>
    <t>Response variable  : DTHD</t>
  </si>
  <si>
    <t>Summary information</t>
  </si>
  <si>
    <t>Number of observation read and used : 144</t>
  </si>
  <si>
    <t>Summary statistics</t>
  </si>
  <si>
    <t>DTHD Mean</t>
  </si>
  <si>
    <t xml:space="preserve">Table of means </t>
  </si>
  <si>
    <t>Pairwise Mean Comparison of Collecte</t>
  </si>
  <si>
    <t>Least Significant Difference (LSD) Test</t>
  </si>
  <si>
    <t xml:space="preserve">Error Degrees of Freedom </t>
  </si>
  <si>
    <t>Error Mean Square</t>
  </si>
  <si>
    <t>Critical Value</t>
  </si>
  <si>
    <t>Test Statistics</t>
  </si>
  <si>
    <t>Harmonic Mean of Cell Sizes</t>
  </si>
  <si>
    <t>Summary of the Result</t>
  </si>
  <si>
    <t>N group</t>
  </si>
  <si>
    <t>69.65a</t>
  </si>
  <si>
    <t>69.65b</t>
  </si>
  <si>
    <t>Means with the same letter are not significantly different.</t>
  </si>
  <si>
    <t>Collect-1</t>
  </si>
  <si>
    <t>Year-1</t>
  </si>
  <si>
    <t>Collect-2</t>
  </si>
  <si>
    <t>Year-2</t>
  </si>
  <si>
    <t>Collect</t>
  </si>
  <si>
    <t>a</t>
  </si>
  <si>
    <t>b</t>
  </si>
  <si>
    <t>Mean</t>
  </si>
  <si>
    <t>Min</t>
  </si>
  <si>
    <t>Max</t>
  </si>
  <si>
    <t>StdDev</t>
  </si>
  <si>
    <t>Nbre accessions</t>
  </si>
  <si>
    <t>DTHD phenotype</t>
  </si>
  <si>
    <t>Collect time</t>
  </si>
  <si>
    <t>Collec-1</t>
  </si>
  <si>
    <t>O. glaberrima (Og)</t>
  </si>
  <si>
    <t>Total (530)</t>
  </si>
  <si>
    <t>-</t>
  </si>
  <si>
    <t>O. sativa indica (Osi)</t>
  </si>
  <si>
    <r>
      <t xml:space="preserve">Number of observation read and used : </t>
    </r>
    <r>
      <rPr>
        <b/>
        <sz val="11"/>
        <color theme="1"/>
        <rFont val="Calibri"/>
        <family val="2"/>
        <scheme val="minor"/>
      </rPr>
      <t>254</t>
    </r>
  </si>
  <si>
    <t>Error Degrees of Freedom</t>
  </si>
  <si>
    <r>
      <t xml:space="preserve">Number of observation read and used : </t>
    </r>
    <r>
      <rPr>
        <b/>
        <sz val="11"/>
        <color theme="1"/>
        <rFont val="Calibri"/>
        <family val="2"/>
        <scheme val="minor"/>
      </rPr>
      <t>253</t>
    </r>
  </si>
  <si>
    <t xml:space="preserve">Numbre </t>
  </si>
  <si>
    <t>Sources of variation</t>
  </si>
  <si>
    <t>O. sativa japonica (Osj)</t>
  </si>
  <si>
    <t>Genetic Group</t>
  </si>
  <si>
    <t>Genetic group</t>
  </si>
  <si>
    <t>DTHD (day)</t>
  </si>
  <si>
    <t xml:space="preserve">statistical significance of differences </t>
  </si>
  <si>
    <t>Summary satistics</t>
  </si>
  <si>
    <t>Analysis of Variance on O. glaberrima (Og) days to heading (DTHD) data, from 2012 and 2013 field phenotyping</t>
  </si>
  <si>
    <t>Analysis of Variance on O. sativa japonica (Osj) days to heading (DTHD) data from 2012 field phenotyping</t>
  </si>
  <si>
    <t>Analysis of Variance on O. sativa indica (Osi) days to heading (DTHD) data from 2013 field phenotyping (first sowing date)</t>
  </si>
  <si>
    <r>
      <t>Supplementary table 2: V</t>
    </r>
    <r>
      <rPr>
        <sz val="11"/>
        <color theme="1"/>
        <rFont val="Calibri"/>
        <family val="2"/>
        <scheme val="minor"/>
      </rPr>
      <t>ariation of days to heading (DTHD) phenotyped in 2012 (Year-1) and 2013 (Year-2), under one or two sowing dates (SD-1 and SD-2)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</si>
</sst>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33" borderId="0" xfId="0" applyFill="1"/>
    <xf numFmtId="0" fontId="0" fillId="34" borderId="0" xfId="0" applyFill="1" applyAlignment="1">
      <alignment horizontal="center"/>
    </xf>
    <xf numFmtId="0" fontId="0" fillId="33" borderId="0" xfId="0" applyFill="1" applyAlignment="1">
      <alignment horizontal="center"/>
    </xf>
    <xf numFmtId="0" fontId="16" fillId="0" borderId="0" xfId="0" applyFont="1"/>
    <xf numFmtId="0" fontId="0" fillId="0" borderId="10" xfId="0" applyBorder="1"/>
    <xf numFmtId="164" fontId="0" fillId="0" borderId="10" xfId="0" applyNumberFormat="1" applyBorder="1"/>
    <xf numFmtId="0" fontId="0" fillId="0" borderId="11" xfId="0" applyBorder="1"/>
    <xf numFmtId="0" fontId="0" fillId="0" borderId="10" xfId="0" applyBorder="1" applyAlignment="1">
      <alignment horizontal="center"/>
    </xf>
    <xf numFmtId="0" fontId="0" fillId="0" borderId="0" xfId="0" applyBorder="1"/>
    <xf numFmtId="0" fontId="0" fillId="0" borderId="1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7" xfId="0" applyBorder="1" applyAlignment="1">
      <alignment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left" vertical="center" wrapText="1" indent="5"/>
    </xf>
    <xf numFmtId="0" fontId="0" fillId="0" borderId="17" xfId="0" applyBorder="1" applyAlignment="1">
      <alignment horizontal="left" vertical="center" wrapText="1" indent="5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49" fontId="16" fillId="0" borderId="0" xfId="0" applyNumberFormat="1" applyFont="1"/>
    <xf numFmtId="0" fontId="16" fillId="0" borderId="0" xfId="0" applyFont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0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35" borderId="10" xfId="0" applyFill="1" applyBorder="1" applyAlignment="1">
      <alignment horizontal="left" vertical="center"/>
    </xf>
    <xf numFmtId="0" fontId="0" fillId="35" borderId="10" xfId="0" applyFill="1" applyBorder="1" applyAlignment="1">
      <alignment horizontal="center" vertical="center"/>
    </xf>
    <xf numFmtId="0" fontId="0" fillId="35" borderId="10" xfId="0" applyFill="1" applyBorder="1" applyAlignment="1">
      <alignment horizontal="center"/>
    </xf>
    <xf numFmtId="0" fontId="0" fillId="35" borderId="0" xfId="0" applyFill="1" applyBorder="1" applyAlignment="1">
      <alignment horizontal="left" vertical="center"/>
    </xf>
    <xf numFmtId="0" fontId="0" fillId="35" borderId="0" xfId="0" applyFill="1" applyBorder="1" applyAlignment="1">
      <alignment horizontal="center" vertical="center"/>
    </xf>
    <xf numFmtId="0" fontId="0" fillId="35" borderId="0" xfId="0" applyFill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3"/>
  <sheetViews>
    <sheetView tabSelected="1" topLeftCell="A76" workbookViewId="0">
      <selection activeCell="J107" sqref="J107"/>
    </sheetView>
  </sheetViews>
  <sheetFormatPr baseColWidth="10" defaultRowHeight="15" x14ac:dyDescent="0.25"/>
  <cols>
    <col min="1" max="1" width="21.85546875" style="2" customWidth="1"/>
    <col min="2" max="2" width="20.5703125" style="2" customWidth="1"/>
    <col min="3" max="3" width="13.28515625" style="2" customWidth="1"/>
    <col min="4" max="4" width="11.5703125" style="2" customWidth="1"/>
    <col min="5" max="5" width="10.140625" style="2" customWidth="1"/>
    <col min="6" max="7" width="11.42578125" style="2"/>
    <col min="8" max="8" width="11.42578125" style="2" customWidth="1"/>
    <col min="9" max="9" width="11.42578125" style="2"/>
    <col min="10" max="10" width="21.28515625" customWidth="1"/>
  </cols>
  <sheetData>
    <row r="1" spans="1:9" x14ac:dyDescent="0.25">
      <c r="A1" s="26" t="s">
        <v>66</v>
      </c>
    </row>
    <row r="2" spans="1:9" x14ac:dyDescent="0.25">
      <c r="A2" s="26"/>
    </row>
    <row r="3" spans="1:9" x14ac:dyDescent="0.25">
      <c r="A3" s="26" t="s">
        <v>62</v>
      </c>
    </row>
    <row r="4" spans="1:9" x14ac:dyDescent="0.25">
      <c r="D4" s="39" t="s">
        <v>44</v>
      </c>
      <c r="E4" s="38" t="s">
        <v>60</v>
      </c>
      <c r="F4" s="38"/>
      <c r="G4" s="38"/>
      <c r="H4" s="38"/>
      <c r="I4" s="39" t="s">
        <v>61</v>
      </c>
    </row>
    <row r="5" spans="1:9" x14ac:dyDescent="0.25">
      <c r="A5" s="26" t="s">
        <v>58</v>
      </c>
      <c r="B5" s="15" t="s">
        <v>1</v>
      </c>
      <c r="C5" s="15" t="s">
        <v>0</v>
      </c>
      <c r="D5" s="40"/>
      <c r="E5" s="15" t="s">
        <v>41</v>
      </c>
      <c r="F5" s="15" t="s">
        <v>42</v>
      </c>
      <c r="G5" s="15" t="s">
        <v>43</v>
      </c>
      <c r="H5" s="15" t="s">
        <v>40</v>
      </c>
      <c r="I5" s="39"/>
    </row>
    <row r="6" spans="1:9" x14ac:dyDescent="0.25">
      <c r="A6" s="30" t="s">
        <v>48</v>
      </c>
      <c r="B6" s="12" t="s">
        <v>34</v>
      </c>
      <c r="C6" s="12" t="s">
        <v>33</v>
      </c>
      <c r="D6" s="12">
        <v>40</v>
      </c>
      <c r="E6" s="12">
        <v>92</v>
      </c>
      <c r="F6" s="12">
        <v>136</v>
      </c>
      <c r="G6" s="12">
        <v>13.36</v>
      </c>
      <c r="H6" s="12">
        <v>108.47</v>
      </c>
      <c r="I6" s="10" t="s">
        <v>38</v>
      </c>
    </row>
    <row r="7" spans="1:9" x14ac:dyDescent="0.25">
      <c r="A7" s="31" t="s">
        <v>48</v>
      </c>
      <c r="B7" s="13" t="s">
        <v>34</v>
      </c>
      <c r="C7" s="13" t="s">
        <v>35</v>
      </c>
      <c r="D7" s="13">
        <v>68</v>
      </c>
      <c r="E7" s="13">
        <v>80</v>
      </c>
      <c r="F7" s="13">
        <v>122.5</v>
      </c>
      <c r="G7" s="13">
        <v>7.36</v>
      </c>
      <c r="H7" s="13">
        <v>97.98</v>
      </c>
      <c r="I7" s="1" t="s">
        <v>39</v>
      </c>
    </row>
    <row r="8" spans="1:9" x14ac:dyDescent="0.25">
      <c r="A8" s="31" t="s">
        <v>48</v>
      </c>
      <c r="B8" s="13" t="s">
        <v>36</v>
      </c>
      <c r="C8" s="13" t="s">
        <v>33</v>
      </c>
      <c r="D8" s="13">
        <v>19</v>
      </c>
      <c r="E8" s="13">
        <v>85</v>
      </c>
      <c r="F8" s="13">
        <v>114</v>
      </c>
      <c r="G8" s="13">
        <v>6.75</v>
      </c>
      <c r="H8" s="13">
        <v>106.97</v>
      </c>
      <c r="I8" s="1" t="s">
        <v>38</v>
      </c>
    </row>
    <row r="9" spans="1:9" x14ac:dyDescent="0.25">
      <c r="A9" s="31" t="s">
        <v>48</v>
      </c>
      <c r="B9" s="13" t="s">
        <v>36</v>
      </c>
      <c r="C9" s="13" t="s">
        <v>35</v>
      </c>
      <c r="D9" s="13">
        <v>17</v>
      </c>
      <c r="E9" s="13">
        <v>82</v>
      </c>
      <c r="F9" s="13">
        <v>120</v>
      </c>
      <c r="G9" s="13">
        <v>9.39</v>
      </c>
      <c r="H9" s="13">
        <v>96.41</v>
      </c>
      <c r="I9" s="1" t="s">
        <v>39</v>
      </c>
    </row>
    <row r="10" spans="1:9" x14ac:dyDescent="0.25">
      <c r="A10" s="32" t="s">
        <v>51</v>
      </c>
      <c r="B10" s="33" t="s">
        <v>34</v>
      </c>
      <c r="C10" s="33" t="s">
        <v>33</v>
      </c>
      <c r="D10" s="33">
        <v>0</v>
      </c>
      <c r="E10" s="33" t="s">
        <v>50</v>
      </c>
      <c r="F10" s="33" t="s">
        <v>50</v>
      </c>
      <c r="G10" s="33" t="s">
        <v>50</v>
      </c>
      <c r="H10" s="33" t="s">
        <v>50</v>
      </c>
      <c r="I10" s="34"/>
    </row>
    <row r="11" spans="1:9" x14ac:dyDescent="0.25">
      <c r="A11" s="35" t="s">
        <v>51</v>
      </c>
      <c r="B11" s="36" t="s">
        <v>34</v>
      </c>
      <c r="C11" s="36" t="s">
        <v>35</v>
      </c>
      <c r="D11" s="36">
        <v>0</v>
      </c>
      <c r="E11" s="36" t="s">
        <v>50</v>
      </c>
      <c r="F11" s="36" t="s">
        <v>50</v>
      </c>
      <c r="G11" s="36" t="s">
        <v>50</v>
      </c>
      <c r="H11" s="36" t="s">
        <v>50</v>
      </c>
      <c r="I11" s="37"/>
    </row>
    <row r="12" spans="1:9" x14ac:dyDescent="0.25">
      <c r="A12" s="35" t="s">
        <v>51</v>
      </c>
      <c r="B12" s="36" t="s">
        <v>36</v>
      </c>
      <c r="C12" s="36" t="s">
        <v>33</v>
      </c>
      <c r="D12" s="36">
        <v>73</v>
      </c>
      <c r="E12" s="36">
        <v>89.5</v>
      </c>
      <c r="F12" s="36">
        <v>143.5</v>
      </c>
      <c r="G12" s="36">
        <v>12.75</v>
      </c>
      <c r="H12" s="36">
        <v>114.67</v>
      </c>
      <c r="I12" s="37" t="s">
        <v>38</v>
      </c>
    </row>
    <row r="13" spans="1:9" x14ac:dyDescent="0.25">
      <c r="A13" s="35" t="s">
        <v>51</v>
      </c>
      <c r="B13" s="36" t="s">
        <v>36</v>
      </c>
      <c r="C13" s="36" t="s">
        <v>35</v>
      </c>
      <c r="D13" s="36">
        <v>180</v>
      </c>
      <c r="E13" s="36">
        <v>82.5</v>
      </c>
      <c r="F13" s="36">
        <v>161</v>
      </c>
      <c r="G13" s="36">
        <v>16.43</v>
      </c>
      <c r="H13" s="36">
        <v>118.94</v>
      </c>
      <c r="I13" s="37" t="s">
        <v>39</v>
      </c>
    </row>
    <row r="14" spans="1:9" x14ac:dyDescent="0.25">
      <c r="A14" s="27" t="s">
        <v>57</v>
      </c>
      <c r="B14" s="12" t="s">
        <v>34</v>
      </c>
      <c r="C14" s="12" t="s">
        <v>33</v>
      </c>
      <c r="D14" s="12">
        <v>107</v>
      </c>
      <c r="E14" s="12">
        <v>86</v>
      </c>
      <c r="F14" s="12">
        <v>140.5</v>
      </c>
      <c r="G14" s="12">
        <v>8.59</v>
      </c>
      <c r="H14" s="12">
        <v>108.68</v>
      </c>
      <c r="I14" s="10" t="s">
        <v>38</v>
      </c>
    </row>
    <row r="15" spans="1:9" x14ac:dyDescent="0.25">
      <c r="A15" s="28" t="s">
        <v>57</v>
      </c>
      <c r="B15" s="13" t="s">
        <v>34</v>
      </c>
      <c r="C15" s="13" t="s">
        <v>35</v>
      </c>
      <c r="D15" s="13">
        <v>147</v>
      </c>
      <c r="E15" s="13">
        <v>77.5</v>
      </c>
      <c r="F15" s="13">
        <v>121.5</v>
      </c>
      <c r="G15" s="13">
        <v>8.24</v>
      </c>
      <c r="H15" s="13">
        <v>105.28</v>
      </c>
      <c r="I15" s="1" t="s">
        <v>39</v>
      </c>
    </row>
    <row r="16" spans="1:9" x14ac:dyDescent="0.25">
      <c r="A16" s="28" t="s">
        <v>57</v>
      </c>
      <c r="B16" s="13" t="s">
        <v>36</v>
      </c>
      <c r="C16" s="13" t="s">
        <v>33</v>
      </c>
      <c r="D16" s="13">
        <v>0</v>
      </c>
      <c r="E16" s="13" t="s">
        <v>50</v>
      </c>
      <c r="F16" s="13" t="s">
        <v>50</v>
      </c>
      <c r="G16" s="13" t="s">
        <v>50</v>
      </c>
      <c r="H16" s="13" t="s">
        <v>50</v>
      </c>
      <c r="I16"/>
    </row>
    <row r="17" spans="1:10" x14ac:dyDescent="0.25">
      <c r="A17" s="29" t="s">
        <v>57</v>
      </c>
      <c r="B17" s="14" t="s">
        <v>36</v>
      </c>
      <c r="C17" s="14" t="s">
        <v>35</v>
      </c>
      <c r="D17" s="14">
        <v>0</v>
      </c>
      <c r="E17" s="14" t="s">
        <v>50</v>
      </c>
      <c r="F17" s="14" t="s">
        <v>50</v>
      </c>
      <c r="G17" s="14" t="s">
        <v>50</v>
      </c>
      <c r="H17" s="14" t="s">
        <v>50</v>
      </c>
      <c r="I17" s="9"/>
      <c r="J17" s="11"/>
    </row>
    <row r="18" spans="1:10" x14ac:dyDescent="0.25">
      <c r="J18" s="11"/>
    </row>
    <row r="19" spans="1:10" ht="15.75" thickBot="1" x14ac:dyDescent="0.3">
      <c r="B19" s="18" t="s">
        <v>45</v>
      </c>
      <c r="C19" s="18"/>
      <c r="D19" s="18"/>
    </row>
    <row r="20" spans="1:10" ht="15.75" thickBot="1" x14ac:dyDescent="0.3">
      <c r="A20" s="19" t="s">
        <v>59</v>
      </c>
      <c r="B20" s="21" t="s">
        <v>46</v>
      </c>
      <c r="C20" s="22"/>
      <c r="D20" s="23"/>
    </row>
    <row r="21" spans="1:10" ht="15.75" thickBot="1" x14ac:dyDescent="0.3">
      <c r="A21" s="20"/>
      <c r="B21" s="16" t="s">
        <v>47</v>
      </c>
      <c r="C21" s="16" t="s">
        <v>35</v>
      </c>
      <c r="D21" s="23" t="s">
        <v>7</v>
      </c>
    </row>
    <row r="22" spans="1:10" ht="15.75" thickBot="1" x14ac:dyDescent="0.3">
      <c r="A22" s="17" t="s">
        <v>51</v>
      </c>
      <c r="B22" s="16">
        <v>73</v>
      </c>
      <c r="C22" s="16">
        <v>180</v>
      </c>
      <c r="D22" s="16">
        <f>B22+C22</f>
        <v>253</v>
      </c>
    </row>
    <row r="23" spans="1:10" ht="15.75" thickBot="1" x14ac:dyDescent="0.3">
      <c r="A23" s="17" t="s">
        <v>57</v>
      </c>
      <c r="B23" s="16">
        <v>107</v>
      </c>
      <c r="C23" s="16">
        <v>147</v>
      </c>
      <c r="D23" s="16">
        <f t="shared" ref="D23:D25" si="0">B23+C23</f>
        <v>254</v>
      </c>
    </row>
    <row r="24" spans="1:10" ht="15.75" thickBot="1" x14ac:dyDescent="0.3">
      <c r="A24" s="17" t="s">
        <v>48</v>
      </c>
      <c r="B24" s="16">
        <v>59</v>
      </c>
      <c r="C24" s="16">
        <v>85</v>
      </c>
      <c r="D24" s="16">
        <f t="shared" si="0"/>
        <v>144</v>
      </c>
    </row>
    <row r="25" spans="1:10" ht="15.75" thickBot="1" x14ac:dyDescent="0.3">
      <c r="A25" s="17" t="s">
        <v>49</v>
      </c>
      <c r="B25" s="16">
        <f>B22+B23+B24</f>
        <v>239</v>
      </c>
      <c r="C25" s="16">
        <f>C22+C23+C24</f>
        <v>412</v>
      </c>
      <c r="D25" s="16">
        <f t="shared" si="0"/>
        <v>651</v>
      </c>
    </row>
    <row r="28" spans="1:10" x14ac:dyDescent="0.25">
      <c r="A28" s="6" t="s">
        <v>63</v>
      </c>
      <c r="B28"/>
      <c r="C28"/>
      <c r="D28"/>
      <c r="E28"/>
      <c r="F28"/>
    </row>
    <row r="29" spans="1:10" x14ac:dyDescent="0.25">
      <c r="A29" t="s">
        <v>16</v>
      </c>
      <c r="B29"/>
      <c r="C29"/>
      <c r="D29"/>
      <c r="E29"/>
      <c r="F29"/>
    </row>
    <row r="30" spans="1:10" x14ac:dyDescent="0.25">
      <c r="A30" s="6" t="s">
        <v>2</v>
      </c>
      <c r="B30" s="24" t="s">
        <v>55</v>
      </c>
      <c r="C30" s="24" t="s">
        <v>3</v>
      </c>
      <c r="D30" s="24" t="s">
        <v>3</v>
      </c>
      <c r="E30"/>
      <c r="F30"/>
    </row>
    <row r="31" spans="1:10" x14ac:dyDescent="0.25">
      <c r="A31" t="s">
        <v>46</v>
      </c>
      <c r="B31" s="1">
        <v>2</v>
      </c>
      <c r="C31" s="1" t="s">
        <v>33</v>
      </c>
      <c r="D31" s="1" t="s">
        <v>35</v>
      </c>
      <c r="E31"/>
      <c r="F31"/>
    </row>
    <row r="32" spans="1:10" x14ac:dyDescent="0.25">
      <c r="A32" t="s">
        <v>4</v>
      </c>
      <c r="B32" s="1">
        <v>2</v>
      </c>
      <c r="C32" s="1">
        <v>2012</v>
      </c>
      <c r="D32" s="1">
        <v>2013</v>
      </c>
      <c r="E32"/>
      <c r="F32"/>
    </row>
    <row r="33" spans="1:6" x14ac:dyDescent="0.25">
      <c r="A33" t="s">
        <v>17</v>
      </c>
      <c r="B33"/>
      <c r="C33"/>
      <c r="D33"/>
      <c r="E33"/>
      <c r="F33"/>
    </row>
    <row r="34" spans="1:6" x14ac:dyDescent="0.25">
      <c r="A34" t="s">
        <v>15</v>
      </c>
      <c r="B34"/>
      <c r="C34"/>
      <c r="D34"/>
      <c r="E34"/>
      <c r="F34"/>
    </row>
    <row r="35" spans="1:6" x14ac:dyDescent="0.25">
      <c r="A35"/>
      <c r="B35"/>
      <c r="C35"/>
      <c r="D35"/>
      <c r="E35"/>
      <c r="F35"/>
    </row>
    <row r="36" spans="1:6" x14ac:dyDescent="0.25">
      <c r="A36" s="6" t="s">
        <v>56</v>
      </c>
      <c r="B36" s="6"/>
      <c r="C36" s="25" t="s">
        <v>11</v>
      </c>
      <c r="D36" s="6" t="s">
        <v>12</v>
      </c>
      <c r="E36" s="6" t="s">
        <v>13</v>
      </c>
      <c r="F36" s="6" t="s">
        <v>14</v>
      </c>
    </row>
    <row r="37" spans="1:6" x14ac:dyDescent="0.25">
      <c r="A37" s="7" t="s">
        <v>46</v>
      </c>
      <c r="B37" s="7">
        <v>1</v>
      </c>
      <c r="C37" s="7">
        <v>3713.9976000000001</v>
      </c>
      <c r="D37" s="7">
        <v>3713.9976000000001</v>
      </c>
      <c r="E37" s="7">
        <v>40.57</v>
      </c>
      <c r="F37" s="8">
        <v>0</v>
      </c>
    </row>
    <row r="38" spans="1:6" x14ac:dyDescent="0.25">
      <c r="A38" t="s">
        <v>1</v>
      </c>
      <c r="B38">
        <v>1</v>
      </c>
      <c r="C38">
        <v>62.365600000000001</v>
      </c>
      <c r="D38">
        <v>62.365600000000001</v>
      </c>
      <c r="E38">
        <v>0.68</v>
      </c>
      <c r="F38">
        <v>0.41060000000000002</v>
      </c>
    </row>
    <row r="39" spans="1:6" x14ac:dyDescent="0.25">
      <c r="A39" t="s">
        <v>5</v>
      </c>
      <c r="B39">
        <v>1</v>
      </c>
      <c r="C39">
        <v>2.7799999999999998E-2</v>
      </c>
      <c r="D39">
        <v>2.7799999999999998E-2</v>
      </c>
      <c r="E39">
        <v>0</v>
      </c>
      <c r="F39">
        <v>0.98609999999999998</v>
      </c>
    </row>
    <row r="40" spans="1:6" x14ac:dyDescent="0.25">
      <c r="A40" s="9" t="s">
        <v>6</v>
      </c>
      <c r="B40" s="9">
        <v>140</v>
      </c>
      <c r="C40" s="9">
        <v>12817.546399999999</v>
      </c>
      <c r="D40" s="9">
        <v>91.553899999999999</v>
      </c>
      <c r="E40" s="9"/>
      <c r="F40" s="9"/>
    </row>
    <row r="41" spans="1:6" x14ac:dyDescent="0.25">
      <c r="A41" t="s">
        <v>7</v>
      </c>
      <c r="B41">
        <v>143</v>
      </c>
      <c r="C41">
        <v>16593.9375</v>
      </c>
      <c r="D41"/>
      <c r="E41"/>
      <c r="F41"/>
    </row>
    <row r="42" spans="1:6" x14ac:dyDescent="0.25">
      <c r="A42"/>
      <c r="B42"/>
      <c r="C42"/>
      <c r="D42"/>
      <c r="E42"/>
      <c r="F42"/>
    </row>
    <row r="43" spans="1:6" x14ac:dyDescent="0.25">
      <c r="A43" t="s">
        <v>18</v>
      </c>
      <c r="B43"/>
      <c r="C43"/>
      <c r="D43"/>
      <c r="E43"/>
      <c r="F43"/>
    </row>
    <row r="44" spans="1:6" x14ac:dyDescent="0.25">
      <c r="A44"/>
      <c r="B44" s="2" t="s">
        <v>8</v>
      </c>
      <c r="C44" s="2" t="s">
        <v>19</v>
      </c>
      <c r="D44"/>
      <c r="E44"/>
      <c r="F44"/>
    </row>
    <row r="45" spans="1:6" x14ac:dyDescent="0.25">
      <c r="A45"/>
      <c r="B45" s="2">
        <v>9.39</v>
      </c>
      <c r="C45" s="2">
        <v>101.9</v>
      </c>
      <c r="D45"/>
      <c r="E45"/>
      <c r="F45"/>
    </row>
    <row r="46" spans="1:6" x14ac:dyDescent="0.25">
      <c r="A46"/>
      <c r="B46"/>
      <c r="C46"/>
      <c r="D46"/>
      <c r="E46"/>
      <c r="F46"/>
    </row>
    <row r="47" spans="1:6" x14ac:dyDescent="0.25">
      <c r="A47" t="s">
        <v>20</v>
      </c>
      <c r="B47"/>
      <c r="C47"/>
      <c r="D47"/>
      <c r="E47"/>
      <c r="F47"/>
    </row>
    <row r="48" spans="1:6" x14ac:dyDescent="0.25">
      <c r="A48" s="3" t="s">
        <v>1</v>
      </c>
      <c r="B48" s="5">
        <v>2012</v>
      </c>
      <c r="C48" s="5">
        <v>2013</v>
      </c>
      <c r="D48"/>
      <c r="E48"/>
      <c r="F48"/>
    </row>
    <row r="49" spans="1:6" x14ac:dyDescent="0.25">
      <c r="A49" s="4" t="s">
        <v>37</v>
      </c>
      <c r="B49" s="1"/>
      <c r="C49" s="1"/>
      <c r="D49"/>
      <c r="E49"/>
      <c r="F49"/>
    </row>
    <row r="50" spans="1:6" x14ac:dyDescent="0.25">
      <c r="A50" s="4" t="s">
        <v>33</v>
      </c>
      <c r="B50" s="1">
        <v>108.47499999999999</v>
      </c>
      <c r="C50" s="1">
        <v>106.97368</v>
      </c>
      <c r="D50"/>
      <c r="E50"/>
      <c r="F50"/>
    </row>
    <row r="51" spans="1:6" x14ac:dyDescent="0.25">
      <c r="A51" s="4" t="s">
        <v>35</v>
      </c>
      <c r="B51" s="1">
        <v>97.977940000000004</v>
      </c>
      <c r="C51" s="1">
        <v>96.411760000000001</v>
      </c>
      <c r="D51"/>
      <c r="E51"/>
      <c r="F51"/>
    </row>
    <row r="52" spans="1:6" x14ac:dyDescent="0.25">
      <c r="A52"/>
      <c r="B52"/>
      <c r="C52"/>
      <c r="D52"/>
      <c r="E52"/>
      <c r="F52"/>
    </row>
    <row r="53" spans="1:6" x14ac:dyDescent="0.25">
      <c r="A53"/>
      <c r="B53"/>
      <c r="C53"/>
      <c r="D53"/>
      <c r="E53"/>
      <c r="F53"/>
    </row>
    <row r="54" spans="1:6" x14ac:dyDescent="0.25">
      <c r="A54" t="s">
        <v>21</v>
      </c>
      <c r="B54"/>
      <c r="C54"/>
      <c r="D54"/>
      <c r="E54"/>
      <c r="F54"/>
    </row>
    <row r="55" spans="1:6" x14ac:dyDescent="0.25">
      <c r="A55" s="6" t="s">
        <v>22</v>
      </c>
      <c r="B55" s="6"/>
      <c r="C55"/>
      <c r="D55"/>
      <c r="E55"/>
      <c r="F55"/>
    </row>
    <row r="56" spans="1:6" x14ac:dyDescent="0.25">
      <c r="A56" t="s">
        <v>9</v>
      </c>
      <c r="B56">
        <v>0.05</v>
      </c>
      <c r="C56"/>
      <c r="D56"/>
      <c r="E56"/>
      <c r="F56"/>
    </row>
    <row r="57" spans="1:6" x14ac:dyDescent="0.25">
      <c r="A57" t="s">
        <v>23</v>
      </c>
      <c r="B57">
        <v>140</v>
      </c>
      <c r="C57"/>
      <c r="D57"/>
      <c r="E57"/>
      <c r="F57"/>
    </row>
    <row r="58" spans="1:6" x14ac:dyDescent="0.25">
      <c r="A58" t="s">
        <v>24</v>
      </c>
      <c r="B58">
        <v>91.553899999999999</v>
      </c>
      <c r="C58"/>
      <c r="D58"/>
      <c r="E58"/>
      <c r="F58"/>
    </row>
    <row r="59" spans="1:6" x14ac:dyDescent="0.25">
      <c r="A59" t="s">
        <v>25</v>
      </c>
      <c r="B59">
        <v>1.9771000000000001</v>
      </c>
      <c r="C59"/>
      <c r="D59"/>
      <c r="E59"/>
      <c r="F59"/>
    </row>
    <row r="60" spans="1:6" x14ac:dyDescent="0.25">
      <c r="A60" t="s">
        <v>26</v>
      </c>
      <c r="B60">
        <v>3.2056</v>
      </c>
      <c r="C60"/>
      <c r="D60"/>
      <c r="E60"/>
      <c r="F60"/>
    </row>
    <row r="61" spans="1:6" x14ac:dyDescent="0.25">
      <c r="A61" t="s">
        <v>27</v>
      </c>
      <c r="B61">
        <v>69.652799999999999</v>
      </c>
      <c r="C61"/>
      <c r="D61"/>
      <c r="E61"/>
      <c r="F61"/>
    </row>
    <row r="62" spans="1:6" x14ac:dyDescent="0.25">
      <c r="A62"/>
      <c r="B62"/>
      <c r="C62"/>
      <c r="D62"/>
      <c r="E62"/>
      <c r="F62"/>
    </row>
    <row r="63" spans="1:6" x14ac:dyDescent="0.25">
      <c r="A63" s="6" t="s">
        <v>28</v>
      </c>
      <c r="B63"/>
      <c r="C63"/>
      <c r="D63"/>
      <c r="E63"/>
      <c r="F63"/>
    </row>
    <row r="64" spans="1:6" x14ac:dyDescent="0.25">
      <c r="A64" s="1" t="s">
        <v>37</v>
      </c>
      <c r="B64" s="1" t="s">
        <v>10</v>
      </c>
      <c r="C64" s="1" t="s">
        <v>29</v>
      </c>
      <c r="D64"/>
      <c r="E64"/>
      <c r="F64"/>
    </row>
    <row r="65" spans="1:6" x14ac:dyDescent="0.25">
      <c r="A65" s="4" t="s">
        <v>33</v>
      </c>
      <c r="B65" s="1">
        <v>107.99</v>
      </c>
      <c r="C65" s="1" t="s">
        <v>30</v>
      </c>
      <c r="D65"/>
      <c r="E65"/>
      <c r="F65"/>
    </row>
    <row r="66" spans="1:6" x14ac:dyDescent="0.25">
      <c r="A66" s="4" t="s">
        <v>35</v>
      </c>
      <c r="B66" s="1">
        <v>97.66</v>
      </c>
      <c r="C66" s="1" t="s">
        <v>31</v>
      </c>
      <c r="D66"/>
      <c r="E66"/>
      <c r="F66"/>
    </row>
    <row r="67" spans="1:6" x14ac:dyDescent="0.25">
      <c r="A67" t="s">
        <v>32</v>
      </c>
      <c r="B67"/>
      <c r="C67"/>
      <c r="D67"/>
      <c r="E67"/>
      <c r="F67"/>
    </row>
    <row r="70" spans="1:6" x14ac:dyDescent="0.25">
      <c r="A70" s="6" t="s">
        <v>64</v>
      </c>
      <c r="B70"/>
      <c r="C70"/>
      <c r="D70"/>
      <c r="E70"/>
      <c r="F70"/>
    </row>
    <row r="71" spans="1:6" x14ac:dyDescent="0.25">
      <c r="A71" t="s">
        <v>16</v>
      </c>
      <c r="B71"/>
      <c r="C71"/>
      <c r="D71"/>
      <c r="E71"/>
      <c r="F71"/>
    </row>
    <row r="72" spans="1:6" x14ac:dyDescent="0.25">
      <c r="A72" s="6" t="s">
        <v>2</v>
      </c>
      <c r="B72" s="24" t="s">
        <v>55</v>
      </c>
      <c r="C72" s="24" t="s">
        <v>3</v>
      </c>
      <c r="D72" s="24" t="s">
        <v>3</v>
      </c>
      <c r="E72"/>
      <c r="F72"/>
    </row>
    <row r="73" spans="1:6" x14ac:dyDescent="0.25">
      <c r="A73" t="s">
        <v>37</v>
      </c>
      <c r="B73" s="1">
        <v>2</v>
      </c>
      <c r="C73" s="1" t="s">
        <v>33</v>
      </c>
      <c r="D73" s="1" t="s">
        <v>35</v>
      </c>
      <c r="E73"/>
      <c r="F73"/>
    </row>
    <row r="74" spans="1:6" x14ac:dyDescent="0.25">
      <c r="A74" t="s">
        <v>52</v>
      </c>
      <c r="B74"/>
      <c r="C74"/>
      <c r="D74"/>
      <c r="E74"/>
      <c r="F74"/>
    </row>
    <row r="75" spans="1:6" x14ac:dyDescent="0.25">
      <c r="A75" t="s">
        <v>15</v>
      </c>
      <c r="B75"/>
      <c r="C75"/>
      <c r="D75"/>
      <c r="E75"/>
      <c r="F75"/>
    </row>
    <row r="76" spans="1:6" x14ac:dyDescent="0.25">
      <c r="A76"/>
      <c r="B76"/>
      <c r="C76"/>
      <c r="D76"/>
      <c r="E76"/>
      <c r="F76"/>
    </row>
    <row r="77" spans="1:6" x14ac:dyDescent="0.25">
      <c r="A77" s="6" t="s">
        <v>56</v>
      </c>
      <c r="B77" s="6"/>
      <c r="C77" s="25" t="s">
        <v>11</v>
      </c>
      <c r="D77" s="6" t="s">
        <v>12</v>
      </c>
      <c r="E77" s="6" t="s">
        <v>13</v>
      </c>
      <c r="F77" s="6" t="s">
        <v>14</v>
      </c>
    </row>
    <row r="78" spans="1:6" x14ac:dyDescent="0.25">
      <c r="A78" s="7" t="s">
        <v>37</v>
      </c>
      <c r="B78" s="7">
        <v>1</v>
      </c>
      <c r="C78" s="7">
        <v>715.29049999999995</v>
      </c>
      <c r="D78" s="7">
        <v>715.29049999999995</v>
      </c>
      <c r="E78" s="7">
        <v>10.17</v>
      </c>
      <c r="F78" s="8">
        <v>1.6000000000000001E-3</v>
      </c>
    </row>
    <row r="79" spans="1:6" x14ac:dyDescent="0.25">
      <c r="A79" s="9" t="s">
        <v>6</v>
      </c>
      <c r="B79" s="9">
        <v>252</v>
      </c>
      <c r="C79" s="9">
        <v>17726.1908</v>
      </c>
      <c r="D79" s="9">
        <v>70.341999999999999</v>
      </c>
      <c r="E79" s="9"/>
      <c r="F79" s="9"/>
    </row>
    <row r="80" spans="1:6" x14ac:dyDescent="0.25">
      <c r="A80" t="s">
        <v>7</v>
      </c>
      <c r="B80">
        <v>253</v>
      </c>
      <c r="C80">
        <v>18441.481299999999</v>
      </c>
      <c r="D80"/>
      <c r="E80"/>
      <c r="F80"/>
    </row>
    <row r="81" spans="1:6" x14ac:dyDescent="0.25">
      <c r="A81"/>
      <c r="B81"/>
      <c r="C81"/>
      <c r="D81"/>
      <c r="E81"/>
      <c r="F81"/>
    </row>
    <row r="82" spans="1:6" x14ac:dyDescent="0.25">
      <c r="A82" t="s">
        <v>18</v>
      </c>
      <c r="B82"/>
      <c r="C82"/>
      <c r="D82"/>
      <c r="E82"/>
      <c r="F82"/>
    </row>
    <row r="83" spans="1:6" x14ac:dyDescent="0.25">
      <c r="A83"/>
      <c r="B83" s="2" t="s">
        <v>8</v>
      </c>
      <c r="C83" s="2" t="s">
        <v>19</v>
      </c>
      <c r="D83"/>
      <c r="E83"/>
      <c r="F83"/>
    </row>
    <row r="84" spans="1:6" x14ac:dyDescent="0.25">
      <c r="A84"/>
      <c r="B84" s="2">
        <v>7.86</v>
      </c>
      <c r="C84" s="2">
        <v>106.71</v>
      </c>
      <c r="D84"/>
      <c r="E84"/>
      <c r="F84"/>
    </row>
    <row r="85" spans="1:6" x14ac:dyDescent="0.25">
      <c r="A85"/>
      <c r="B85"/>
      <c r="C85"/>
      <c r="D85"/>
      <c r="E85"/>
      <c r="F85"/>
    </row>
    <row r="86" spans="1:6" x14ac:dyDescent="0.25">
      <c r="A86"/>
      <c r="B86"/>
      <c r="C86"/>
      <c r="D86"/>
      <c r="E86"/>
      <c r="F86"/>
    </row>
    <row r="87" spans="1:6" x14ac:dyDescent="0.25">
      <c r="A87" t="s">
        <v>21</v>
      </c>
      <c r="B87"/>
      <c r="C87"/>
      <c r="D87"/>
      <c r="E87"/>
      <c r="F87"/>
    </row>
    <row r="88" spans="1:6" x14ac:dyDescent="0.25">
      <c r="A88" s="6" t="s">
        <v>22</v>
      </c>
      <c r="B88" s="6"/>
      <c r="C88"/>
      <c r="D88"/>
      <c r="E88"/>
      <c r="F88"/>
    </row>
    <row r="89" spans="1:6" x14ac:dyDescent="0.25">
      <c r="A89" t="s">
        <v>9</v>
      </c>
      <c r="B89">
        <v>0.05</v>
      </c>
      <c r="C89"/>
      <c r="D89"/>
      <c r="E89"/>
      <c r="F89"/>
    </row>
    <row r="90" spans="1:6" x14ac:dyDescent="0.25">
      <c r="A90" t="s">
        <v>53</v>
      </c>
      <c r="B90">
        <v>252</v>
      </c>
      <c r="C90"/>
      <c r="D90"/>
      <c r="E90"/>
      <c r="F90"/>
    </row>
    <row r="91" spans="1:6" x14ac:dyDescent="0.25">
      <c r="A91" t="s">
        <v>24</v>
      </c>
      <c r="B91">
        <v>70.341999999999999</v>
      </c>
      <c r="C91"/>
      <c r="D91"/>
      <c r="E91"/>
      <c r="F91"/>
    </row>
    <row r="92" spans="1:6" x14ac:dyDescent="0.25">
      <c r="A92" t="s">
        <v>25</v>
      </c>
      <c r="B92">
        <v>1.9694</v>
      </c>
      <c r="C92"/>
      <c r="D92"/>
      <c r="E92"/>
      <c r="F92"/>
    </row>
    <row r="93" spans="1:6" x14ac:dyDescent="0.25">
      <c r="A93" t="s">
        <v>26</v>
      </c>
      <c r="B93">
        <v>2.0990000000000002</v>
      </c>
      <c r="C93"/>
      <c r="D93"/>
      <c r="E93"/>
      <c r="F93"/>
    </row>
    <row r="94" spans="1:6" x14ac:dyDescent="0.25">
      <c r="A94" t="s">
        <v>27</v>
      </c>
      <c r="B94">
        <v>123.85039999999999</v>
      </c>
      <c r="C94"/>
      <c r="D94"/>
      <c r="E94"/>
      <c r="F94"/>
    </row>
    <row r="95" spans="1:6" x14ac:dyDescent="0.25">
      <c r="A95"/>
      <c r="B95"/>
      <c r="C95"/>
      <c r="D95"/>
      <c r="E95"/>
      <c r="F95"/>
    </row>
    <row r="96" spans="1:6" x14ac:dyDescent="0.25">
      <c r="A96" s="6" t="s">
        <v>28</v>
      </c>
      <c r="B96"/>
      <c r="C96"/>
      <c r="D96"/>
      <c r="E96"/>
      <c r="F96"/>
    </row>
    <row r="97" spans="1:6" x14ac:dyDescent="0.25">
      <c r="A97" s="24" t="s">
        <v>37</v>
      </c>
      <c r="B97" s="24" t="s">
        <v>10</v>
      </c>
      <c r="C97" s="24" t="s">
        <v>29</v>
      </c>
      <c r="D97"/>
      <c r="E97"/>
      <c r="F97"/>
    </row>
    <row r="98" spans="1:6" x14ac:dyDescent="0.25">
      <c r="A98" s="1" t="s">
        <v>33</v>
      </c>
      <c r="B98" s="1">
        <v>108.68</v>
      </c>
      <c r="C98" s="1">
        <v>123.85</v>
      </c>
      <c r="D98" t="s">
        <v>38</v>
      </c>
      <c r="E98"/>
      <c r="F98"/>
    </row>
    <row r="99" spans="1:6" x14ac:dyDescent="0.25">
      <c r="A99" s="1" t="s">
        <v>35</v>
      </c>
      <c r="B99" s="1">
        <v>105.28</v>
      </c>
      <c r="C99" s="1">
        <v>123.85</v>
      </c>
      <c r="D99" t="s">
        <v>39</v>
      </c>
      <c r="E99"/>
      <c r="F99"/>
    </row>
    <row r="100" spans="1:6" x14ac:dyDescent="0.25">
      <c r="A100" t="s">
        <v>32</v>
      </c>
      <c r="B100"/>
      <c r="C100"/>
      <c r="D100"/>
      <c r="E100"/>
      <c r="F100"/>
    </row>
    <row r="103" spans="1:6" x14ac:dyDescent="0.25">
      <c r="A103" s="6" t="s">
        <v>65</v>
      </c>
      <c r="B103"/>
      <c r="C103"/>
      <c r="D103"/>
      <c r="E103"/>
      <c r="F103"/>
    </row>
    <row r="104" spans="1:6" x14ac:dyDescent="0.25">
      <c r="A104" t="s">
        <v>16</v>
      </c>
      <c r="B104"/>
      <c r="C104"/>
      <c r="D104"/>
      <c r="E104"/>
      <c r="F104"/>
    </row>
    <row r="105" spans="1:6" x14ac:dyDescent="0.25">
      <c r="A105" s="6" t="s">
        <v>2</v>
      </c>
      <c r="B105" s="24" t="s">
        <v>55</v>
      </c>
      <c r="C105" s="24" t="s">
        <v>3</v>
      </c>
      <c r="D105" s="24" t="s">
        <v>3</v>
      </c>
      <c r="E105"/>
      <c r="F105"/>
    </row>
    <row r="106" spans="1:6" x14ac:dyDescent="0.25">
      <c r="A106" t="s">
        <v>37</v>
      </c>
      <c r="B106" s="1">
        <v>2</v>
      </c>
      <c r="C106" s="1" t="s">
        <v>33</v>
      </c>
      <c r="D106" s="1" t="s">
        <v>35</v>
      </c>
      <c r="E106"/>
      <c r="F106"/>
    </row>
    <row r="107" spans="1:6" x14ac:dyDescent="0.25">
      <c r="A107" t="s">
        <v>54</v>
      </c>
      <c r="B107"/>
      <c r="C107"/>
      <c r="D107"/>
      <c r="E107"/>
      <c r="F107"/>
    </row>
    <row r="108" spans="1:6" x14ac:dyDescent="0.25">
      <c r="A108" t="s">
        <v>15</v>
      </c>
      <c r="B108"/>
      <c r="C108"/>
      <c r="D108"/>
      <c r="E108"/>
      <c r="F108"/>
    </row>
    <row r="109" spans="1:6" x14ac:dyDescent="0.25">
      <c r="A109"/>
      <c r="B109"/>
      <c r="C109"/>
      <c r="D109"/>
      <c r="E109"/>
      <c r="F109"/>
    </row>
    <row r="110" spans="1:6" x14ac:dyDescent="0.25">
      <c r="A110" s="6" t="s">
        <v>56</v>
      </c>
      <c r="B110" s="6"/>
      <c r="C110" s="25" t="s">
        <v>11</v>
      </c>
      <c r="D110" s="6" t="s">
        <v>12</v>
      </c>
      <c r="E110" s="6" t="s">
        <v>13</v>
      </c>
      <c r="F110" s="6" t="s">
        <v>14</v>
      </c>
    </row>
    <row r="111" spans="1:6" x14ac:dyDescent="0.25">
      <c r="A111" s="7" t="s">
        <v>37</v>
      </c>
      <c r="B111" s="7">
        <v>1</v>
      </c>
      <c r="C111" s="7">
        <v>944.68740000000003</v>
      </c>
      <c r="D111" s="7">
        <v>944.68740000000003</v>
      </c>
      <c r="E111" s="7">
        <v>3.95</v>
      </c>
      <c r="F111" s="8">
        <v>4.8000000000000001E-2</v>
      </c>
    </row>
    <row r="112" spans="1:6" x14ac:dyDescent="0.25">
      <c r="A112" s="9" t="s">
        <v>6</v>
      </c>
      <c r="B112" s="9">
        <v>251</v>
      </c>
      <c r="C112" s="9">
        <v>60035.624900000003</v>
      </c>
      <c r="D112" s="9">
        <v>239.1858</v>
      </c>
      <c r="E112" s="9"/>
      <c r="F112" s="9"/>
    </row>
    <row r="113" spans="1:6" x14ac:dyDescent="0.25">
      <c r="A113" t="s">
        <v>7</v>
      </c>
      <c r="B113">
        <v>252</v>
      </c>
      <c r="C113">
        <v>60980.312299999998</v>
      </c>
      <c r="D113"/>
      <c r="E113"/>
      <c r="F113"/>
    </row>
    <row r="114" spans="1:6" x14ac:dyDescent="0.25">
      <c r="A114"/>
      <c r="B114"/>
      <c r="C114"/>
      <c r="D114"/>
      <c r="E114"/>
      <c r="F114"/>
    </row>
    <row r="115" spans="1:6" x14ac:dyDescent="0.25">
      <c r="A115" t="s">
        <v>18</v>
      </c>
      <c r="B115"/>
      <c r="C115"/>
      <c r="D115"/>
      <c r="E115"/>
      <c r="F115"/>
    </row>
    <row r="116" spans="1:6" x14ac:dyDescent="0.25">
      <c r="A116"/>
      <c r="B116" s="2" t="s">
        <v>8</v>
      </c>
      <c r="C116" s="2" t="s">
        <v>19</v>
      </c>
      <c r="D116"/>
      <c r="E116"/>
      <c r="F116"/>
    </row>
    <row r="117" spans="1:6" x14ac:dyDescent="0.25">
      <c r="A117"/>
      <c r="B117" s="2">
        <v>13.14</v>
      </c>
      <c r="C117" s="2">
        <v>117.71</v>
      </c>
      <c r="D117"/>
      <c r="E117"/>
      <c r="F117"/>
    </row>
    <row r="118" spans="1:6" x14ac:dyDescent="0.25">
      <c r="A118"/>
      <c r="B118"/>
      <c r="C118"/>
      <c r="D118"/>
      <c r="E118"/>
      <c r="F118"/>
    </row>
    <row r="119" spans="1:6" x14ac:dyDescent="0.25">
      <c r="A119"/>
      <c r="B119"/>
      <c r="C119"/>
      <c r="D119"/>
      <c r="E119"/>
      <c r="F119"/>
    </row>
    <row r="120" spans="1:6" x14ac:dyDescent="0.25">
      <c r="A120" t="s">
        <v>21</v>
      </c>
      <c r="B120"/>
      <c r="C120"/>
      <c r="D120"/>
      <c r="E120"/>
      <c r="F120"/>
    </row>
    <row r="121" spans="1:6" x14ac:dyDescent="0.25">
      <c r="A121" s="6" t="s">
        <v>22</v>
      </c>
      <c r="B121" s="6"/>
      <c r="C121"/>
      <c r="D121"/>
      <c r="E121"/>
      <c r="F121"/>
    </row>
    <row r="122" spans="1:6" x14ac:dyDescent="0.25">
      <c r="A122" t="s">
        <v>9</v>
      </c>
      <c r="B122">
        <v>0.05</v>
      </c>
      <c r="C122"/>
      <c r="D122"/>
      <c r="E122"/>
      <c r="F122"/>
    </row>
    <row r="123" spans="1:6" x14ac:dyDescent="0.25">
      <c r="A123" t="s">
        <v>53</v>
      </c>
      <c r="B123">
        <v>251</v>
      </c>
      <c r="C123"/>
      <c r="D123"/>
      <c r="E123"/>
      <c r="F123"/>
    </row>
    <row r="124" spans="1:6" x14ac:dyDescent="0.25">
      <c r="A124" t="s">
        <v>24</v>
      </c>
      <c r="B124">
        <v>239.1858</v>
      </c>
      <c r="C124"/>
      <c r="D124"/>
      <c r="E124"/>
      <c r="F124"/>
    </row>
    <row r="125" spans="1:6" x14ac:dyDescent="0.25">
      <c r="A125" t="s">
        <v>25</v>
      </c>
      <c r="B125">
        <v>1.9695</v>
      </c>
      <c r="C125"/>
      <c r="D125"/>
      <c r="E125"/>
      <c r="F125"/>
    </row>
    <row r="126" spans="1:6" x14ac:dyDescent="0.25">
      <c r="A126" t="s">
        <v>26</v>
      </c>
      <c r="B126">
        <v>4.2264999999999997</v>
      </c>
      <c r="C126"/>
      <c r="D126"/>
      <c r="E126"/>
      <c r="F126"/>
    </row>
    <row r="127" spans="1:6" x14ac:dyDescent="0.25">
      <c r="A127" t="s">
        <v>27</v>
      </c>
      <c r="B127">
        <v>103.87350000000001</v>
      </c>
      <c r="C127"/>
      <c r="D127"/>
      <c r="E127"/>
      <c r="F127"/>
    </row>
    <row r="128" spans="1:6" x14ac:dyDescent="0.25">
      <c r="A128"/>
      <c r="B128"/>
      <c r="C128"/>
      <c r="D128"/>
      <c r="E128"/>
      <c r="F128"/>
    </row>
    <row r="129" spans="1:6" x14ac:dyDescent="0.25">
      <c r="A129" s="6" t="s">
        <v>28</v>
      </c>
      <c r="B129"/>
      <c r="C129"/>
      <c r="D129"/>
      <c r="E129"/>
      <c r="F129"/>
    </row>
    <row r="130" spans="1:6" x14ac:dyDescent="0.25">
      <c r="A130" s="24" t="s">
        <v>37</v>
      </c>
      <c r="B130" s="24" t="s">
        <v>10</v>
      </c>
      <c r="C130" s="24" t="s">
        <v>29</v>
      </c>
      <c r="D130"/>
      <c r="E130"/>
      <c r="F130"/>
    </row>
    <row r="131" spans="1:6" x14ac:dyDescent="0.25">
      <c r="A131" s="1" t="s">
        <v>33</v>
      </c>
      <c r="B131" s="1">
        <v>114.67</v>
      </c>
      <c r="C131" s="1">
        <v>103.87</v>
      </c>
      <c r="D131" t="s">
        <v>39</v>
      </c>
      <c r="E131"/>
      <c r="F131"/>
    </row>
    <row r="132" spans="1:6" x14ac:dyDescent="0.25">
      <c r="A132" s="1" t="s">
        <v>35</v>
      </c>
      <c r="B132" s="1">
        <v>118.94</v>
      </c>
      <c r="C132" s="1">
        <v>103.87</v>
      </c>
      <c r="D132" t="s">
        <v>38</v>
      </c>
      <c r="E132"/>
      <c r="F132"/>
    </row>
    <row r="133" spans="1:6" x14ac:dyDescent="0.25">
      <c r="A133" t="s">
        <v>32</v>
      </c>
      <c r="B133"/>
      <c r="C133"/>
      <c r="D133"/>
      <c r="E133"/>
      <c r="F133"/>
    </row>
  </sheetData>
  <sortState ref="A2:J25">
    <sortCondition ref="A2:A25"/>
    <sortCondition ref="B2:B25"/>
  </sortState>
  <mergeCells count="3">
    <mergeCell ref="E4:H4"/>
    <mergeCell ref="I4:I5"/>
    <mergeCell ref="D4:D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Descriptif Stat &amp; ANOVAs</vt:lpstr>
    </vt:vector>
  </TitlesOfParts>
  <Company>Cirad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</dc:creator>
  <cp:lastModifiedBy>NA</cp:lastModifiedBy>
  <dcterms:created xsi:type="dcterms:W3CDTF">2022-01-26T11:20:07Z</dcterms:created>
  <dcterms:modified xsi:type="dcterms:W3CDTF">2022-11-28T09:39:36Z</dcterms:modified>
</cp:coreProperties>
</file>