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2540"/>
  </bookViews>
  <sheets>
    <sheet name="Cq-Cq" sheetId="3" r:id="rId1"/>
    <sheet name="Cq-At" sheetId="4" r:id="rId2"/>
    <sheet name="Cq-So" sheetId="5" r:id="rId3"/>
    <sheet name="Cq-St" sheetId="6" r:id="rId4"/>
    <sheet name="Cq-Os" sheetId="7" r:id="rId5"/>
    <sheet name="Cq-Bd" sheetId="8" r:id="rId6"/>
  </sheets>
  <externalReferences>
    <externalReference r:id="rId7"/>
  </externalReferences>
  <calcPr calcId="144525"/>
</workbook>
</file>

<file path=xl/sharedStrings.xml><?xml version="1.0" encoding="utf-8"?>
<sst xmlns="http://schemas.openxmlformats.org/spreadsheetml/2006/main" count="427" uniqueCount="154">
  <si>
    <t xml:space="preserve">Supplementary Table 4 The 11 pairs of tandem duplicates in C.quinoa GST genes.
</t>
  </si>
  <si>
    <t>Gene ID</t>
  </si>
  <si>
    <t>Gene</t>
  </si>
  <si>
    <t>Location</t>
  </si>
  <si>
    <t>start</t>
  </si>
  <si>
    <t>end</t>
  </si>
  <si>
    <t>Sequence direction</t>
  </si>
  <si>
    <t>AUR62033029</t>
  </si>
  <si>
    <t>CqGHR3</t>
  </si>
  <si>
    <t>Chr01</t>
  </si>
  <si>
    <t>+</t>
  </si>
  <si>
    <t>==</t>
  </si>
  <si>
    <t>AUR62040763</t>
  </si>
  <si>
    <t>CqGHR5</t>
  </si>
  <si>
    <t>Chr02</t>
  </si>
  <si>
    <t>-</t>
  </si>
  <si>
    <t>AUR62034332</t>
  </si>
  <si>
    <t>CqEF1Br1</t>
  </si>
  <si>
    <t>Chr03</t>
  </si>
  <si>
    <t>AUR62022367</t>
  </si>
  <si>
    <t>CqEF1Br3</t>
  </si>
  <si>
    <t>Chr10</t>
  </si>
  <si>
    <t>AUR62024246</t>
  </si>
  <si>
    <t>CqGSTZ3</t>
  </si>
  <si>
    <t>Chr06</t>
  </si>
  <si>
    <t>AUR62005495</t>
  </si>
  <si>
    <t>CqGSTZ2</t>
  </si>
  <si>
    <t>Chr14</t>
  </si>
  <si>
    <t>AUR62017444</t>
  </si>
  <si>
    <t>CqGSTU6</t>
  </si>
  <si>
    <t>AUR62037811</t>
  </si>
  <si>
    <t>CqGSTU7</t>
  </si>
  <si>
    <t>AUR62035903</t>
  </si>
  <si>
    <t>CqGSTU26</t>
  </si>
  <si>
    <t>Chr07</t>
  </si>
  <si>
    <t>AUR62035336</t>
  </si>
  <si>
    <t>CqGSTU25</t>
  </si>
  <si>
    <t>Chr11</t>
  </si>
  <si>
    <t>AUR62033162</t>
  </si>
  <si>
    <t>CqGSTF12</t>
  </si>
  <si>
    <t>AUR62008607</t>
  </si>
  <si>
    <t>CqGSTF9</t>
  </si>
  <si>
    <t>Chr17</t>
  </si>
  <si>
    <t>AUR62025453</t>
  </si>
  <si>
    <t>CqGHR2</t>
  </si>
  <si>
    <t>AUR62008787</t>
  </si>
  <si>
    <t>CqGHR1</t>
  </si>
  <si>
    <t>AUR62033179</t>
  </si>
  <si>
    <t>CqGSTF5</t>
  </si>
  <si>
    <t>AUR62008599</t>
  </si>
  <si>
    <t>CqGSTF4</t>
  </si>
  <si>
    <t>AUR62036239</t>
  </si>
  <si>
    <t>CqGSTL2</t>
  </si>
  <si>
    <t>AUR62009706</t>
  </si>
  <si>
    <t>CqGSTL1</t>
  </si>
  <si>
    <t>Chr18</t>
  </si>
  <si>
    <t>AUR62001302</t>
  </si>
  <si>
    <t>CqGSTU30</t>
  </si>
  <si>
    <t>AUR62025684</t>
  </si>
  <si>
    <t>CqGSTU31</t>
  </si>
  <si>
    <t>AUR62021689</t>
  </si>
  <si>
    <t>CqGSTU13</t>
  </si>
  <si>
    <t>Chr08</t>
  </si>
  <si>
    <t>AUR62008406</t>
  </si>
  <si>
    <t>CqGSTU12</t>
  </si>
  <si>
    <t>Chr16</t>
  </si>
  <si>
    <t>Supplementary Table 4  One-to-one orthologous relationships between C.quinoa and A. thaliana</t>
  </si>
  <si>
    <t>AUR62026484-RA</t>
  </si>
  <si>
    <t>CqGSTU4</t>
  </si>
  <si>
    <t>Chr6</t>
  </si>
  <si>
    <t>AT1G59670</t>
  </si>
  <si>
    <t>At-1</t>
  </si>
  <si>
    <t>AT1G27130</t>
  </si>
  <si>
    <t>AT1G69920</t>
  </si>
  <si>
    <t>AT1G10360</t>
  </si>
  <si>
    <t>AUR62007708-RA</t>
  </si>
  <si>
    <t>CqTCHQD</t>
  </si>
  <si>
    <t>AT1G77290</t>
  </si>
  <si>
    <t>AUR62026289-RA</t>
  </si>
  <si>
    <t>CqGSTU1</t>
  </si>
  <si>
    <t>AUR62008599-RA</t>
  </si>
  <si>
    <t>AT1G02920</t>
  </si>
  <si>
    <t>AUR62033160-RA</t>
  </si>
  <si>
    <t>CqGSTF11</t>
  </si>
  <si>
    <t>Chr7</t>
  </si>
  <si>
    <t>AT2G47730</t>
  </si>
  <si>
    <t>At-2</t>
  </si>
  <si>
    <t>AUR62033180-RA</t>
  </si>
  <si>
    <t>CqGSTF2</t>
  </si>
  <si>
    <t>AT3G62760</t>
  </si>
  <si>
    <t>At-3</t>
  </si>
  <si>
    <t>AUR62025453-RA</t>
  </si>
  <si>
    <t>AT5G44000</t>
  </si>
  <si>
    <t>At-5</t>
  </si>
  <si>
    <t>AUR62008787-RA</t>
  </si>
  <si>
    <t>Supplementary Table 4  One-to-one orthologous relationships between C.quinoa and S. oleracea</t>
  </si>
  <si>
    <t>AUR62001302-RA</t>
  </si>
  <si>
    <t>Spo25590</t>
  </si>
  <si>
    <t>chr1</t>
  </si>
  <si>
    <t>AUR62033175-RA</t>
  </si>
  <si>
    <t>CqGSTF7</t>
  </si>
  <si>
    <t>Spo00983</t>
  </si>
  <si>
    <t>chr5</t>
  </si>
  <si>
    <t>AUR62025473-RA</t>
  </si>
  <si>
    <t>CqGSTU29</t>
  </si>
  <si>
    <t>Spo25160</t>
  </si>
  <si>
    <t>chr6</t>
  </si>
  <si>
    <t>Spo23512</t>
  </si>
  <si>
    <t>Spo21607</t>
  </si>
  <si>
    <t>chr2</t>
  </si>
  <si>
    <t>AUR62013634-RA</t>
  </si>
  <si>
    <t>CqGSTZ1</t>
  </si>
  <si>
    <t>Spo18859</t>
  </si>
  <si>
    <t>AUR62041794-RA</t>
  </si>
  <si>
    <t>CqGSTU5</t>
  </si>
  <si>
    <t>Chr12</t>
  </si>
  <si>
    <t>Spo19859</t>
  </si>
  <si>
    <t>chr4</t>
  </si>
  <si>
    <t>AUR62008847-RA</t>
  </si>
  <si>
    <t>CqGSTU23</t>
  </si>
  <si>
    <t>Spo16930</t>
  </si>
  <si>
    <t>AUR62008848-RA</t>
  </si>
  <si>
    <t>CqGSTU24</t>
  </si>
  <si>
    <t>Spo16929</t>
  </si>
  <si>
    <t>AUR62025684-RA</t>
  </si>
  <si>
    <t>AUR62020080-RA</t>
  </si>
  <si>
    <t>CqGSTU8</t>
  </si>
  <si>
    <t>Spo05300</t>
  </si>
  <si>
    <t>Supplementary Table 4  One-to-one orthologous relationships between C.quinoa and S. tuberosum</t>
  </si>
  <si>
    <t>AUR62022530-RA</t>
  </si>
  <si>
    <t>CqDHAR</t>
  </si>
  <si>
    <t>Chr1</t>
  </si>
  <si>
    <t>PGSC0003DMT400060193</t>
  </si>
  <si>
    <t>St5</t>
  </si>
  <si>
    <t>PGSC0003DMT400095775</t>
  </si>
  <si>
    <t>PGSC0003DMT400029561</t>
  </si>
  <si>
    <t>St9</t>
  </si>
  <si>
    <t>PGSC0003DMT400033232</t>
  </si>
  <si>
    <t>St1</t>
  </si>
  <si>
    <t>AUR62013858-RA</t>
  </si>
  <si>
    <t>CqGSTF1</t>
  </si>
  <si>
    <t>PGSC0003DMT400075626</t>
  </si>
  <si>
    <t>St12</t>
  </si>
  <si>
    <t>PGSC0003DMT400065150</t>
  </si>
  <si>
    <t>St4</t>
  </si>
  <si>
    <t>PGSC0003DMT400051711</t>
  </si>
  <si>
    <t>St6</t>
  </si>
  <si>
    <t>Supplementary Table 4  One-to-one orthologous relationships between C.quinoa and O. sativa</t>
  </si>
  <si>
    <t>Os01t0370200</t>
  </si>
  <si>
    <t>AUR62008607-RA</t>
  </si>
  <si>
    <t>Os01t0371200</t>
  </si>
  <si>
    <t>Supplementary Table 4  One-to-one orthologous relationships between C.quinoa and B. distachyon</t>
  </si>
  <si>
    <t>PNT65047</t>
  </si>
  <si>
    <t>Chr4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</si>
</sst>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6"/>
      <name val="Times New Roman"/>
      <charset val="0"/>
    </font>
    <font>
      <sz val="12"/>
      <name val="Times New Roman"/>
      <charset val="0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Times New Roman"/>
      <charset val="0"/>
    </font>
    <font>
      <sz val="10"/>
      <name val="Times New Roman"/>
      <charset val="0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22" fillId="11" borderId="3" applyNumberFormat="0" applyAlignment="0" applyProtection="0">
      <alignment vertical="center"/>
    </xf>
    <xf numFmtId="0" fontId="23" fillId="12" borderId="8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0" fillId="0" borderId="0" xfId="0" applyNumberFormat="1">
      <alignment vertical="center"/>
    </xf>
    <xf numFmtId="0" fontId="8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externalLink" Target="externalLinks/externalLink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3.&#30740;&#31350;&#29983;\111.&#23454;&#39564;&#23460;\&#35770;&#25991;\1.&#34268;&#40614;GST\&#20849;&#32447;&#24615;&#20851;&#31995;\9.15\&#22522;&#22240;&#20301;&#32622;&#20449;&#24687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基因位置信息"/>
    </sheetNames>
    <sheetDataSet>
      <sheetData sheetId="0">
        <row r="1">
          <cell r="N1">
            <v>51424593</v>
          </cell>
          <cell r="O1" t="str">
            <v>CqEF1Br1</v>
          </cell>
          <cell r="P1" t="str">
            <v>+</v>
          </cell>
        </row>
        <row r="2">
          <cell r="N2">
            <v>51485168</v>
          </cell>
          <cell r="O2" t="str">
            <v>CqEF1Br2</v>
          </cell>
          <cell r="P2" t="str">
            <v>+</v>
          </cell>
        </row>
        <row r="3">
          <cell r="N3">
            <v>8680969</v>
          </cell>
          <cell r="O3" t="str">
            <v>CqGHR3</v>
          </cell>
          <cell r="P3" t="str">
            <v>+</v>
          </cell>
        </row>
        <row r="4">
          <cell r="N4">
            <v>8736630</v>
          </cell>
          <cell r="O4" t="str">
            <v>CqGHR4</v>
          </cell>
          <cell r="P4" t="str">
            <v>+</v>
          </cell>
        </row>
        <row r="5">
          <cell r="N5">
            <v>93477932</v>
          </cell>
          <cell r="O5" t="str">
            <v>CqDHAR</v>
          </cell>
          <cell r="P5" t="str">
            <v>+</v>
          </cell>
        </row>
        <row r="6">
          <cell r="N6">
            <v>1070356</v>
          </cell>
          <cell r="O6" t="str">
            <v>CqGSTZ3</v>
          </cell>
          <cell r="P6" t="str">
            <v>+</v>
          </cell>
        </row>
        <row r="7">
          <cell r="N7">
            <v>43484836</v>
          </cell>
          <cell r="O7" t="str">
            <v>CqGSTU6</v>
          </cell>
          <cell r="P7" t="str">
            <v>-</v>
          </cell>
        </row>
        <row r="8">
          <cell r="N8">
            <v>66492004</v>
          </cell>
          <cell r="O8" t="str">
            <v>CqGSTU4</v>
          </cell>
          <cell r="P8" t="str">
            <v>+</v>
          </cell>
        </row>
        <row r="9">
          <cell r="N9">
            <v>66495958</v>
          </cell>
          <cell r="O9" t="str">
            <v>CqGSTU3</v>
          </cell>
          <cell r="P9" t="str">
            <v>+</v>
          </cell>
        </row>
        <row r="10">
          <cell r="N10">
            <v>66510448</v>
          </cell>
          <cell r="O10" t="str">
            <v>CqGSTU2</v>
          </cell>
          <cell r="P10" t="str">
            <v>+</v>
          </cell>
        </row>
        <row r="11">
          <cell r="N11">
            <v>24671288</v>
          </cell>
          <cell r="O11" t="str">
            <v>CqGSTU26</v>
          </cell>
          <cell r="P11" t="str">
            <v>+</v>
          </cell>
        </row>
        <row r="12">
          <cell r="N12">
            <v>94405978</v>
          </cell>
          <cell r="O12" t="str">
            <v>CqGSTF11</v>
          </cell>
          <cell r="P12" t="str">
            <v>+</v>
          </cell>
        </row>
        <row r="13">
          <cell r="N13">
            <v>94489106</v>
          </cell>
          <cell r="O13" t="str">
            <v>CqGSTF12</v>
          </cell>
          <cell r="P13" t="str">
            <v>+</v>
          </cell>
        </row>
        <row r="14">
          <cell r="N14">
            <v>95027659</v>
          </cell>
          <cell r="O14" t="str">
            <v>CqGSTF7</v>
          </cell>
          <cell r="P14" t="str">
            <v>-</v>
          </cell>
        </row>
        <row r="15">
          <cell r="N15">
            <v>95039279</v>
          </cell>
          <cell r="O15" t="str">
            <v>CqGSTF8</v>
          </cell>
          <cell r="P15" t="str">
            <v>-</v>
          </cell>
        </row>
        <row r="16">
          <cell r="N16">
            <v>95058945</v>
          </cell>
          <cell r="O16" t="str">
            <v>CqGSTF5</v>
          </cell>
          <cell r="P16" t="str">
            <v>-</v>
          </cell>
        </row>
        <row r="17">
          <cell r="N17">
            <v>95064148</v>
          </cell>
          <cell r="O17" t="str">
            <v>CqGSTF2</v>
          </cell>
          <cell r="P17" t="str">
            <v>-</v>
          </cell>
        </row>
        <row r="18">
          <cell r="N18">
            <v>98867040</v>
          </cell>
          <cell r="O18" t="str">
            <v>CqGSTU30</v>
          </cell>
          <cell r="P18" t="str">
            <v>-</v>
          </cell>
        </row>
        <row r="19">
          <cell r="N19">
            <v>107335636</v>
          </cell>
          <cell r="O19" t="str">
            <v>CqGHR2</v>
          </cell>
          <cell r="P19" t="str">
            <v>+</v>
          </cell>
        </row>
        <row r="20">
          <cell r="N20">
            <v>107765588</v>
          </cell>
          <cell r="O20" t="str">
            <v>CqGSTU29</v>
          </cell>
          <cell r="P20" t="str">
            <v>+</v>
          </cell>
        </row>
        <row r="21">
          <cell r="N21">
            <v>112307502</v>
          </cell>
          <cell r="O21" t="str">
            <v>CqGSTL2</v>
          </cell>
          <cell r="P21" t="str">
            <v>+</v>
          </cell>
        </row>
        <row r="22">
          <cell r="N22">
            <v>22267465</v>
          </cell>
          <cell r="O22" t="str">
            <v>CqGSTU10</v>
          </cell>
          <cell r="P22" t="str">
            <v>-</v>
          </cell>
        </row>
        <row r="23">
          <cell r="N23">
            <v>14214347</v>
          </cell>
          <cell r="O23" t="str">
            <v>CqGHR5</v>
          </cell>
          <cell r="P23" t="str">
            <v>-</v>
          </cell>
        </row>
        <row r="24">
          <cell r="N24">
            <v>40149664</v>
          </cell>
          <cell r="O24" t="str">
            <v>CqGSTU11</v>
          </cell>
          <cell r="P24" t="str">
            <v>+</v>
          </cell>
        </row>
        <row r="25">
          <cell r="N25">
            <v>62536278</v>
          </cell>
          <cell r="O25" t="str">
            <v>CqGSTF4</v>
          </cell>
          <cell r="P25" t="str">
            <v>+</v>
          </cell>
        </row>
        <row r="26">
          <cell r="N26">
            <v>62669988</v>
          </cell>
          <cell r="O26" t="str">
            <v>CqGSTF6</v>
          </cell>
          <cell r="P26" t="str">
            <v>+</v>
          </cell>
        </row>
        <row r="27">
          <cell r="N27">
            <v>62681734</v>
          </cell>
          <cell r="O27" t="str">
            <v>CqGSTF9</v>
          </cell>
          <cell r="P27" t="str">
            <v>+</v>
          </cell>
        </row>
        <row r="28">
          <cell r="N28">
            <v>62853467</v>
          </cell>
          <cell r="O28" t="str">
            <v>CqGSTF10</v>
          </cell>
          <cell r="P28" t="str">
            <v>+</v>
          </cell>
        </row>
        <row r="29">
          <cell r="N29">
            <v>62861331</v>
          </cell>
          <cell r="O29" t="str">
            <v>CqGSTF3</v>
          </cell>
          <cell r="P29" t="str">
            <v>+</v>
          </cell>
        </row>
        <row r="30">
          <cell r="N30">
            <v>66543242</v>
          </cell>
          <cell r="O30" t="str">
            <v>CqGHR1</v>
          </cell>
          <cell r="P30" t="str">
            <v>+</v>
          </cell>
        </row>
        <row r="31">
          <cell r="N31">
            <v>67491129</v>
          </cell>
          <cell r="O31" t="str">
            <v>CqGSTU23</v>
          </cell>
          <cell r="P31" t="str">
            <v>-</v>
          </cell>
        </row>
        <row r="32">
          <cell r="N32">
            <v>67492999</v>
          </cell>
          <cell r="O32" t="str">
            <v>CqGSTU24</v>
          </cell>
          <cell r="P32" t="str">
            <v>-</v>
          </cell>
        </row>
        <row r="33">
          <cell r="N33">
            <v>11263905</v>
          </cell>
          <cell r="O33" t="str">
            <v>CqGSTU25</v>
          </cell>
          <cell r="P33" t="str">
            <v>+</v>
          </cell>
        </row>
        <row r="34">
          <cell r="N34">
            <v>34310039</v>
          </cell>
          <cell r="O34" t="str">
            <v>CqGSTU5</v>
          </cell>
          <cell r="P34" t="str">
            <v>+</v>
          </cell>
        </row>
        <row r="35">
          <cell r="N35">
            <v>4163834</v>
          </cell>
          <cell r="O35" t="str">
            <v>CqGSTU21</v>
          </cell>
          <cell r="P35" t="str">
            <v>+</v>
          </cell>
        </row>
        <row r="36">
          <cell r="N36">
            <v>4166614</v>
          </cell>
          <cell r="O36" t="str">
            <v>CqGSTU12</v>
          </cell>
          <cell r="P36" t="str">
            <v>-</v>
          </cell>
        </row>
        <row r="37">
          <cell r="N37">
            <v>4169886</v>
          </cell>
          <cell r="O37" t="str">
            <v>CqGSTU16</v>
          </cell>
          <cell r="P37" t="str">
            <v>-</v>
          </cell>
        </row>
        <row r="38">
          <cell r="N38">
            <v>4173231</v>
          </cell>
          <cell r="O38" t="str">
            <v>CqGSTU18</v>
          </cell>
          <cell r="P38" t="str">
            <v>-</v>
          </cell>
        </row>
        <row r="39">
          <cell r="N39">
            <v>4181751</v>
          </cell>
          <cell r="O39" t="str">
            <v>CqGSTU14</v>
          </cell>
          <cell r="P39" t="str">
            <v>-</v>
          </cell>
        </row>
        <row r="40">
          <cell r="N40">
            <v>4188495</v>
          </cell>
          <cell r="O40" t="str">
            <v>CqGSTU15</v>
          </cell>
          <cell r="P40" t="str">
            <v>-</v>
          </cell>
        </row>
        <row r="41">
          <cell r="N41">
            <v>25353218</v>
          </cell>
          <cell r="O41" t="str">
            <v>CqGSTU1</v>
          </cell>
          <cell r="P41" t="str">
            <v>-</v>
          </cell>
        </row>
        <row r="42">
          <cell r="N42">
            <v>44240398</v>
          </cell>
          <cell r="O42" t="str">
            <v>CqGSTU7</v>
          </cell>
          <cell r="P42" t="str">
            <v>+</v>
          </cell>
        </row>
        <row r="43">
          <cell r="N43">
            <v>52671280</v>
          </cell>
          <cell r="O43" t="str">
            <v>CqGSTZ2</v>
          </cell>
          <cell r="P43" t="str">
            <v>+</v>
          </cell>
        </row>
        <row r="44">
          <cell r="N44">
            <v>23477054</v>
          </cell>
          <cell r="O44" t="str">
            <v>CqGSTU31</v>
          </cell>
          <cell r="P44" t="str">
            <v>+</v>
          </cell>
        </row>
        <row r="45">
          <cell r="N45">
            <v>27499331</v>
          </cell>
          <cell r="O45" t="str">
            <v>CqGSTL1</v>
          </cell>
          <cell r="P45" t="str">
            <v>+</v>
          </cell>
        </row>
        <row r="46">
          <cell r="N46">
            <v>30542115</v>
          </cell>
          <cell r="O46" t="str">
            <v>CqGSTU8</v>
          </cell>
          <cell r="P46" t="str">
            <v>+</v>
          </cell>
        </row>
        <row r="47">
          <cell r="N47">
            <v>30544606</v>
          </cell>
          <cell r="O47" t="str">
            <v>CqGSTU9</v>
          </cell>
          <cell r="P47" t="str">
            <v>+</v>
          </cell>
        </row>
        <row r="48">
          <cell r="N48">
            <v>11531271</v>
          </cell>
          <cell r="O48" t="str">
            <v>CqGSTU27</v>
          </cell>
          <cell r="P48" t="str">
            <v>+</v>
          </cell>
        </row>
        <row r="49">
          <cell r="N49">
            <v>12349907</v>
          </cell>
          <cell r="O49" t="str">
            <v>CqGSTZ1</v>
          </cell>
          <cell r="P49" t="str">
            <v>+</v>
          </cell>
        </row>
        <row r="50">
          <cell r="N50">
            <v>15179961</v>
          </cell>
          <cell r="O50" t="str">
            <v>CqGSTF1</v>
          </cell>
          <cell r="P50" t="str">
            <v>-</v>
          </cell>
        </row>
        <row r="51">
          <cell r="N51">
            <v>18366619</v>
          </cell>
          <cell r="O51" t="str">
            <v>CqTCHQD</v>
          </cell>
          <cell r="P51" t="str">
            <v>-</v>
          </cell>
        </row>
        <row r="52">
          <cell r="N52">
            <v>27109452</v>
          </cell>
          <cell r="O52" t="str">
            <v>CqEF1Br3</v>
          </cell>
          <cell r="P52" t="str">
            <v>-</v>
          </cell>
        </row>
        <row r="53">
          <cell r="N53">
            <v>47431888</v>
          </cell>
          <cell r="O53" t="str">
            <v>CqGSTU28</v>
          </cell>
          <cell r="P53" t="str">
            <v>+</v>
          </cell>
        </row>
        <row r="54">
          <cell r="N54">
            <v>55907614</v>
          </cell>
          <cell r="O54" t="str">
            <v>CqGSTL3</v>
          </cell>
          <cell r="P54" t="str">
            <v>-</v>
          </cell>
        </row>
        <row r="55">
          <cell r="N55">
            <v>4032568</v>
          </cell>
          <cell r="O55" t="str">
            <v>CqMetaxin</v>
          </cell>
          <cell r="P55" t="str">
            <v>+</v>
          </cell>
        </row>
        <row r="56">
          <cell r="N56">
            <v>8970065</v>
          </cell>
          <cell r="O56" t="str">
            <v>CqGSTU22</v>
          </cell>
          <cell r="P56" t="str">
            <v>-</v>
          </cell>
        </row>
        <row r="57">
          <cell r="N57">
            <v>9069374</v>
          </cell>
          <cell r="O57" t="str">
            <v>CqGSTU20</v>
          </cell>
          <cell r="P57" t="str">
            <v>+</v>
          </cell>
        </row>
        <row r="58">
          <cell r="N58">
            <v>9078839</v>
          </cell>
          <cell r="O58" t="str">
            <v>CqGSTU13</v>
          </cell>
          <cell r="P58" t="str">
            <v>-</v>
          </cell>
        </row>
        <row r="59">
          <cell r="N59">
            <v>9081578</v>
          </cell>
          <cell r="O59" t="str">
            <v>CqGSTU17</v>
          </cell>
          <cell r="P59" t="str">
            <v>-</v>
          </cell>
        </row>
        <row r="60">
          <cell r="N60">
            <v>9087253</v>
          </cell>
          <cell r="O60" t="str">
            <v>CqGSTU19</v>
          </cell>
          <cell r="P60" t="str">
            <v>-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9"/>
  <sheetViews>
    <sheetView tabSelected="1" zoomScale="130" zoomScaleNormal="130" workbookViewId="0">
      <selection activeCell="G6" sqref="G6"/>
    </sheetView>
  </sheetViews>
  <sheetFormatPr defaultColWidth="9" defaultRowHeight="13.5"/>
  <cols>
    <col min="1" max="1" width="13.8" customWidth="1"/>
    <col min="2" max="2" width="9.375"/>
    <col min="3" max="3" width="7.71666666666667" customWidth="1"/>
    <col min="4" max="5" width="10.375"/>
    <col min="6" max="7" width="8.23333333333333" customWidth="1"/>
    <col min="8" max="8" width="14.2333333333333" customWidth="1"/>
    <col min="9" max="9" width="9.99166666666667" customWidth="1"/>
    <col min="10" max="10" width="7.49166666666667" customWidth="1"/>
    <col min="11" max="11" width="10.1" customWidth="1"/>
    <col min="12" max="12" width="11.4083333333333" customWidth="1"/>
    <col min="13" max="13" width="6.825" customWidth="1"/>
  </cols>
  <sheetData>
    <row r="1" s="7" customFormat="1" ht="22" customHeight="1" spans="1:13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="12" customFormat="1" ht="24" customHeight="1" spans="1:13">
      <c r="A2" s="18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18" t="s">
        <v>6</v>
      </c>
      <c r="G2" s="18"/>
      <c r="H2" s="18" t="s">
        <v>1</v>
      </c>
      <c r="I2" s="18" t="s">
        <v>2</v>
      </c>
      <c r="J2" s="18" t="s">
        <v>3</v>
      </c>
      <c r="K2" s="18" t="s">
        <v>4</v>
      </c>
      <c r="L2" s="18" t="s">
        <v>5</v>
      </c>
      <c r="M2" s="18" t="s">
        <v>6</v>
      </c>
    </row>
    <row r="3" s="13" customFormat="1" ht="15.75" spans="1:13">
      <c r="A3" s="13" t="s">
        <v>7</v>
      </c>
      <c r="B3" s="13" t="s">
        <v>8</v>
      </c>
      <c r="C3" s="13" t="s">
        <v>9</v>
      </c>
      <c r="D3" s="13">
        <v>8677338</v>
      </c>
      <c r="E3" s="13">
        <v>8680969</v>
      </c>
      <c r="F3" s="13" t="s">
        <v>10</v>
      </c>
      <c r="G3" s="5" t="s">
        <v>11</v>
      </c>
      <c r="H3" s="13" t="s">
        <v>12</v>
      </c>
      <c r="I3" s="13" t="s">
        <v>13</v>
      </c>
      <c r="J3" s="13" t="s">
        <v>14</v>
      </c>
      <c r="K3" s="13">
        <v>14209838</v>
      </c>
      <c r="L3" s="13">
        <v>14214347</v>
      </c>
      <c r="M3" s="13" t="s">
        <v>15</v>
      </c>
    </row>
    <row r="4" s="14" customFormat="1" ht="15.75" spans="1:13">
      <c r="A4" s="14" t="s">
        <v>16</v>
      </c>
      <c r="B4" s="14" t="s">
        <v>17</v>
      </c>
      <c r="C4" s="14" t="s">
        <v>18</v>
      </c>
      <c r="D4" s="14">
        <v>51421029</v>
      </c>
      <c r="E4" s="14">
        <v>51424593</v>
      </c>
      <c r="F4" s="14" t="s">
        <v>10</v>
      </c>
      <c r="G4" s="5" t="s">
        <v>11</v>
      </c>
      <c r="H4" s="14" t="s">
        <v>19</v>
      </c>
      <c r="I4" s="14" t="s">
        <v>20</v>
      </c>
      <c r="J4" s="14" t="s">
        <v>21</v>
      </c>
      <c r="K4" s="14">
        <v>27104863</v>
      </c>
      <c r="L4" s="14">
        <v>27109452</v>
      </c>
      <c r="M4" s="14" t="s">
        <v>15</v>
      </c>
    </row>
    <row r="5" s="14" customFormat="1" ht="15.75" spans="1:13">
      <c r="A5" s="14" t="s">
        <v>22</v>
      </c>
      <c r="B5" s="14" t="s">
        <v>23</v>
      </c>
      <c r="C5" s="14" t="s">
        <v>24</v>
      </c>
      <c r="D5" s="14">
        <v>1069058</v>
      </c>
      <c r="E5" s="14">
        <v>1070356</v>
      </c>
      <c r="F5" s="14" t="s">
        <v>10</v>
      </c>
      <c r="G5" s="5" t="s">
        <v>11</v>
      </c>
      <c r="H5" s="14" t="s">
        <v>25</v>
      </c>
      <c r="I5" s="14" t="s">
        <v>26</v>
      </c>
      <c r="J5" s="14" t="s">
        <v>27</v>
      </c>
      <c r="K5" s="14">
        <v>52670120</v>
      </c>
      <c r="L5" s="14">
        <v>52671280</v>
      </c>
      <c r="M5" s="14" t="s">
        <v>10</v>
      </c>
    </row>
    <row r="6" s="14" customFormat="1" ht="15.75" spans="1:13">
      <c r="A6" s="14" t="s">
        <v>28</v>
      </c>
      <c r="B6" s="14" t="s">
        <v>29</v>
      </c>
      <c r="C6" s="14" t="s">
        <v>24</v>
      </c>
      <c r="D6" s="14">
        <v>43484072</v>
      </c>
      <c r="E6" s="14">
        <v>43484836</v>
      </c>
      <c r="F6" s="14" t="s">
        <v>15</v>
      </c>
      <c r="G6" s="5" t="s">
        <v>11</v>
      </c>
      <c r="H6" s="14" t="s">
        <v>30</v>
      </c>
      <c r="I6" s="14" t="s">
        <v>31</v>
      </c>
      <c r="J6" s="14" t="s">
        <v>27</v>
      </c>
      <c r="K6" s="14">
        <v>44238894</v>
      </c>
      <c r="L6" s="14">
        <v>44240398</v>
      </c>
      <c r="M6" s="14" t="s">
        <v>10</v>
      </c>
    </row>
    <row r="7" s="14" customFormat="1" ht="15.75" spans="1:13">
      <c r="A7" s="14" t="s">
        <v>32</v>
      </c>
      <c r="B7" s="14" t="s">
        <v>33</v>
      </c>
      <c r="C7" s="14" t="s">
        <v>34</v>
      </c>
      <c r="D7" s="14">
        <v>24669985</v>
      </c>
      <c r="E7" s="14">
        <v>24671288</v>
      </c>
      <c r="F7" s="14" t="s">
        <v>10</v>
      </c>
      <c r="G7" s="5" t="s">
        <v>11</v>
      </c>
      <c r="H7" s="14" t="s">
        <v>35</v>
      </c>
      <c r="I7" s="14" t="s">
        <v>36</v>
      </c>
      <c r="J7" s="14" t="s">
        <v>37</v>
      </c>
      <c r="K7" s="14">
        <v>11262390</v>
      </c>
      <c r="L7" s="14">
        <v>11263905</v>
      </c>
      <c r="M7" s="14" t="s">
        <v>10</v>
      </c>
    </row>
    <row r="8" s="14" customFormat="1" ht="15.75" spans="1:13">
      <c r="A8" s="14" t="s">
        <v>38</v>
      </c>
      <c r="B8" s="14" t="s">
        <v>39</v>
      </c>
      <c r="C8" s="14" t="s">
        <v>34</v>
      </c>
      <c r="D8" s="14">
        <v>94485894</v>
      </c>
      <c r="E8" s="14">
        <v>94489106</v>
      </c>
      <c r="F8" s="14" t="s">
        <v>10</v>
      </c>
      <c r="G8" s="5" t="s">
        <v>11</v>
      </c>
      <c r="H8" s="14" t="s">
        <v>40</v>
      </c>
      <c r="I8" s="14" t="s">
        <v>41</v>
      </c>
      <c r="J8" s="14" t="s">
        <v>42</v>
      </c>
      <c r="K8" s="14">
        <v>62679846</v>
      </c>
      <c r="L8" s="14">
        <v>62681734</v>
      </c>
      <c r="M8" s="14" t="s">
        <v>10</v>
      </c>
    </row>
    <row r="9" s="14" customFormat="1" ht="15.75" spans="1:13">
      <c r="A9" s="14" t="s">
        <v>43</v>
      </c>
      <c r="B9" s="14" t="s">
        <v>44</v>
      </c>
      <c r="C9" s="14" t="s">
        <v>34</v>
      </c>
      <c r="D9" s="14">
        <v>107323805</v>
      </c>
      <c r="E9" s="14">
        <v>107335636</v>
      </c>
      <c r="F9" s="14" t="s">
        <v>10</v>
      </c>
      <c r="G9" s="5" t="s">
        <v>11</v>
      </c>
      <c r="H9" s="14" t="s">
        <v>45</v>
      </c>
      <c r="I9" s="14" t="s">
        <v>46</v>
      </c>
      <c r="J9" s="14" t="s">
        <v>42</v>
      </c>
      <c r="K9" s="14">
        <v>66538547</v>
      </c>
      <c r="L9" s="14">
        <v>66543242</v>
      </c>
      <c r="M9" s="14" t="s">
        <v>10</v>
      </c>
    </row>
    <row r="10" s="14" customFormat="1" ht="15.75" spans="1:13">
      <c r="A10" s="14" t="s">
        <v>47</v>
      </c>
      <c r="B10" s="14" t="s">
        <v>48</v>
      </c>
      <c r="C10" s="14" t="s">
        <v>34</v>
      </c>
      <c r="D10" s="14">
        <v>95057377</v>
      </c>
      <c r="E10" s="14">
        <v>95058945</v>
      </c>
      <c r="F10" s="14" t="s">
        <v>15</v>
      </c>
      <c r="G10" s="5" t="s">
        <v>11</v>
      </c>
      <c r="H10" s="14" t="s">
        <v>49</v>
      </c>
      <c r="I10" s="14" t="s">
        <v>50</v>
      </c>
      <c r="J10" s="14" t="s">
        <v>42</v>
      </c>
      <c r="K10" s="14">
        <v>62534839</v>
      </c>
      <c r="L10" s="14">
        <v>62536278</v>
      </c>
      <c r="M10" s="14" t="s">
        <v>10</v>
      </c>
    </row>
    <row r="11" s="14" customFormat="1" ht="15.75" spans="1:13">
      <c r="A11" s="14" t="s">
        <v>51</v>
      </c>
      <c r="B11" s="14" t="s">
        <v>52</v>
      </c>
      <c r="C11" s="14" t="s">
        <v>34</v>
      </c>
      <c r="D11" s="14">
        <v>112305307</v>
      </c>
      <c r="E11" s="14">
        <v>112307502</v>
      </c>
      <c r="F11" s="14" t="s">
        <v>10</v>
      </c>
      <c r="G11" s="5" t="s">
        <v>11</v>
      </c>
      <c r="H11" s="14" t="s">
        <v>53</v>
      </c>
      <c r="I11" s="14" t="s">
        <v>54</v>
      </c>
      <c r="J11" s="14" t="s">
        <v>55</v>
      </c>
      <c r="K11" s="14">
        <v>27497114</v>
      </c>
      <c r="L11" s="14">
        <v>27499331</v>
      </c>
      <c r="M11" s="14" t="s">
        <v>10</v>
      </c>
    </row>
    <row r="12" s="14" customFormat="1" ht="15.75" spans="1:13">
      <c r="A12" s="14" t="s">
        <v>56</v>
      </c>
      <c r="B12" s="14" t="s">
        <v>57</v>
      </c>
      <c r="C12" s="14" t="s">
        <v>34</v>
      </c>
      <c r="D12" s="14">
        <v>98865582</v>
      </c>
      <c r="E12" s="14">
        <v>98867040</v>
      </c>
      <c r="F12" s="14" t="s">
        <v>15</v>
      </c>
      <c r="G12" s="5" t="s">
        <v>11</v>
      </c>
      <c r="H12" s="14" t="s">
        <v>58</v>
      </c>
      <c r="I12" s="14" t="s">
        <v>59</v>
      </c>
      <c r="J12" s="14" t="s">
        <v>55</v>
      </c>
      <c r="K12" s="14">
        <v>23464056</v>
      </c>
      <c r="L12" s="14">
        <v>23477054</v>
      </c>
      <c r="M12" s="14" t="s">
        <v>10</v>
      </c>
    </row>
    <row r="13" s="14" customFormat="1" ht="15.75" spans="1:13">
      <c r="A13" s="14" t="s">
        <v>60</v>
      </c>
      <c r="B13" s="14" t="s">
        <v>61</v>
      </c>
      <c r="C13" s="14" t="s">
        <v>62</v>
      </c>
      <c r="D13" s="14">
        <v>9077561</v>
      </c>
      <c r="E13" s="14">
        <v>9078839</v>
      </c>
      <c r="F13" s="14" t="s">
        <v>15</v>
      </c>
      <c r="G13" s="5" t="s">
        <v>11</v>
      </c>
      <c r="H13" s="14" t="s">
        <v>63</v>
      </c>
      <c r="I13" s="14" t="s">
        <v>64</v>
      </c>
      <c r="J13" s="14" t="s">
        <v>65</v>
      </c>
      <c r="K13" s="14">
        <v>4165237</v>
      </c>
      <c r="L13" s="14">
        <v>4166614</v>
      </c>
      <c r="M13" s="14" t="s">
        <v>15</v>
      </c>
    </row>
    <row r="14" s="15" customFormat="1"/>
    <row r="17" spans="2:5">
      <c r="B17" s="19"/>
      <c r="E17" s="20"/>
    </row>
    <row r="18" spans="2:5">
      <c r="B18" s="21"/>
      <c r="D18" s="20"/>
      <c r="E18" s="20"/>
    </row>
    <row r="19" spans="2:5">
      <c r="B19" s="4"/>
      <c r="D19" s="20"/>
      <c r="E19" s="20"/>
    </row>
    <row r="20" spans="2:5">
      <c r="B20" s="4"/>
      <c r="D20" s="20"/>
      <c r="E20" s="20"/>
    </row>
    <row r="21" spans="2:5">
      <c r="B21" s="4"/>
      <c r="D21" s="20"/>
      <c r="E21" s="20"/>
    </row>
    <row r="22" spans="2:5">
      <c r="B22" s="4"/>
      <c r="D22" s="20"/>
      <c r="E22" s="20"/>
    </row>
    <row r="23" spans="2:5">
      <c r="B23" s="4"/>
      <c r="D23" s="20"/>
      <c r="E23" s="20"/>
    </row>
    <row r="24" spans="2:5">
      <c r="B24" s="4"/>
      <c r="D24" s="20"/>
      <c r="E24" s="20"/>
    </row>
    <row r="25" spans="2:5">
      <c r="B25" s="4"/>
      <c r="D25" s="20"/>
      <c r="E25" s="20"/>
    </row>
    <row r="26" spans="2:5">
      <c r="B26" s="4"/>
      <c r="D26" s="20"/>
      <c r="E26" s="20"/>
    </row>
    <row r="27" spans="2:5">
      <c r="B27" s="21"/>
      <c r="D27" s="20"/>
      <c r="E27" s="20"/>
    </row>
    <row r="28" spans="4:4">
      <c r="D28" s="20"/>
    </row>
    <row r="29" spans="2:2">
      <c r="B29" s="19"/>
    </row>
    <row r="30" spans="2:2">
      <c r="B30" s="21"/>
    </row>
    <row r="31" spans="2:2">
      <c r="B31" s="4"/>
    </row>
    <row r="32" spans="2:2">
      <c r="B32" s="4"/>
    </row>
    <row r="33" spans="2:2">
      <c r="B33" s="4"/>
    </row>
    <row r="34" spans="2:2">
      <c r="B34" s="4"/>
    </row>
    <row r="35" spans="2:2">
      <c r="B35" s="4"/>
    </row>
    <row r="36" spans="2:2">
      <c r="B36" s="4"/>
    </row>
    <row r="37" spans="2:2">
      <c r="B37" s="4"/>
    </row>
    <row r="38" spans="2:2">
      <c r="B38" s="4"/>
    </row>
    <row r="39" spans="2:2">
      <c r="B39" s="21"/>
    </row>
  </sheetData>
  <mergeCells count="1">
    <mergeCell ref="A1:M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G7" sqref="G7:G9"/>
    </sheetView>
  </sheetViews>
  <sheetFormatPr defaultColWidth="9" defaultRowHeight="13.5"/>
  <cols>
    <col min="1" max="1" width="20.125" customWidth="1"/>
    <col min="2" max="5" width="10.375"/>
    <col min="8" max="8" width="10.375"/>
    <col min="9" max="9" width="11.5"/>
    <col min="10" max="11" width="10.375"/>
    <col min="12" max="12" width="11.5"/>
    <col min="13" max="13" width="9.375"/>
    <col min="14" max="14" width="42.75" customWidth="1"/>
  </cols>
  <sheetData>
    <row r="1" s="7" customFormat="1" ht="22" customHeight="1" spans="1:12">
      <c r="A1" s="1" t="s">
        <v>66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="8" customFormat="1" ht="16.5" spans="1:12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/>
      <c r="H2" s="10" t="s">
        <v>1</v>
      </c>
      <c r="I2" s="10" t="s">
        <v>3</v>
      </c>
      <c r="J2" s="10" t="s">
        <v>4</v>
      </c>
      <c r="K2" s="10" t="s">
        <v>5</v>
      </c>
      <c r="L2" s="10" t="s">
        <v>6</v>
      </c>
    </row>
    <row r="3" ht="15.75" spans="1:12">
      <c r="A3" s="11" t="s">
        <v>67</v>
      </c>
      <c r="B3" s="4" t="s">
        <v>68</v>
      </c>
      <c r="C3" s="4" t="s">
        <v>69</v>
      </c>
      <c r="D3" s="4">
        <v>66489506</v>
      </c>
      <c r="E3" s="4">
        <v>66492004</v>
      </c>
      <c r="F3" s="4" t="s">
        <v>10</v>
      </c>
      <c r="G3" s="5" t="s">
        <v>11</v>
      </c>
      <c r="H3" s="4" t="s">
        <v>70</v>
      </c>
      <c r="I3" s="4" t="s">
        <v>71</v>
      </c>
      <c r="J3" s="4">
        <v>21930010</v>
      </c>
      <c r="K3" s="4">
        <v>21931366</v>
      </c>
      <c r="L3" s="4" t="s">
        <v>10</v>
      </c>
    </row>
    <row r="4" ht="15.75" spans="1:12">
      <c r="A4" s="11" t="s">
        <v>67</v>
      </c>
      <c r="B4" s="4" t="s">
        <v>68</v>
      </c>
      <c r="C4" s="4" t="s">
        <v>69</v>
      </c>
      <c r="D4" s="4">
        <v>66489506</v>
      </c>
      <c r="E4" s="4">
        <v>66492004</v>
      </c>
      <c r="F4" s="4" t="s">
        <v>10</v>
      </c>
      <c r="G4" s="5" t="s">
        <v>11</v>
      </c>
      <c r="H4" s="4" t="s">
        <v>72</v>
      </c>
      <c r="I4" s="4" t="s">
        <v>71</v>
      </c>
      <c r="J4" s="4">
        <v>9425280</v>
      </c>
      <c r="K4" s="4">
        <v>9426897</v>
      </c>
      <c r="L4" s="4" t="s">
        <v>10</v>
      </c>
    </row>
    <row r="5" ht="15.75" spans="1:12">
      <c r="A5" s="11" t="s">
        <v>67</v>
      </c>
      <c r="B5" s="4" t="s">
        <v>68</v>
      </c>
      <c r="C5" s="4" t="s">
        <v>69</v>
      </c>
      <c r="D5" s="4">
        <v>66489506</v>
      </c>
      <c r="E5" s="4">
        <v>66492004</v>
      </c>
      <c r="F5" s="4" t="s">
        <v>10</v>
      </c>
      <c r="G5" s="5" t="s">
        <v>11</v>
      </c>
      <c r="H5" s="4" t="s">
        <v>73</v>
      </c>
      <c r="I5" s="4" t="s">
        <v>71</v>
      </c>
      <c r="J5" s="4">
        <v>26334250</v>
      </c>
      <c r="K5" s="4">
        <v>26335630</v>
      </c>
      <c r="L5" s="4" t="s">
        <v>15</v>
      </c>
    </row>
    <row r="6" ht="15.75" spans="1:12">
      <c r="A6" s="11" t="s">
        <v>67</v>
      </c>
      <c r="B6" s="4" t="s">
        <v>68</v>
      </c>
      <c r="C6" s="4" t="s">
        <v>69</v>
      </c>
      <c r="D6" s="4">
        <v>66489506</v>
      </c>
      <c r="E6" s="4">
        <v>66492004</v>
      </c>
      <c r="F6" s="4" t="s">
        <v>10</v>
      </c>
      <c r="G6" s="5" t="s">
        <v>11</v>
      </c>
      <c r="H6" s="4" t="s">
        <v>74</v>
      </c>
      <c r="I6" s="4" t="s">
        <v>71</v>
      </c>
      <c r="J6" s="4">
        <v>3395551</v>
      </c>
      <c r="K6" s="4">
        <v>3396953</v>
      </c>
      <c r="L6" s="4" t="s">
        <v>15</v>
      </c>
    </row>
    <row r="7" ht="15.75" spans="1:12">
      <c r="A7" s="11" t="s">
        <v>75</v>
      </c>
      <c r="B7" s="4" t="s">
        <v>76</v>
      </c>
      <c r="C7" s="4" t="s">
        <v>21</v>
      </c>
      <c r="D7" s="4">
        <v>18363237</v>
      </c>
      <c r="E7" s="4">
        <v>18366619</v>
      </c>
      <c r="F7" s="4" t="s">
        <v>15</v>
      </c>
      <c r="G7" s="5" t="s">
        <v>11</v>
      </c>
      <c r="H7" s="9" t="s">
        <v>77</v>
      </c>
      <c r="I7" s="4" t="s">
        <v>71</v>
      </c>
      <c r="J7" s="4">
        <v>29038366</v>
      </c>
      <c r="K7" s="9">
        <v>29040217</v>
      </c>
      <c r="L7" s="9" t="s">
        <v>10</v>
      </c>
    </row>
    <row r="8" ht="15.75" spans="1:12">
      <c r="A8" s="11" t="s">
        <v>78</v>
      </c>
      <c r="B8" s="4" t="s">
        <v>79</v>
      </c>
      <c r="C8" s="4" t="s">
        <v>27</v>
      </c>
      <c r="D8" s="4">
        <v>25349451</v>
      </c>
      <c r="E8" s="4">
        <v>25353218</v>
      </c>
      <c r="F8" s="4" t="s">
        <v>15</v>
      </c>
      <c r="G8" s="5" t="s">
        <v>11</v>
      </c>
      <c r="H8" s="4" t="s">
        <v>70</v>
      </c>
      <c r="I8" s="4" t="s">
        <v>71</v>
      </c>
      <c r="J8" s="4">
        <v>21930010</v>
      </c>
      <c r="K8" s="4">
        <v>21931366</v>
      </c>
      <c r="L8" s="4" t="s">
        <v>10</v>
      </c>
    </row>
    <row r="9" ht="15.75" spans="1:12">
      <c r="A9" s="11" t="s">
        <v>80</v>
      </c>
      <c r="B9" s="4" t="s">
        <v>50</v>
      </c>
      <c r="C9" s="4" t="s">
        <v>42</v>
      </c>
      <c r="D9" s="4">
        <v>62534839</v>
      </c>
      <c r="E9" s="4">
        <v>62536278</v>
      </c>
      <c r="F9" s="4" t="s">
        <v>10</v>
      </c>
      <c r="G9" s="5" t="s">
        <v>11</v>
      </c>
      <c r="H9" s="4" t="s">
        <v>81</v>
      </c>
      <c r="I9" s="4" t="s">
        <v>71</v>
      </c>
      <c r="J9" s="4">
        <v>658578</v>
      </c>
      <c r="K9" s="4">
        <v>659980</v>
      </c>
      <c r="L9" s="4" t="s">
        <v>15</v>
      </c>
    </row>
    <row r="10" ht="15.75" spans="1:12">
      <c r="A10" s="11" t="s">
        <v>82</v>
      </c>
      <c r="B10" s="4" t="s">
        <v>83</v>
      </c>
      <c r="C10" s="4" t="s">
        <v>84</v>
      </c>
      <c r="D10" s="4">
        <v>94403967</v>
      </c>
      <c r="E10" s="4">
        <v>94405978</v>
      </c>
      <c r="F10" s="4" t="s">
        <v>10</v>
      </c>
      <c r="G10" s="5" t="s">
        <v>11</v>
      </c>
      <c r="H10" s="4" t="s">
        <v>85</v>
      </c>
      <c r="I10" s="4" t="s">
        <v>86</v>
      </c>
      <c r="J10" s="4">
        <v>19556326</v>
      </c>
      <c r="K10" s="4">
        <v>19559468</v>
      </c>
      <c r="L10" s="4" t="s">
        <v>10</v>
      </c>
    </row>
    <row r="11" ht="15.75" spans="1:12">
      <c r="A11" s="11" t="s">
        <v>87</v>
      </c>
      <c r="B11" s="4" t="s">
        <v>88</v>
      </c>
      <c r="C11" s="4" t="s">
        <v>84</v>
      </c>
      <c r="D11" s="4">
        <v>95061685</v>
      </c>
      <c r="E11" s="4">
        <v>95064148</v>
      </c>
      <c r="F11" s="4" t="s">
        <v>15</v>
      </c>
      <c r="G11" s="5" t="s">
        <v>11</v>
      </c>
      <c r="H11" s="4" t="s">
        <v>89</v>
      </c>
      <c r="I11" s="4" t="s">
        <v>90</v>
      </c>
      <c r="J11" s="4">
        <v>23217233</v>
      </c>
      <c r="K11" s="4">
        <v>23218312</v>
      </c>
      <c r="L11" s="4" t="s">
        <v>15</v>
      </c>
    </row>
    <row r="12" ht="15.75" spans="1:12">
      <c r="A12" s="11" t="s">
        <v>91</v>
      </c>
      <c r="B12" s="4" t="s">
        <v>44</v>
      </c>
      <c r="C12" s="4" t="s">
        <v>84</v>
      </c>
      <c r="D12" s="4">
        <v>107323805</v>
      </c>
      <c r="E12" s="4">
        <v>107335636</v>
      </c>
      <c r="F12" s="4" t="s">
        <v>10</v>
      </c>
      <c r="G12" s="5" t="s">
        <v>11</v>
      </c>
      <c r="H12" s="4" t="s">
        <v>92</v>
      </c>
      <c r="I12" s="4" t="s">
        <v>93</v>
      </c>
      <c r="J12" s="4">
        <v>17702010</v>
      </c>
      <c r="K12" s="4">
        <v>17704005</v>
      </c>
      <c r="L12" s="4" t="s">
        <v>15</v>
      </c>
    </row>
    <row r="13" ht="15.75" spans="1:12">
      <c r="A13" s="11" t="s">
        <v>94</v>
      </c>
      <c r="B13" s="4" t="s">
        <v>46</v>
      </c>
      <c r="C13" s="4" t="s">
        <v>42</v>
      </c>
      <c r="D13" s="4">
        <v>66538547</v>
      </c>
      <c r="E13" s="4">
        <v>66543242</v>
      </c>
      <c r="F13" s="4" t="s">
        <v>10</v>
      </c>
      <c r="G13" s="5" t="s">
        <v>11</v>
      </c>
      <c r="H13" s="4" t="s">
        <v>92</v>
      </c>
      <c r="I13" s="4" t="s">
        <v>93</v>
      </c>
      <c r="J13" s="4">
        <v>17702010</v>
      </c>
      <c r="K13" s="4">
        <v>17704005</v>
      </c>
      <c r="L13" s="4" t="s">
        <v>15</v>
      </c>
    </row>
  </sheetData>
  <mergeCells count="1">
    <mergeCell ref="A1:L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workbookViewId="0">
      <selection activeCell="G4" sqref="G4"/>
    </sheetView>
  </sheetViews>
  <sheetFormatPr defaultColWidth="9" defaultRowHeight="13.5"/>
  <cols>
    <col min="1" max="1" width="18.625" customWidth="1"/>
    <col min="3" max="11" width="10.375"/>
    <col min="13" max="14" width="9.375"/>
  </cols>
  <sheetData>
    <row r="1" s="7" customFormat="1" ht="22" customHeight="1" spans="1:12">
      <c r="A1" s="1" t="s">
        <v>95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="8" customFormat="1" ht="17.25" spans="1:1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/>
      <c r="H2" s="2" t="s">
        <v>1</v>
      </c>
      <c r="I2" s="2" t="s">
        <v>3</v>
      </c>
      <c r="J2" s="2" t="s">
        <v>4</v>
      </c>
      <c r="K2" s="2" t="s">
        <v>5</v>
      </c>
      <c r="L2" s="2" t="s">
        <v>6</v>
      </c>
    </row>
    <row r="3" s="4" customFormat="1" ht="15.75" spans="1:12">
      <c r="A3" s="4" t="s">
        <v>96</v>
      </c>
      <c r="B3" s="4" t="s">
        <v>57</v>
      </c>
      <c r="C3" s="4" t="s">
        <v>84</v>
      </c>
      <c r="D3" s="4">
        <v>98865582</v>
      </c>
      <c r="E3" s="4">
        <v>98867040</v>
      </c>
      <c r="F3" s="4" t="s">
        <v>15</v>
      </c>
      <c r="G3" s="5" t="s">
        <v>11</v>
      </c>
      <c r="H3" s="4" t="s">
        <v>97</v>
      </c>
      <c r="I3" s="4" t="s">
        <v>98</v>
      </c>
      <c r="J3" s="4">
        <v>37247674</v>
      </c>
      <c r="K3" s="4">
        <v>37249307</v>
      </c>
      <c r="L3" s="4" t="s">
        <v>10</v>
      </c>
    </row>
    <row r="4" s="4" customFormat="1" ht="15.75" spans="1:12">
      <c r="A4" s="4" t="s">
        <v>99</v>
      </c>
      <c r="B4" s="4" t="s">
        <v>100</v>
      </c>
      <c r="C4" s="4" t="s">
        <v>84</v>
      </c>
      <c r="D4" s="4">
        <v>95026283</v>
      </c>
      <c r="E4" s="4">
        <v>95027659</v>
      </c>
      <c r="F4" s="4" t="s">
        <v>15</v>
      </c>
      <c r="G4" s="5" t="s">
        <v>11</v>
      </c>
      <c r="H4" s="4" t="s">
        <v>101</v>
      </c>
      <c r="I4" s="4" t="s">
        <v>102</v>
      </c>
      <c r="J4" s="4">
        <v>28013035</v>
      </c>
      <c r="K4" s="4">
        <v>28015476</v>
      </c>
      <c r="L4" s="4" t="s">
        <v>15</v>
      </c>
    </row>
    <row r="5" s="4" customFormat="1" ht="15.75" spans="1:12">
      <c r="A5" s="4" t="s">
        <v>103</v>
      </c>
      <c r="B5" s="4" t="s">
        <v>104</v>
      </c>
      <c r="C5" s="4" t="s">
        <v>84</v>
      </c>
      <c r="D5" s="4">
        <v>107763510</v>
      </c>
      <c r="E5" s="4">
        <v>107765588</v>
      </c>
      <c r="F5" s="4" t="s">
        <v>10</v>
      </c>
      <c r="G5" s="5" t="s">
        <v>11</v>
      </c>
      <c r="H5" s="4" t="s">
        <v>105</v>
      </c>
      <c r="I5" s="4" t="s">
        <v>106</v>
      </c>
      <c r="J5" s="4">
        <v>23318884</v>
      </c>
      <c r="K5" s="4">
        <v>23322483</v>
      </c>
      <c r="L5" s="4" t="s">
        <v>10</v>
      </c>
    </row>
    <row r="6" s="4" customFormat="1" ht="15.75" spans="1:12">
      <c r="A6" s="4" t="s">
        <v>91</v>
      </c>
      <c r="B6" s="4" t="s">
        <v>44</v>
      </c>
      <c r="C6" s="4" t="s">
        <v>84</v>
      </c>
      <c r="D6" s="4">
        <v>107323805</v>
      </c>
      <c r="E6" s="4">
        <v>107335636</v>
      </c>
      <c r="F6" s="4" t="s">
        <v>10</v>
      </c>
      <c r="G6" s="5" t="s">
        <v>11</v>
      </c>
      <c r="H6" s="9" t="s">
        <v>107</v>
      </c>
      <c r="I6" s="4" t="s">
        <v>106</v>
      </c>
      <c r="J6" s="4">
        <v>25302581</v>
      </c>
      <c r="K6" s="9">
        <v>25308392</v>
      </c>
      <c r="L6" s="9" t="s">
        <v>10</v>
      </c>
    </row>
    <row r="7" s="4" customFormat="1" ht="15.75" spans="1:12">
      <c r="A7" s="4" t="s">
        <v>75</v>
      </c>
      <c r="B7" s="4" t="s">
        <v>76</v>
      </c>
      <c r="C7" s="4" t="s">
        <v>21</v>
      </c>
      <c r="D7" s="4">
        <v>18363237</v>
      </c>
      <c r="E7" s="4">
        <v>18366619</v>
      </c>
      <c r="F7" s="4" t="s">
        <v>15</v>
      </c>
      <c r="G7" s="5" t="s">
        <v>11</v>
      </c>
      <c r="H7" s="4" t="s">
        <v>108</v>
      </c>
      <c r="I7" s="4" t="s">
        <v>109</v>
      </c>
      <c r="J7" s="4">
        <v>55331320</v>
      </c>
      <c r="K7" s="4">
        <v>55333856</v>
      </c>
      <c r="L7" s="4" t="s">
        <v>15</v>
      </c>
    </row>
    <row r="8" s="4" customFormat="1" ht="15.75" spans="1:12">
      <c r="A8" s="4" t="s">
        <v>110</v>
      </c>
      <c r="B8" s="4" t="s">
        <v>111</v>
      </c>
      <c r="C8" s="4" t="s">
        <v>21</v>
      </c>
      <c r="D8" s="4">
        <v>12347463</v>
      </c>
      <c r="E8" s="4">
        <v>12349907</v>
      </c>
      <c r="F8" s="4" t="s">
        <v>10</v>
      </c>
      <c r="G8" s="5" t="s">
        <v>11</v>
      </c>
      <c r="H8" s="4" t="s">
        <v>112</v>
      </c>
      <c r="I8" s="4" t="s">
        <v>109</v>
      </c>
      <c r="J8" s="4">
        <v>47801755</v>
      </c>
      <c r="K8" s="4">
        <v>47816551</v>
      </c>
      <c r="L8" s="4" t="s">
        <v>15</v>
      </c>
    </row>
    <row r="9" s="4" customFormat="1" ht="15.75" spans="1:12">
      <c r="A9" s="4" t="s">
        <v>113</v>
      </c>
      <c r="B9" s="4" t="s">
        <v>114</v>
      </c>
      <c r="C9" s="4" t="s">
        <v>115</v>
      </c>
      <c r="D9" s="4">
        <v>34308452</v>
      </c>
      <c r="E9" s="4">
        <v>34310039</v>
      </c>
      <c r="F9" s="4" t="s">
        <v>10</v>
      </c>
      <c r="G9" s="5" t="s">
        <v>11</v>
      </c>
      <c r="H9" s="4" t="s">
        <v>116</v>
      </c>
      <c r="I9" s="4" t="s">
        <v>117</v>
      </c>
      <c r="J9" s="4">
        <v>118542853</v>
      </c>
      <c r="K9" s="4">
        <v>118545619</v>
      </c>
      <c r="L9" s="4" t="s">
        <v>15</v>
      </c>
    </row>
    <row r="10" s="4" customFormat="1" ht="15.75" spans="1:12">
      <c r="A10" s="4" t="s">
        <v>94</v>
      </c>
      <c r="B10" s="4" t="s">
        <v>46</v>
      </c>
      <c r="C10" s="4" t="s">
        <v>42</v>
      </c>
      <c r="D10" s="4">
        <v>66538547</v>
      </c>
      <c r="E10" s="4">
        <v>66543242</v>
      </c>
      <c r="F10" s="4" t="s">
        <v>10</v>
      </c>
      <c r="G10" s="5" t="s">
        <v>11</v>
      </c>
      <c r="H10" s="4" t="s">
        <v>107</v>
      </c>
      <c r="I10" s="4" t="s">
        <v>106</v>
      </c>
      <c r="J10" s="4">
        <v>25302581</v>
      </c>
      <c r="K10" s="4">
        <v>25308392</v>
      </c>
      <c r="L10" s="4" t="s">
        <v>10</v>
      </c>
    </row>
    <row r="11" s="4" customFormat="1" ht="15.75" spans="1:12">
      <c r="A11" s="4" t="s">
        <v>118</v>
      </c>
      <c r="B11" s="4" t="s">
        <v>119</v>
      </c>
      <c r="C11" s="4" t="s">
        <v>42</v>
      </c>
      <c r="D11" s="4">
        <v>67490100</v>
      </c>
      <c r="E11" s="4">
        <v>67491129</v>
      </c>
      <c r="F11" s="4" t="s">
        <v>15</v>
      </c>
      <c r="G11" s="5" t="s">
        <v>11</v>
      </c>
      <c r="H11" s="4" t="s">
        <v>120</v>
      </c>
      <c r="I11" s="4" t="s">
        <v>106</v>
      </c>
      <c r="J11" s="4">
        <v>22263466</v>
      </c>
      <c r="K11" s="4">
        <v>22264847</v>
      </c>
      <c r="L11" s="4" t="s">
        <v>10</v>
      </c>
    </row>
    <row r="12" s="4" customFormat="1" ht="15.75" spans="1:12">
      <c r="A12" s="4" t="s">
        <v>121</v>
      </c>
      <c r="B12" s="4" t="s">
        <v>122</v>
      </c>
      <c r="C12" s="4" t="s">
        <v>42</v>
      </c>
      <c r="D12" s="4">
        <v>67491834</v>
      </c>
      <c r="E12" s="4">
        <v>67492999</v>
      </c>
      <c r="F12" s="4" t="s">
        <v>15</v>
      </c>
      <c r="G12" s="5" t="s">
        <v>11</v>
      </c>
      <c r="H12" s="4" t="s">
        <v>123</v>
      </c>
      <c r="I12" s="4" t="s">
        <v>106</v>
      </c>
      <c r="J12" s="4">
        <v>22262451</v>
      </c>
      <c r="K12" s="4">
        <v>22263215</v>
      </c>
      <c r="L12" s="4" t="s">
        <v>10</v>
      </c>
    </row>
    <row r="13" s="4" customFormat="1" ht="15.75" spans="1:12">
      <c r="A13" s="4" t="s">
        <v>124</v>
      </c>
      <c r="B13" s="4" t="s">
        <v>59</v>
      </c>
      <c r="C13" s="4" t="s">
        <v>55</v>
      </c>
      <c r="D13" s="4">
        <v>23464056</v>
      </c>
      <c r="E13" s="4">
        <v>23477054</v>
      </c>
      <c r="F13" s="4" t="s">
        <v>10</v>
      </c>
      <c r="G13" s="5" t="s">
        <v>11</v>
      </c>
      <c r="H13" s="4" t="s">
        <v>97</v>
      </c>
      <c r="I13" s="4" t="s">
        <v>98</v>
      </c>
      <c r="J13" s="4">
        <v>37247674</v>
      </c>
      <c r="K13" s="4">
        <v>37249307</v>
      </c>
      <c r="L13" s="4" t="s">
        <v>10</v>
      </c>
    </row>
    <row r="14" s="4" customFormat="1" ht="15.75" spans="1:12">
      <c r="A14" s="4" t="s">
        <v>125</v>
      </c>
      <c r="B14" s="4" t="s">
        <v>126</v>
      </c>
      <c r="C14" s="4" t="s">
        <v>55</v>
      </c>
      <c r="D14" s="4">
        <v>30540853</v>
      </c>
      <c r="E14" s="4">
        <v>30542115</v>
      </c>
      <c r="F14" s="4" t="s">
        <v>10</v>
      </c>
      <c r="G14" s="5" t="s">
        <v>11</v>
      </c>
      <c r="H14" s="4" t="s">
        <v>127</v>
      </c>
      <c r="I14" s="4" t="s">
        <v>106</v>
      </c>
      <c r="J14" s="4">
        <v>14060281</v>
      </c>
      <c r="K14" s="4">
        <v>14062849</v>
      </c>
      <c r="L14" s="4" t="s">
        <v>15</v>
      </c>
    </row>
  </sheetData>
  <mergeCells count="1">
    <mergeCell ref="A1:L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workbookViewId="0">
      <selection activeCell="G4" sqref="G4"/>
    </sheetView>
  </sheetViews>
  <sheetFormatPr defaultColWidth="9" defaultRowHeight="13.5"/>
  <cols>
    <col min="1" max="1" width="20.625" customWidth="1"/>
    <col min="3" max="5" width="9.375"/>
    <col min="8" max="8" width="23.875" customWidth="1"/>
    <col min="9" max="12" width="9.375"/>
  </cols>
  <sheetData>
    <row r="1" s="7" customFormat="1" ht="22" customHeight="1" spans="1:12">
      <c r="A1" s="1" t="s">
        <v>128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="8" customFormat="1" ht="17.25" spans="1:1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/>
      <c r="H2" s="2" t="s">
        <v>1</v>
      </c>
      <c r="I2" s="2" t="s">
        <v>3</v>
      </c>
      <c r="J2" s="2" t="s">
        <v>4</v>
      </c>
      <c r="K2" s="2" t="s">
        <v>5</v>
      </c>
      <c r="L2" s="2" t="s">
        <v>6</v>
      </c>
    </row>
    <row r="3" s="4" customFormat="1" ht="15.75" spans="1:12">
      <c r="A3" s="4" t="s">
        <v>129</v>
      </c>
      <c r="B3" s="4" t="s">
        <v>130</v>
      </c>
      <c r="C3" s="4" t="s">
        <v>131</v>
      </c>
      <c r="D3" s="4">
        <v>93473248</v>
      </c>
      <c r="E3" s="4">
        <v>93477932</v>
      </c>
      <c r="F3" s="4" t="str">
        <f>VLOOKUP(E3,[1]基因位置信息!$N:$P,3,FALSE)</f>
        <v>+</v>
      </c>
      <c r="G3" s="5" t="s">
        <v>11</v>
      </c>
      <c r="H3" s="4" t="s">
        <v>132</v>
      </c>
      <c r="I3" s="4" t="s">
        <v>133</v>
      </c>
      <c r="J3" s="4">
        <v>50507632</v>
      </c>
      <c r="K3" s="4">
        <v>50514220</v>
      </c>
      <c r="L3" s="4" t="s">
        <v>15</v>
      </c>
    </row>
    <row r="4" s="4" customFormat="1" ht="15.75" spans="1:12">
      <c r="A4" s="4" t="s">
        <v>67</v>
      </c>
      <c r="B4" s="4" t="s">
        <v>68</v>
      </c>
      <c r="C4" s="4" t="s">
        <v>69</v>
      </c>
      <c r="D4" s="4">
        <v>66489506</v>
      </c>
      <c r="E4" s="4">
        <v>66492004</v>
      </c>
      <c r="F4" s="4" t="str">
        <f>VLOOKUP(E4,[1]基因位置信息!$N:$P,3,FALSE)</f>
        <v>+</v>
      </c>
      <c r="G4" s="5" t="s">
        <v>11</v>
      </c>
      <c r="H4" s="4" t="s">
        <v>134</v>
      </c>
      <c r="I4" s="4" t="s">
        <v>133</v>
      </c>
      <c r="J4" s="4">
        <v>6385112</v>
      </c>
      <c r="K4" s="4">
        <v>6386179</v>
      </c>
      <c r="L4" s="4" t="s">
        <v>15</v>
      </c>
    </row>
    <row r="5" s="4" customFormat="1" ht="15.75" spans="1:12">
      <c r="A5" s="4" t="s">
        <v>99</v>
      </c>
      <c r="B5" s="4" t="s">
        <v>100</v>
      </c>
      <c r="C5" s="4" t="s">
        <v>84</v>
      </c>
      <c r="D5" s="4">
        <v>95026283</v>
      </c>
      <c r="E5" s="4">
        <v>95027659</v>
      </c>
      <c r="F5" s="4" t="str">
        <f>VLOOKUP(E5,[1]基因位置信息!$N:$P,3,FALSE)</f>
        <v>-</v>
      </c>
      <c r="G5" s="5" t="s">
        <v>11</v>
      </c>
      <c r="H5" s="4" t="s">
        <v>135</v>
      </c>
      <c r="I5" s="4" t="s">
        <v>136</v>
      </c>
      <c r="J5" s="4">
        <v>52383311</v>
      </c>
      <c r="K5" s="4">
        <v>52385783</v>
      </c>
      <c r="L5" s="4" t="s">
        <v>10</v>
      </c>
    </row>
    <row r="6" s="4" customFormat="1" ht="15.75" spans="1:12">
      <c r="A6" s="4" t="s">
        <v>110</v>
      </c>
      <c r="B6" s="4" t="s">
        <v>111</v>
      </c>
      <c r="C6" s="4" t="s">
        <v>21</v>
      </c>
      <c r="D6" s="4">
        <v>12347463</v>
      </c>
      <c r="E6" s="4">
        <v>12349907</v>
      </c>
      <c r="F6" s="4" t="str">
        <f>VLOOKUP(E6,[1]基因位置信息!$N:$P,3,FALSE)</f>
        <v>+</v>
      </c>
      <c r="G6" s="5" t="s">
        <v>11</v>
      </c>
      <c r="H6" s="4" t="s">
        <v>137</v>
      </c>
      <c r="I6" s="4" t="s">
        <v>138</v>
      </c>
      <c r="J6" s="4">
        <v>70720425</v>
      </c>
      <c r="K6" s="4">
        <v>70728217</v>
      </c>
      <c r="L6" s="4" t="s">
        <v>15</v>
      </c>
    </row>
    <row r="7" s="4" customFormat="1" ht="15.75" spans="1:12">
      <c r="A7" s="4" t="s">
        <v>139</v>
      </c>
      <c r="B7" s="4" t="s">
        <v>140</v>
      </c>
      <c r="C7" s="4" t="s">
        <v>21</v>
      </c>
      <c r="D7" s="4">
        <v>15176795</v>
      </c>
      <c r="E7" s="4">
        <v>15179961</v>
      </c>
      <c r="F7" s="4" t="str">
        <f>VLOOKUP(E7,[1]基因位置信息!$N:$P,3,FALSE)</f>
        <v>-</v>
      </c>
      <c r="G7" s="5" t="s">
        <v>11</v>
      </c>
      <c r="H7" s="4" t="s">
        <v>141</v>
      </c>
      <c r="I7" s="4" t="s">
        <v>142</v>
      </c>
      <c r="J7" s="4">
        <v>57239093</v>
      </c>
      <c r="K7" s="4">
        <v>57241853</v>
      </c>
      <c r="L7" s="4" t="s">
        <v>10</v>
      </c>
    </row>
    <row r="8" s="4" customFormat="1" ht="15.75" spans="1:12">
      <c r="A8" s="4" t="s">
        <v>75</v>
      </c>
      <c r="B8" s="4" t="s">
        <v>76</v>
      </c>
      <c r="C8" s="4" t="s">
        <v>21</v>
      </c>
      <c r="D8" s="4">
        <v>18363237</v>
      </c>
      <c r="E8" s="4">
        <v>18366619</v>
      </c>
      <c r="F8" s="4" t="str">
        <f>VLOOKUP(E8,[1]基因位置信息!$N:$P,3,FALSE)</f>
        <v>-</v>
      </c>
      <c r="G8" s="5" t="s">
        <v>11</v>
      </c>
      <c r="H8" s="4" t="s">
        <v>143</v>
      </c>
      <c r="I8" s="4" t="s">
        <v>144</v>
      </c>
      <c r="J8" s="4">
        <v>56061884</v>
      </c>
      <c r="K8" s="4">
        <v>56064744</v>
      </c>
      <c r="L8" s="4" t="s">
        <v>15</v>
      </c>
    </row>
    <row r="9" s="4" customFormat="1" ht="15.75" spans="1:12">
      <c r="A9" s="4" t="s">
        <v>94</v>
      </c>
      <c r="B9" s="4" t="s">
        <v>46</v>
      </c>
      <c r="C9" s="4" t="s">
        <v>42</v>
      </c>
      <c r="D9" s="4">
        <v>66538547</v>
      </c>
      <c r="E9" s="4">
        <v>66543242</v>
      </c>
      <c r="F9" s="4" t="str">
        <f>VLOOKUP(E9,[1]基因位置信息!$N:$P,3,FALSE)</f>
        <v>+</v>
      </c>
      <c r="G9" s="5" t="s">
        <v>11</v>
      </c>
      <c r="H9" s="4" t="s">
        <v>145</v>
      </c>
      <c r="I9" s="4" t="s">
        <v>146</v>
      </c>
      <c r="J9" s="4">
        <v>58657005</v>
      </c>
      <c r="K9" s="4">
        <v>58659956</v>
      </c>
      <c r="L9" s="4" t="s">
        <v>15</v>
      </c>
    </row>
  </sheetData>
  <mergeCells count="1">
    <mergeCell ref="A1:L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"/>
  <sheetViews>
    <sheetView workbookViewId="0">
      <selection activeCell="G4" sqref="G4"/>
    </sheetView>
  </sheetViews>
  <sheetFormatPr defaultColWidth="9" defaultRowHeight="13.5" outlineLevelRow="3"/>
  <cols>
    <col min="1" max="1" width="17.25" style="4" customWidth="1"/>
    <col min="2" max="7" width="12.25" style="4" customWidth="1"/>
    <col min="8" max="8" width="18.75" style="4" customWidth="1"/>
    <col min="9" max="12" width="12.25" style="4" customWidth="1"/>
    <col min="13" max="16384" width="9" style="4"/>
  </cols>
  <sheetData>
    <row r="1" ht="21" spans="1:12">
      <c r="A1" s="1" t="s">
        <v>147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7.25" spans="1:1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/>
      <c r="H2" s="2" t="s">
        <v>1</v>
      </c>
      <c r="I2" s="2" t="s">
        <v>3</v>
      </c>
      <c r="J2" s="2" t="s">
        <v>4</v>
      </c>
      <c r="K2" s="2" t="s">
        <v>5</v>
      </c>
      <c r="L2" s="2" t="s">
        <v>6</v>
      </c>
    </row>
    <row r="3" ht="15.75" spans="1:12">
      <c r="A3" s="6" t="s">
        <v>80</v>
      </c>
      <c r="B3" s="4" t="s">
        <v>50</v>
      </c>
      <c r="C3" s="4" t="s">
        <v>42</v>
      </c>
      <c r="D3" s="6">
        <v>62534839</v>
      </c>
      <c r="E3" s="6">
        <v>62536278</v>
      </c>
      <c r="F3" s="4" t="str">
        <f>VLOOKUP(E3,[1]基因位置信息!$N:$P,3,FALSE)</f>
        <v>+</v>
      </c>
      <c r="G3" s="5" t="s">
        <v>11</v>
      </c>
      <c r="H3" s="6" t="s">
        <v>148</v>
      </c>
      <c r="I3" s="4" t="s">
        <v>131</v>
      </c>
      <c r="J3" s="6">
        <v>15216825</v>
      </c>
      <c r="K3" s="6">
        <v>15217959</v>
      </c>
      <c r="L3" s="4" t="s">
        <v>15</v>
      </c>
    </row>
    <row r="4" ht="15.75" spans="1:12">
      <c r="A4" s="6" t="s">
        <v>149</v>
      </c>
      <c r="B4" s="4" t="s">
        <v>41</v>
      </c>
      <c r="C4" s="4" t="s">
        <v>42</v>
      </c>
      <c r="D4" s="6">
        <v>62679846</v>
      </c>
      <c r="E4" s="6">
        <v>62681734</v>
      </c>
      <c r="F4" s="4" t="str">
        <f>VLOOKUP(E4,[1]基因位置信息!$N:$P,3,FALSE)</f>
        <v>+</v>
      </c>
      <c r="G4" s="5" t="s">
        <v>11</v>
      </c>
      <c r="H4" s="6" t="s">
        <v>150</v>
      </c>
      <c r="I4" s="4" t="s">
        <v>131</v>
      </c>
      <c r="J4" s="6">
        <v>15281170</v>
      </c>
      <c r="K4" s="6">
        <v>15283073</v>
      </c>
      <c r="L4" s="4" t="s">
        <v>15</v>
      </c>
    </row>
  </sheetData>
  <mergeCells count="1">
    <mergeCell ref="A1:L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"/>
  <sheetViews>
    <sheetView workbookViewId="0">
      <selection activeCell="B12" sqref="B12"/>
    </sheetView>
  </sheetViews>
  <sheetFormatPr defaultColWidth="9" defaultRowHeight="13.5" outlineLevelRow="4"/>
  <cols>
    <col min="1" max="1" width="19.125" customWidth="1"/>
  </cols>
  <sheetData>
    <row r="1" ht="21" spans="1:12">
      <c r="A1" s="1" t="s">
        <v>151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7.25" spans="1:1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/>
      <c r="H2" s="2" t="s">
        <v>1</v>
      </c>
      <c r="I2" s="2" t="s">
        <v>3</v>
      </c>
      <c r="J2" s="2" t="s">
        <v>4</v>
      </c>
      <c r="K2" s="2" t="s">
        <v>5</v>
      </c>
      <c r="L2" s="2" t="s">
        <v>6</v>
      </c>
    </row>
    <row r="3" ht="15.75" spans="1:12">
      <c r="A3" s="3" t="s">
        <v>139</v>
      </c>
      <c r="B3" s="4" t="s">
        <v>140</v>
      </c>
      <c r="C3" s="4" t="s">
        <v>21</v>
      </c>
      <c r="D3" s="3">
        <v>15176795</v>
      </c>
      <c r="E3" s="3">
        <v>15179961</v>
      </c>
      <c r="F3" s="3" t="s">
        <v>15</v>
      </c>
      <c r="G3" s="5" t="s">
        <v>11</v>
      </c>
      <c r="H3" s="3" t="s">
        <v>152</v>
      </c>
      <c r="I3" s="4" t="s">
        <v>153</v>
      </c>
      <c r="J3" s="3">
        <v>41980715</v>
      </c>
      <c r="K3" s="3">
        <v>41998891</v>
      </c>
      <c r="L3" s="3" t="s">
        <v>10</v>
      </c>
    </row>
    <row r="4" spans="2:12">
      <c r="B4" s="4"/>
      <c r="C4" s="4"/>
      <c r="D4" s="3"/>
      <c r="E4" s="3"/>
      <c r="F4" s="4"/>
      <c r="G4" s="4"/>
      <c r="H4" s="3"/>
      <c r="I4" s="4"/>
      <c r="J4" s="3"/>
      <c r="K4" s="3"/>
      <c r="L4" s="4"/>
    </row>
    <row r="5" spans="1:12">
      <c r="A5" s="3"/>
      <c r="B5" s="3"/>
      <c r="C5" s="3"/>
      <c r="D5" s="3"/>
      <c r="E5" s="3"/>
      <c r="F5" s="3"/>
      <c r="G5" s="3"/>
      <c r="H5" s="3"/>
      <c r="I5" s="3"/>
      <c r="J5" s="3"/>
      <c r="L5" s="3"/>
    </row>
  </sheetData>
  <mergeCells count="1">
    <mergeCell ref="A1:L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Cq-Cq</vt:lpstr>
      <vt:lpstr>Cq-At</vt:lpstr>
      <vt:lpstr>Cq-So</vt:lpstr>
      <vt:lpstr>Cq-St</vt:lpstr>
      <vt:lpstr>Cq-Os</vt:lpstr>
      <vt:lpstr>Cq-Bd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李魁印</dc:creator>
  <cp:lastModifiedBy>i</cp:lastModifiedBy>
  <dcterms:created xsi:type="dcterms:W3CDTF">2022-06-14T07:28:00Z</dcterms:created>
  <dcterms:modified xsi:type="dcterms:W3CDTF">2022-11-24T05:20:10Z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300DAFFA002C4030A204F80EAC0F2EE4</vt:lpwstr>
  </property>
  <property fmtid="{D5CDD505-2E9C-101B-9397-08002B2CF9AE}" pid="3" name="KSOProductBuildVer">
    <vt:lpwstr>2052-11.1.0.12763</vt:lpwstr>
  </property>
</Properties>
</file>