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SUN-CPR-proteomics_jvo\TSB\MTase submission\Science Advances\"/>
    </mc:Choice>
  </mc:AlternateContent>
  <bookViews>
    <workbookView xWindow="0" yWindow="0" windowWidth="38400" windowHeight="17700"/>
  </bookViews>
  <sheets>
    <sheet name="Info" sheetId="4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1" l="1"/>
  <c r="N17" i="1"/>
  <c r="N18" i="1"/>
  <c r="N15" i="1"/>
  <c r="I18" i="1"/>
  <c r="I17" i="1"/>
  <c r="I16" i="1"/>
  <c r="I15" i="1"/>
  <c r="I7" i="1"/>
  <c r="I8" i="1"/>
  <c r="I9" i="1"/>
  <c r="I6" i="1"/>
</calcChain>
</file>

<file path=xl/sharedStrings.xml><?xml version="1.0" encoding="utf-8"?>
<sst xmlns="http://schemas.openxmlformats.org/spreadsheetml/2006/main" count="35" uniqueCount="20">
  <si>
    <t>HGSVINPATR - 526.2858++</t>
  </si>
  <si>
    <t>Replicate</t>
  </si>
  <si>
    <t>Peak Area</t>
  </si>
  <si>
    <t>TfLPMO</t>
  </si>
  <si>
    <t>precursor - 526.2858++</t>
  </si>
  <si>
    <t>precursor [M+1] - 526.7872++</t>
  </si>
  <si>
    <t>precursor [M+2] - 527.2884++</t>
  </si>
  <si>
    <t>Sum</t>
  </si>
  <si>
    <t>TfAA10A + AN4663 Rep 1</t>
  </si>
  <si>
    <t>TfAA10A + AN4663 Rep 2</t>
  </si>
  <si>
    <t>TfAA10A + AN4663 Rep 3</t>
  </si>
  <si>
    <t>TfAA10A</t>
  </si>
  <si>
    <t>precursor - 533.2936++</t>
  </si>
  <si>
    <t>precursor [M+1] - 533.7950++</t>
  </si>
  <si>
    <t>precursor [M+2] - 534.2963++</t>
  </si>
  <si>
    <t>Stochiometry (%)</t>
  </si>
  <si>
    <t>H(meth)GSVINPATR - 533.2936++</t>
  </si>
  <si>
    <t>Quantitation was performed in Skyline and the identification was confirmed by data dependent acquisition analysis.</t>
  </si>
  <si>
    <t>This sheet contains MS1 precursor quantitation of the N-terminal peptide HGSVINPATR (charge state 2) of in-gel digested samples of the TfAA10A protein as displayed in Figure 6E.</t>
  </si>
  <si>
    <t>Supplementary table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</si>
</sst>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workbookViewId="0">
      <selection activeCell="B13" sqref="B13"/>
    </sheetView>
  </sheetViews>
  <sheetFormatPr defaultRowHeight="15" x14ac:dyDescent="0.25"/>
  <sheetData>
    <row r="1" spans="1:2" x14ac:dyDescent="0.25">
      <c r="A1" t="s">
        <v>19</v>
      </c>
    </row>
    <row r="3" spans="1:2" x14ac:dyDescent="0.25">
      <c r="B3" t="s">
        <v>18</v>
      </c>
    </row>
    <row r="5" spans="1:2" x14ac:dyDescent="0.25">
      <c r="B5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8"/>
  <sheetViews>
    <sheetView workbookViewId="0">
      <selection activeCell="D2" sqref="D2"/>
    </sheetView>
  </sheetViews>
  <sheetFormatPr defaultRowHeight="15" x14ac:dyDescent="0.25"/>
  <cols>
    <col min="4" max="4" width="24" bestFit="1" customWidth="1"/>
    <col min="5" max="5" width="26.85546875" customWidth="1"/>
    <col min="8" max="8" width="11" bestFit="1" customWidth="1"/>
    <col min="13" max="13" width="22.85546875" bestFit="1" customWidth="1"/>
  </cols>
  <sheetData>
    <row r="2" spans="2:14" x14ac:dyDescent="0.25">
      <c r="B2" t="s">
        <v>3</v>
      </c>
      <c r="D2" t="s">
        <v>0</v>
      </c>
    </row>
    <row r="4" spans="2:14" x14ac:dyDescent="0.25">
      <c r="E4" t="s">
        <v>4</v>
      </c>
      <c r="F4" t="s">
        <v>5</v>
      </c>
      <c r="G4" t="s">
        <v>6</v>
      </c>
    </row>
    <row r="5" spans="2:14" x14ac:dyDescent="0.25">
      <c r="D5" t="s">
        <v>1</v>
      </c>
      <c r="E5" t="s">
        <v>2</v>
      </c>
      <c r="F5" t="s">
        <v>2</v>
      </c>
      <c r="G5" t="s">
        <v>2</v>
      </c>
      <c r="I5" t="s">
        <v>7</v>
      </c>
    </row>
    <row r="6" spans="2:14" x14ac:dyDescent="0.25">
      <c r="D6" t="s">
        <v>11</v>
      </c>
      <c r="E6">
        <v>1112076800</v>
      </c>
      <c r="F6">
        <v>635299904</v>
      </c>
      <c r="G6">
        <v>245607312</v>
      </c>
      <c r="I6">
        <f>SUM(E6:G6)</f>
        <v>1992984016</v>
      </c>
    </row>
    <row r="7" spans="2:14" x14ac:dyDescent="0.25">
      <c r="D7" t="s">
        <v>8</v>
      </c>
      <c r="E7">
        <v>831047168</v>
      </c>
      <c r="F7">
        <v>417071296</v>
      </c>
      <c r="G7">
        <v>168530896</v>
      </c>
      <c r="I7">
        <f>SUM(E7:G7)</f>
        <v>1416649360</v>
      </c>
    </row>
    <row r="8" spans="2:14" x14ac:dyDescent="0.25">
      <c r="D8" t="s">
        <v>9</v>
      </c>
      <c r="E8">
        <v>699433344</v>
      </c>
      <c r="F8">
        <v>416161760</v>
      </c>
      <c r="G8">
        <v>159559264</v>
      </c>
      <c r="I8">
        <f>SUM(E8:G8)</f>
        <v>1275154368</v>
      </c>
    </row>
    <row r="9" spans="2:14" x14ac:dyDescent="0.25">
      <c r="D9" t="s">
        <v>10</v>
      </c>
      <c r="E9">
        <v>1611970560</v>
      </c>
      <c r="F9">
        <v>894410880</v>
      </c>
      <c r="G9">
        <v>347388576</v>
      </c>
      <c r="I9">
        <f>SUM(E9:G9)</f>
        <v>2853770016</v>
      </c>
    </row>
    <row r="11" spans="2:14" x14ac:dyDescent="0.25">
      <c r="D11" t="s">
        <v>16</v>
      </c>
    </row>
    <row r="13" spans="2:14" x14ac:dyDescent="0.25">
      <c r="E13" t="s">
        <v>12</v>
      </c>
      <c r="F13" t="s">
        <v>13</v>
      </c>
      <c r="G13" t="s">
        <v>14</v>
      </c>
    </row>
    <row r="14" spans="2:14" x14ac:dyDescent="0.25">
      <c r="D14" t="s">
        <v>1</v>
      </c>
      <c r="E14" t="s">
        <v>2</v>
      </c>
      <c r="F14" t="s">
        <v>2</v>
      </c>
      <c r="G14" t="s">
        <v>2</v>
      </c>
      <c r="I14" t="s">
        <v>7</v>
      </c>
      <c r="N14" t="s">
        <v>15</v>
      </c>
    </row>
    <row r="15" spans="2:14" x14ac:dyDescent="0.25">
      <c r="D15" t="s">
        <v>11</v>
      </c>
      <c r="E15">
        <v>2783775.5</v>
      </c>
      <c r="F15">
        <v>6715611.5</v>
      </c>
      <c r="G15">
        <v>3947047.75</v>
      </c>
      <c r="I15">
        <f>SUM(E15:G15)</f>
        <v>13446434.75</v>
      </c>
      <c r="M15" t="s">
        <v>11</v>
      </c>
      <c r="N15">
        <f>((I15/(I6+I15))*100)</f>
        <v>0.670166999557535</v>
      </c>
    </row>
    <row r="16" spans="2:14" x14ac:dyDescent="0.25">
      <c r="D16" t="s">
        <v>8</v>
      </c>
      <c r="E16">
        <v>181467328</v>
      </c>
      <c r="F16">
        <v>103524272</v>
      </c>
      <c r="G16">
        <v>31907852</v>
      </c>
      <c r="I16">
        <f>SUM(E16:G16)</f>
        <v>316899452</v>
      </c>
      <c r="M16" t="s">
        <v>8</v>
      </c>
      <c r="N16">
        <f t="shared" ref="N16:N18" si="0">((I16/(I7+I16))*100)</f>
        <v>18.280388172882901</v>
      </c>
    </row>
    <row r="17" spans="4:14" x14ac:dyDescent="0.25">
      <c r="D17" t="s">
        <v>9</v>
      </c>
      <c r="E17">
        <v>138053008</v>
      </c>
      <c r="F17">
        <v>76212632</v>
      </c>
      <c r="G17">
        <v>20941646</v>
      </c>
      <c r="I17">
        <f>SUM(E17:G17)</f>
        <v>235207286</v>
      </c>
      <c r="M17" t="s">
        <v>9</v>
      </c>
      <c r="N17">
        <f t="shared" si="0"/>
        <v>15.572911651794358</v>
      </c>
    </row>
    <row r="18" spans="4:14" x14ac:dyDescent="0.25">
      <c r="D18" t="s">
        <v>10</v>
      </c>
      <c r="E18">
        <v>255428832</v>
      </c>
      <c r="F18">
        <v>149587168</v>
      </c>
      <c r="G18">
        <v>45598516</v>
      </c>
      <c r="I18">
        <f>SUM(E18:G18)</f>
        <v>450614516</v>
      </c>
      <c r="M18" t="s">
        <v>10</v>
      </c>
      <c r="N18">
        <f t="shared" si="0"/>
        <v>13.636866764028296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</vt:lpstr>
      <vt:lpstr>Sheet1</vt:lpstr>
    </vt:vector>
  </TitlesOfParts>
  <Company>SUND - KU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Tanveer Singh Batth</dc:creator>
  <cp:lastModifiedBy>Tanveer Singh Batth</cp:lastModifiedBy>
  <dcterms:created xsi:type="dcterms:W3CDTF">2022-05-19T10:25:40Z</dcterms:created>
  <dcterms:modified xsi:type="dcterms:W3CDTF">2022-10-31T22:10:00Z</dcterms:modified>
</cp:coreProperties>
</file>