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/>
  <mc:AlternateContent xmlns:mc="http://schemas.openxmlformats.org/markup-compatibility/2006">
    <mc:Choice Requires="x15">
      <x15ac:absPath xmlns:x15ac="http://schemas.microsoft.com/office/spreadsheetml/2010/11/ac" url="/Users/lynne/Desktop/ESD_EEC/Paper/Cancer cell/20200718/润色/终版/20200530/Nature Cancer/Supplementary Table/"/>
    </mc:Choice>
  </mc:AlternateContent>
  <xr:revisionPtr revIDLastSave="0" documentId="13_ncr:1_{1D5DFA90-ED6D-CE48-A7BF-60056FAF058F}" xr6:coauthVersionLast="47" xr6:coauthVersionMax="47" xr10:uidLastSave="{00000000-0000-0000-0000-000000000000}"/>
  <bookViews>
    <workbookView xWindow="0" yWindow="460" windowWidth="18540" windowHeight="7140" xr2:uid="{00000000-000D-0000-FFFF-FFFF00000000}"/>
  </bookViews>
  <sheets>
    <sheet name="Description" sheetId="3" r:id="rId1"/>
    <sheet name="8a" sheetId="1" r:id="rId2"/>
    <sheet name="8b" sheetId="2" r:id="rId3"/>
    <sheet name="8c" sheetId="4" r:id="rId4"/>
    <sheet name="8d" sheetId="5" r:id="rId5"/>
    <sheet name="8e" sheetId="6" r:id="rId6"/>
    <sheet name="8f" sheetId="7" r:id="rId7"/>
    <sheet name="8g" sheetId="10" r:id="rId8"/>
    <sheet name="8h" sheetId="11" r:id="rId9"/>
    <sheet name="8i" sheetId="12" r:id="rId10"/>
    <sheet name="8j" sheetId="13" r:id="rId11"/>
    <sheet name="8k" sheetId="8" r:id="rId12"/>
    <sheet name="8l" sheetId="9" r:id="rId13"/>
  </sheets>
  <calcPr calcId="191029"/>
</workbook>
</file>

<file path=xl/calcChain.xml><?xml version="1.0" encoding="utf-8"?>
<calcChain xmlns="http://schemas.openxmlformats.org/spreadsheetml/2006/main">
  <c r="E13" i="9" l="1"/>
  <c r="B13" i="9"/>
  <c r="F15" i="8"/>
  <c r="B15" i="8"/>
  <c r="G14" i="8"/>
  <c r="C14" i="8"/>
  <c r="F13" i="8"/>
  <c r="B13" i="8"/>
  <c r="L3" i="13"/>
  <c r="L2" i="13"/>
  <c r="X17" i="10"/>
  <c r="W17" i="10"/>
  <c r="V17" i="10"/>
  <c r="X16" i="10"/>
  <c r="W16" i="10"/>
  <c r="V16" i="10"/>
  <c r="X15" i="10"/>
  <c r="W15" i="10"/>
  <c r="V15" i="10"/>
  <c r="X14" i="10"/>
  <c r="W14" i="10"/>
  <c r="V14" i="10"/>
  <c r="X13" i="10"/>
  <c r="W13" i="10"/>
  <c r="V13" i="10"/>
  <c r="X7" i="10"/>
  <c r="W7" i="10"/>
  <c r="V7" i="10"/>
  <c r="X6" i="10"/>
  <c r="W6" i="10"/>
  <c r="V6" i="10"/>
  <c r="X5" i="10"/>
  <c r="W5" i="10"/>
  <c r="V5" i="10"/>
  <c r="X4" i="10"/>
  <c r="W4" i="10"/>
  <c r="V4" i="10"/>
  <c r="X3" i="10"/>
  <c r="W3" i="10"/>
  <c r="V3" i="10"/>
  <c r="X17" i="7"/>
  <c r="W17" i="7"/>
  <c r="V17" i="7"/>
  <c r="X16" i="7"/>
  <c r="W16" i="7"/>
  <c r="V16" i="7"/>
  <c r="X15" i="7"/>
  <c r="W15" i="7"/>
  <c r="V15" i="7"/>
  <c r="X14" i="7"/>
  <c r="W14" i="7"/>
  <c r="V14" i="7"/>
  <c r="X13" i="7"/>
  <c r="W13" i="7"/>
  <c r="V13" i="7"/>
  <c r="X7" i="7"/>
  <c r="W7" i="7"/>
  <c r="V7" i="7"/>
  <c r="X6" i="7"/>
  <c r="W6" i="7"/>
  <c r="V6" i="7"/>
  <c r="X5" i="7"/>
  <c r="W5" i="7"/>
  <c r="V5" i="7"/>
  <c r="X4" i="7"/>
  <c r="W4" i="7"/>
  <c r="V4" i="7"/>
  <c r="X3" i="7"/>
  <c r="W3" i="7"/>
  <c r="V3" i="7"/>
  <c r="X17" i="6"/>
  <c r="W17" i="6"/>
  <c r="V17" i="6"/>
  <c r="X16" i="6"/>
  <c r="W16" i="6"/>
  <c r="V16" i="6"/>
  <c r="X15" i="6"/>
  <c r="W15" i="6"/>
  <c r="V15" i="6"/>
  <c r="X14" i="6"/>
  <c r="W14" i="6"/>
  <c r="V14" i="6"/>
  <c r="X13" i="6"/>
  <c r="W13" i="6"/>
  <c r="V13" i="6"/>
  <c r="X7" i="6"/>
  <c r="W7" i="6"/>
  <c r="V7" i="6"/>
  <c r="X6" i="6"/>
  <c r="W6" i="6"/>
  <c r="V6" i="6"/>
  <c r="X5" i="6"/>
  <c r="W5" i="6"/>
  <c r="V5" i="6"/>
  <c r="X4" i="6"/>
  <c r="W4" i="6"/>
  <c r="V4" i="6"/>
  <c r="X3" i="6"/>
  <c r="W3" i="6"/>
  <c r="V3" i="6"/>
  <c r="O7" i="5"/>
  <c r="H7" i="5"/>
  <c r="O6" i="5"/>
  <c r="H6" i="5"/>
  <c r="O5" i="5"/>
  <c r="H5" i="5"/>
  <c r="O4" i="5"/>
  <c r="H4" i="5"/>
  <c r="O3" i="5"/>
  <c r="H3" i="5"/>
  <c r="P9" i="4"/>
  <c r="P8" i="4"/>
  <c r="P7" i="4"/>
  <c r="P6" i="4"/>
  <c r="P5" i="4"/>
  <c r="P4" i="4"/>
  <c r="P3" i="4"/>
  <c r="P2" i="4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Z5" i="2"/>
  <c r="AB4" i="2"/>
  <c r="AA4" i="2"/>
  <c r="Z4" i="2"/>
  <c r="AB3" i="2"/>
  <c r="AA3" i="2"/>
  <c r="Z3" i="2"/>
</calcChain>
</file>

<file path=xl/sharedStrings.xml><?xml version="1.0" encoding="utf-8"?>
<sst xmlns="http://schemas.openxmlformats.org/spreadsheetml/2006/main" count="376" uniqueCount="183">
  <si>
    <t>Sheet</t>
  </si>
  <si>
    <t>Description</t>
  </si>
  <si>
    <t>The overall survival information of PGK1. The data was downloaded from TCGA.</t>
  </si>
  <si>
    <t>Metabolites levels in KYSE150 cells transfected with PGK1, or co-transfected with PGK1 and ERK2.</t>
  </si>
  <si>
    <t>Metabolites levels in PGK1-knockdown KYSE150 cells and control cells.</t>
  </si>
  <si>
    <t>The impacts of PGK1 and/or ERK2 on PDH activity in KYSE150 cells and ECA109 cells.</t>
  </si>
  <si>
    <t>Cell proliferation in KYSE150 cells and ECA109 cells with various treatments.</t>
  </si>
  <si>
    <t>Cell proliferation in KYSE150 cells and ECA109 cells with PGK1 knockdown and/or ERK2 knockdown.</t>
  </si>
  <si>
    <t>Cell proliferation in GAPDH or PGM-knocking down- KYSE150 cells (left) and ECA109 cells (right).</t>
  </si>
  <si>
    <t>The effects of gemcitabine on inhibition of PGK1 activity (IC50: 16.3 nM).</t>
  </si>
  <si>
    <t>Gemcitabine decreased PGK1 mediated metabolic flux.</t>
  </si>
  <si>
    <t>Gemcitabine inhibited cell proliferation.</t>
  </si>
  <si>
    <t>Tumor weight (g) of KYSE150 cells (left) and ECA109 cells (right) xenografts in three groups: control group, PGK1-overexpression (OE) group, and PGK1-OE-inhibitor (gemcitabine) group.</t>
  </si>
  <si>
    <t>Tumor weight (g) of KYSE150 cells (left) and ECA109 cells (right) xenografts in two groups: control group and PGK1-knockdown group.</t>
  </si>
  <si>
    <t>Patients</t>
  </si>
  <si>
    <t>Group</t>
  </si>
  <si>
    <t>OS_Status</t>
  </si>
  <si>
    <t>OS_days</t>
  </si>
  <si>
    <t>RNA-seq</t>
  </si>
  <si>
    <t>Log-rank (Mantel-Cox) test</t>
  </si>
  <si>
    <t>TCGA-VR-A8EO</t>
  </si>
  <si>
    <t>Low</t>
  </si>
  <si>
    <t>Chi square</t>
  </si>
  <si>
    <t>TCGA-IG-A5S3</t>
  </si>
  <si>
    <t>df</t>
  </si>
  <si>
    <t>TCGA-LN-A49Y</t>
  </si>
  <si>
    <t>TCGA-LN-A8I1</t>
  </si>
  <si>
    <t>**</t>
  </si>
  <si>
    <t>TCGA-LN-A4A5</t>
  </si>
  <si>
    <t>Are the survival curves sig different?</t>
  </si>
  <si>
    <t>Yes</t>
  </si>
  <si>
    <t>TCGA-VR-A8EY</t>
  </si>
  <si>
    <t>TCGA-VR-AA4G</t>
  </si>
  <si>
    <t>TCGA-LN-A49N</t>
  </si>
  <si>
    <t>TCGA-IG-A8O2</t>
  </si>
  <si>
    <t>TCGA-LN-A9FP</t>
  </si>
  <si>
    <t>TCGA-XP-A8T6</t>
  </si>
  <si>
    <t>TCGA-IG-A4P3</t>
  </si>
  <si>
    <t>TCGA-LN-A49R</t>
  </si>
  <si>
    <t>TCGA-VR-AA7B</t>
  </si>
  <si>
    <t>TCGA-LN-A4MR</t>
  </si>
  <si>
    <t>TCGA-LN-A4A8</t>
  </si>
  <si>
    <t>TCGA-L5-A8NQ</t>
  </si>
  <si>
    <t>TCGA-LN-A9FQ</t>
  </si>
  <si>
    <t>TCGA-L5-A8NK</t>
  </si>
  <si>
    <t>TCGA-V5-AASV</t>
  </si>
  <si>
    <t>TCGA-VR-A8EP</t>
  </si>
  <si>
    <t>TCGA-VR-AA7I</t>
  </si>
  <si>
    <t>TCGA-LN-A49S</t>
  </si>
  <si>
    <t>TCGA-VR-A8EX</t>
  </si>
  <si>
    <t>TCGA-VR-AA7D</t>
  </si>
  <si>
    <t>TCGA-IG-A3YB</t>
  </si>
  <si>
    <t>TCGA-LN-A7HW</t>
  </si>
  <si>
    <t>TCGA-LN-A49K</t>
  </si>
  <si>
    <t>TCGA-LN-A7HY</t>
  </si>
  <si>
    <t>TCGA-JY-A6FD</t>
  </si>
  <si>
    <t>TCGA-IG-A3QL</t>
  </si>
  <si>
    <t>TCGA-IG-A3YA</t>
  </si>
  <si>
    <t>TCGA-LN-A9FR</t>
  </si>
  <si>
    <t>TCGA-LN-A4A9</t>
  </si>
  <si>
    <t>TCGA-LN-A5U7</t>
  </si>
  <si>
    <t>TCGA-VR-A8ET</t>
  </si>
  <si>
    <t>TCGA-VR-A8EZ</t>
  </si>
  <si>
    <t>TCGA-LN-A4A3</t>
  </si>
  <si>
    <t>TCGA-LN-A49W</t>
  </si>
  <si>
    <t>TCGA-Z6-A9VB</t>
  </si>
  <si>
    <t>TCGA-Q9-A6FU</t>
  </si>
  <si>
    <t>TCGA-IG-A97H</t>
  </si>
  <si>
    <t>TCGA-IG-A3YC</t>
  </si>
  <si>
    <t>TCGA-LN-A8I0</t>
  </si>
  <si>
    <t>TCGA-VR-A8EW</t>
  </si>
  <si>
    <t>TCGA-LN-A49U</t>
  </si>
  <si>
    <t>TCGA-LN-A7HZ</t>
  </si>
  <si>
    <t>TCGA-LN-A49X</t>
  </si>
  <si>
    <t>TCGA-LN-A4A2</t>
  </si>
  <si>
    <t>TCGA-Z6-A8JE</t>
  </si>
  <si>
    <t>TCGA-IG-A3I8</t>
  </si>
  <si>
    <t>TCGA-S8-A6BW</t>
  </si>
  <si>
    <t>TCGA-Z6-AAPN</t>
  </si>
  <si>
    <t>TCGA-LN-A49P</t>
  </si>
  <si>
    <t>TCGA-LN-A49L</t>
  </si>
  <si>
    <t>TCGA-L7-A56G</t>
  </si>
  <si>
    <t>TCGA-LN-A49O</t>
  </si>
  <si>
    <t>TCGA-LN-A8HZ</t>
  </si>
  <si>
    <t>TCGA-IG-A50L</t>
  </si>
  <si>
    <t>TCGA-IG-A51D</t>
  </si>
  <si>
    <t>TCGA-JY-A6FE</t>
  </si>
  <si>
    <t>TCGA-LN-A7HX</t>
  </si>
  <si>
    <t>TCGA-LN-A4MQ</t>
  </si>
  <si>
    <t>TCGA-LN-A49M</t>
  </si>
  <si>
    <t>TCGA-JY-A6FG</t>
  </si>
  <si>
    <t>TCGA-LN-A5U5</t>
  </si>
  <si>
    <t>High</t>
  </si>
  <si>
    <t>TCGA-XP-A8T8</t>
  </si>
  <si>
    <t>TCGA-JY-A93F</t>
  </si>
  <si>
    <t>TCGA-IG-A5B8</t>
  </si>
  <si>
    <t>TCGA-LN-A4A6</t>
  </si>
  <si>
    <t>TCGA-IG-A97I</t>
  </si>
  <si>
    <t>TCGA-LN-A9FO</t>
  </si>
  <si>
    <t>TCGA-IG-A625</t>
  </si>
  <si>
    <t>TCGA-L5-A43J</t>
  </si>
  <si>
    <t>TCGA-Z6-A8JD</t>
  </si>
  <si>
    <t>TCGA-IG-A3Y9</t>
  </si>
  <si>
    <t>TCGA-LN-A7HV</t>
  </si>
  <si>
    <t>TCGA-LN-A5U6</t>
  </si>
  <si>
    <t>TCGA-IG-A6QS</t>
  </si>
  <si>
    <t>TCGA-VR-A8EU</t>
  </si>
  <si>
    <t>TCGA-LN-A4A1</t>
  </si>
  <si>
    <t>PGK1 OE</t>
  </si>
  <si>
    <t>Vector</t>
  </si>
  <si>
    <t>PGK1</t>
  </si>
  <si>
    <t>PGK1 + ERK2</t>
  </si>
  <si>
    <t>Empty vector/PGK1</t>
  </si>
  <si>
    <t>Empty vector/(PGK1+ERK2)</t>
  </si>
  <si>
    <t>ERK2/(PGK1+ERK2)</t>
  </si>
  <si>
    <t>3-phosphoglycerate</t>
  </si>
  <si>
    <t>Pyruvate</t>
  </si>
  <si>
    <t>Lactate</t>
  </si>
  <si>
    <t>Citrate</t>
  </si>
  <si>
    <t>Succinate</t>
  </si>
  <si>
    <t>Fumarate</t>
  </si>
  <si>
    <t>Serine</t>
  </si>
  <si>
    <t>Glycine</t>
  </si>
  <si>
    <t>PGK1 knock-down</t>
  </si>
  <si>
    <t>Scrambled shRNA</t>
  </si>
  <si>
    <t>PGK1 shRNA</t>
  </si>
  <si>
    <t>KYSE150 cells</t>
  </si>
  <si>
    <t>ECA109 cells</t>
  </si>
  <si>
    <t>Vector + ERK2</t>
  </si>
  <si>
    <t>PGK1_S203A</t>
  </si>
  <si>
    <t>PGK1-S203A + ERK2</t>
  </si>
  <si>
    <t>Days</t>
  </si>
  <si>
    <t>Empty vector</t>
  </si>
  <si>
    <t>ERK2</t>
  </si>
  <si>
    <t>PGK1+ERK2</t>
  </si>
  <si>
    <t>Empty vector/ERK2</t>
  </si>
  <si>
    <t>0 day</t>
  </si>
  <si>
    <t>1 day</t>
  </si>
  <si>
    <t>2 day</t>
  </si>
  <si>
    <t>3 day</t>
  </si>
  <si>
    <t>4 day</t>
  </si>
  <si>
    <t>ERK2 shRNA</t>
  </si>
  <si>
    <t>PGK1/ERK2 shRNA</t>
  </si>
  <si>
    <t>Scramed shRNA/PGK1 shRNA</t>
  </si>
  <si>
    <t>Scramed shRNA/ERK2 shRNA</t>
  </si>
  <si>
    <t>Scramed shRNA/(PGK1/ERK2) shRNA</t>
  </si>
  <si>
    <t>GAPDH</t>
  </si>
  <si>
    <t>PGM1</t>
  </si>
  <si>
    <t>Empty vector/GAPDH</t>
  </si>
  <si>
    <t>Empty vector/PGM1</t>
  </si>
  <si>
    <t>Gemcitabine concentration (nM)</t>
  </si>
  <si>
    <t>Relaltive PGK1 activity</t>
  </si>
  <si>
    <t>Control</t>
  </si>
  <si>
    <t>Gemcitabine</t>
  </si>
  <si>
    <t>Mean</t>
  </si>
  <si>
    <t>SEM</t>
  </si>
  <si>
    <t>N</t>
  </si>
  <si>
    <t>KYSE150</t>
  </si>
  <si>
    <t xml:space="preserve">ECA109 cells </t>
  </si>
  <si>
    <t>PGK1 OE+inhibitor</t>
  </si>
  <si>
    <t>Scrambed siRNA</t>
  </si>
  <si>
    <t>PGK1 siRNA</t>
  </si>
  <si>
    <r>
      <rPr>
        <i/>
        <sz val="12"/>
        <rFont val="Times New Roman"/>
        <family val="1"/>
      </rPr>
      <t>p</t>
    </r>
    <r>
      <rPr>
        <sz val="12"/>
        <rFont val="Times New Roman"/>
        <family val="1"/>
      </rPr>
      <t xml:space="preserve"> value</t>
    </r>
  </si>
  <si>
    <r>
      <rPr>
        <i/>
        <sz val="12"/>
        <rFont val="Times New Roman"/>
        <family val="1"/>
      </rPr>
      <t>p</t>
    </r>
    <r>
      <rPr>
        <sz val="12"/>
        <rFont val="Times New Roman"/>
        <family val="1"/>
      </rPr>
      <t xml:space="preserve"> value summary</t>
    </r>
  </si>
  <si>
    <r>
      <t>p</t>
    </r>
    <r>
      <rPr>
        <sz val="12"/>
        <color theme="1"/>
        <rFont val="Times New Roman"/>
        <family val="1"/>
      </rPr>
      <t>value (t-test)</t>
    </r>
  </si>
  <si>
    <r>
      <t>p</t>
    </r>
    <r>
      <rPr>
        <sz val="12"/>
        <color rgb="FF000000"/>
        <rFont val="Times New Roman"/>
        <family val="1"/>
      </rPr>
      <t xml:space="preserve"> value from two-tailed Student's test.</t>
    </r>
  </si>
  <si>
    <r>
      <t xml:space="preserve">p </t>
    </r>
    <r>
      <rPr>
        <sz val="12"/>
        <rFont val="Times New Roman"/>
        <family val="1"/>
      </rPr>
      <t>value (t-test)</t>
    </r>
  </si>
  <si>
    <r>
      <t xml:space="preserve">p </t>
    </r>
    <r>
      <rPr>
        <sz val="12"/>
        <color rgb="FF000000"/>
        <rFont val="Times New Roman"/>
        <family val="1"/>
      </rPr>
      <t>value from two-tailed Student's test.</t>
    </r>
  </si>
  <si>
    <r>
      <t xml:space="preserve">p </t>
    </r>
    <r>
      <rPr>
        <sz val="12"/>
        <color theme="1"/>
        <rFont val="Times New Roman"/>
        <family val="1"/>
      </rPr>
      <t>value (t-test)</t>
    </r>
  </si>
  <si>
    <r>
      <rPr>
        <i/>
        <sz val="12"/>
        <color rgb="FF000000"/>
        <rFont val="Times New Roman"/>
        <family val="1"/>
      </rPr>
      <t xml:space="preserve">p </t>
    </r>
    <r>
      <rPr>
        <sz val="12"/>
        <color rgb="FF000000"/>
        <rFont val="Times New Roman"/>
        <family val="1"/>
      </rPr>
      <t>value from two-tailed Student's test.</t>
    </r>
  </si>
  <si>
    <t>Supplementary Table 8: Aberrant glycolytic metabolism in ESCC and its key enzyme, PGK1, as a potential therapeutic target, Related to Fig 6, 7, and Supplementary Fig. 7.</t>
    <phoneticPr fontId="1" type="noConversion"/>
  </si>
  <si>
    <t>8a</t>
    <phoneticPr fontId="1" type="noConversion"/>
  </si>
  <si>
    <t>8b</t>
    <phoneticPr fontId="1" type="noConversion"/>
  </si>
  <si>
    <t>8c</t>
    <phoneticPr fontId="1" type="noConversion"/>
  </si>
  <si>
    <t>8d</t>
    <phoneticPr fontId="1" type="noConversion"/>
  </si>
  <si>
    <t>8e</t>
    <phoneticPr fontId="1" type="noConversion"/>
  </si>
  <si>
    <t>8f</t>
    <phoneticPr fontId="1" type="noConversion"/>
  </si>
  <si>
    <t>8g</t>
    <phoneticPr fontId="1" type="noConversion"/>
  </si>
  <si>
    <t>8h</t>
    <phoneticPr fontId="1" type="noConversion"/>
  </si>
  <si>
    <t>8i</t>
    <phoneticPr fontId="1" type="noConversion"/>
  </si>
  <si>
    <t>8j</t>
    <phoneticPr fontId="1" type="noConversion"/>
  </si>
  <si>
    <t>8k</t>
    <phoneticPr fontId="1" type="noConversion"/>
  </si>
  <si>
    <t>8l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</si>
</sst>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charset val="134"/>
      <scheme val="minor"/>
    </font>
    <font>
      <sz val="9"/>
      <name val="等线"/>
      <family val="4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/>
  </sheetViews>
  <sheetFormatPr baseColWidth="10" defaultColWidth="10.83203125" defaultRowHeight="16"/>
  <cols>
    <col min="1" max="1" width="26.6640625" style="2" customWidth="1"/>
    <col min="2" max="2" width="105.6640625" style="2" customWidth="1"/>
    <col min="3" max="16384" width="10.83203125" style="2"/>
  </cols>
  <sheetData>
    <row r="1" spans="1:2">
      <c r="A1" s="1" t="s">
        <v>170</v>
      </c>
      <c r="B1" s="1"/>
    </row>
    <row r="2" spans="1:2">
      <c r="A2" s="2" t="s">
        <v>0</v>
      </c>
      <c r="B2" s="2" t="s">
        <v>1</v>
      </c>
    </row>
    <row r="3" spans="1:2">
      <c r="A3" s="2" t="s">
        <v>171</v>
      </c>
      <c r="B3" s="2" t="s">
        <v>2</v>
      </c>
    </row>
    <row r="4" spans="1:2">
      <c r="A4" s="2" t="s">
        <v>172</v>
      </c>
      <c r="B4" s="2" t="s">
        <v>3</v>
      </c>
    </row>
    <row r="5" spans="1:2">
      <c r="A5" s="2" t="s">
        <v>173</v>
      </c>
      <c r="B5" s="2" t="s">
        <v>4</v>
      </c>
    </row>
    <row r="6" spans="1:2">
      <c r="A6" s="2" t="s">
        <v>174</v>
      </c>
      <c r="B6" s="2" t="s">
        <v>5</v>
      </c>
    </row>
    <row r="7" spans="1:2">
      <c r="A7" s="2" t="s">
        <v>175</v>
      </c>
      <c r="B7" s="2" t="s">
        <v>6</v>
      </c>
    </row>
    <row r="8" spans="1:2">
      <c r="A8" s="2" t="s">
        <v>176</v>
      </c>
      <c r="B8" s="2" t="s">
        <v>7</v>
      </c>
    </row>
    <row r="9" spans="1:2">
      <c r="A9" s="2" t="s">
        <v>177</v>
      </c>
      <c r="B9" s="2" t="s">
        <v>8</v>
      </c>
    </row>
    <row r="10" spans="1:2">
      <c r="A10" s="2" t="s">
        <v>178</v>
      </c>
      <c r="B10" s="2" t="s">
        <v>9</v>
      </c>
    </row>
    <row r="11" spans="1:2">
      <c r="A11" s="2" t="s">
        <v>179</v>
      </c>
      <c r="B11" s="2" t="s">
        <v>10</v>
      </c>
    </row>
    <row r="12" spans="1:2">
      <c r="A12" s="2" t="s">
        <v>180</v>
      </c>
      <c r="B12" s="2" t="s">
        <v>11</v>
      </c>
    </row>
    <row r="13" spans="1:2">
      <c r="A13" s="2" t="s">
        <v>181</v>
      </c>
      <c r="B13" s="2" t="s">
        <v>12</v>
      </c>
    </row>
    <row r="14" spans="1:2">
      <c r="A14" s="2" t="s">
        <v>182</v>
      </c>
      <c r="B14" s="2" t="s">
        <v>13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"/>
  <sheetViews>
    <sheetView workbookViewId="0">
      <selection activeCell="I6" sqref="I6"/>
    </sheetView>
  </sheetViews>
  <sheetFormatPr baseColWidth="10" defaultColWidth="10.83203125" defaultRowHeight="16"/>
  <cols>
    <col min="1" max="7" width="10.83203125" style="3"/>
    <col min="8" max="8" width="15.83203125" style="3" customWidth="1"/>
    <col min="9" max="16384" width="10.83203125" style="3"/>
  </cols>
  <sheetData>
    <row r="1" spans="1:11">
      <c r="A1" s="13" t="s">
        <v>131</v>
      </c>
      <c r="B1" s="14" t="s">
        <v>152</v>
      </c>
      <c r="C1" s="14"/>
      <c r="D1" s="14"/>
      <c r="E1" s="14" t="s">
        <v>153</v>
      </c>
      <c r="F1" s="14"/>
      <c r="G1" s="14"/>
      <c r="H1" s="15" t="s">
        <v>166</v>
      </c>
      <c r="I1" s="8" t="s">
        <v>169</v>
      </c>
    </row>
    <row r="2" spans="1:11">
      <c r="A2" s="13"/>
      <c r="B2" s="3" t="s">
        <v>154</v>
      </c>
      <c r="C2" s="3" t="s">
        <v>155</v>
      </c>
      <c r="D2" s="3" t="s">
        <v>156</v>
      </c>
      <c r="E2" s="3" t="s">
        <v>154</v>
      </c>
      <c r="F2" s="3" t="s">
        <v>155</v>
      </c>
      <c r="G2" s="3" t="s">
        <v>156</v>
      </c>
      <c r="H2" s="13"/>
    </row>
    <row r="3" spans="1:11">
      <c r="A3" s="4" t="s">
        <v>136</v>
      </c>
      <c r="B3" s="4">
        <v>0.06</v>
      </c>
      <c r="C3" s="4">
        <v>3.5000000000000003E-2</v>
      </c>
      <c r="D3" s="4">
        <v>3</v>
      </c>
      <c r="E3" s="4">
        <v>6.0999999999999999E-2</v>
      </c>
      <c r="F3" s="4">
        <v>0.04</v>
      </c>
      <c r="G3" s="4">
        <v>3</v>
      </c>
      <c r="H3" s="4">
        <v>0.98589000000000004</v>
      </c>
    </row>
    <row r="4" spans="1:11">
      <c r="A4" s="4" t="s">
        <v>137</v>
      </c>
      <c r="B4" s="4">
        <v>0.27</v>
      </c>
      <c r="C4" s="4">
        <v>0.06</v>
      </c>
      <c r="D4" s="4">
        <v>3</v>
      </c>
      <c r="E4" s="4">
        <v>0.21</v>
      </c>
      <c r="F4" s="4">
        <v>0.04</v>
      </c>
      <c r="G4" s="4">
        <v>3</v>
      </c>
      <c r="H4" s="4">
        <v>0.45217000000000002</v>
      </c>
    </row>
    <row r="5" spans="1:11">
      <c r="A5" s="4" t="s">
        <v>138</v>
      </c>
      <c r="B5" s="4">
        <v>0.65</v>
      </c>
      <c r="C5" s="4">
        <v>0.08</v>
      </c>
      <c r="D5" s="4">
        <v>3</v>
      </c>
      <c r="E5" s="4">
        <v>0.40500000000000003</v>
      </c>
      <c r="F5" s="4">
        <v>4.4999999999999998E-2</v>
      </c>
      <c r="G5" s="4">
        <v>3</v>
      </c>
      <c r="H5" s="4">
        <v>5.5851999999999999E-2</v>
      </c>
      <c r="K5" s="8"/>
    </row>
    <row r="6" spans="1:11">
      <c r="A6" s="4" t="s">
        <v>139</v>
      </c>
      <c r="B6" s="4">
        <v>1.23</v>
      </c>
      <c r="C6" s="4">
        <v>0.11</v>
      </c>
      <c r="D6" s="4">
        <v>3</v>
      </c>
      <c r="E6" s="4">
        <v>0.70199999999999996</v>
      </c>
      <c r="F6" s="4">
        <v>9.5000000000000001E-2</v>
      </c>
      <c r="G6" s="4">
        <v>3</v>
      </c>
      <c r="H6" s="4">
        <v>2.2106000000000001E-2</v>
      </c>
    </row>
    <row r="7" spans="1:11">
      <c r="A7" s="4" t="s">
        <v>140</v>
      </c>
      <c r="B7" s="4">
        <v>2.11</v>
      </c>
      <c r="C7" s="4">
        <v>0.13500000000000001</v>
      </c>
      <c r="D7" s="4">
        <v>3</v>
      </c>
      <c r="E7" s="4">
        <v>1.08</v>
      </c>
      <c r="F7" s="4">
        <v>0.122</v>
      </c>
      <c r="G7" s="4">
        <v>3</v>
      </c>
      <c r="H7" s="4">
        <v>4.8009999999999997E-3</v>
      </c>
    </row>
  </sheetData>
  <mergeCells count="4">
    <mergeCell ref="B1:D1"/>
    <mergeCell ref="E1:G1"/>
    <mergeCell ref="A1:A2"/>
    <mergeCell ref="H1:H2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workbookViewId="0">
      <selection activeCell="L7" sqref="L7"/>
    </sheetView>
  </sheetViews>
  <sheetFormatPr baseColWidth="10" defaultColWidth="10.83203125" defaultRowHeight="16"/>
  <cols>
    <col min="1" max="11" width="10.83203125" style="3"/>
    <col min="12" max="12" width="16.6640625" style="3" customWidth="1"/>
    <col min="13" max="16384" width="10.83203125" style="3"/>
  </cols>
  <sheetData>
    <row r="1" spans="1:13">
      <c r="A1" s="4"/>
      <c r="B1" s="14" t="s">
        <v>152</v>
      </c>
      <c r="C1" s="14"/>
      <c r="D1" s="14"/>
      <c r="E1" s="14"/>
      <c r="F1" s="14"/>
      <c r="G1" s="14" t="s">
        <v>153</v>
      </c>
      <c r="H1" s="14"/>
      <c r="I1" s="14"/>
      <c r="J1" s="14"/>
      <c r="K1" s="14"/>
      <c r="L1" s="7" t="s">
        <v>166</v>
      </c>
      <c r="M1" s="8" t="s">
        <v>169</v>
      </c>
    </row>
    <row r="2" spans="1:13">
      <c r="A2" s="4" t="s">
        <v>116</v>
      </c>
      <c r="B2" s="4">
        <v>1.08</v>
      </c>
      <c r="C2" s="4">
        <v>1.17</v>
      </c>
      <c r="D2" s="4">
        <v>1.22</v>
      </c>
      <c r="E2" s="4">
        <v>0.76</v>
      </c>
      <c r="F2" s="4">
        <v>0.78</v>
      </c>
      <c r="G2" s="4">
        <v>0.23</v>
      </c>
      <c r="H2" s="4">
        <v>0.14000000000000001</v>
      </c>
      <c r="I2" s="4">
        <v>0.72</v>
      </c>
      <c r="J2" s="4">
        <v>0.26</v>
      </c>
      <c r="K2" s="4">
        <v>0.38</v>
      </c>
      <c r="L2" s="4">
        <f>_xlfn.T.TEST(B2:F2,G2:K2,2,2)</f>
        <v>1.5946266110393819E-3</v>
      </c>
    </row>
    <row r="3" spans="1:13">
      <c r="A3" s="4" t="s">
        <v>117</v>
      </c>
      <c r="B3" s="4">
        <v>0.94</v>
      </c>
      <c r="C3" s="4">
        <v>1.1599999999999999</v>
      </c>
      <c r="D3" s="4">
        <v>1.24</v>
      </c>
      <c r="E3" s="4">
        <v>0.66</v>
      </c>
      <c r="F3" s="4">
        <v>0.99</v>
      </c>
      <c r="G3" s="4">
        <v>0.19</v>
      </c>
      <c r="H3" s="4">
        <v>0.28999999999999998</v>
      </c>
      <c r="I3" s="4">
        <v>0.73</v>
      </c>
      <c r="J3" s="4">
        <v>0.63</v>
      </c>
      <c r="K3" s="4">
        <v>0.75</v>
      </c>
      <c r="L3" s="4">
        <f>_xlfn.T.TEST(B3:F3,G3:K3,2,2)</f>
        <v>1.4227779813355441E-2</v>
      </c>
    </row>
  </sheetData>
  <mergeCells count="2">
    <mergeCell ref="B1:F1"/>
    <mergeCell ref="G1:K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5"/>
  <sheetViews>
    <sheetView topLeftCell="A9" workbookViewId="0">
      <selection activeCell="E6" sqref="E6"/>
    </sheetView>
  </sheetViews>
  <sheetFormatPr baseColWidth="10" defaultColWidth="10.83203125" defaultRowHeight="16"/>
  <cols>
    <col min="1" max="1" width="21.1640625" style="3" customWidth="1"/>
    <col min="2" max="2" width="13.33203125" style="3" customWidth="1"/>
    <col min="3" max="3" width="15.33203125" style="3" customWidth="1"/>
    <col min="4" max="4" width="18.5" style="3" customWidth="1"/>
    <col min="5" max="5" width="22" style="3" customWidth="1"/>
    <col min="6" max="7" width="10.83203125" style="3"/>
    <col min="8" max="8" width="17.1640625" style="3" customWidth="1"/>
    <col min="9" max="16384" width="10.83203125" style="3"/>
  </cols>
  <sheetData>
    <row r="1" spans="1:9">
      <c r="B1" s="12" t="s">
        <v>157</v>
      </c>
      <c r="C1" s="12"/>
      <c r="D1" s="12"/>
      <c r="F1" s="12" t="s">
        <v>158</v>
      </c>
      <c r="G1" s="12"/>
      <c r="H1" s="12"/>
      <c r="I1" s="6" t="s">
        <v>167</v>
      </c>
    </row>
    <row r="2" spans="1:9">
      <c r="B2" s="4" t="s">
        <v>152</v>
      </c>
      <c r="C2" s="4" t="s">
        <v>108</v>
      </c>
      <c r="D2" s="4" t="s">
        <v>159</v>
      </c>
      <c r="F2" s="4" t="s">
        <v>152</v>
      </c>
      <c r="G2" s="4" t="s">
        <v>108</v>
      </c>
      <c r="H2" s="4" t="s">
        <v>159</v>
      </c>
    </row>
    <row r="3" spans="1:9">
      <c r="B3" s="4">
        <v>0.27</v>
      </c>
      <c r="C3" s="4">
        <v>0.99</v>
      </c>
      <c r="D3" s="4">
        <v>0.17</v>
      </c>
      <c r="F3" s="4">
        <v>0.28000000000000003</v>
      </c>
      <c r="G3" s="4">
        <v>1.05</v>
      </c>
      <c r="H3" s="4">
        <v>0.32</v>
      </c>
    </row>
    <row r="4" spans="1:9">
      <c r="B4" s="4">
        <v>0.51</v>
      </c>
      <c r="C4" s="4">
        <v>1.03</v>
      </c>
      <c r="D4" s="4">
        <v>0.18</v>
      </c>
      <c r="F4" s="4">
        <v>0.35</v>
      </c>
      <c r="G4" s="4">
        <v>1.1599999999999999</v>
      </c>
      <c r="H4" s="4">
        <v>0.4</v>
      </c>
    </row>
    <row r="5" spans="1:9">
      <c r="B5" s="4">
        <v>0.45</v>
      </c>
      <c r="C5" s="4">
        <v>1.1200000000000001</v>
      </c>
      <c r="D5" s="4">
        <v>0.2</v>
      </c>
      <c r="F5" s="4">
        <v>0.31</v>
      </c>
      <c r="G5" s="4">
        <v>1.1000000000000001</v>
      </c>
      <c r="H5" s="4">
        <v>0.28999999999999998</v>
      </c>
    </row>
    <row r="6" spans="1:9">
      <c r="B6" s="4">
        <v>0.28000000000000003</v>
      </c>
      <c r="C6" s="4">
        <v>0.56000000000000005</v>
      </c>
      <c r="D6" s="4">
        <v>0.16500000000000001</v>
      </c>
      <c r="F6" s="4">
        <v>0.44</v>
      </c>
      <c r="G6" s="4">
        <v>0.98</v>
      </c>
      <c r="H6" s="4">
        <v>0.36</v>
      </c>
    </row>
    <row r="7" spans="1:9">
      <c r="B7" s="4">
        <v>0.23</v>
      </c>
      <c r="C7" s="4">
        <v>0.72</v>
      </c>
      <c r="D7" s="4">
        <v>0.19</v>
      </c>
      <c r="F7" s="4">
        <v>0.52</v>
      </c>
      <c r="G7" s="4">
        <v>0.87</v>
      </c>
      <c r="H7" s="4">
        <v>0.34</v>
      </c>
    </row>
    <row r="8" spans="1:9">
      <c r="B8" s="4">
        <v>0.19</v>
      </c>
      <c r="C8" s="4">
        <v>0.95</v>
      </c>
      <c r="D8" s="4">
        <v>0.28000000000000003</v>
      </c>
      <c r="F8" s="4">
        <v>0.4</v>
      </c>
      <c r="G8" s="4">
        <v>0.62</v>
      </c>
      <c r="H8" s="4">
        <v>0.23</v>
      </c>
    </row>
    <row r="9" spans="1:9">
      <c r="B9" s="4">
        <v>0.2</v>
      </c>
      <c r="C9" s="4">
        <v>0.78</v>
      </c>
      <c r="D9" s="4">
        <v>0.26</v>
      </c>
      <c r="F9" s="4">
        <v>0.23</v>
      </c>
      <c r="G9" s="4">
        <v>0.85</v>
      </c>
      <c r="H9" s="4">
        <v>0.27</v>
      </c>
    </row>
    <row r="10" spans="1:9">
      <c r="B10" s="4">
        <v>0.27</v>
      </c>
      <c r="C10" s="4">
        <v>0.82</v>
      </c>
      <c r="D10" s="4">
        <v>0.35</v>
      </c>
      <c r="F10" s="4">
        <v>0.2</v>
      </c>
      <c r="G10" s="4">
        <v>0.82</v>
      </c>
      <c r="H10" s="4">
        <v>0.25</v>
      </c>
    </row>
    <row r="11" spans="1:9">
      <c r="B11" s="4">
        <v>0.26</v>
      </c>
      <c r="C11" s="4">
        <v>0.74</v>
      </c>
      <c r="D11" s="4">
        <v>0.24</v>
      </c>
      <c r="F11" s="4">
        <v>0.25</v>
      </c>
      <c r="G11" s="4">
        <v>0.74</v>
      </c>
      <c r="H11" s="4">
        <v>0.2</v>
      </c>
    </row>
    <row r="12" spans="1:9">
      <c r="B12" s="4">
        <v>0.38</v>
      </c>
      <c r="C12" s="4">
        <v>0.91</v>
      </c>
      <c r="D12" s="4">
        <v>0.4</v>
      </c>
      <c r="F12" s="4">
        <v>0.22</v>
      </c>
      <c r="G12" s="4">
        <v>0.91</v>
      </c>
      <c r="H12" s="4">
        <v>0.19</v>
      </c>
    </row>
    <row r="13" spans="1:9">
      <c r="A13" s="11" t="s">
        <v>168</v>
      </c>
      <c r="B13" s="12">
        <f>_xlfn.T.TEST(B3:B12,C3:C12,2,2)</f>
        <v>5.8677242719665656E-8</v>
      </c>
      <c r="C13" s="12"/>
      <c r="E13" s="11" t="s">
        <v>168</v>
      </c>
      <c r="F13" s="12">
        <f>_xlfn.T.TEST(F3:F12,G3:G12,2,2)</f>
        <v>2.089434072777951E-8</v>
      </c>
      <c r="G13" s="12"/>
    </row>
    <row r="14" spans="1:9">
      <c r="A14" s="12"/>
      <c r="C14" s="12">
        <f>_xlfn.T.TEST(C3:C12,D3:D12,2,2)</f>
        <v>4.3512210753625914E-9</v>
      </c>
      <c r="D14" s="12"/>
      <c r="E14" s="12"/>
      <c r="G14" s="12">
        <f>_xlfn.T.TEST(G3:G12,H3:H12,2,2)</f>
        <v>2.1739302657841631E-9</v>
      </c>
      <c r="H14" s="12"/>
    </row>
    <row r="15" spans="1:9">
      <c r="A15" s="12"/>
      <c r="B15" s="12">
        <f>_xlfn.T.TEST(B3:B12,D3:D12,2,2)</f>
        <v>0.17028290888842768</v>
      </c>
      <c r="C15" s="12"/>
      <c r="D15" s="12"/>
      <c r="E15" s="12"/>
      <c r="F15" s="12">
        <f>_xlfn.T.TEST(F3:F12,H3:H12,2,2)</f>
        <v>0.39414351013953197</v>
      </c>
      <c r="G15" s="12"/>
      <c r="H15" s="12"/>
    </row>
  </sheetData>
  <mergeCells count="10">
    <mergeCell ref="B15:D15"/>
    <mergeCell ref="F15:H15"/>
    <mergeCell ref="A13:A15"/>
    <mergeCell ref="E13:E15"/>
    <mergeCell ref="B1:D1"/>
    <mergeCell ref="F1:H1"/>
    <mergeCell ref="B13:C13"/>
    <mergeCell ref="F13:G13"/>
    <mergeCell ref="C14:D14"/>
    <mergeCell ref="G14:H14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12" workbookViewId="0">
      <selection activeCell="I16" sqref="I16"/>
    </sheetView>
  </sheetViews>
  <sheetFormatPr baseColWidth="10" defaultColWidth="10.83203125" defaultRowHeight="16"/>
  <cols>
    <col min="1" max="1" width="14.83203125" style="3" customWidth="1"/>
    <col min="2" max="2" width="17.83203125" style="3" customWidth="1"/>
    <col min="3" max="3" width="14.5" style="3" customWidth="1"/>
    <col min="4" max="4" width="10.83203125" style="3"/>
    <col min="5" max="5" width="17.1640625" style="3" customWidth="1"/>
    <col min="6" max="6" width="15.83203125" style="3" customWidth="1"/>
    <col min="7" max="16384" width="10.83203125" style="3"/>
  </cols>
  <sheetData>
    <row r="1" spans="1:7">
      <c r="B1" s="12" t="s">
        <v>126</v>
      </c>
      <c r="C1" s="12"/>
      <c r="E1" s="12" t="s">
        <v>127</v>
      </c>
      <c r="F1" s="12"/>
      <c r="G1" s="6" t="s">
        <v>167</v>
      </c>
    </row>
    <row r="2" spans="1:7">
      <c r="B2" s="4" t="s">
        <v>160</v>
      </c>
      <c r="C2" s="4" t="s">
        <v>161</v>
      </c>
      <c r="E2" s="4" t="s">
        <v>160</v>
      </c>
      <c r="F2" s="4" t="s">
        <v>161</v>
      </c>
    </row>
    <row r="3" spans="1:7">
      <c r="B3" s="4">
        <v>1.06</v>
      </c>
      <c r="C3" s="4">
        <v>0.44</v>
      </c>
      <c r="E3" s="4">
        <v>0.95</v>
      </c>
      <c r="F3" s="4">
        <v>0.52</v>
      </c>
    </row>
    <row r="4" spans="1:7">
      <c r="B4" s="4">
        <v>1.1000000000000001</v>
      </c>
      <c r="C4" s="4">
        <v>0.5</v>
      </c>
      <c r="E4" s="4">
        <v>1.03</v>
      </c>
      <c r="F4" s="4">
        <v>0.6</v>
      </c>
    </row>
    <row r="5" spans="1:7">
      <c r="B5" s="4">
        <v>0.93</v>
      </c>
      <c r="C5" s="4">
        <v>0.48</v>
      </c>
      <c r="E5" s="4">
        <v>0.99</v>
      </c>
      <c r="F5" s="4">
        <v>0.48</v>
      </c>
    </row>
    <row r="6" spans="1:7">
      <c r="B6" s="4">
        <v>1.01</v>
      </c>
      <c r="C6" s="4">
        <v>0.4</v>
      </c>
      <c r="E6" s="4">
        <v>0.9</v>
      </c>
      <c r="F6" s="4">
        <v>0.33</v>
      </c>
    </row>
    <row r="7" spans="1:7">
      <c r="B7" s="4">
        <v>0.96</v>
      </c>
      <c r="C7" s="4">
        <v>0.36</v>
      </c>
      <c r="E7" s="4">
        <v>0.85</v>
      </c>
      <c r="F7" s="4">
        <v>0.25</v>
      </c>
    </row>
    <row r="8" spans="1:7">
      <c r="B8" s="4">
        <v>0.88</v>
      </c>
      <c r="C8" s="4">
        <v>0.25</v>
      </c>
      <c r="E8" s="4">
        <v>0.82</v>
      </c>
      <c r="F8" s="4">
        <v>0.27</v>
      </c>
    </row>
    <row r="9" spans="1:7">
      <c r="B9" s="4">
        <v>0.83</v>
      </c>
      <c r="C9" s="4">
        <v>0.31</v>
      </c>
      <c r="E9" s="4">
        <v>0.77</v>
      </c>
      <c r="F9" s="4">
        <v>0.31</v>
      </c>
    </row>
    <row r="10" spans="1:7">
      <c r="B10" s="4">
        <v>0.65</v>
      </c>
      <c r="C10" s="4">
        <v>0.22</v>
      </c>
      <c r="E10" s="4">
        <v>0.69</v>
      </c>
      <c r="F10" s="4">
        <v>0.22</v>
      </c>
    </row>
    <row r="11" spans="1:7">
      <c r="B11" s="4">
        <v>0.79</v>
      </c>
      <c r="C11" s="4">
        <v>0.28000000000000003</v>
      </c>
      <c r="E11" s="4">
        <v>0.73</v>
      </c>
      <c r="F11" s="4">
        <v>0.28999999999999998</v>
      </c>
    </row>
    <row r="12" spans="1:7">
      <c r="B12" s="4">
        <v>0.61</v>
      </c>
      <c r="C12" s="4">
        <v>0.18</v>
      </c>
      <c r="E12" s="4">
        <v>0.57999999999999996</v>
      </c>
      <c r="F12" s="4">
        <v>0.3</v>
      </c>
    </row>
    <row r="13" spans="1:7">
      <c r="A13" s="10" t="s">
        <v>168</v>
      </c>
      <c r="B13" s="12">
        <f>_xlfn.T.TEST(B3:B12,C3:C12,2,2)</f>
        <v>8.5982428896073176E-8</v>
      </c>
      <c r="C13" s="12"/>
      <c r="E13" s="12">
        <f>_xlfn.T.TEST(E3:E12,F3:F12,2,2)</f>
        <v>3.3575065061573959E-7</v>
      </c>
      <c r="F13" s="12"/>
    </row>
    <row r="14" spans="1:7">
      <c r="A14" s="5"/>
    </row>
    <row r="15" spans="1:7">
      <c r="A15" s="5"/>
    </row>
  </sheetData>
  <mergeCells count="4">
    <mergeCell ref="B1:C1"/>
    <mergeCell ref="E1:F1"/>
    <mergeCell ref="B13:C13"/>
    <mergeCell ref="E13:F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2"/>
  <sheetViews>
    <sheetView workbookViewId="0">
      <selection activeCell="D5" sqref="D5"/>
    </sheetView>
  </sheetViews>
  <sheetFormatPr baseColWidth="10" defaultColWidth="11" defaultRowHeight="16"/>
  <cols>
    <col min="1" max="1" width="17.5" style="3" customWidth="1"/>
    <col min="2" max="5" width="10.83203125" style="3"/>
    <col min="6" max="6" width="33.1640625" style="3" customWidth="1"/>
    <col min="7" max="7" width="10.83203125" style="3"/>
    <col min="8" max="16384" width="11" style="5"/>
  </cols>
  <sheetData>
    <row r="1" spans="1:7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4" t="s">
        <v>19</v>
      </c>
      <c r="G1" s="4"/>
    </row>
    <row r="2" spans="1:7">
      <c r="A2" s="3" t="s">
        <v>20</v>
      </c>
      <c r="B2" s="3" t="s">
        <v>21</v>
      </c>
      <c r="C2" s="3">
        <v>0</v>
      </c>
      <c r="D2" s="3">
        <v>785</v>
      </c>
      <c r="E2" s="3">
        <v>3129.55</v>
      </c>
      <c r="F2" s="4" t="s">
        <v>22</v>
      </c>
      <c r="G2" s="4">
        <v>7.0810000000000004</v>
      </c>
    </row>
    <row r="3" spans="1:7">
      <c r="A3" s="3" t="s">
        <v>23</v>
      </c>
      <c r="B3" s="3" t="s">
        <v>21</v>
      </c>
      <c r="C3" s="3">
        <v>0</v>
      </c>
      <c r="D3" s="3">
        <v>712</v>
      </c>
      <c r="E3" s="3">
        <v>3474.17</v>
      </c>
      <c r="F3" s="4" t="s">
        <v>24</v>
      </c>
      <c r="G3" s="4">
        <v>1</v>
      </c>
    </row>
    <row r="4" spans="1:7">
      <c r="A4" s="3" t="s">
        <v>25</v>
      </c>
      <c r="B4" s="3" t="s">
        <v>21</v>
      </c>
      <c r="C4" s="3">
        <v>0</v>
      </c>
      <c r="D4" s="3">
        <v>379</v>
      </c>
      <c r="E4" s="3">
        <v>3876.87</v>
      </c>
      <c r="F4" s="4" t="s">
        <v>162</v>
      </c>
      <c r="G4" s="4">
        <v>7.7999999999999996E-3</v>
      </c>
    </row>
    <row r="5" spans="1:7">
      <c r="A5" s="3" t="s">
        <v>26</v>
      </c>
      <c r="B5" s="3" t="s">
        <v>21</v>
      </c>
      <c r="C5" s="3">
        <v>0</v>
      </c>
      <c r="D5" s="3">
        <v>401</v>
      </c>
      <c r="E5" s="3">
        <v>4423.04</v>
      </c>
      <c r="F5" s="4" t="s">
        <v>163</v>
      </c>
      <c r="G5" s="4" t="s">
        <v>27</v>
      </c>
    </row>
    <row r="6" spans="1:7">
      <c r="A6" s="3" t="s">
        <v>28</v>
      </c>
      <c r="B6" s="3" t="s">
        <v>21</v>
      </c>
      <c r="C6" s="3">
        <v>1</v>
      </c>
      <c r="D6" s="3">
        <v>681</v>
      </c>
      <c r="E6" s="3">
        <v>4489.38</v>
      </c>
      <c r="F6" s="4" t="s">
        <v>29</v>
      </c>
      <c r="G6" s="4" t="s">
        <v>30</v>
      </c>
    </row>
    <row r="7" spans="1:7">
      <c r="A7" s="3" t="s">
        <v>31</v>
      </c>
      <c r="B7" s="3" t="s">
        <v>21</v>
      </c>
      <c r="C7" s="3">
        <v>0</v>
      </c>
      <c r="D7" s="3">
        <v>1025</v>
      </c>
      <c r="E7" s="3">
        <v>4527.93</v>
      </c>
    </row>
    <row r="8" spans="1:7">
      <c r="A8" s="3" t="s">
        <v>32</v>
      </c>
      <c r="B8" s="3" t="s">
        <v>21</v>
      </c>
      <c r="C8" s="3">
        <v>0</v>
      </c>
      <c r="D8" s="3">
        <v>549</v>
      </c>
      <c r="E8" s="3">
        <v>4719.75</v>
      </c>
    </row>
    <row r="9" spans="1:7">
      <c r="A9" s="3" t="s">
        <v>33</v>
      </c>
      <c r="B9" s="3" t="s">
        <v>21</v>
      </c>
      <c r="C9" s="3">
        <v>0</v>
      </c>
      <c r="D9" s="3">
        <v>378</v>
      </c>
      <c r="E9" s="3">
        <v>4973.37</v>
      </c>
    </row>
    <row r="10" spans="1:7">
      <c r="A10" s="3" t="s">
        <v>34</v>
      </c>
      <c r="B10" s="3" t="s">
        <v>21</v>
      </c>
      <c r="C10" s="3">
        <v>1</v>
      </c>
      <c r="D10" s="3">
        <v>142</v>
      </c>
      <c r="E10" s="3">
        <v>5051.47</v>
      </c>
    </row>
    <row r="11" spans="1:7">
      <c r="A11" s="3" t="s">
        <v>35</v>
      </c>
      <c r="B11" s="3" t="s">
        <v>21</v>
      </c>
      <c r="C11" s="3">
        <v>0</v>
      </c>
      <c r="D11" s="3">
        <v>366</v>
      </c>
      <c r="E11" s="3">
        <v>5079.4799999999996</v>
      </c>
    </row>
    <row r="12" spans="1:7">
      <c r="A12" s="3" t="s">
        <v>36</v>
      </c>
      <c r="B12" s="3" t="s">
        <v>21</v>
      </c>
      <c r="C12" s="3">
        <v>1</v>
      </c>
      <c r="D12" s="3">
        <v>763</v>
      </c>
      <c r="E12" s="3">
        <v>5218.92</v>
      </c>
    </row>
    <row r="13" spans="1:7">
      <c r="A13" s="3" t="s">
        <v>37</v>
      </c>
      <c r="B13" s="3" t="s">
        <v>21</v>
      </c>
      <c r="C13" s="3">
        <v>1</v>
      </c>
      <c r="D13" s="3">
        <v>567</v>
      </c>
      <c r="E13" s="3">
        <v>5244.4</v>
      </c>
    </row>
    <row r="14" spans="1:7">
      <c r="A14" s="3" t="s">
        <v>38</v>
      </c>
      <c r="B14" s="3" t="s">
        <v>21</v>
      </c>
      <c r="C14" s="3">
        <v>0</v>
      </c>
      <c r="D14" s="3">
        <v>407</v>
      </c>
      <c r="E14" s="3">
        <v>5434.45</v>
      </c>
    </row>
    <row r="15" spans="1:7">
      <c r="A15" s="3" t="s">
        <v>39</v>
      </c>
      <c r="B15" s="3" t="s">
        <v>21</v>
      </c>
      <c r="C15" s="3">
        <v>0</v>
      </c>
      <c r="D15" s="3">
        <v>342</v>
      </c>
      <c r="E15" s="3">
        <v>5521.72</v>
      </c>
    </row>
    <row r="16" spans="1:7">
      <c r="A16" s="3" t="s">
        <v>40</v>
      </c>
      <c r="B16" s="3" t="s">
        <v>21</v>
      </c>
      <c r="C16" s="3">
        <v>0</v>
      </c>
      <c r="D16" s="3">
        <v>402</v>
      </c>
      <c r="E16" s="3">
        <v>5556.69</v>
      </c>
    </row>
    <row r="17" spans="1:5">
      <c r="A17" s="3" t="s">
        <v>41</v>
      </c>
      <c r="B17" s="3" t="s">
        <v>21</v>
      </c>
      <c r="C17" s="3">
        <v>0</v>
      </c>
      <c r="D17" s="3">
        <v>472</v>
      </c>
      <c r="E17" s="3">
        <v>5614.71</v>
      </c>
    </row>
    <row r="18" spans="1:5">
      <c r="A18" s="3" t="s">
        <v>42</v>
      </c>
      <c r="B18" s="3" t="s">
        <v>21</v>
      </c>
      <c r="C18" s="3">
        <v>1</v>
      </c>
      <c r="D18" s="3">
        <v>650</v>
      </c>
      <c r="E18" s="3">
        <v>5648.55</v>
      </c>
    </row>
    <row r="19" spans="1:5">
      <c r="A19" s="3" t="s">
        <v>43</v>
      </c>
      <c r="B19" s="3" t="s">
        <v>21</v>
      </c>
      <c r="C19" s="3">
        <v>0</v>
      </c>
      <c r="D19" s="3">
        <v>391</v>
      </c>
      <c r="E19" s="3">
        <v>5651.49</v>
      </c>
    </row>
    <row r="20" spans="1:5">
      <c r="A20" s="3" t="s">
        <v>44</v>
      </c>
      <c r="B20" s="3" t="s">
        <v>21</v>
      </c>
      <c r="C20" s="3">
        <v>0</v>
      </c>
      <c r="D20" s="3">
        <v>412</v>
      </c>
      <c r="E20" s="3">
        <v>5681.41</v>
      </c>
    </row>
    <row r="21" spans="1:5">
      <c r="A21" s="3" t="s">
        <v>45</v>
      </c>
      <c r="B21" s="3" t="s">
        <v>21</v>
      </c>
      <c r="C21" s="3">
        <v>0</v>
      </c>
      <c r="D21" s="3">
        <v>467</v>
      </c>
      <c r="E21" s="3">
        <v>5818.8</v>
      </c>
    </row>
    <row r="22" spans="1:5">
      <c r="A22" s="3" t="s">
        <v>46</v>
      </c>
      <c r="B22" s="3" t="s">
        <v>21</v>
      </c>
      <c r="C22" s="3">
        <v>0</v>
      </c>
      <c r="D22" s="3">
        <v>824</v>
      </c>
      <c r="E22" s="3">
        <v>5836.33</v>
      </c>
    </row>
    <row r="23" spans="1:5">
      <c r="A23" s="3" t="s">
        <v>47</v>
      </c>
      <c r="B23" s="3" t="s">
        <v>21</v>
      </c>
      <c r="C23" s="3">
        <v>1</v>
      </c>
      <c r="D23" s="3">
        <v>484</v>
      </c>
      <c r="E23" s="3">
        <v>6035.34</v>
      </c>
    </row>
    <row r="24" spans="1:5">
      <c r="A24" s="3" t="s">
        <v>48</v>
      </c>
      <c r="B24" s="3" t="s">
        <v>21</v>
      </c>
      <c r="C24" s="3">
        <v>0</v>
      </c>
      <c r="D24" s="3">
        <v>400</v>
      </c>
      <c r="E24" s="3">
        <v>6109.48</v>
      </c>
    </row>
    <row r="25" spans="1:5">
      <c r="A25" s="3" t="s">
        <v>49</v>
      </c>
      <c r="B25" s="3" t="s">
        <v>21</v>
      </c>
      <c r="C25" s="3">
        <v>1</v>
      </c>
      <c r="D25" s="3">
        <v>855</v>
      </c>
      <c r="E25" s="3">
        <v>6241.89</v>
      </c>
    </row>
    <row r="26" spans="1:5">
      <c r="A26" s="3" t="s">
        <v>50</v>
      </c>
      <c r="B26" s="3" t="s">
        <v>21</v>
      </c>
      <c r="C26" s="3">
        <v>1</v>
      </c>
      <c r="D26" s="3">
        <v>279</v>
      </c>
      <c r="E26" s="3">
        <v>6285.51</v>
      </c>
    </row>
    <row r="27" spans="1:5">
      <c r="A27" s="3" t="s">
        <v>51</v>
      </c>
      <c r="B27" s="3" t="s">
        <v>21</v>
      </c>
      <c r="C27" s="3">
        <v>0</v>
      </c>
      <c r="D27" s="3">
        <v>80</v>
      </c>
      <c r="E27" s="3">
        <v>6573.24</v>
      </c>
    </row>
    <row r="28" spans="1:5">
      <c r="A28" s="3" t="s">
        <v>52</v>
      </c>
      <c r="B28" s="3" t="s">
        <v>21</v>
      </c>
      <c r="C28" s="3">
        <v>0</v>
      </c>
      <c r="D28" s="3">
        <v>365</v>
      </c>
      <c r="E28" s="3">
        <v>6635.6</v>
      </c>
    </row>
    <row r="29" spans="1:5">
      <c r="A29" s="3" t="s">
        <v>53</v>
      </c>
      <c r="B29" s="3" t="s">
        <v>21</v>
      </c>
      <c r="C29" s="3">
        <v>1</v>
      </c>
      <c r="D29" s="3">
        <v>180</v>
      </c>
      <c r="E29" s="3">
        <v>6805.04</v>
      </c>
    </row>
    <row r="30" spans="1:5">
      <c r="A30" s="3" t="s">
        <v>54</v>
      </c>
      <c r="B30" s="3" t="s">
        <v>21</v>
      </c>
      <c r="C30" s="3">
        <v>0</v>
      </c>
      <c r="D30" s="3">
        <v>366</v>
      </c>
      <c r="E30" s="3">
        <v>7164.68</v>
      </c>
    </row>
    <row r="31" spans="1:5">
      <c r="A31" s="3" t="s">
        <v>55</v>
      </c>
      <c r="B31" s="3" t="s">
        <v>21</v>
      </c>
      <c r="C31" s="3">
        <v>0</v>
      </c>
      <c r="D31" s="3">
        <v>2069</v>
      </c>
      <c r="E31" s="3">
        <v>7247.04</v>
      </c>
    </row>
    <row r="32" spans="1:5">
      <c r="A32" s="3" t="s">
        <v>56</v>
      </c>
      <c r="B32" s="3" t="s">
        <v>21</v>
      </c>
      <c r="C32" s="3">
        <v>0</v>
      </c>
      <c r="D32" s="3">
        <v>1071</v>
      </c>
      <c r="E32" s="3">
        <v>7342.48</v>
      </c>
    </row>
    <row r="33" spans="1:5">
      <c r="A33" s="3" t="s">
        <v>57</v>
      </c>
      <c r="B33" s="3" t="s">
        <v>21</v>
      </c>
      <c r="C33" s="3">
        <v>0</v>
      </c>
      <c r="D33" s="3">
        <v>632</v>
      </c>
      <c r="E33" s="3">
        <v>7369.25</v>
      </c>
    </row>
    <row r="34" spans="1:5">
      <c r="A34" s="3" t="s">
        <v>58</v>
      </c>
      <c r="B34" s="3" t="s">
        <v>21</v>
      </c>
      <c r="C34" s="3">
        <v>0</v>
      </c>
      <c r="D34" s="3">
        <v>373</v>
      </c>
      <c r="E34" s="3">
        <v>7401.99</v>
      </c>
    </row>
    <row r="35" spans="1:5">
      <c r="A35" s="3" t="s">
        <v>59</v>
      </c>
      <c r="B35" s="3" t="s">
        <v>21</v>
      </c>
      <c r="C35" s="3">
        <v>1</v>
      </c>
      <c r="D35" s="3">
        <v>351</v>
      </c>
      <c r="E35" s="3">
        <v>7675.95</v>
      </c>
    </row>
    <row r="36" spans="1:5">
      <c r="A36" s="3" t="s">
        <v>60</v>
      </c>
      <c r="B36" s="3" t="s">
        <v>21</v>
      </c>
      <c r="C36" s="3">
        <v>0</v>
      </c>
      <c r="D36" s="3">
        <v>768</v>
      </c>
      <c r="E36" s="3">
        <v>7764.61</v>
      </c>
    </row>
    <row r="37" spans="1:5">
      <c r="A37" s="3" t="s">
        <v>61</v>
      </c>
      <c r="B37" s="3" t="s">
        <v>21</v>
      </c>
      <c r="C37" s="3">
        <v>1</v>
      </c>
      <c r="D37" s="3">
        <v>47</v>
      </c>
      <c r="E37" s="3">
        <v>7962.39</v>
      </c>
    </row>
    <row r="38" spans="1:5">
      <c r="A38" s="3" t="s">
        <v>62</v>
      </c>
      <c r="B38" s="3" t="s">
        <v>21</v>
      </c>
      <c r="C38" s="3">
        <v>1</v>
      </c>
      <c r="D38" s="3">
        <v>553</v>
      </c>
      <c r="E38" s="3">
        <v>8056.15</v>
      </c>
    </row>
    <row r="39" spans="1:5">
      <c r="A39" s="3" t="s">
        <v>63</v>
      </c>
      <c r="B39" s="3" t="s">
        <v>21</v>
      </c>
      <c r="C39" s="3">
        <v>0</v>
      </c>
      <c r="D39" s="3">
        <v>388</v>
      </c>
      <c r="E39" s="3">
        <v>8126.11</v>
      </c>
    </row>
    <row r="40" spans="1:5">
      <c r="A40" s="3" t="s">
        <v>64</v>
      </c>
      <c r="B40" s="3" t="s">
        <v>21</v>
      </c>
      <c r="C40" s="3">
        <v>0</v>
      </c>
      <c r="D40" s="3">
        <v>403</v>
      </c>
      <c r="E40" s="3">
        <v>8183.13</v>
      </c>
    </row>
    <row r="41" spans="1:5">
      <c r="A41" s="3" t="s">
        <v>65</v>
      </c>
      <c r="B41" s="3" t="s">
        <v>21</v>
      </c>
      <c r="C41" s="3">
        <v>0</v>
      </c>
      <c r="D41" s="3">
        <v>40</v>
      </c>
      <c r="E41" s="3">
        <v>8190.3</v>
      </c>
    </row>
    <row r="42" spans="1:5">
      <c r="A42" s="3" t="s">
        <v>66</v>
      </c>
      <c r="B42" s="3" t="s">
        <v>21</v>
      </c>
      <c r="C42" s="3">
        <v>1</v>
      </c>
      <c r="D42" s="3">
        <v>157</v>
      </c>
      <c r="E42" s="3">
        <v>8387.9699999999993</v>
      </c>
    </row>
    <row r="43" spans="1:5">
      <c r="A43" s="3" t="s">
        <v>67</v>
      </c>
      <c r="B43" s="3" t="s">
        <v>21</v>
      </c>
      <c r="C43" s="3">
        <v>0</v>
      </c>
      <c r="D43" s="3">
        <v>441</v>
      </c>
      <c r="E43" s="3">
        <v>8643.3700000000008</v>
      </c>
    </row>
    <row r="44" spans="1:5">
      <c r="A44" s="3" t="s">
        <v>68</v>
      </c>
      <c r="B44" s="3" t="s">
        <v>21</v>
      </c>
      <c r="C44" s="3">
        <v>0</v>
      </c>
      <c r="D44" s="3">
        <v>612</v>
      </c>
      <c r="E44" s="3">
        <v>8747.2099999999991</v>
      </c>
    </row>
    <row r="45" spans="1:5">
      <c r="A45" s="3" t="s">
        <v>69</v>
      </c>
      <c r="B45" s="3" t="s">
        <v>21</v>
      </c>
      <c r="C45" s="3">
        <v>0</v>
      </c>
      <c r="D45" s="3">
        <v>407</v>
      </c>
      <c r="E45" s="3">
        <v>8822.52</v>
      </c>
    </row>
    <row r="46" spans="1:5">
      <c r="A46" s="3" t="s">
        <v>70</v>
      </c>
      <c r="B46" s="3" t="s">
        <v>21</v>
      </c>
      <c r="C46" s="3">
        <v>1</v>
      </c>
      <c r="D46" s="3">
        <v>247</v>
      </c>
      <c r="E46" s="3">
        <v>8979.2999999999993</v>
      </c>
    </row>
    <row r="47" spans="1:5">
      <c r="A47" s="3" t="s">
        <v>71</v>
      </c>
      <c r="B47" s="3" t="s">
        <v>21</v>
      </c>
      <c r="C47" s="3">
        <v>0</v>
      </c>
      <c r="D47" s="3">
        <v>467</v>
      </c>
      <c r="E47" s="3">
        <v>9174.4</v>
      </c>
    </row>
    <row r="48" spans="1:5">
      <c r="A48" s="3" t="s">
        <v>72</v>
      </c>
      <c r="B48" s="3" t="s">
        <v>21</v>
      </c>
      <c r="C48" s="3">
        <v>0</v>
      </c>
      <c r="D48" s="3">
        <v>401</v>
      </c>
      <c r="E48" s="3">
        <v>9712.31</v>
      </c>
    </row>
    <row r="49" spans="1:5">
      <c r="A49" s="3" t="s">
        <v>73</v>
      </c>
      <c r="B49" s="3" t="s">
        <v>21</v>
      </c>
      <c r="C49" s="3">
        <v>0</v>
      </c>
      <c r="D49" s="3">
        <v>384</v>
      </c>
      <c r="E49" s="3">
        <v>9855.66</v>
      </c>
    </row>
    <row r="50" spans="1:5">
      <c r="A50" s="3" t="s">
        <v>74</v>
      </c>
      <c r="B50" s="3" t="s">
        <v>21</v>
      </c>
      <c r="C50" s="3">
        <v>0</v>
      </c>
      <c r="D50" s="3">
        <v>380</v>
      </c>
      <c r="E50" s="3">
        <v>9956.59</v>
      </c>
    </row>
    <row r="51" spans="1:5">
      <c r="A51" s="3" t="s">
        <v>75</v>
      </c>
      <c r="B51" s="3" t="s">
        <v>21</v>
      </c>
      <c r="C51" s="3">
        <v>0</v>
      </c>
      <c r="D51" s="3">
        <v>64</v>
      </c>
      <c r="E51" s="3">
        <v>10224</v>
      </c>
    </row>
    <row r="52" spans="1:5">
      <c r="A52" s="3" t="s">
        <v>76</v>
      </c>
      <c r="B52" s="3" t="s">
        <v>21</v>
      </c>
      <c r="C52" s="3">
        <v>0</v>
      </c>
      <c r="D52" s="3">
        <v>1012</v>
      </c>
      <c r="E52" s="3">
        <v>10274.32</v>
      </c>
    </row>
    <row r="53" spans="1:5">
      <c r="A53" s="3" t="s">
        <v>77</v>
      </c>
      <c r="B53" s="3" t="s">
        <v>21</v>
      </c>
      <c r="C53" s="3">
        <v>0</v>
      </c>
      <c r="D53" s="3">
        <v>620</v>
      </c>
      <c r="E53" s="3">
        <v>10506.23</v>
      </c>
    </row>
    <row r="54" spans="1:5">
      <c r="A54" s="3" t="s">
        <v>78</v>
      </c>
      <c r="B54" s="3" t="s">
        <v>21</v>
      </c>
      <c r="C54" s="3">
        <v>0</v>
      </c>
      <c r="D54" s="3">
        <v>81</v>
      </c>
      <c r="E54" s="3">
        <v>10591.96</v>
      </c>
    </row>
    <row r="55" spans="1:5">
      <c r="A55" s="3" t="s">
        <v>79</v>
      </c>
      <c r="B55" s="3" t="s">
        <v>21</v>
      </c>
      <c r="C55" s="3">
        <v>0</v>
      </c>
      <c r="D55" s="3">
        <v>375</v>
      </c>
      <c r="E55" s="3">
        <v>10788.03</v>
      </c>
    </row>
    <row r="56" spans="1:5">
      <c r="A56" s="3" t="s">
        <v>80</v>
      </c>
      <c r="B56" s="3" t="s">
        <v>21</v>
      </c>
      <c r="C56" s="3">
        <v>0</v>
      </c>
      <c r="D56" s="3">
        <v>318</v>
      </c>
      <c r="E56" s="3">
        <v>10905.07</v>
      </c>
    </row>
    <row r="57" spans="1:5">
      <c r="A57" s="3" t="s">
        <v>81</v>
      </c>
      <c r="B57" s="3" t="s">
        <v>21</v>
      </c>
      <c r="C57" s="3">
        <v>1</v>
      </c>
      <c r="D57" s="3">
        <v>330</v>
      </c>
      <c r="E57" s="3">
        <v>11051.56</v>
      </c>
    </row>
    <row r="58" spans="1:5">
      <c r="A58" s="3" t="s">
        <v>82</v>
      </c>
      <c r="B58" s="3" t="s">
        <v>21</v>
      </c>
      <c r="C58" s="3">
        <v>0</v>
      </c>
      <c r="D58" s="3">
        <v>408</v>
      </c>
      <c r="E58" s="3">
        <v>11127.29</v>
      </c>
    </row>
    <row r="59" spans="1:5">
      <c r="A59" s="3" t="s">
        <v>83</v>
      </c>
      <c r="B59" s="3" t="s">
        <v>21</v>
      </c>
      <c r="C59" s="3">
        <v>0</v>
      </c>
      <c r="D59" s="3">
        <v>375</v>
      </c>
      <c r="E59" s="3">
        <v>11396.04</v>
      </c>
    </row>
    <row r="60" spans="1:5">
      <c r="A60" s="3" t="s">
        <v>84</v>
      </c>
      <c r="B60" s="3" t="s">
        <v>21</v>
      </c>
      <c r="C60" s="3">
        <v>0</v>
      </c>
      <c r="D60" s="3">
        <v>16</v>
      </c>
      <c r="E60" s="3">
        <v>11714.17</v>
      </c>
    </row>
    <row r="61" spans="1:5">
      <c r="A61" s="3" t="s">
        <v>85</v>
      </c>
      <c r="B61" s="3" t="s">
        <v>21</v>
      </c>
      <c r="C61" s="3">
        <v>0</v>
      </c>
      <c r="D61" s="3">
        <v>518</v>
      </c>
      <c r="E61" s="3">
        <v>11917.78</v>
      </c>
    </row>
    <row r="62" spans="1:5">
      <c r="A62" s="3" t="s">
        <v>86</v>
      </c>
      <c r="B62" s="3" t="s">
        <v>21</v>
      </c>
      <c r="C62" s="3">
        <v>1</v>
      </c>
      <c r="D62" s="3">
        <v>112</v>
      </c>
      <c r="E62" s="3">
        <v>11938.68</v>
      </c>
    </row>
    <row r="63" spans="1:5">
      <c r="A63" s="3" t="s">
        <v>87</v>
      </c>
      <c r="B63" s="3" t="s">
        <v>21</v>
      </c>
      <c r="C63" s="3">
        <v>0</v>
      </c>
      <c r="D63" s="3">
        <v>372</v>
      </c>
      <c r="E63" s="3">
        <v>11959.95</v>
      </c>
    </row>
    <row r="64" spans="1:5">
      <c r="A64" s="3" t="s">
        <v>88</v>
      </c>
      <c r="B64" s="3" t="s">
        <v>21</v>
      </c>
      <c r="C64" s="3">
        <v>0</v>
      </c>
      <c r="D64" s="3">
        <v>375</v>
      </c>
      <c r="E64" s="3">
        <v>11961.24</v>
      </c>
    </row>
    <row r="65" spans="1:5">
      <c r="A65" s="3" t="s">
        <v>89</v>
      </c>
      <c r="B65" s="3" t="s">
        <v>21</v>
      </c>
      <c r="C65" s="3">
        <v>0</v>
      </c>
      <c r="D65" s="3">
        <v>385</v>
      </c>
      <c r="E65" s="3">
        <v>12104.93</v>
      </c>
    </row>
    <row r="66" spans="1:5">
      <c r="A66" s="3" t="s">
        <v>90</v>
      </c>
      <c r="B66" s="3" t="s">
        <v>21</v>
      </c>
      <c r="C66" s="3">
        <v>1</v>
      </c>
      <c r="D66" s="3">
        <v>1263</v>
      </c>
      <c r="E66" s="3">
        <v>12509.32</v>
      </c>
    </row>
    <row r="67" spans="1:5">
      <c r="A67" s="3" t="s">
        <v>91</v>
      </c>
      <c r="B67" s="3" t="s">
        <v>92</v>
      </c>
      <c r="C67" s="3">
        <v>1</v>
      </c>
      <c r="D67" s="3">
        <v>136</v>
      </c>
      <c r="E67" s="3">
        <v>12677.36</v>
      </c>
    </row>
    <row r="68" spans="1:5">
      <c r="A68" s="3" t="s">
        <v>93</v>
      </c>
      <c r="B68" s="3" t="s">
        <v>92</v>
      </c>
      <c r="C68" s="3">
        <v>0</v>
      </c>
      <c r="D68" s="3">
        <v>437</v>
      </c>
      <c r="E68" s="3">
        <v>12856.26</v>
      </c>
    </row>
    <row r="69" spans="1:5">
      <c r="A69" s="3" t="s">
        <v>94</v>
      </c>
      <c r="B69" s="3" t="s">
        <v>92</v>
      </c>
      <c r="C69" s="3">
        <v>0</v>
      </c>
      <c r="D69" s="3">
        <v>731</v>
      </c>
      <c r="E69" s="3">
        <v>12858.21</v>
      </c>
    </row>
    <row r="70" spans="1:5">
      <c r="A70" s="3" t="s">
        <v>95</v>
      </c>
      <c r="B70" s="3" t="s">
        <v>92</v>
      </c>
      <c r="C70" s="3">
        <v>1</v>
      </c>
      <c r="D70" s="3">
        <v>24</v>
      </c>
      <c r="E70" s="3">
        <v>13362.93</v>
      </c>
    </row>
    <row r="71" spans="1:5">
      <c r="A71" s="3" t="s">
        <v>96</v>
      </c>
      <c r="B71" s="3" t="s">
        <v>92</v>
      </c>
      <c r="C71" s="3">
        <v>0</v>
      </c>
      <c r="D71" s="3">
        <v>391</v>
      </c>
      <c r="E71" s="3">
        <v>13373.84</v>
      </c>
    </row>
    <row r="72" spans="1:5">
      <c r="A72" s="3" t="s">
        <v>97</v>
      </c>
      <c r="B72" s="3" t="s">
        <v>92</v>
      </c>
      <c r="C72" s="3">
        <v>0</v>
      </c>
      <c r="D72" s="3">
        <v>370</v>
      </c>
      <c r="E72" s="3">
        <v>13859.28</v>
      </c>
    </row>
    <row r="73" spans="1:5">
      <c r="A73" s="3" t="s">
        <v>98</v>
      </c>
      <c r="B73" s="3" t="s">
        <v>92</v>
      </c>
      <c r="C73" s="3">
        <v>0</v>
      </c>
      <c r="D73" s="3">
        <v>4</v>
      </c>
      <c r="E73" s="3">
        <v>13882.03</v>
      </c>
    </row>
    <row r="74" spans="1:5">
      <c r="A74" s="3" t="s">
        <v>99</v>
      </c>
      <c r="B74" s="3" t="s">
        <v>92</v>
      </c>
      <c r="C74" s="3">
        <v>1</v>
      </c>
      <c r="D74" s="3">
        <v>390</v>
      </c>
      <c r="E74" s="3">
        <v>14315.74</v>
      </c>
    </row>
    <row r="75" spans="1:5">
      <c r="A75" s="3" t="s">
        <v>100</v>
      </c>
      <c r="B75" s="3" t="s">
        <v>92</v>
      </c>
      <c r="C75" s="3">
        <v>1</v>
      </c>
      <c r="D75" s="3">
        <v>131</v>
      </c>
      <c r="E75" s="3">
        <v>14767.69</v>
      </c>
    </row>
    <row r="76" spans="1:5">
      <c r="A76" s="3" t="s">
        <v>101</v>
      </c>
      <c r="B76" s="3" t="s">
        <v>92</v>
      </c>
      <c r="C76" s="3">
        <v>0</v>
      </c>
      <c r="D76" s="3">
        <v>104</v>
      </c>
      <c r="E76" s="3">
        <v>15140.65</v>
      </c>
    </row>
    <row r="77" spans="1:5">
      <c r="A77" s="3" t="s">
        <v>102</v>
      </c>
      <c r="B77" s="3" t="s">
        <v>92</v>
      </c>
      <c r="C77" s="3">
        <v>1</v>
      </c>
      <c r="D77" s="3">
        <v>26</v>
      </c>
      <c r="E77" s="3">
        <v>15408.87</v>
      </c>
    </row>
    <row r="78" spans="1:5">
      <c r="A78" s="3" t="s">
        <v>103</v>
      </c>
      <c r="B78" s="3" t="s">
        <v>92</v>
      </c>
      <c r="C78" s="3">
        <v>0</v>
      </c>
      <c r="D78" s="3">
        <v>320</v>
      </c>
      <c r="E78" s="3">
        <v>15635.69</v>
      </c>
    </row>
    <row r="79" spans="1:5">
      <c r="A79" s="3" t="s">
        <v>104</v>
      </c>
      <c r="B79" s="3" t="s">
        <v>92</v>
      </c>
      <c r="C79" s="3">
        <v>0</v>
      </c>
      <c r="D79" s="3">
        <v>375</v>
      </c>
      <c r="E79" s="3">
        <v>16168.82</v>
      </c>
    </row>
    <row r="80" spans="1:5">
      <c r="A80" s="3" t="s">
        <v>105</v>
      </c>
      <c r="B80" s="3" t="s">
        <v>92</v>
      </c>
      <c r="C80" s="3">
        <v>1</v>
      </c>
      <c r="D80" s="3">
        <v>303</v>
      </c>
      <c r="E80" s="3">
        <v>19054.55</v>
      </c>
    </row>
    <row r="81" spans="1:5">
      <c r="A81" s="3" t="s">
        <v>106</v>
      </c>
      <c r="B81" s="3" t="s">
        <v>92</v>
      </c>
      <c r="C81" s="3">
        <v>1</v>
      </c>
      <c r="D81" s="3">
        <v>557</v>
      </c>
      <c r="E81" s="3">
        <v>20396.18</v>
      </c>
    </row>
    <row r="82" spans="1:5">
      <c r="A82" s="3" t="s">
        <v>107</v>
      </c>
      <c r="B82" s="3" t="s">
        <v>92</v>
      </c>
      <c r="C82" s="3">
        <v>0</v>
      </c>
      <c r="D82" s="3">
        <v>383</v>
      </c>
      <c r="E82" s="3">
        <v>29248.51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"/>
  <sheetViews>
    <sheetView topLeftCell="X6" workbookViewId="0">
      <selection activeCell="AB3" sqref="AB3"/>
    </sheetView>
  </sheetViews>
  <sheetFormatPr baseColWidth="10" defaultColWidth="10.83203125" defaultRowHeight="16"/>
  <cols>
    <col min="1" max="1" width="24" style="3" customWidth="1"/>
    <col min="2" max="25" width="10.83203125" style="3"/>
    <col min="26" max="28" width="27.1640625" style="3" customWidth="1"/>
    <col min="29" max="16384" width="10.83203125" style="3"/>
  </cols>
  <sheetData>
    <row r="1" spans="1:29">
      <c r="A1" s="13" t="s">
        <v>108</v>
      </c>
      <c r="B1" s="13" t="s">
        <v>109</v>
      </c>
      <c r="C1" s="13"/>
      <c r="D1" s="13"/>
      <c r="E1" s="13"/>
      <c r="F1" s="13"/>
      <c r="G1" s="13"/>
      <c r="H1" s="13"/>
      <c r="I1" s="13"/>
      <c r="J1" s="13" t="s">
        <v>110</v>
      </c>
      <c r="K1" s="13"/>
      <c r="L1" s="13"/>
      <c r="M1" s="13"/>
      <c r="N1" s="13"/>
      <c r="O1" s="13"/>
      <c r="P1" s="13"/>
      <c r="Q1" s="13"/>
      <c r="R1" s="13" t="s">
        <v>111</v>
      </c>
      <c r="S1" s="13"/>
      <c r="T1" s="13"/>
      <c r="U1" s="13"/>
      <c r="V1" s="13"/>
      <c r="W1" s="13"/>
      <c r="X1" s="13"/>
      <c r="Y1" s="13"/>
      <c r="Z1" s="11" t="s">
        <v>164</v>
      </c>
      <c r="AA1" s="12"/>
      <c r="AB1" s="12"/>
      <c r="AC1" s="6" t="s">
        <v>165</v>
      </c>
    </row>
    <row r="2" spans="1:29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4" t="s">
        <v>112</v>
      </c>
      <c r="AA2" s="4" t="s">
        <v>113</v>
      </c>
      <c r="AB2" s="4" t="s">
        <v>114</v>
      </c>
    </row>
    <row r="3" spans="1:29">
      <c r="A3" s="4" t="s">
        <v>115</v>
      </c>
      <c r="B3" s="4">
        <v>1.175106</v>
      </c>
      <c r="C3" s="4">
        <v>0.80174000000000001</v>
      </c>
      <c r="D3" s="4">
        <v>0.88130900000000001</v>
      </c>
      <c r="E3" s="4">
        <v>1.0750759999999999</v>
      </c>
      <c r="F3" s="4">
        <v>1.0667690000000001</v>
      </c>
      <c r="G3" s="4">
        <v>0.98943999999999999</v>
      </c>
      <c r="H3" s="4">
        <v>0.79654000000000003</v>
      </c>
      <c r="I3" s="4">
        <v>1.2140200000000001</v>
      </c>
      <c r="J3" s="4">
        <v>1.6928531</v>
      </c>
      <c r="K3" s="4">
        <v>1.8184849999999999</v>
      </c>
      <c r="L3" s="4">
        <v>1.273182</v>
      </c>
      <c r="M3" s="4">
        <v>1.2116709999999999</v>
      </c>
      <c r="N3" s="4">
        <v>1.065018</v>
      </c>
      <c r="O3" s="4">
        <v>1.2552989999999999</v>
      </c>
      <c r="P3" s="4">
        <v>1.59151</v>
      </c>
      <c r="Q3" s="4">
        <v>1.3785647999999999</v>
      </c>
      <c r="R3" s="4">
        <v>2.454739</v>
      </c>
      <c r="S3" s="4">
        <v>2.161546</v>
      </c>
      <c r="T3" s="4">
        <v>2.4304860000000001</v>
      </c>
      <c r="U3" s="4">
        <v>2.380579</v>
      </c>
      <c r="V3" s="4">
        <v>2.2151649999999998</v>
      </c>
      <c r="W3" s="4">
        <v>1.9551499999999999</v>
      </c>
      <c r="X3" s="4">
        <v>1.7779856000000001</v>
      </c>
      <c r="Y3" s="4">
        <v>2.06454</v>
      </c>
      <c r="Z3" s="3">
        <f t="shared" ref="Z3:Z10" si="0">_xlfn.T.TEST(B3:I3,J3:Q3,2,2)</f>
        <v>2.0498786540162264E-3</v>
      </c>
      <c r="AA3" s="3">
        <f t="shared" ref="AA3:AA10" si="1">_xlfn.T.TEST(B3:I3,R3:Y3,2,2)</f>
        <v>1.5668909095963212E-8</v>
      </c>
      <c r="AB3" s="3">
        <f t="shared" ref="AB3:AB10" si="2">_xlfn.T.TEST(J3:Q3,R3:Y3,2,2)</f>
        <v>2.6929681616588735E-5</v>
      </c>
    </row>
    <row r="4" spans="1:29">
      <c r="A4" s="4" t="s">
        <v>116</v>
      </c>
      <c r="B4" s="4">
        <v>0.99066500000000002</v>
      </c>
      <c r="C4" s="4">
        <v>1.009109</v>
      </c>
      <c r="D4" s="4">
        <v>0.87257899999999999</v>
      </c>
      <c r="E4" s="4">
        <v>1.268929</v>
      </c>
      <c r="F4" s="4">
        <v>1.038583</v>
      </c>
      <c r="G4" s="4">
        <v>0.87086600000000003</v>
      </c>
      <c r="H4" s="4">
        <v>1.0325960000000001</v>
      </c>
      <c r="I4" s="4">
        <v>0.91674299999999997</v>
      </c>
      <c r="J4" s="4">
        <v>1.446895</v>
      </c>
      <c r="K4" s="4">
        <v>1.639918</v>
      </c>
      <c r="L4" s="4">
        <v>1.1181909999999999</v>
      </c>
      <c r="M4" s="4">
        <v>1.7116309999999999</v>
      </c>
      <c r="N4" s="4">
        <v>1.461201</v>
      </c>
      <c r="O4" s="4">
        <v>1.653599</v>
      </c>
      <c r="P4" s="4">
        <v>1.0341309999999999</v>
      </c>
      <c r="Q4" s="4">
        <v>1.3549100000000001</v>
      </c>
      <c r="R4" s="4">
        <v>2.0799280000000002</v>
      </c>
      <c r="S4" s="4">
        <v>1.8012870000000001</v>
      </c>
      <c r="T4" s="4">
        <v>2.2119399999999998</v>
      </c>
      <c r="U4" s="4">
        <v>2.364128</v>
      </c>
      <c r="V4" s="4">
        <v>1.1758360000000001</v>
      </c>
      <c r="W4" s="4">
        <v>1.6825570000000001</v>
      </c>
      <c r="X4" s="4">
        <v>1.809213</v>
      </c>
      <c r="Y4" s="4">
        <v>2.2312919999999998</v>
      </c>
      <c r="Z4" s="3">
        <f t="shared" si="0"/>
        <v>7.0855745675502742E-4</v>
      </c>
      <c r="AA4" s="3">
        <f t="shared" si="1"/>
        <v>1.6575614292595225E-5</v>
      </c>
      <c r="AB4" s="3">
        <f t="shared" si="2"/>
        <v>8.9883820534844092E-3</v>
      </c>
    </row>
    <row r="5" spans="1:29">
      <c r="A5" s="4" t="s">
        <v>117</v>
      </c>
      <c r="B5" s="4">
        <v>0.74434999999999996</v>
      </c>
      <c r="C5" s="4">
        <v>1.0763180000000001</v>
      </c>
      <c r="D5" s="4">
        <v>0.91165099999999999</v>
      </c>
      <c r="E5" s="4">
        <v>0.94377100000000003</v>
      </c>
      <c r="F5" s="4">
        <v>1.307796</v>
      </c>
      <c r="G5" s="4">
        <v>1.2140089999999999</v>
      </c>
      <c r="H5" s="4">
        <v>0.78644899999999995</v>
      </c>
      <c r="I5" s="4">
        <v>1.015668</v>
      </c>
      <c r="J5" s="4">
        <v>1.3587910000000001</v>
      </c>
      <c r="K5" s="4">
        <v>1.758956</v>
      </c>
      <c r="L5" s="4">
        <v>1.069161</v>
      </c>
      <c r="M5" s="4">
        <v>1.3996789999999999</v>
      </c>
      <c r="N5" s="4">
        <v>1.758049</v>
      </c>
      <c r="O5" s="4">
        <v>1.391472</v>
      </c>
      <c r="P5" s="4">
        <v>0.95273099999999999</v>
      </c>
      <c r="Q5" s="4">
        <v>0.86467499999999997</v>
      </c>
      <c r="R5" s="4">
        <v>2.5985719999999999</v>
      </c>
      <c r="S5" s="4">
        <v>1.804324</v>
      </c>
      <c r="T5" s="4">
        <v>1.7105140000000001</v>
      </c>
      <c r="U5" s="4">
        <v>2.5859079999999999</v>
      </c>
      <c r="V5" s="4">
        <v>1.5396000000000001</v>
      </c>
      <c r="W5" s="4">
        <v>1.7486470000000001</v>
      </c>
      <c r="X5" s="4">
        <v>2.4824470000000001</v>
      </c>
      <c r="Y5" s="4">
        <v>2.3422960000000002</v>
      </c>
      <c r="Z5" s="3">
        <f t="shared" si="0"/>
        <v>3.679842031514427E-2</v>
      </c>
      <c r="AA5" s="3">
        <f t="shared" si="1"/>
        <v>1.5300888960650591E-5</v>
      </c>
      <c r="AB5" s="3">
        <f t="shared" si="2"/>
        <v>1.3812916849910784E-3</v>
      </c>
    </row>
    <row r="6" spans="1:29">
      <c r="A6" s="4" t="s">
        <v>118</v>
      </c>
      <c r="B6" s="4">
        <v>0.71542799999999995</v>
      </c>
      <c r="C6" s="4">
        <v>0.86549299999999996</v>
      </c>
      <c r="D6" s="4">
        <v>1.0070129999999999</v>
      </c>
      <c r="E6" s="4">
        <v>1.365934</v>
      </c>
      <c r="F6" s="4">
        <v>1.246742</v>
      </c>
      <c r="G6" s="4">
        <v>1.0289140000000001</v>
      </c>
      <c r="H6" s="4">
        <v>0.66185899999999998</v>
      </c>
      <c r="I6" s="4">
        <v>1.1088229999999999</v>
      </c>
      <c r="J6" s="4">
        <v>1.350179</v>
      </c>
      <c r="K6" s="4">
        <v>0.94003700000000001</v>
      </c>
      <c r="L6" s="4">
        <v>1.1898839999999999</v>
      </c>
      <c r="M6" s="4">
        <v>1.7586059999999999</v>
      </c>
      <c r="N6" s="4">
        <v>1.8600650000000001</v>
      </c>
      <c r="O6" s="4">
        <v>0.97186600000000001</v>
      </c>
      <c r="P6" s="4">
        <v>1.627427</v>
      </c>
      <c r="Q6" s="4">
        <v>1.1156429999999999</v>
      </c>
      <c r="R6" s="4">
        <v>0.95022300000000004</v>
      </c>
      <c r="S6" s="4">
        <v>1.2587649999999999</v>
      </c>
      <c r="T6" s="4">
        <v>1.0797920000000001</v>
      </c>
      <c r="U6" s="4">
        <v>1.262378</v>
      </c>
      <c r="V6" s="4">
        <v>1.242683</v>
      </c>
      <c r="W6" s="4">
        <v>0.95681000000000005</v>
      </c>
      <c r="X6" s="4">
        <v>0.81581999999999999</v>
      </c>
      <c r="Y6" s="4">
        <v>0.86235700000000004</v>
      </c>
      <c r="Z6" s="3">
        <f t="shared" si="0"/>
        <v>3.7804447026010352E-2</v>
      </c>
      <c r="AA6" s="3">
        <f t="shared" si="1"/>
        <v>0.62831777372699871</v>
      </c>
      <c r="AB6" s="3">
        <f t="shared" si="2"/>
        <v>5.4564125924592408E-2</v>
      </c>
    </row>
    <row r="7" spans="1:29">
      <c r="A7" s="4" t="s">
        <v>119</v>
      </c>
      <c r="B7" s="4">
        <v>0.82081499999999996</v>
      </c>
      <c r="C7" s="4">
        <v>1.017571</v>
      </c>
      <c r="D7" s="4">
        <v>0.81262800000000002</v>
      </c>
      <c r="E7" s="4">
        <v>1.225249</v>
      </c>
      <c r="F7" s="4">
        <v>0.73839699999999997</v>
      </c>
      <c r="G7" s="4">
        <v>1.128892</v>
      </c>
      <c r="H7" s="4">
        <v>1.228397</v>
      </c>
      <c r="I7" s="4">
        <v>1.0279849999999999</v>
      </c>
      <c r="J7" s="4">
        <v>1.9004220000000001</v>
      </c>
      <c r="K7" s="4">
        <v>1.114506</v>
      </c>
      <c r="L7" s="4">
        <v>1.037893</v>
      </c>
      <c r="M7" s="4">
        <v>1.3501129999999999</v>
      </c>
      <c r="N7" s="4">
        <v>1.2668870000000001</v>
      </c>
      <c r="O7" s="4">
        <v>1.122889</v>
      </c>
      <c r="P7" s="4">
        <v>1.3550469999999999</v>
      </c>
      <c r="Q7" s="4">
        <v>1.911597</v>
      </c>
      <c r="R7" s="4">
        <v>1.025922</v>
      </c>
      <c r="S7" s="4">
        <v>0.90617899999999996</v>
      </c>
      <c r="T7" s="4">
        <v>1.2407950000000001</v>
      </c>
      <c r="U7" s="4">
        <v>0.93246399999999996</v>
      </c>
      <c r="V7" s="4">
        <v>0.82123800000000002</v>
      </c>
      <c r="W7" s="4">
        <v>0.56605499999999997</v>
      </c>
      <c r="X7" s="4">
        <v>0.83097799999999999</v>
      </c>
      <c r="Y7" s="4">
        <v>0.84566699999999995</v>
      </c>
      <c r="Z7" s="3">
        <f t="shared" si="0"/>
        <v>1.5435210592673261E-2</v>
      </c>
      <c r="AA7" s="3">
        <f t="shared" si="1"/>
        <v>0.29708541800357247</v>
      </c>
      <c r="AB7" s="3">
        <f t="shared" si="2"/>
        <v>3.5220690407158218E-3</v>
      </c>
    </row>
    <row r="8" spans="1:29">
      <c r="A8" s="4" t="s">
        <v>120</v>
      </c>
      <c r="B8" s="4">
        <v>0.98800600000000005</v>
      </c>
      <c r="C8" s="4">
        <v>0.92612799999999995</v>
      </c>
      <c r="D8" s="4">
        <v>0.91876199999999997</v>
      </c>
      <c r="E8" s="4">
        <v>0.94795499999999999</v>
      </c>
      <c r="F8" s="4">
        <v>0.97671799999999998</v>
      </c>
      <c r="G8" s="4">
        <v>0.91046400000000005</v>
      </c>
      <c r="H8" s="4">
        <v>1.30789</v>
      </c>
      <c r="I8" s="4">
        <v>1.0240910000000001</v>
      </c>
      <c r="J8" s="4">
        <v>2.2495910000000001</v>
      </c>
      <c r="K8" s="4">
        <v>1.603888</v>
      </c>
      <c r="L8" s="4">
        <v>1.981522</v>
      </c>
      <c r="M8" s="4">
        <v>1.236772</v>
      </c>
      <c r="N8" s="4">
        <v>2.2444639999999998</v>
      </c>
      <c r="O8" s="4">
        <v>1.211856</v>
      </c>
      <c r="P8" s="4">
        <v>1.3062419999999999</v>
      </c>
      <c r="Q8" s="4">
        <v>2.3926059999999998</v>
      </c>
      <c r="R8" s="4">
        <v>0.47270499999999999</v>
      </c>
      <c r="S8" s="4">
        <v>0.53512700000000002</v>
      </c>
      <c r="T8" s="4">
        <v>1.336441</v>
      </c>
      <c r="U8" s="4">
        <v>0.82555599999999996</v>
      </c>
      <c r="V8" s="4">
        <v>0.87456199999999995</v>
      </c>
      <c r="W8" s="4">
        <v>1.4587490000000001</v>
      </c>
      <c r="X8" s="4">
        <v>0.62915500000000002</v>
      </c>
      <c r="Y8" s="4">
        <v>0.69745000000000001</v>
      </c>
      <c r="Z8" s="3">
        <f t="shared" si="0"/>
        <v>7.4925638293236378E-4</v>
      </c>
      <c r="AA8" s="3">
        <f t="shared" si="1"/>
        <v>0.3013841848220799</v>
      </c>
      <c r="AB8" s="3">
        <f t="shared" si="2"/>
        <v>8.0384485801617879E-4</v>
      </c>
    </row>
    <row r="9" spans="1:29">
      <c r="A9" s="4" t="s">
        <v>121</v>
      </c>
      <c r="B9" s="4">
        <v>0.908111</v>
      </c>
      <c r="C9" s="4">
        <v>0.94005300000000003</v>
      </c>
      <c r="D9" s="4">
        <v>0.95955500000000005</v>
      </c>
      <c r="E9" s="4">
        <v>1.1033580000000001</v>
      </c>
      <c r="F9" s="4">
        <v>1.0889230000000001</v>
      </c>
      <c r="G9" s="4">
        <v>1.0216540000000001</v>
      </c>
      <c r="H9" s="4">
        <v>1.1231564000000001</v>
      </c>
      <c r="I9" s="4">
        <v>0.85519000000000001</v>
      </c>
      <c r="J9" s="4">
        <v>1.454297</v>
      </c>
      <c r="K9" s="4">
        <v>1.2844325999999999</v>
      </c>
      <c r="L9" s="4">
        <v>1.3909471</v>
      </c>
      <c r="M9" s="4">
        <v>1.637688</v>
      </c>
      <c r="N9" s="4">
        <v>1.37357</v>
      </c>
      <c r="O9" s="4">
        <v>1.4032036000000001</v>
      </c>
      <c r="P9" s="4">
        <v>1.285936</v>
      </c>
      <c r="Q9" s="4">
        <v>1.3907020999999999</v>
      </c>
      <c r="R9" s="4">
        <v>1.6401777</v>
      </c>
      <c r="S9" s="4">
        <v>1.4109958</v>
      </c>
      <c r="T9" s="4">
        <v>1.936634</v>
      </c>
      <c r="U9" s="4">
        <v>1.879429</v>
      </c>
      <c r="V9" s="4">
        <v>1.895651</v>
      </c>
      <c r="W9" s="4">
        <v>1.7264539999999999</v>
      </c>
      <c r="X9" s="4">
        <v>1.87442</v>
      </c>
      <c r="Y9" s="4">
        <v>1.66987</v>
      </c>
      <c r="Z9" s="3">
        <f t="shared" si="0"/>
        <v>2.3306850655336108E-6</v>
      </c>
      <c r="AA9" s="3">
        <f t="shared" si="1"/>
        <v>5.316734974225616E-8</v>
      </c>
      <c r="AB9" s="3">
        <f t="shared" si="2"/>
        <v>3.1908723905682421E-4</v>
      </c>
    </row>
    <row r="10" spans="1:29">
      <c r="A10" s="4" t="s">
        <v>122</v>
      </c>
      <c r="B10" s="4">
        <v>0.95244600000000001</v>
      </c>
      <c r="C10" s="4">
        <v>0.78737999999999997</v>
      </c>
      <c r="D10" s="4">
        <v>1.1172120000000001</v>
      </c>
      <c r="E10" s="4">
        <v>1.3862730000000001</v>
      </c>
      <c r="F10" s="4">
        <v>0.92098899999999995</v>
      </c>
      <c r="G10" s="4">
        <v>0.80036300000000005</v>
      </c>
      <c r="H10" s="4">
        <v>0.80164599999999997</v>
      </c>
      <c r="I10" s="4">
        <v>1.2336689999999999</v>
      </c>
      <c r="J10" s="4">
        <v>1.0514209999999999</v>
      </c>
      <c r="K10" s="4">
        <v>1.27522</v>
      </c>
      <c r="L10" s="4">
        <v>1.2077180000000001</v>
      </c>
      <c r="M10" s="4">
        <v>1.561285</v>
      </c>
      <c r="N10" s="4">
        <v>1.208639</v>
      </c>
      <c r="O10" s="4">
        <v>1.604792</v>
      </c>
      <c r="P10" s="4">
        <v>1.6545859999999999</v>
      </c>
      <c r="Q10" s="4">
        <v>1.403607</v>
      </c>
      <c r="R10" s="4">
        <v>1.3825350000000001</v>
      </c>
      <c r="S10" s="4">
        <v>0.85881200000000002</v>
      </c>
      <c r="T10" s="4">
        <v>1.054611</v>
      </c>
      <c r="U10" s="4">
        <v>1.7116720000000001</v>
      </c>
      <c r="V10" s="4">
        <v>1.3673599999999999</v>
      </c>
      <c r="W10" s="4">
        <v>1.683721</v>
      </c>
      <c r="X10" s="4">
        <v>1.6062160000000001</v>
      </c>
      <c r="Y10" s="4">
        <v>1.8508100000000001</v>
      </c>
      <c r="Z10" s="3">
        <f t="shared" si="0"/>
        <v>4.7787459312309882E-3</v>
      </c>
      <c r="AA10" s="3">
        <f t="shared" si="1"/>
        <v>8.9287395976625286E-3</v>
      </c>
      <c r="AB10" s="3">
        <f t="shared" si="2"/>
        <v>0.641337957831421</v>
      </c>
    </row>
  </sheetData>
  <mergeCells count="5">
    <mergeCell ref="Z1:AB1"/>
    <mergeCell ref="A1:A2"/>
    <mergeCell ref="B1:I2"/>
    <mergeCell ref="J1:Q2"/>
    <mergeCell ref="R1:Y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"/>
  <sheetViews>
    <sheetView workbookViewId="0">
      <selection activeCell="E4" sqref="E4"/>
    </sheetView>
  </sheetViews>
  <sheetFormatPr baseColWidth="10" defaultColWidth="11" defaultRowHeight="16"/>
  <cols>
    <col min="1" max="1" width="27.6640625" style="5" customWidth="1"/>
    <col min="2" max="15" width="11" style="5"/>
    <col min="16" max="16" width="21.33203125" style="5" customWidth="1"/>
    <col min="17" max="16384" width="11" style="5"/>
  </cols>
  <sheetData>
    <row r="1" spans="1:17" s="3" customFormat="1">
      <c r="A1" s="4" t="s">
        <v>123</v>
      </c>
      <c r="B1" s="14" t="s">
        <v>124</v>
      </c>
      <c r="C1" s="14"/>
      <c r="D1" s="14"/>
      <c r="E1" s="14"/>
      <c r="F1" s="14"/>
      <c r="G1" s="14"/>
      <c r="H1" s="14"/>
      <c r="I1" s="14" t="s">
        <v>125</v>
      </c>
      <c r="J1" s="14"/>
      <c r="K1" s="14"/>
      <c r="L1" s="14"/>
      <c r="M1" s="14"/>
      <c r="N1" s="14"/>
      <c r="O1" s="14"/>
      <c r="P1" s="7" t="s">
        <v>166</v>
      </c>
      <c r="Q1" s="6" t="s">
        <v>167</v>
      </c>
    </row>
    <row r="2" spans="1:17" s="3" customFormat="1">
      <c r="A2" s="4" t="s">
        <v>115</v>
      </c>
      <c r="B2" s="4">
        <v>1.084365</v>
      </c>
      <c r="C2" s="4">
        <v>1.0967039999999999</v>
      </c>
      <c r="D2" s="4">
        <v>1.043485</v>
      </c>
      <c r="E2" s="4">
        <v>0.99044600000000005</v>
      </c>
      <c r="F2" s="4">
        <v>0.78500000000000003</v>
      </c>
      <c r="G2" s="4">
        <v>1.03356</v>
      </c>
      <c r="H2" s="4">
        <v>0.96643999999999997</v>
      </c>
      <c r="I2" s="4">
        <v>0.71469400000000005</v>
      </c>
      <c r="J2" s="4">
        <v>0.65419700000000003</v>
      </c>
      <c r="K2" s="4">
        <v>0.54785099999999998</v>
      </c>
      <c r="L2" s="4">
        <v>0.84451500000000002</v>
      </c>
      <c r="M2" s="4">
        <v>0.82388899999999998</v>
      </c>
      <c r="N2" s="4">
        <v>0.76134400000000002</v>
      </c>
      <c r="O2" s="4">
        <v>0.76040200000000002</v>
      </c>
      <c r="P2" s="4">
        <f t="shared" ref="P2:P9" si="0">_xlfn.T.TEST(B2:H2,I2:O2,2,2)</f>
        <v>3.8988550101176427E-4</v>
      </c>
      <c r="Q2" s="4"/>
    </row>
    <row r="3" spans="1:17" s="3" customFormat="1">
      <c r="A3" s="4" t="s">
        <v>116</v>
      </c>
      <c r="B3" s="4">
        <v>0.85572400000000004</v>
      </c>
      <c r="C3" s="4">
        <v>1.07985</v>
      </c>
      <c r="D3" s="4">
        <v>0.981016</v>
      </c>
      <c r="E3" s="4">
        <v>0.80207700000000004</v>
      </c>
      <c r="F3" s="4">
        <v>0.91042800000000002</v>
      </c>
      <c r="G3" s="4">
        <v>0.94284000000000001</v>
      </c>
      <c r="H3" s="4">
        <v>1.4280390000000001</v>
      </c>
      <c r="I3" s="4">
        <v>0.859676</v>
      </c>
      <c r="J3" s="4">
        <v>0.44894400000000001</v>
      </c>
      <c r="K3" s="4">
        <v>0.60335700000000003</v>
      </c>
      <c r="L3" s="4">
        <v>0.32984599999999997</v>
      </c>
      <c r="M3" s="4">
        <v>0.390177</v>
      </c>
      <c r="N3" s="4">
        <v>0.75224400000000002</v>
      </c>
      <c r="O3" s="4">
        <v>0.66427499999999995</v>
      </c>
      <c r="P3" s="4">
        <f t="shared" si="0"/>
        <v>2.1348956225591717E-3</v>
      </c>
      <c r="Q3" s="4"/>
    </row>
    <row r="4" spans="1:17" s="3" customFormat="1">
      <c r="A4" s="4" t="s">
        <v>117</v>
      </c>
      <c r="B4" s="4">
        <v>1.1410450000000001</v>
      </c>
      <c r="C4" s="4">
        <v>1.0219940000000001</v>
      </c>
      <c r="D4" s="4">
        <v>1.2504649999999999</v>
      </c>
      <c r="E4" s="4">
        <v>0.75231000000000003</v>
      </c>
      <c r="F4" s="4">
        <v>0.80589</v>
      </c>
      <c r="G4" s="4">
        <v>1.033711</v>
      </c>
      <c r="H4" s="4">
        <v>0.99458100000000005</v>
      </c>
      <c r="I4" s="4">
        <v>0.91639899999999996</v>
      </c>
      <c r="J4" s="4">
        <v>0.57620300000000002</v>
      </c>
      <c r="K4" s="4">
        <v>0.786717</v>
      </c>
      <c r="L4" s="4">
        <v>0.78632000000000002</v>
      </c>
      <c r="M4" s="4">
        <v>0.56614299999999995</v>
      </c>
      <c r="N4" s="4">
        <v>0.56558299999999995</v>
      </c>
      <c r="O4" s="4">
        <v>0.72879400000000005</v>
      </c>
      <c r="P4" s="4">
        <f t="shared" si="0"/>
        <v>4.2062725239440579E-3</v>
      </c>
      <c r="Q4" s="4"/>
    </row>
    <row r="5" spans="1:17" s="3" customFormat="1">
      <c r="A5" s="4" t="s">
        <v>118</v>
      </c>
      <c r="B5" s="4">
        <v>0.86814000000000002</v>
      </c>
      <c r="C5" s="4">
        <v>1.0605850000000001</v>
      </c>
      <c r="D5" s="4">
        <v>1.191303</v>
      </c>
      <c r="E5" s="4">
        <v>0.74479600000000001</v>
      </c>
      <c r="F5" s="4">
        <v>0.60996700000000004</v>
      </c>
      <c r="G5" s="4">
        <v>0.64843200000000001</v>
      </c>
      <c r="H5" s="4">
        <v>1.8766769999999999</v>
      </c>
      <c r="I5" s="4">
        <v>0.83110200000000001</v>
      </c>
      <c r="J5" s="4">
        <v>0.58816999999999997</v>
      </c>
      <c r="K5" s="4">
        <v>0.34877599999999997</v>
      </c>
      <c r="L5" s="4">
        <v>0.60890200000000005</v>
      </c>
      <c r="M5" s="4">
        <v>1.5733220000000001</v>
      </c>
      <c r="N5" s="4">
        <v>0.87715799999999999</v>
      </c>
      <c r="O5" s="4">
        <v>0.73528499999999997</v>
      </c>
      <c r="P5" s="4">
        <f t="shared" si="0"/>
        <v>0.37228058300516109</v>
      </c>
      <c r="Q5" s="4"/>
    </row>
    <row r="6" spans="1:17" s="3" customFormat="1">
      <c r="A6" s="4" t="s">
        <v>119</v>
      </c>
      <c r="B6" s="4">
        <v>0.73284300000000002</v>
      </c>
      <c r="C6" s="4">
        <v>0.73370800000000003</v>
      </c>
      <c r="D6" s="4">
        <v>0.89036999999999999</v>
      </c>
      <c r="E6" s="4">
        <v>1.258713</v>
      </c>
      <c r="F6" s="4">
        <v>0.96914</v>
      </c>
      <c r="G6" s="4">
        <v>0.67875700000000005</v>
      </c>
      <c r="H6" s="4">
        <v>1.7364790000000001</v>
      </c>
      <c r="I6" s="4">
        <v>0.56279100000000004</v>
      </c>
      <c r="J6" s="4">
        <v>0.89242200000000005</v>
      </c>
      <c r="K6" s="4">
        <v>0.50403500000000001</v>
      </c>
      <c r="L6" s="4">
        <v>0.59575400000000001</v>
      </c>
      <c r="M6" s="4">
        <v>0.95940999999999999</v>
      </c>
      <c r="N6" s="4">
        <v>0.688446</v>
      </c>
      <c r="O6" s="4">
        <v>0.62614800000000004</v>
      </c>
      <c r="P6" s="4">
        <f t="shared" si="0"/>
        <v>7.2847215471967666E-2</v>
      </c>
      <c r="Q6" s="4"/>
    </row>
    <row r="7" spans="1:17" s="3" customFormat="1">
      <c r="A7" s="4" t="s">
        <v>120</v>
      </c>
      <c r="B7" s="4">
        <v>0.87622299999999997</v>
      </c>
      <c r="C7" s="4">
        <v>1.0692120000000001</v>
      </c>
      <c r="D7" s="4">
        <v>0.86586200000000002</v>
      </c>
      <c r="E7" s="4">
        <v>1.0466230000000001</v>
      </c>
      <c r="F7" s="4">
        <v>1.0640590000000001</v>
      </c>
      <c r="G7" s="4">
        <v>0.79347100000000004</v>
      </c>
      <c r="H7" s="4">
        <v>1.2845819999999999</v>
      </c>
      <c r="I7" s="4">
        <v>0.43820300000000001</v>
      </c>
      <c r="J7" s="4">
        <v>0.70348200000000005</v>
      </c>
      <c r="K7" s="4">
        <v>0.63022500000000004</v>
      </c>
      <c r="L7" s="4">
        <v>0.26338400000000001</v>
      </c>
      <c r="M7" s="4">
        <v>0.18060499999999999</v>
      </c>
      <c r="N7" s="4">
        <v>0.74571699999999996</v>
      </c>
      <c r="O7" s="4">
        <v>0.19269</v>
      </c>
      <c r="P7" s="4">
        <f t="shared" si="0"/>
        <v>3.6015351981012961E-4</v>
      </c>
      <c r="Q7" s="4"/>
    </row>
    <row r="8" spans="1:17" s="3" customFormat="1">
      <c r="A8" s="4" t="s">
        <v>121</v>
      </c>
      <c r="B8" s="4">
        <v>0.98144500000000001</v>
      </c>
      <c r="C8" s="4">
        <v>0.97888399999999998</v>
      </c>
      <c r="D8" s="4">
        <v>1.0002200000000001</v>
      </c>
      <c r="E8" s="4">
        <v>1.00973</v>
      </c>
      <c r="F8" s="4">
        <v>1.0297210000000001</v>
      </c>
      <c r="G8" s="4">
        <v>1.1372530000000001</v>
      </c>
      <c r="H8" s="4">
        <v>0.86274700000000004</v>
      </c>
      <c r="I8" s="4">
        <v>0.45385900000000001</v>
      </c>
      <c r="J8" s="4">
        <v>0.77915299999999998</v>
      </c>
      <c r="K8" s="4">
        <v>0.66867399999999999</v>
      </c>
      <c r="L8" s="4">
        <v>0.66466599999999998</v>
      </c>
      <c r="M8" s="4">
        <v>0.72035800000000005</v>
      </c>
      <c r="N8" s="4">
        <v>0.73458699999999999</v>
      </c>
      <c r="O8" s="4">
        <v>0.66416799999999998</v>
      </c>
      <c r="P8" s="4">
        <f t="shared" si="0"/>
        <v>2.4728785280892634E-5</v>
      </c>
      <c r="Q8" s="4"/>
    </row>
    <row r="9" spans="1:17" s="3" customFormat="1">
      <c r="A9" s="4" t="s">
        <v>122</v>
      </c>
      <c r="B9" s="4">
        <v>1.147575</v>
      </c>
      <c r="C9" s="4">
        <v>1.1649640000000001</v>
      </c>
      <c r="D9" s="4">
        <v>1.0080370000000001</v>
      </c>
      <c r="E9" s="4">
        <v>0.56582600000000005</v>
      </c>
      <c r="F9" s="4">
        <v>0.89346599999999998</v>
      </c>
      <c r="G9" s="4">
        <v>0.99069600000000002</v>
      </c>
      <c r="H9" s="4">
        <v>1.2294400000000001</v>
      </c>
      <c r="I9" s="4">
        <v>0.73811700000000002</v>
      </c>
      <c r="J9" s="4">
        <v>0.55815099999999995</v>
      </c>
      <c r="K9" s="4">
        <v>0.63788299999999998</v>
      </c>
      <c r="L9" s="4">
        <v>0.28098299999999998</v>
      </c>
      <c r="M9" s="4">
        <v>0.27126099999999997</v>
      </c>
      <c r="N9" s="4">
        <v>0.62900599999999995</v>
      </c>
      <c r="O9" s="4">
        <v>0.36985800000000002</v>
      </c>
      <c r="P9" s="4">
        <f t="shared" si="0"/>
        <v>6.8226831504240675E-4</v>
      </c>
      <c r="Q9" s="4"/>
    </row>
  </sheetData>
  <mergeCells count="2">
    <mergeCell ref="B1:H1"/>
    <mergeCell ref="I1:O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"/>
  <sheetViews>
    <sheetView workbookViewId="0">
      <selection activeCell="O5" sqref="O5"/>
    </sheetView>
  </sheetViews>
  <sheetFormatPr baseColWidth="10" defaultColWidth="11" defaultRowHeight="16"/>
  <cols>
    <col min="1" max="1" width="22" style="5" customWidth="1"/>
    <col min="2" max="7" width="11" style="5"/>
    <col min="8" max="8" width="17.6640625" style="5" customWidth="1"/>
    <col min="9" max="14" width="11" style="5"/>
    <col min="15" max="15" width="18.1640625" style="5" customWidth="1"/>
    <col min="16" max="16384" width="11" style="5"/>
  </cols>
  <sheetData>
    <row r="1" spans="1:16">
      <c r="A1" s="4"/>
      <c r="B1" s="14" t="s">
        <v>126</v>
      </c>
      <c r="C1" s="14"/>
      <c r="D1" s="14"/>
      <c r="E1" s="14"/>
      <c r="F1" s="14"/>
      <c r="G1" s="14"/>
      <c r="H1" s="7" t="s">
        <v>166</v>
      </c>
      <c r="I1" s="14" t="s">
        <v>127</v>
      </c>
      <c r="J1" s="14"/>
      <c r="K1" s="14"/>
      <c r="L1" s="14"/>
      <c r="M1" s="14"/>
      <c r="N1" s="14"/>
      <c r="O1" s="7" t="s">
        <v>166</v>
      </c>
      <c r="P1" s="6" t="s">
        <v>167</v>
      </c>
    </row>
    <row r="2" spans="1:16">
      <c r="A2" s="4" t="s">
        <v>109</v>
      </c>
      <c r="B2" s="4">
        <v>1.1100000000000001</v>
      </c>
      <c r="C2" s="4">
        <v>0.87</v>
      </c>
      <c r="D2" s="4">
        <v>1.28</v>
      </c>
      <c r="E2" s="4">
        <v>0.82</v>
      </c>
      <c r="F2" s="4">
        <v>0.94</v>
      </c>
      <c r="G2" s="4">
        <v>0.97</v>
      </c>
      <c r="H2" s="4"/>
      <c r="I2" s="4">
        <v>1.18</v>
      </c>
      <c r="J2" s="4">
        <v>0.88</v>
      </c>
      <c r="K2" s="4">
        <v>0.92</v>
      </c>
      <c r="L2" s="4">
        <v>1.04</v>
      </c>
      <c r="M2" s="4">
        <v>1.06</v>
      </c>
      <c r="N2" s="4">
        <v>0.92</v>
      </c>
      <c r="O2" s="4"/>
      <c r="P2" s="3"/>
    </row>
    <row r="3" spans="1:16">
      <c r="A3" s="4" t="s">
        <v>128</v>
      </c>
      <c r="B3" s="4">
        <v>0.74</v>
      </c>
      <c r="C3" s="4">
        <v>0.61</v>
      </c>
      <c r="D3" s="4">
        <v>1.05</v>
      </c>
      <c r="E3" s="4">
        <v>0.73</v>
      </c>
      <c r="F3" s="4">
        <v>0.76</v>
      </c>
      <c r="G3" s="4">
        <v>0.99</v>
      </c>
      <c r="H3" s="4">
        <f>_xlfn.T.TEST(B2:G2,B3:G3,2,2)</f>
        <v>8.8338901632232958E-2</v>
      </c>
      <c r="I3" s="4">
        <v>0.9</v>
      </c>
      <c r="J3" s="4">
        <v>0.94</v>
      </c>
      <c r="K3" s="4">
        <v>0.68</v>
      </c>
      <c r="L3" s="4">
        <v>0.93</v>
      </c>
      <c r="M3" s="4">
        <v>0.9</v>
      </c>
      <c r="N3" s="4">
        <v>0.61</v>
      </c>
      <c r="O3" s="4">
        <f>_xlfn.T.TEST(I2:N2,I3:N3,2,2)</f>
        <v>4.281009125749901E-2</v>
      </c>
      <c r="P3" s="3"/>
    </row>
    <row r="4" spans="1:16">
      <c r="A4" s="4" t="s">
        <v>110</v>
      </c>
      <c r="B4" s="4">
        <v>0.64</v>
      </c>
      <c r="C4" s="4">
        <v>0.69</v>
      </c>
      <c r="D4" s="4">
        <v>0.69</v>
      </c>
      <c r="E4" s="4">
        <v>0.77</v>
      </c>
      <c r="F4" s="4">
        <v>0.77</v>
      </c>
      <c r="G4" s="4">
        <v>1.05</v>
      </c>
      <c r="H4" s="4">
        <f>_xlfn.T.TEST(B2:G2,B4:G4,2,2)</f>
        <v>3.1035635415883406E-2</v>
      </c>
      <c r="I4" s="4">
        <v>0.94</v>
      </c>
      <c r="J4" s="4">
        <v>0.71</v>
      </c>
      <c r="K4" s="4">
        <v>1.02</v>
      </c>
      <c r="L4" s="4">
        <v>0.77</v>
      </c>
      <c r="M4" s="4">
        <v>0.73</v>
      </c>
      <c r="N4" s="4">
        <v>0.91</v>
      </c>
      <c r="O4" s="4">
        <f>_xlfn.T.TEST(I2:N2,I4:N4,2,2)</f>
        <v>5.2443283245887547E-2</v>
      </c>
      <c r="P4" s="3"/>
    </row>
    <row r="5" spans="1:16">
      <c r="A5" s="4" t="s">
        <v>111</v>
      </c>
      <c r="B5" s="4">
        <v>0.37</v>
      </c>
      <c r="C5" s="4">
        <v>0.45</v>
      </c>
      <c r="D5" s="4">
        <v>0.41</v>
      </c>
      <c r="E5" s="4">
        <v>0.38</v>
      </c>
      <c r="F5" s="4">
        <v>0.4</v>
      </c>
      <c r="G5" s="4">
        <v>0.27</v>
      </c>
      <c r="H5" s="4">
        <f>_xlfn.T.TEST(B2:G2,B5:G5,2,2)</f>
        <v>7.6870438855595873E-6</v>
      </c>
      <c r="I5" s="4">
        <v>0.4</v>
      </c>
      <c r="J5" s="4">
        <v>0.38</v>
      </c>
      <c r="K5" s="4">
        <v>0.37</v>
      </c>
      <c r="L5" s="4">
        <v>0.32</v>
      </c>
      <c r="M5" s="4">
        <v>0.39</v>
      </c>
      <c r="N5" s="4">
        <v>0.38</v>
      </c>
      <c r="O5" s="4">
        <f>_xlfn.T.TEST(I2:N2,I5:N5,2,2)</f>
        <v>1.2825071712631327E-7</v>
      </c>
      <c r="P5" s="3"/>
    </row>
    <row r="6" spans="1:16">
      <c r="A6" s="4" t="s">
        <v>129</v>
      </c>
      <c r="B6" s="4">
        <v>1.01</v>
      </c>
      <c r="C6" s="4">
        <v>0.89</v>
      </c>
      <c r="D6" s="4">
        <v>1.34</v>
      </c>
      <c r="E6" s="4">
        <v>0.84</v>
      </c>
      <c r="F6" s="4">
        <v>1.02</v>
      </c>
      <c r="G6" s="4">
        <v>0.73</v>
      </c>
      <c r="H6" s="4">
        <f>_xlfn.T.TEST(B2:G2,B6:G6,2,2)</f>
        <v>0.81414275015919835</v>
      </c>
      <c r="I6" s="4">
        <v>0.96</v>
      </c>
      <c r="J6" s="4">
        <v>1.02</v>
      </c>
      <c r="K6" s="4">
        <v>0.94</v>
      </c>
      <c r="L6" s="4">
        <v>1.0900000000000001</v>
      </c>
      <c r="M6" s="4">
        <v>1</v>
      </c>
      <c r="N6" s="4">
        <v>1.08</v>
      </c>
      <c r="O6" s="4">
        <f>_xlfn.T.TEST(I2:N2,I6:N6,2,2)</f>
        <v>0.78202837222401811</v>
      </c>
      <c r="P6" s="3"/>
    </row>
    <row r="7" spans="1:16">
      <c r="A7" s="4" t="s">
        <v>130</v>
      </c>
      <c r="B7" s="4">
        <v>0.87</v>
      </c>
      <c r="C7" s="4">
        <v>0.88</v>
      </c>
      <c r="D7" s="4">
        <v>1</v>
      </c>
      <c r="E7" s="4">
        <v>0.89</v>
      </c>
      <c r="F7" s="4">
        <v>1.3</v>
      </c>
      <c r="G7" s="4">
        <v>0.77</v>
      </c>
      <c r="H7" s="4">
        <f>_xlfn.T.TEST(B7:G7,B2:G2,2,2)</f>
        <v>0.65932004347753947</v>
      </c>
      <c r="I7" s="4">
        <v>0.88</v>
      </c>
      <c r="J7" s="4">
        <v>0.83</v>
      </c>
      <c r="K7" s="4">
        <v>0.97</v>
      </c>
      <c r="L7" s="4">
        <v>0.67</v>
      </c>
      <c r="M7" s="4">
        <v>0.99</v>
      </c>
      <c r="N7" s="4">
        <v>0.8</v>
      </c>
      <c r="O7" s="4">
        <f>_xlfn.T.TEST(I2:N2,I7:N7,2,2)</f>
        <v>5.8152426039226025E-2</v>
      </c>
      <c r="P7" s="3"/>
    </row>
  </sheetData>
  <mergeCells count="2">
    <mergeCell ref="B1:G1"/>
    <mergeCell ref="I1:N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7"/>
  <sheetViews>
    <sheetView topLeftCell="R1" workbookViewId="0">
      <selection activeCell="G5" sqref="G5"/>
    </sheetView>
  </sheetViews>
  <sheetFormatPr baseColWidth="10" defaultColWidth="10.83203125" defaultRowHeight="16"/>
  <cols>
    <col min="1" max="1" width="15.83203125" style="3" customWidth="1"/>
    <col min="2" max="21" width="10.83203125" style="3"/>
    <col min="22" max="22" width="20.1640625" style="3" customWidth="1"/>
    <col min="23" max="23" width="20.33203125" style="3" customWidth="1"/>
    <col min="24" max="24" width="27.6640625" style="3" customWidth="1"/>
    <col min="25" max="16384" width="10.83203125" style="3"/>
  </cols>
  <sheetData>
    <row r="1" spans="1:25">
      <c r="A1" s="12" t="s">
        <v>126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1" t="s">
        <v>168</v>
      </c>
      <c r="W1" s="12"/>
      <c r="X1" s="12"/>
      <c r="Y1" s="6" t="s">
        <v>167</v>
      </c>
    </row>
    <row r="2" spans="1:25">
      <c r="A2" s="4" t="s">
        <v>131</v>
      </c>
      <c r="B2" s="14" t="s">
        <v>132</v>
      </c>
      <c r="C2" s="14"/>
      <c r="D2" s="14"/>
      <c r="E2" s="14"/>
      <c r="F2" s="14"/>
      <c r="G2" s="14" t="s">
        <v>110</v>
      </c>
      <c r="H2" s="14"/>
      <c r="I2" s="14"/>
      <c r="J2" s="14"/>
      <c r="K2" s="14"/>
      <c r="L2" s="14" t="s">
        <v>133</v>
      </c>
      <c r="M2" s="14"/>
      <c r="N2" s="14"/>
      <c r="O2" s="14"/>
      <c r="P2" s="14"/>
      <c r="Q2" s="14" t="s">
        <v>134</v>
      </c>
      <c r="R2" s="14"/>
      <c r="S2" s="14"/>
      <c r="T2" s="14"/>
      <c r="U2" s="14"/>
      <c r="V2" s="4" t="s">
        <v>112</v>
      </c>
      <c r="W2" s="4" t="s">
        <v>135</v>
      </c>
      <c r="X2" s="4" t="s">
        <v>113</v>
      </c>
    </row>
    <row r="3" spans="1:25">
      <c r="A3" s="4" t="s">
        <v>136</v>
      </c>
      <c r="B3" s="4">
        <v>3.4000000000000002E-2</v>
      </c>
      <c r="C3" s="4">
        <v>5.7000000000000002E-2</v>
      </c>
      <c r="D3" s="4">
        <v>5.1999999999999998E-2</v>
      </c>
      <c r="E3" s="4">
        <v>3.7999999999999999E-2</v>
      </c>
      <c r="F3" s="4">
        <v>7.3999999999999996E-2</v>
      </c>
      <c r="G3" s="4">
        <v>4.2000000000000003E-2</v>
      </c>
      <c r="H3" s="4">
        <v>6.8000000000000005E-2</v>
      </c>
      <c r="I3" s="4">
        <v>5.6000000000000001E-2</v>
      </c>
      <c r="J3" s="4">
        <v>3.7999999999999999E-2</v>
      </c>
      <c r="K3" s="4">
        <v>5.0999999999999997E-2</v>
      </c>
      <c r="L3" s="4">
        <v>6.5000000000000002E-2</v>
      </c>
      <c r="M3" s="4">
        <v>7.0000000000000007E-2</v>
      </c>
      <c r="N3" s="4">
        <v>4.8000000000000001E-2</v>
      </c>
      <c r="O3" s="4">
        <v>4.1000000000000002E-2</v>
      </c>
      <c r="P3" s="4">
        <v>5.5E-2</v>
      </c>
      <c r="Q3" s="4">
        <v>3.5999999999999997E-2</v>
      </c>
      <c r="R3" s="4">
        <v>7.8E-2</v>
      </c>
      <c r="S3" s="4">
        <v>4.1000000000000002E-2</v>
      </c>
      <c r="T3" s="4">
        <v>5.6000000000000001E-2</v>
      </c>
      <c r="U3" s="4">
        <v>0.08</v>
      </c>
      <c r="V3" s="4">
        <f>_xlfn.T.TEST(B3:F3,G3:K3,2,2)</f>
        <v>1</v>
      </c>
      <c r="W3" s="3">
        <f>_xlfn.T.TEST(B3:F3,L3:P3,2,2)</f>
        <v>0.60508120935221732</v>
      </c>
      <c r="X3" s="3">
        <f>_xlfn.T.TEST(B3:F3,Q3:U3,2,2)</f>
        <v>0.55160964114305056</v>
      </c>
    </row>
    <row r="4" spans="1:25">
      <c r="A4" s="4" t="s">
        <v>137</v>
      </c>
      <c r="B4" s="4">
        <v>0.24399999999999999</v>
      </c>
      <c r="C4" s="4">
        <v>0.315</v>
      </c>
      <c r="D4" s="4">
        <v>0.29099999999999998</v>
      </c>
      <c r="E4" s="4">
        <v>0.25800000000000001</v>
      </c>
      <c r="F4" s="4">
        <v>0.311</v>
      </c>
      <c r="G4" s="4">
        <v>0.46200000000000002</v>
      </c>
      <c r="H4" s="4">
        <v>0.52500000000000002</v>
      </c>
      <c r="I4" s="4">
        <v>0.55300000000000005</v>
      </c>
      <c r="J4" s="4">
        <v>0.46899999999999997</v>
      </c>
      <c r="K4" s="4">
        <v>0.49099999999999999</v>
      </c>
      <c r="L4" s="4">
        <v>0.33200000000000002</v>
      </c>
      <c r="M4" s="4">
        <v>0.29499999999999998</v>
      </c>
      <c r="N4" s="4">
        <v>0.371</v>
      </c>
      <c r="O4" s="4">
        <v>0.36599999999999999</v>
      </c>
      <c r="P4" s="4">
        <v>0.41799999999999998</v>
      </c>
      <c r="Q4" s="4">
        <v>0.79</v>
      </c>
      <c r="R4" s="4">
        <v>0.76</v>
      </c>
      <c r="S4" s="4">
        <v>0.70199999999999996</v>
      </c>
      <c r="T4" s="4">
        <v>0.80500000000000005</v>
      </c>
      <c r="U4" s="4">
        <v>0.745</v>
      </c>
      <c r="V4" s="4">
        <f>_xlfn.T.TEST(B4:F4,G4:K4,2,2)</f>
        <v>1.064705215338373E-5</v>
      </c>
      <c r="W4" s="3">
        <f>_xlfn.T.TEST(B4:F4,L4:P4,2,2)</f>
        <v>1.9699719644650261E-2</v>
      </c>
      <c r="X4" s="3">
        <f>_xlfn.T.TEST(B4:F4,Q4:U4,2,2)</f>
        <v>3.0236011112270154E-8</v>
      </c>
    </row>
    <row r="5" spans="1:25">
      <c r="A5" s="4" t="s">
        <v>138</v>
      </c>
      <c r="B5" s="4">
        <v>0.61199999999999999</v>
      </c>
      <c r="C5" s="4">
        <v>0.51500000000000001</v>
      </c>
      <c r="D5" s="4">
        <v>0.56499999999999995</v>
      </c>
      <c r="E5" s="4">
        <v>0.47</v>
      </c>
      <c r="F5" s="4">
        <v>0.64</v>
      </c>
      <c r="G5" s="4">
        <v>1.113</v>
      </c>
      <c r="H5" s="4">
        <v>1.1499999999999999</v>
      </c>
      <c r="I5" s="4">
        <v>1.3149999999999999</v>
      </c>
      <c r="J5" s="4">
        <v>1.2250000000000001</v>
      </c>
      <c r="K5" s="4">
        <v>1.21</v>
      </c>
      <c r="L5" s="4">
        <v>0.72</v>
      </c>
      <c r="M5" s="4">
        <v>0.68899999999999995</v>
      </c>
      <c r="N5" s="4">
        <v>0.77500000000000002</v>
      </c>
      <c r="O5" s="4">
        <v>0.749</v>
      </c>
      <c r="P5" s="4">
        <v>0.81100000000000005</v>
      </c>
      <c r="Q5" s="4">
        <v>1.518</v>
      </c>
      <c r="R5" s="4">
        <v>1.65</v>
      </c>
      <c r="S5" s="4">
        <v>1.5620000000000001</v>
      </c>
      <c r="T5" s="4">
        <v>1.498</v>
      </c>
      <c r="U5" s="4">
        <v>1.7050000000000001</v>
      </c>
      <c r="V5" s="4">
        <f>_xlfn.T.TEST(B5:F5,G5:K5,2,2)</f>
        <v>7.2939696547876564E-7</v>
      </c>
      <c r="W5" s="3">
        <f>_xlfn.T.TEST(B5:F5,L5:P5,2,2)</f>
        <v>1.0319204741921506E-3</v>
      </c>
      <c r="X5" s="3">
        <f>_xlfn.T.TEST(B5:F5,Q5:U5,2,2)</f>
        <v>3.4441850000452001E-8</v>
      </c>
    </row>
    <row r="6" spans="1:25">
      <c r="A6" s="4" t="s">
        <v>139</v>
      </c>
      <c r="B6" s="4">
        <v>0.97</v>
      </c>
      <c r="C6" s="4">
        <v>1.18</v>
      </c>
      <c r="D6" s="4">
        <v>0.98</v>
      </c>
      <c r="E6" s="4">
        <v>1.0309999999999999</v>
      </c>
      <c r="F6" s="4">
        <v>1.1279999999999999</v>
      </c>
      <c r="G6" s="4">
        <v>2.02</v>
      </c>
      <c r="H6" s="4">
        <v>2.21</v>
      </c>
      <c r="I6" s="4">
        <v>2.1150000000000002</v>
      </c>
      <c r="J6" s="4">
        <v>2.0249999999999999</v>
      </c>
      <c r="K6" s="4">
        <v>2.13</v>
      </c>
      <c r="L6" s="4">
        <v>1.333</v>
      </c>
      <c r="M6" s="4">
        <v>1.415</v>
      </c>
      <c r="N6" s="4">
        <v>1.385</v>
      </c>
      <c r="O6" s="4">
        <v>1.36</v>
      </c>
      <c r="P6" s="4">
        <v>1.45</v>
      </c>
      <c r="Q6" s="4">
        <v>2.698</v>
      </c>
      <c r="R6" s="4">
        <v>2.88</v>
      </c>
      <c r="S6" s="4">
        <v>2.71</v>
      </c>
      <c r="T6" s="4">
        <v>2.79</v>
      </c>
      <c r="U6" s="4">
        <v>2.94</v>
      </c>
      <c r="V6" s="4">
        <f>_xlfn.T.TEST(B6:F6,G6:K6,2,2)</f>
        <v>5.8649052432958325E-8</v>
      </c>
      <c r="W6" s="3">
        <f>_xlfn.T.TEST(B6:F6,L6:P6,2,2)</f>
        <v>9.6453349591624617E-5</v>
      </c>
      <c r="X6" s="3">
        <f>_xlfn.T.TEST(B6:F6,Q6:U6,2,2)</f>
        <v>3.0262590942785501E-9</v>
      </c>
    </row>
    <row r="7" spans="1:25">
      <c r="A7" s="4" t="s">
        <v>140</v>
      </c>
      <c r="B7" s="4">
        <v>1.766</v>
      </c>
      <c r="C7" s="4">
        <v>1.879</v>
      </c>
      <c r="D7" s="4">
        <v>1.92</v>
      </c>
      <c r="E7" s="4">
        <v>1.7010000000000001</v>
      </c>
      <c r="F7" s="4">
        <v>2.0099999999999998</v>
      </c>
      <c r="G7" s="4">
        <v>3.21</v>
      </c>
      <c r="H7" s="4">
        <v>3.3</v>
      </c>
      <c r="I7" s="4">
        <v>3.44</v>
      </c>
      <c r="J7" s="4">
        <v>3.61</v>
      </c>
      <c r="K7" s="4">
        <v>3.54</v>
      </c>
      <c r="L7" s="4">
        <v>2.56</v>
      </c>
      <c r="M7" s="4">
        <v>2.61</v>
      </c>
      <c r="N7" s="4">
        <v>2.4849999999999999</v>
      </c>
      <c r="O7" s="4">
        <v>2.25</v>
      </c>
      <c r="P7" s="4">
        <v>2.4409999999999998</v>
      </c>
      <c r="Q7" s="4">
        <v>4.8899999999999997</v>
      </c>
      <c r="R7" s="4">
        <v>4.5599999999999996</v>
      </c>
      <c r="S7" s="4">
        <v>5.05</v>
      </c>
      <c r="T7" s="4">
        <v>4.6399999999999997</v>
      </c>
      <c r="U7" s="4">
        <v>4.71</v>
      </c>
      <c r="V7" s="4">
        <f>_xlfn.T.TEST(B7:F7,G7:K7,2,2)</f>
        <v>1.468986799165438E-7</v>
      </c>
      <c r="W7" s="3">
        <f>_xlfn.T.TEST(B7:F7,L7:P7,2,2)</f>
        <v>7.6068640098058871E-5</v>
      </c>
      <c r="X7" s="3">
        <f>_xlfn.T.TEST(B7:F7,Q7:U7,2,2)</f>
        <v>2.9174539028609279E-9</v>
      </c>
    </row>
    <row r="11" spans="1:25">
      <c r="A11" s="12" t="s">
        <v>127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1" t="s">
        <v>168</v>
      </c>
      <c r="W11" s="12"/>
      <c r="X11" s="12"/>
    </row>
    <row r="12" spans="1:25">
      <c r="A12" s="4" t="s">
        <v>131</v>
      </c>
      <c r="B12" s="14" t="s">
        <v>132</v>
      </c>
      <c r="C12" s="14"/>
      <c r="D12" s="14"/>
      <c r="E12" s="14"/>
      <c r="F12" s="14"/>
      <c r="G12" s="14" t="s">
        <v>110</v>
      </c>
      <c r="H12" s="14"/>
      <c r="I12" s="14"/>
      <c r="J12" s="14"/>
      <c r="K12" s="14"/>
      <c r="L12" s="14" t="s">
        <v>133</v>
      </c>
      <c r="M12" s="14"/>
      <c r="N12" s="14"/>
      <c r="O12" s="14"/>
      <c r="P12" s="14"/>
      <c r="Q12" s="14" t="s">
        <v>134</v>
      </c>
      <c r="R12" s="14"/>
      <c r="S12" s="14"/>
      <c r="T12" s="14"/>
      <c r="U12" s="14"/>
      <c r="V12" s="4" t="s">
        <v>112</v>
      </c>
      <c r="W12" s="4" t="s">
        <v>135</v>
      </c>
      <c r="X12" s="4" t="s">
        <v>113</v>
      </c>
    </row>
    <row r="13" spans="1:25">
      <c r="A13" s="4" t="s">
        <v>136</v>
      </c>
      <c r="B13" s="4">
        <v>4.7E-2</v>
      </c>
      <c r="C13" s="4">
        <v>5.5E-2</v>
      </c>
      <c r="D13" s="4">
        <v>6.4000000000000001E-2</v>
      </c>
      <c r="E13" s="4">
        <v>0.04</v>
      </c>
      <c r="F13" s="4">
        <v>5.1999999999999998E-2</v>
      </c>
      <c r="G13" s="4">
        <v>4.9000000000000002E-2</v>
      </c>
      <c r="H13" s="4">
        <v>7.0000000000000007E-2</v>
      </c>
      <c r="I13" s="4">
        <v>5.2999999999999999E-2</v>
      </c>
      <c r="J13" s="4">
        <v>4.2000000000000003E-2</v>
      </c>
      <c r="K13" s="4">
        <v>6.6000000000000003E-2</v>
      </c>
      <c r="L13" s="4">
        <v>6.0999999999999999E-2</v>
      </c>
      <c r="M13" s="4">
        <v>4.8000000000000001E-2</v>
      </c>
      <c r="N13" s="4">
        <v>5.5E-2</v>
      </c>
      <c r="O13" s="4">
        <v>5.8999999999999997E-2</v>
      </c>
      <c r="P13" s="4">
        <v>4.4999999999999998E-2</v>
      </c>
      <c r="Q13" s="4">
        <v>0.05</v>
      </c>
      <c r="R13" s="4">
        <v>4.3999999999999997E-2</v>
      </c>
      <c r="S13" s="4">
        <v>4.8000000000000001E-2</v>
      </c>
      <c r="T13" s="4">
        <v>6.2E-2</v>
      </c>
      <c r="U13" s="4">
        <v>0.06</v>
      </c>
      <c r="V13" s="4">
        <f>_xlfn.T.TEST(B13:F13,G13:K13,2,2)</f>
        <v>0.52374243554702771</v>
      </c>
      <c r="W13" s="3">
        <f>_xlfn.T.TEST(B13:F13,L13:P13,2,2)</f>
        <v>0.7030732511786062</v>
      </c>
      <c r="X13" s="3">
        <f>_xlfn.T.TEST(B13:F13,Q13:U13,2,2)</f>
        <v>0.82718906043752516</v>
      </c>
    </row>
    <row r="14" spans="1:25">
      <c r="A14" s="4" t="s">
        <v>137</v>
      </c>
      <c r="B14" s="4">
        <v>0.221</v>
      </c>
      <c r="C14" s="4">
        <v>0.20200000000000001</v>
      </c>
      <c r="D14" s="4">
        <v>0.26100000000000001</v>
      </c>
      <c r="E14" s="4">
        <v>0.245</v>
      </c>
      <c r="F14" s="4">
        <v>0.23599999999999999</v>
      </c>
      <c r="G14" s="4">
        <v>0.44500000000000001</v>
      </c>
      <c r="H14" s="4">
        <v>0.51200000000000001</v>
      </c>
      <c r="I14" s="4">
        <v>0.39600000000000002</v>
      </c>
      <c r="J14" s="4">
        <v>0.47199999999999998</v>
      </c>
      <c r="K14" s="4">
        <v>0.432</v>
      </c>
      <c r="L14" s="4">
        <v>0.30299999999999999</v>
      </c>
      <c r="M14" s="4">
        <v>0.28499999999999998</v>
      </c>
      <c r="N14" s="4">
        <v>0.20399999999999999</v>
      </c>
      <c r="O14" s="4">
        <v>0.26100000000000001</v>
      </c>
      <c r="P14" s="4">
        <v>0.32600000000000001</v>
      </c>
      <c r="Q14" s="4">
        <v>0.84899999999999998</v>
      </c>
      <c r="R14" s="4">
        <v>0.80100000000000005</v>
      </c>
      <c r="S14" s="4">
        <v>0.77500000000000002</v>
      </c>
      <c r="T14" s="4">
        <v>0.63200000000000001</v>
      </c>
      <c r="U14" s="4">
        <v>0.71099999999999997</v>
      </c>
      <c r="V14" s="4">
        <f>_xlfn.T.TEST(B14:F14,G14:K14,2,2)</f>
        <v>8.7755394218253394E-6</v>
      </c>
      <c r="W14" s="3">
        <f>_xlfn.T.TEST(B14:F14,L14:P14,2,2)</f>
        <v>0.10223142431153179</v>
      </c>
      <c r="X14" s="3">
        <f>_xlfn.T.TEST(B14:F14,Q14:U14,2,2)</f>
        <v>9.519517870056069E-7</v>
      </c>
    </row>
    <row r="15" spans="1:25">
      <c r="A15" s="4" t="s">
        <v>138</v>
      </c>
      <c r="B15" s="4">
        <v>0.44700000000000001</v>
      </c>
      <c r="C15" s="4">
        <v>0.48099999999999998</v>
      </c>
      <c r="D15" s="4">
        <v>0.53100000000000003</v>
      </c>
      <c r="E15" s="4">
        <v>0.51500000000000001</v>
      </c>
      <c r="F15" s="4">
        <v>0.48</v>
      </c>
      <c r="G15" s="4">
        <v>1.012</v>
      </c>
      <c r="H15" s="4">
        <v>0.95</v>
      </c>
      <c r="I15" s="4">
        <v>0.98199999999999998</v>
      </c>
      <c r="J15" s="4">
        <v>1.1259999999999999</v>
      </c>
      <c r="K15" s="4">
        <v>0.95599999999999996</v>
      </c>
      <c r="L15" s="4">
        <v>0.71099999999999997</v>
      </c>
      <c r="M15" s="4">
        <v>0.69799999999999995</v>
      </c>
      <c r="N15" s="4">
        <v>0.81699999999999995</v>
      </c>
      <c r="O15" s="4">
        <v>0.86799999999999999</v>
      </c>
      <c r="P15" s="4">
        <v>0.65100000000000002</v>
      </c>
      <c r="Q15" s="4">
        <v>1.6419999999999999</v>
      </c>
      <c r="R15" s="4">
        <v>1.5740000000000001</v>
      </c>
      <c r="S15" s="4">
        <v>1.556</v>
      </c>
      <c r="T15" s="4">
        <v>1.569</v>
      </c>
      <c r="U15" s="4">
        <v>1.387</v>
      </c>
      <c r="V15" s="4">
        <f>_xlfn.T.TEST(B15:F15,G15:K15,2,2)</f>
        <v>4.8632804702849842E-7</v>
      </c>
      <c r="W15" s="3">
        <f>_xlfn.T.TEST(B15:F15,L15:P15,2,2)</f>
        <v>3.1555817880098733E-4</v>
      </c>
      <c r="X15" s="3">
        <f>_xlfn.T.TEST(B15:F15,Q15:U15,2,2)</f>
        <v>1.1376142117803662E-8</v>
      </c>
    </row>
    <row r="16" spans="1:25">
      <c r="A16" s="4" t="s">
        <v>139</v>
      </c>
      <c r="B16" s="4">
        <v>1.01</v>
      </c>
      <c r="C16" s="4">
        <v>0.95199999999999996</v>
      </c>
      <c r="D16" s="4">
        <v>0.85499999999999998</v>
      </c>
      <c r="E16" s="4">
        <v>0.93</v>
      </c>
      <c r="F16" s="4">
        <v>0.81</v>
      </c>
      <c r="G16" s="4">
        <v>1.7430000000000001</v>
      </c>
      <c r="H16" s="4">
        <v>1.806</v>
      </c>
      <c r="I16" s="4">
        <v>1.756</v>
      </c>
      <c r="J16" s="4">
        <v>1.962</v>
      </c>
      <c r="K16" s="4">
        <v>2.1701999999999999</v>
      </c>
      <c r="L16" s="4">
        <v>1.321</v>
      </c>
      <c r="M16" s="4">
        <v>1.246</v>
      </c>
      <c r="N16" s="4">
        <v>1.3009999999999999</v>
      </c>
      <c r="O16" s="4">
        <v>1.4379999999999999</v>
      </c>
      <c r="P16" s="4">
        <v>1.2789999999999999</v>
      </c>
      <c r="Q16" s="4">
        <v>2.5209999999999999</v>
      </c>
      <c r="R16" s="4">
        <v>2.69</v>
      </c>
      <c r="S16" s="4">
        <v>2.7610000000000001</v>
      </c>
      <c r="T16" s="4">
        <v>2.8919999999999999</v>
      </c>
      <c r="U16" s="4">
        <v>2.657</v>
      </c>
      <c r="V16" s="4">
        <f>_xlfn.T.TEST(B16:F16,G16:K16,2,2)</f>
        <v>3.9532517071524381E-6</v>
      </c>
      <c r="W16" s="3">
        <f>_xlfn.T.TEST(B16:F16,L16:P16,2,2)</f>
        <v>3.0557845691352612E-5</v>
      </c>
      <c r="X16" s="3">
        <f>_xlfn.T.TEST(B16:F16,Q16:U16,2,2)</f>
        <v>6.1909367591001261E-9</v>
      </c>
    </row>
    <row r="17" spans="1:24">
      <c r="A17" s="4" t="s">
        <v>140</v>
      </c>
      <c r="B17" s="4">
        <v>1.4146000000000001</v>
      </c>
      <c r="C17" s="4">
        <v>1.65</v>
      </c>
      <c r="D17" s="4">
        <v>1.4850000000000001</v>
      </c>
      <c r="E17" s="4">
        <v>1.5156000000000001</v>
      </c>
      <c r="F17" s="4">
        <v>1.605</v>
      </c>
      <c r="G17" s="4">
        <v>3.0219999999999998</v>
      </c>
      <c r="H17" s="4">
        <v>3.3773</v>
      </c>
      <c r="I17" s="4">
        <v>3.2330000000000001</v>
      </c>
      <c r="J17" s="4">
        <v>2.8250000000000002</v>
      </c>
      <c r="K17" s="4">
        <v>2.95</v>
      </c>
      <c r="L17" s="4">
        <v>2.1867999999999999</v>
      </c>
      <c r="M17" s="4">
        <v>2.2650000000000001</v>
      </c>
      <c r="N17" s="4">
        <v>2.0484</v>
      </c>
      <c r="O17" s="4">
        <v>2.1659999999999999</v>
      </c>
      <c r="P17" s="4">
        <v>2.2498</v>
      </c>
      <c r="Q17" s="4">
        <v>4.548</v>
      </c>
      <c r="R17" s="4">
        <v>4.1900000000000004</v>
      </c>
      <c r="S17" s="4">
        <v>4.6909999999999998</v>
      </c>
      <c r="T17" s="4">
        <v>4.7450000000000001</v>
      </c>
      <c r="U17" s="4">
        <v>4.4821</v>
      </c>
      <c r="V17" s="4">
        <f>_xlfn.T.TEST(B17:F17,G17:K17,2,2)</f>
        <v>5.430244053071506E-7</v>
      </c>
      <c r="W17" s="3">
        <f>_xlfn.T.TEST(B17:F17,L17:P17,2,2)</f>
        <v>3.2122281558633062E-6</v>
      </c>
      <c r="X17" s="3">
        <f>_xlfn.T.TEST(B17:F17,Q17:U17,2,2)</f>
        <v>2.6979190572861173E-9</v>
      </c>
    </row>
  </sheetData>
  <mergeCells count="12">
    <mergeCell ref="A1:U1"/>
    <mergeCell ref="V1:X1"/>
    <mergeCell ref="B2:F2"/>
    <mergeCell ref="G2:K2"/>
    <mergeCell ref="L2:P2"/>
    <mergeCell ref="Q2:U2"/>
    <mergeCell ref="A11:U11"/>
    <mergeCell ref="V11:X11"/>
    <mergeCell ref="B12:F12"/>
    <mergeCell ref="G12:K12"/>
    <mergeCell ref="L12:P12"/>
    <mergeCell ref="Q12:U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7"/>
  <sheetViews>
    <sheetView topLeftCell="V1" workbookViewId="0">
      <selection activeCell="X6" sqref="X6"/>
    </sheetView>
  </sheetViews>
  <sheetFormatPr baseColWidth="10" defaultColWidth="11" defaultRowHeight="16"/>
  <cols>
    <col min="1" max="21" width="11" style="5"/>
    <col min="22" max="22" width="29.1640625" style="5" customWidth="1"/>
    <col min="23" max="23" width="29.33203125" style="5" customWidth="1"/>
    <col min="24" max="24" width="36.33203125" style="5" customWidth="1"/>
    <col min="25" max="16384" width="11" style="5"/>
  </cols>
  <sheetData>
    <row r="1" spans="1:25">
      <c r="A1" s="12" t="s">
        <v>126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1" t="s">
        <v>168</v>
      </c>
      <c r="W1" s="12"/>
      <c r="X1" s="12"/>
      <c r="Y1" s="6" t="s">
        <v>167</v>
      </c>
    </row>
    <row r="2" spans="1:25">
      <c r="A2" s="4"/>
      <c r="B2" s="14" t="s">
        <v>124</v>
      </c>
      <c r="C2" s="14"/>
      <c r="D2" s="14"/>
      <c r="E2" s="14"/>
      <c r="F2" s="14"/>
      <c r="G2" s="14" t="s">
        <v>125</v>
      </c>
      <c r="H2" s="14"/>
      <c r="I2" s="14"/>
      <c r="J2" s="14"/>
      <c r="K2" s="14"/>
      <c r="L2" s="14" t="s">
        <v>141</v>
      </c>
      <c r="M2" s="14"/>
      <c r="N2" s="14"/>
      <c r="O2" s="14"/>
      <c r="P2" s="14"/>
      <c r="Q2" s="14" t="s">
        <v>142</v>
      </c>
      <c r="R2" s="14"/>
      <c r="S2" s="14"/>
      <c r="T2" s="14"/>
      <c r="U2" s="14"/>
      <c r="V2" s="4" t="s">
        <v>143</v>
      </c>
      <c r="W2" s="4" t="s">
        <v>144</v>
      </c>
      <c r="X2" s="4" t="s">
        <v>145</v>
      </c>
    </row>
    <row r="3" spans="1:25">
      <c r="A3" s="4" t="s">
        <v>136</v>
      </c>
      <c r="B3" s="4">
        <v>5.33E-2</v>
      </c>
      <c r="C3" s="4">
        <v>4.7199999999999999E-2</v>
      </c>
      <c r="D3" s="4">
        <v>4.5600000000000002E-2</v>
      </c>
      <c r="E3" s="4">
        <v>6.8000000000000005E-2</v>
      </c>
      <c r="F3" s="4">
        <v>5.8999999999999997E-2</v>
      </c>
      <c r="G3" s="4">
        <v>5.4399999999999997E-2</v>
      </c>
      <c r="H3" s="4">
        <v>5.0599999999999999E-2</v>
      </c>
      <c r="I3" s="4">
        <v>5.8900000000000001E-2</v>
      </c>
      <c r="J3" s="4">
        <v>4.4499999999999998E-2</v>
      </c>
      <c r="K3" s="4">
        <v>6.6500000000000004E-2</v>
      </c>
      <c r="L3" s="4">
        <v>4.2999999999999997E-2</v>
      </c>
      <c r="M3" s="4">
        <v>6.5699999999999995E-2</v>
      </c>
      <c r="N3" s="4">
        <v>5.3999999999999999E-2</v>
      </c>
      <c r="O3" s="4">
        <v>6.1499999999999999E-2</v>
      </c>
      <c r="P3" s="4">
        <v>5.8900000000000001E-2</v>
      </c>
      <c r="Q3" s="4">
        <v>5.3499999999999999E-2</v>
      </c>
      <c r="R3" s="4">
        <v>5.2499999999999998E-2</v>
      </c>
      <c r="S3" s="4">
        <v>5.2999999999999999E-2</v>
      </c>
      <c r="T3" s="4">
        <v>4.2799999999999998E-2</v>
      </c>
      <c r="U3" s="4">
        <v>4.8899999999999999E-2</v>
      </c>
      <c r="V3" s="4">
        <f>_xlfn.T.TEST(B3:F3,G3:K3,2,2)</f>
        <v>0.94978137338877533</v>
      </c>
      <c r="W3" s="3">
        <f>_xlfn.T.TEST(B3:F3,L3:P3,2,2)</f>
        <v>0.73284891351335735</v>
      </c>
      <c r="X3" s="3">
        <f>_xlfn.T.TEST(B3:F3,Q3:U3,2,2)</f>
        <v>0.35516797973673803</v>
      </c>
    </row>
    <row r="4" spans="1:25">
      <c r="A4" s="4" t="s">
        <v>137</v>
      </c>
      <c r="B4" s="4">
        <v>0.31052999999999997</v>
      </c>
      <c r="C4" s="4">
        <v>0.32105</v>
      </c>
      <c r="D4" s="4">
        <v>0.28947000000000001</v>
      </c>
      <c r="E4" s="4">
        <v>0.30525999999999998</v>
      </c>
      <c r="F4" s="4">
        <v>0.29474</v>
      </c>
      <c r="G4" s="4">
        <v>0.23016</v>
      </c>
      <c r="H4" s="4">
        <v>0.21315999999999999</v>
      </c>
      <c r="I4" s="4">
        <v>0.24737000000000001</v>
      </c>
      <c r="J4" s="4">
        <v>0.26841999999999999</v>
      </c>
      <c r="K4" s="4">
        <v>0.22105</v>
      </c>
      <c r="L4" s="4">
        <v>0.27894999999999998</v>
      </c>
      <c r="M4" s="4">
        <v>0.27894999999999998</v>
      </c>
      <c r="N4" s="4">
        <v>0.32105</v>
      </c>
      <c r="O4" s="4">
        <v>0.24737000000000001</v>
      </c>
      <c r="P4" s="4">
        <v>0.27211000000000002</v>
      </c>
      <c r="Q4" s="4">
        <v>0.20810000000000001</v>
      </c>
      <c r="R4" s="4">
        <v>0.19950000000000001</v>
      </c>
      <c r="S4" s="4">
        <v>0.1865</v>
      </c>
      <c r="T4" s="4">
        <v>0.21199999999999999</v>
      </c>
      <c r="U4" s="4">
        <v>0.20499999999999999</v>
      </c>
      <c r="V4" s="4">
        <f>_xlfn.T.TEST(B4:F4,G4:K4,2,2)</f>
        <v>3.2710202099275025E-4</v>
      </c>
      <c r="W4" s="3">
        <f>_xlfn.T.TEST(B4:F4,L4:P4,2,2)</f>
        <v>9.8636898373064996E-2</v>
      </c>
      <c r="X4" s="3">
        <f>_xlfn.T.TEST(B4:F4,Q4:U4,2,2)</f>
        <v>5.7215166255353941E-7</v>
      </c>
    </row>
    <row r="5" spans="1:25">
      <c r="A5" s="4" t="s">
        <v>138</v>
      </c>
      <c r="B5" s="4">
        <v>0.78400000000000003</v>
      </c>
      <c r="C5" s="4">
        <v>0.61599999999999999</v>
      </c>
      <c r="D5" s="4">
        <v>0.69440000000000002</v>
      </c>
      <c r="E5" s="4">
        <v>0.67200000000000004</v>
      </c>
      <c r="F5" s="4">
        <v>0.64959999999999996</v>
      </c>
      <c r="G5" s="4">
        <v>0.61721899999999996</v>
      </c>
      <c r="H5" s="4">
        <v>0.45033099999999998</v>
      </c>
      <c r="I5" s="4">
        <v>0.46357599999999999</v>
      </c>
      <c r="J5" s="4">
        <v>0.45695400000000003</v>
      </c>
      <c r="K5" s="4">
        <v>0.47019899999999998</v>
      </c>
      <c r="L5" s="4">
        <v>0.53708599999999995</v>
      </c>
      <c r="M5" s="4">
        <v>0.60331100000000004</v>
      </c>
      <c r="N5" s="4">
        <v>0.68344400000000005</v>
      </c>
      <c r="O5" s="4">
        <v>0.69536399999999998</v>
      </c>
      <c r="P5" s="4">
        <v>0.519868</v>
      </c>
      <c r="Q5" s="4">
        <v>0.35165600000000002</v>
      </c>
      <c r="R5" s="4">
        <v>0.384106</v>
      </c>
      <c r="S5" s="4">
        <v>0.38542999999999999</v>
      </c>
      <c r="T5" s="4">
        <v>0.34503299999999998</v>
      </c>
      <c r="U5" s="4">
        <v>0.38807900000000001</v>
      </c>
      <c r="V5" s="4">
        <f>_xlfn.T.TEST(B5:F5,G5:K5,2,2)</f>
        <v>1.9607679442949946E-3</v>
      </c>
      <c r="W5" s="3">
        <f>_xlfn.T.TEST(B5:F5,L5:P5,2,2)</f>
        <v>0.13938979809968405</v>
      </c>
      <c r="X5" s="3">
        <f>_xlfn.T.TEST(B5:F5,Q5:U5,2,2)</f>
        <v>5.9896336106475626E-6</v>
      </c>
    </row>
    <row r="6" spans="1:25">
      <c r="A6" s="4" t="s">
        <v>139</v>
      </c>
      <c r="B6" s="4">
        <v>1.3131999999999999</v>
      </c>
      <c r="C6" s="4">
        <v>1.454</v>
      </c>
      <c r="D6" s="4">
        <v>1.1759999999999999</v>
      </c>
      <c r="E6" s="4">
        <v>1.2347999999999999</v>
      </c>
      <c r="F6" s="4">
        <v>1.274</v>
      </c>
      <c r="G6" s="4">
        <v>0.93440000000000001</v>
      </c>
      <c r="H6" s="4">
        <v>0.76500000000000001</v>
      </c>
      <c r="I6" s="4">
        <v>0.8548</v>
      </c>
      <c r="J6" s="4">
        <v>0.82620000000000005</v>
      </c>
      <c r="K6" s="4">
        <v>0.7752</v>
      </c>
      <c r="L6" s="4">
        <v>1.0813999999999999</v>
      </c>
      <c r="M6" s="4">
        <v>0.92420000000000002</v>
      </c>
      <c r="N6" s="4">
        <v>1.09548</v>
      </c>
      <c r="O6" s="4">
        <v>0.88539999999999996</v>
      </c>
      <c r="P6" s="4">
        <v>0.96499999999999997</v>
      </c>
      <c r="Q6" s="4">
        <v>0.61080000000000001</v>
      </c>
      <c r="R6" s="4">
        <v>0.68386000000000002</v>
      </c>
      <c r="S6" s="4">
        <v>0.64488000000000001</v>
      </c>
      <c r="T6" s="4">
        <v>0.54079999999999995</v>
      </c>
      <c r="U6" s="4">
        <v>0.58284000000000002</v>
      </c>
      <c r="V6" s="4">
        <f>_xlfn.T.TEST(B6:F6,G6:K6,2,2)</f>
        <v>3.5999141513059753E-5</v>
      </c>
      <c r="W6" s="3">
        <f>_xlfn.T.TEST(B6:F6,L6:P6,2,2)</f>
        <v>1.4054664844873623E-3</v>
      </c>
      <c r="X6" s="3">
        <f>_xlfn.T.TEST(B6:F6,Q6:U6,2,2)</f>
        <v>1.2932354491799074E-6</v>
      </c>
    </row>
    <row r="7" spans="1:25">
      <c r="A7" s="4" t="s">
        <v>140</v>
      </c>
      <c r="B7" s="4">
        <v>2.2995000000000001</v>
      </c>
      <c r="C7" s="4">
        <v>2.117</v>
      </c>
      <c r="D7" s="4">
        <v>2.2265000000000001</v>
      </c>
      <c r="E7" s="4">
        <v>2.117</v>
      </c>
      <c r="F7" s="4">
        <v>2.2629999999999999</v>
      </c>
      <c r="G7" s="4">
        <v>1.3552999999999999</v>
      </c>
      <c r="H7" s="4">
        <v>1.4750000000000001</v>
      </c>
      <c r="I7" s="4">
        <v>1.3008</v>
      </c>
      <c r="J7" s="4">
        <v>1.2986</v>
      </c>
      <c r="K7" s="4">
        <v>1.3796999999999999</v>
      </c>
      <c r="L7" s="4">
        <v>1.6041000000000001</v>
      </c>
      <c r="M7" s="4">
        <v>1.7175</v>
      </c>
      <c r="N7" s="4">
        <v>1.6418999999999999</v>
      </c>
      <c r="O7" s="4">
        <v>1.823</v>
      </c>
      <c r="P7" s="4">
        <v>1.7040999999999999</v>
      </c>
      <c r="Q7" s="4">
        <v>1.0980399999999999</v>
      </c>
      <c r="R7" s="4">
        <v>0.88048000000000004</v>
      </c>
      <c r="S7" s="4">
        <v>1.049237</v>
      </c>
      <c r="T7" s="4">
        <v>0.96614999999999995</v>
      </c>
      <c r="U7" s="4">
        <v>0.97614999999999996</v>
      </c>
      <c r="V7" s="4">
        <f>_xlfn.T.TEST(B7:F7,G7:K7,2,2)</f>
        <v>1.4538951100339137E-7</v>
      </c>
      <c r="W7" s="3">
        <f>_xlfn.T.TEST(B7:F7,L7:P7,2,2)</f>
        <v>1.1955328708106669E-5</v>
      </c>
      <c r="X7" s="3">
        <f>_xlfn.T.TEST(B7:F7,Q7:U7,2,2)</f>
        <v>1.42305360321055E-8</v>
      </c>
    </row>
    <row r="11" spans="1:25">
      <c r="A11" s="12" t="s">
        <v>127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1" t="s">
        <v>168</v>
      </c>
      <c r="W11" s="12"/>
      <c r="X11" s="12"/>
    </row>
    <row r="12" spans="1:25">
      <c r="A12" s="4"/>
      <c r="B12" s="14" t="s">
        <v>124</v>
      </c>
      <c r="C12" s="14"/>
      <c r="D12" s="14"/>
      <c r="E12" s="14"/>
      <c r="F12" s="14"/>
      <c r="G12" s="14" t="s">
        <v>125</v>
      </c>
      <c r="H12" s="14"/>
      <c r="I12" s="14"/>
      <c r="J12" s="14"/>
      <c r="K12" s="14"/>
      <c r="L12" s="14" t="s">
        <v>141</v>
      </c>
      <c r="M12" s="14"/>
      <c r="N12" s="14"/>
      <c r="O12" s="14"/>
      <c r="P12" s="14"/>
      <c r="Q12" s="14" t="s">
        <v>142</v>
      </c>
      <c r="R12" s="14"/>
      <c r="S12" s="14"/>
      <c r="T12" s="14"/>
      <c r="U12" s="14"/>
      <c r="V12" s="4" t="s">
        <v>143</v>
      </c>
      <c r="W12" s="4" t="s">
        <v>144</v>
      </c>
      <c r="X12" s="4" t="s">
        <v>145</v>
      </c>
    </row>
    <row r="13" spans="1:25">
      <c r="A13" s="4" t="s">
        <v>136</v>
      </c>
      <c r="B13" s="4">
        <v>5.8700000000000002E-2</v>
      </c>
      <c r="C13" s="4">
        <v>5.62E-2</v>
      </c>
      <c r="D13" s="4">
        <v>4.7260000000000003E-2</v>
      </c>
      <c r="E13" s="4">
        <v>4.5940000000000002E-2</v>
      </c>
      <c r="F13" s="4">
        <v>5.0840000000000003E-2</v>
      </c>
      <c r="G13" s="4">
        <v>4.0840000000000001E-2</v>
      </c>
      <c r="H13" s="4">
        <v>4.5940000000000002E-2</v>
      </c>
      <c r="I13" s="4">
        <v>5.6149999999999999E-2</v>
      </c>
      <c r="J13" s="4">
        <v>4.8489999999999998E-2</v>
      </c>
      <c r="K13" s="4">
        <v>5.3600000000000002E-2</v>
      </c>
      <c r="L13" s="4">
        <v>4.0840000000000001E-2</v>
      </c>
      <c r="M13" s="4">
        <v>5.1049999999999998E-2</v>
      </c>
      <c r="N13" s="4">
        <v>6.1260000000000002E-2</v>
      </c>
      <c r="O13" s="4">
        <v>3.5729999999999998E-2</v>
      </c>
      <c r="P13" s="4">
        <v>5.1049999999999998E-2</v>
      </c>
      <c r="Q13" s="4">
        <v>5.6149999999999999E-2</v>
      </c>
      <c r="R13" s="4">
        <v>6.1260000000000002E-2</v>
      </c>
      <c r="S13" s="4">
        <v>4.8489999999999998E-2</v>
      </c>
      <c r="T13" s="4">
        <v>5.1049999999999998E-2</v>
      </c>
      <c r="U13" s="4">
        <v>5.3600000000000002E-2</v>
      </c>
      <c r="V13" s="4">
        <f>_xlfn.T.TEST(B13:F13,G13:K13,2,2)</f>
        <v>0.47140973612535197</v>
      </c>
      <c r="W13" s="3">
        <f>_xlfn.T.TEST(B13:F13,L13:P13,2,2)</f>
        <v>0.4768503752489095</v>
      </c>
      <c r="X13" s="3">
        <f>_xlfn.T.TEST(B13:F13,Q13:U13,2,2)</f>
        <v>0.50307826767360808</v>
      </c>
    </row>
    <row r="14" spans="1:25">
      <c r="A14" s="4" t="s">
        <v>137</v>
      </c>
      <c r="B14" s="4">
        <v>0.20408000000000001</v>
      </c>
      <c r="C14" s="4">
        <v>0.29592000000000002</v>
      </c>
      <c r="D14" s="4">
        <v>0.21224000000000001</v>
      </c>
      <c r="E14" s="4">
        <v>0.26327</v>
      </c>
      <c r="F14" s="4">
        <v>0.26530999999999999</v>
      </c>
      <c r="G14" s="4">
        <v>0.17818000000000001</v>
      </c>
      <c r="H14" s="4">
        <v>0.12182</v>
      </c>
      <c r="I14" s="4">
        <v>0.24545</v>
      </c>
      <c r="J14" s="4">
        <v>0.19636000000000001</v>
      </c>
      <c r="K14" s="4">
        <v>0.18182000000000001</v>
      </c>
      <c r="L14" s="4">
        <v>0.22176999999999999</v>
      </c>
      <c r="M14" s="4">
        <v>0.2621</v>
      </c>
      <c r="N14" s="4">
        <v>0.18145</v>
      </c>
      <c r="O14" s="4">
        <v>0.25524000000000002</v>
      </c>
      <c r="P14" s="4">
        <v>0.21168999999999999</v>
      </c>
      <c r="Q14" s="4">
        <v>0.131048</v>
      </c>
      <c r="R14" s="4">
        <v>0.16209699999999999</v>
      </c>
      <c r="S14" s="4">
        <v>0.15121000000000001</v>
      </c>
      <c r="T14" s="4">
        <v>0.14677399999999999</v>
      </c>
      <c r="U14" s="4">
        <v>0.17741899999999999</v>
      </c>
      <c r="V14" s="4">
        <f>_xlfn.T.TEST(B14:F14,G14:K14,2,2)</f>
        <v>4.2566692046044505E-2</v>
      </c>
      <c r="W14" s="3">
        <f>_xlfn.T.TEST(B14:F14,L14:P14,2,2)</f>
        <v>0.36889224910069107</v>
      </c>
      <c r="X14" s="3">
        <f>_xlfn.T.TEST(B14:F14,Q14:U14,2,2)</f>
        <v>1.0994266468941909E-3</v>
      </c>
    </row>
    <row r="15" spans="1:25">
      <c r="A15" s="4" t="s">
        <v>138</v>
      </c>
      <c r="B15" s="4">
        <v>0.75187999999999999</v>
      </c>
      <c r="C15" s="4">
        <v>0.57744399999999996</v>
      </c>
      <c r="D15" s="4">
        <v>0.52631600000000001</v>
      </c>
      <c r="E15" s="4">
        <v>0.55338299999999996</v>
      </c>
      <c r="F15" s="4">
        <v>0.66315800000000003</v>
      </c>
      <c r="G15" s="4">
        <v>0.42327999999999999</v>
      </c>
      <c r="H15" s="4">
        <v>0.407831</v>
      </c>
      <c r="I15" s="4">
        <v>0.47619</v>
      </c>
      <c r="J15" s="4">
        <v>0.51851899999999995</v>
      </c>
      <c r="K15" s="4">
        <v>0.51322800000000002</v>
      </c>
      <c r="L15" s="4">
        <v>0.56410300000000002</v>
      </c>
      <c r="M15" s="4">
        <v>0.461538</v>
      </c>
      <c r="N15" s="4">
        <v>0.51282099999999997</v>
      </c>
      <c r="O15" s="4">
        <v>0.51025600000000004</v>
      </c>
      <c r="P15" s="4">
        <v>0.48717899999999997</v>
      </c>
      <c r="Q15" s="4">
        <v>0.34935100000000002</v>
      </c>
      <c r="R15" s="4">
        <v>0.30303000000000002</v>
      </c>
      <c r="S15" s="4">
        <v>0.34632000000000002</v>
      </c>
      <c r="T15" s="4">
        <v>0.43290000000000001</v>
      </c>
      <c r="U15" s="4">
        <v>0.45454499999999998</v>
      </c>
      <c r="V15" s="4">
        <f>_xlfn.T.TEST(B15:F15,G15:K15,2,2)</f>
        <v>1.4410407551818771E-2</v>
      </c>
      <c r="W15" s="3">
        <f>_xlfn.T.TEST(B15:F15,L15:P15,2,2)</f>
        <v>4.3067293861072893E-2</v>
      </c>
      <c r="X15" s="3">
        <f>_xlfn.T.TEST(B15:F15,Q15:U15,2,2)</f>
        <v>1.4956574911467683E-3</v>
      </c>
    </row>
    <row r="16" spans="1:25">
      <c r="A16" s="4" t="s">
        <v>139</v>
      </c>
      <c r="B16" s="4">
        <v>1.3168</v>
      </c>
      <c r="C16" s="4">
        <v>0.98096000000000005</v>
      </c>
      <c r="D16" s="4">
        <v>1.19072</v>
      </c>
      <c r="E16" s="4">
        <v>1.1132</v>
      </c>
      <c r="F16" s="4">
        <v>1.2143999999999999</v>
      </c>
      <c r="G16" s="4">
        <v>0.81818199999999996</v>
      </c>
      <c r="H16" s="4">
        <v>0.75757600000000003</v>
      </c>
      <c r="I16" s="4">
        <v>0.69696999999999998</v>
      </c>
      <c r="J16" s="4">
        <v>0.75757600000000003</v>
      </c>
      <c r="K16" s="4">
        <v>0.98484799999999995</v>
      </c>
      <c r="L16" s="4">
        <v>0.96319999999999995</v>
      </c>
      <c r="M16" s="4">
        <v>0.86</v>
      </c>
      <c r="N16" s="4">
        <v>0.85680000000000001</v>
      </c>
      <c r="O16" s="4">
        <v>0.87880000000000003</v>
      </c>
      <c r="P16" s="4">
        <v>1.1180000000000001</v>
      </c>
      <c r="Q16" s="4">
        <v>0.6784</v>
      </c>
      <c r="R16" s="4">
        <v>0.67200000000000004</v>
      </c>
      <c r="S16" s="4">
        <v>0.5696</v>
      </c>
      <c r="T16" s="4">
        <v>0.81920000000000004</v>
      </c>
      <c r="U16" s="4">
        <v>0.51200000000000001</v>
      </c>
      <c r="V16" s="4">
        <f>_xlfn.T.TEST(B16:F16,G16:K16,2,2)</f>
        <v>1.3093265456666956E-3</v>
      </c>
      <c r="W16" s="3">
        <f>_xlfn.T.TEST(B16:F16,L16:P16,2,2)</f>
        <v>1.5900926956763005E-2</v>
      </c>
      <c r="X16" s="3">
        <f>_xlfn.T.TEST(B16:F16,Q16:U16,2,2)</f>
        <v>1.5665658385294383E-4</v>
      </c>
    </row>
    <row r="17" spans="1:24">
      <c r="A17" s="4" t="s">
        <v>140</v>
      </c>
      <c r="B17" s="4">
        <v>2.3109999999999999</v>
      </c>
      <c r="C17" s="4">
        <v>2.1335999999999999</v>
      </c>
      <c r="D17" s="4">
        <v>1.9303999999999999</v>
      </c>
      <c r="E17" s="4">
        <v>2.032</v>
      </c>
      <c r="F17" s="4">
        <v>2.095072</v>
      </c>
      <c r="G17" s="4">
        <v>1.478</v>
      </c>
      <c r="H17" s="4">
        <v>1.2847</v>
      </c>
      <c r="I17" s="4">
        <v>1.405</v>
      </c>
      <c r="J17" s="4">
        <v>1.494</v>
      </c>
      <c r="K17" s="4">
        <v>1.21</v>
      </c>
      <c r="L17" s="4">
        <v>1.6144000000000001</v>
      </c>
      <c r="M17" s="4">
        <v>1.64</v>
      </c>
      <c r="N17" s="4">
        <v>1.7656000000000001</v>
      </c>
      <c r="O17" s="4">
        <v>1.532</v>
      </c>
      <c r="P17" s="4">
        <v>1.6868000000000001</v>
      </c>
      <c r="Q17" s="4">
        <v>1.0760400000000001</v>
      </c>
      <c r="R17" s="4">
        <v>1.1529</v>
      </c>
      <c r="S17" s="4">
        <v>0.90650600000000003</v>
      </c>
      <c r="T17" s="4">
        <v>0.95526</v>
      </c>
      <c r="U17" s="4">
        <v>1.1407400000000001</v>
      </c>
      <c r="V17" s="4">
        <f>_xlfn.T.TEST(B17:F17,G17:K17,2,2)</f>
        <v>2.4267190709499303E-5</v>
      </c>
      <c r="W17" s="3">
        <f>_xlfn.T.TEST(B17:F17,L17:P17,2,2)</f>
        <v>2.7999761586054494E-4</v>
      </c>
      <c r="X17" s="3">
        <f>_xlfn.T.TEST(B17:F17,Q17:U17,2,2)</f>
        <v>1.0498201311820862E-6</v>
      </c>
    </row>
  </sheetData>
  <mergeCells count="12">
    <mergeCell ref="A1:U1"/>
    <mergeCell ref="V1:X1"/>
    <mergeCell ref="B2:F2"/>
    <mergeCell ref="G2:K2"/>
    <mergeCell ref="L2:P2"/>
    <mergeCell ref="Q2:U2"/>
    <mergeCell ref="A11:U11"/>
    <mergeCell ref="V11:X11"/>
    <mergeCell ref="B12:F12"/>
    <mergeCell ref="G12:K12"/>
    <mergeCell ref="L12:P12"/>
    <mergeCell ref="Q12:U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7"/>
  <sheetViews>
    <sheetView topLeftCell="R11" workbookViewId="0">
      <selection activeCell="W13" sqref="W13"/>
    </sheetView>
  </sheetViews>
  <sheetFormatPr baseColWidth="10" defaultColWidth="10.83203125" defaultRowHeight="16"/>
  <cols>
    <col min="1" max="1" width="10.83203125" style="3"/>
    <col min="2" max="2" width="13.33203125" style="3" customWidth="1"/>
    <col min="3" max="21" width="10.83203125" style="3"/>
    <col min="22" max="22" width="19.33203125" style="3" customWidth="1"/>
    <col min="23" max="23" width="20.83203125" style="3" customWidth="1"/>
    <col min="24" max="24" width="22.6640625" style="3" customWidth="1"/>
    <col min="25" max="25" width="24.83203125" style="3" customWidth="1"/>
    <col min="26" max="16384" width="10.83203125" style="3"/>
  </cols>
  <sheetData>
    <row r="1" spans="1:25" s="5" customFormat="1">
      <c r="A1" s="12" t="s">
        <v>126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1" t="s">
        <v>168</v>
      </c>
      <c r="W1" s="12"/>
      <c r="X1" s="12"/>
      <c r="Y1" s="8" t="s">
        <v>169</v>
      </c>
    </row>
    <row r="2" spans="1:25">
      <c r="A2" s="4" t="s">
        <v>131</v>
      </c>
      <c r="B2" s="14" t="s">
        <v>132</v>
      </c>
      <c r="C2" s="14"/>
      <c r="D2" s="14"/>
      <c r="E2" s="14"/>
      <c r="F2" s="14"/>
      <c r="G2" s="14" t="s">
        <v>110</v>
      </c>
      <c r="H2" s="14"/>
      <c r="I2" s="14"/>
      <c r="J2" s="14"/>
      <c r="K2" s="14"/>
      <c r="L2" s="14" t="s">
        <v>146</v>
      </c>
      <c r="M2" s="14"/>
      <c r="N2" s="14"/>
      <c r="O2" s="14"/>
      <c r="P2" s="14"/>
      <c r="Q2" s="14" t="s">
        <v>147</v>
      </c>
      <c r="R2" s="14"/>
      <c r="S2" s="14"/>
      <c r="T2" s="14"/>
      <c r="U2" s="14"/>
      <c r="V2" s="4" t="s">
        <v>112</v>
      </c>
      <c r="W2" s="4" t="s">
        <v>148</v>
      </c>
      <c r="X2" s="4" t="s">
        <v>149</v>
      </c>
      <c r="Y2" s="4"/>
    </row>
    <row r="3" spans="1:25">
      <c r="A3" s="4" t="s">
        <v>136</v>
      </c>
      <c r="B3" s="4">
        <v>3.5186000000000002E-2</v>
      </c>
      <c r="C3" s="4">
        <v>5.8987999999999999E-2</v>
      </c>
      <c r="D3" s="4">
        <v>5.3813E-2</v>
      </c>
      <c r="E3" s="4">
        <v>5.1975E-2</v>
      </c>
      <c r="F3" s="4">
        <v>4.9126999999999997E-2</v>
      </c>
      <c r="G3" s="4">
        <v>5.3823000000000003E-2</v>
      </c>
      <c r="H3" s="4">
        <v>5.7949000000000001E-2</v>
      </c>
      <c r="I3" s="4">
        <v>4.0814999999999997E-2</v>
      </c>
      <c r="J3" s="4">
        <v>6.4579999999999999E-2</v>
      </c>
      <c r="K3" s="4">
        <v>6.1858999999999997E-2</v>
      </c>
      <c r="L3" s="4">
        <v>5.9209999999999999E-2</v>
      </c>
      <c r="M3" s="4">
        <v>5.7142999999999999E-2</v>
      </c>
      <c r="N3" s="4">
        <v>7.6189999999999994E-2</v>
      </c>
      <c r="O3" s="4">
        <v>4.2430000000000002E-2</v>
      </c>
      <c r="P3" s="4">
        <v>5.6918000000000003E-2</v>
      </c>
      <c r="Q3" s="4">
        <v>4.7254999999999998E-2</v>
      </c>
      <c r="R3" s="4">
        <v>6.5000000000000002E-2</v>
      </c>
      <c r="S3" s="4">
        <v>4.2430000000000002E-2</v>
      </c>
      <c r="T3" s="4">
        <v>5.7952999999999998E-2</v>
      </c>
      <c r="U3" s="4">
        <v>8.2790000000000002E-2</v>
      </c>
      <c r="V3" s="4">
        <f>_xlfn.T.TEST(B3:F3,G3:K3,2,2)</f>
        <v>0.32986428328739148</v>
      </c>
      <c r="W3" s="3">
        <f>_xlfn.T.TEST(B3:F3,L3:P3,2,2)</f>
        <v>0.2365780739785934</v>
      </c>
      <c r="X3" s="3">
        <f>_xlfn.T.TEST(B3:F3,Q3:U3,2,2)</f>
        <v>0.28945537967565871</v>
      </c>
    </row>
    <row r="4" spans="1:25">
      <c r="A4" s="4" t="s">
        <v>137</v>
      </c>
      <c r="B4" s="4">
        <v>0.25250899999999998</v>
      </c>
      <c r="C4" s="4">
        <v>0.24985399999999999</v>
      </c>
      <c r="D4" s="4">
        <v>0.30114800000000003</v>
      </c>
      <c r="E4" s="4">
        <v>0.28699799999999998</v>
      </c>
      <c r="F4" s="4">
        <v>0.32184600000000002</v>
      </c>
      <c r="G4" s="4">
        <v>0.47811199999999998</v>
      </c>
      <c r="H4" s="4">
        <v>0.54330900000000004</v>
      </c>
      <c r="I4" s="4">
        <v>0.57228500000000004</v>
      </c>
      <c r="J4" s="4">
        <v>0.48535600000000001</v>
      </c>
      <c r="K4" s="4">
        <v>0.60812299999999997</v>
      </c>
      <c r="L4" s="4">
        <v>0.31435800000000003</v>
      </c>
      <c r="M4" s="4">
        <v>0.305288</v>
      </c>
      <c r="N4" s="4">
        <v>0.28393800000000002</v>
      </c>
      <c r="O4" s="4">
        <v>0.237876</v>
      </c>
      <c r="P4" s="4">
        <v>0.252577</v>
      </c>
      <c r="Q4" s="4">
        <v>0.28175499999999998</v>
      </c>
      <c r="R4" s="4">
        <v>0.38650400000000001</v>
      </c>
      <c r="S4" s="4">
        <v>0.42648200000000003</v>
      </c>
      <c r="T4" s="4">
        <v>0.33307399999999998</v>
      </c>
      <c r="U4" s="4">
        <v>0.27098100000000003</v>
      </c>
      <c r="V4" s="4">
        <f>_xlfn.T.TEST(B4:F4,G4:K4,2,2)</f>
        <v>1.9867968014736831E-5</v>
      </c>
      <c r="W4" s="3">
        <f>_xlfn.T.TEST(B4:F4,L4:P4,2,2)</f>
        <v>0.8612219674381727</v>
      </c>
      <c r="X4" s="3">
        <f>_xlfn.T.TEST(B4:F4,Q4:U4,2,2)</f>
        <v>0.12038631697551518</v>
      </c>
    </row>
    <row r="5" spans="1:25">
      <c r="A5" s="4" t="s">
        <v>138</v>
      </c>
      <c r="B5" s="4">
        <v>0.63334299999999999</v>
      </c>
      <c r="C5" s="4">
        <v>0.53295999999999999</v>
      </c>
      <c r="D5" s="4">
        <v>0.584704</v>
      </c>
      <c r="E5" s="4">
        <v>0.48639100000000002</v>
      </c>
      <c r="F5" s="4">
        <v>0.56232000000000004</v>
      </c>
      <c r="G5" s="4">
        <v>1.151815</v>
      </c>
      <c r="H5" s="4">
        <v>1.190105</v>
      </c>
      <c r="I5" s="4">
        <v>1.36086</v>
      </c>
      <c r="J5" s="4">
        <v>1.2677210000000001</v>
      </c>
      <c r="K5" s="4">
        <v>1.321979</v>
      </c>
      <c r="L5" s="4">
        <v>0.54510899999999995</v>
      </c>
      <c r="M5" s="4">
        <v>0.713028</v>
      </c>
      <c r="N5" s="4">
        <v>0.60202800000000001</v>
      </c>
      <c r="O5" s="4">
        <v>0.57512099999999999</v>
      </c>
      <c r="P5" s="4">
        <v>0.63928300000000005</v>
      </c>
      <c r="Q5" s="4">
        <v>0.87093900000000002</v>
      </c>
      <c r="R5" s="4">
        <v>0.70754300000000003</v>
      </c>
      <c r="S5" s="4">
        <v>0.91647400000000001</v>
      </c>
      <c r="T5" s="4">
        <v>0.75024199999999996</v>
      </c>
      <c r="U5" s="4">
        <v>0.56446099999999999</v>
      </c>
      <c r="V5" s="4">
        <f>_xlfn.T.TEST(B5:F5,G5:K5,2,2)</f>
        <v>3.6576161990853898E-7</v>
      </c>
      <c r="W5" s="3">
        <f>_xlfn.T.TEST(B5:F5,L5:P5,2,2)</f>
        <v>0.18675695619295307</v>
      </c>
      <c r="X5" s="3">
        <f>_xlfn.T.TEST(B5:F5,Q5:U5,2,2)</f>
        <v>1.6786224218561015E-2</v>
      </c>
    </row>
    <row r="6" spans="1:25">
      <c r="A6" s="4" t="s">
        <v>139</v>
      </c>
      <c r="B6" s="4">
        <v>1.0038279999999999</v>
      </c>
      <c r="C6" s="4">
        <v>1.1211519999999999</v>
      </c>
      <c r="D6" s="4">
        <v>1.0141770000000001</v>
      </c>
      <c r="E6" s="4">
        <v>1.0669550000000001</v>
      </c>
      <c r="F6" s="4">
        <v>1.167338</v>
      </c>
      <c r="G6" s="4">
        <v>2.1904460000000001</v>
      </c>
      <c r="H6" s="4">
        <v>2.379</v>
      </c>
      <c r="I6" s="4">
        <v>2.1887590000000001</v>
      </c>
      <c r="J6" s="4">
        <v>2.0956199999999998</v>
      </c>
      <c r="K6" s="4">
        <v>2.2042820000000001</v>
      </c>
      <c r="L6" s="4">
        <v>1.179487</v>
      </c>
      <c r="M6" s="4">
        <v>1.2643470000000001</v>
      </c>
      <c r="N6" s="4">
        <v>1.233301</v>
      </c>
      <c r="O6" s="4">
        <v>1.407429</v>
      </c>
      <c r="P6" s="4">
        <v>1.1567719999999999</v>
      </c>
      <c r="Q6" s="4">
        <v>1.392091</v>
      </c>
      <c r="R6" s="4">
        <v>1.598044</v>
      </c>
      <c r="S6" s="4">
        <v>1.5045090000000001</v>
      </c>
      <c r="T6" s="4">
        <v>1.38873</v>
      </c>
      <c r="U6" s="4">
        <v>1.2425299999999999</v>
      </c>
      <c r="V6" s="4">
        <f>_xlfn.T.TEST(B6:F6,G6:K6,2,2)</f>
        <v>3.4561024843743689E-8</v>
      </c>
      <c r="W6" s="3">
        <f>_xlfn.T.TEST(B6:F6,L6:P6,2,2)</f>
        <v>1.2384816432832275E-2</v>
      </c>
      <c r="X6" s="3">
        <f>_xlfn.T.TEST(B6:F6,Q6:U6,2,2)</f>
        <v>8.3929393628536311E-4</v>
      </c>
    </row>
    <row r="7" spans="1:25">
      <c r="A7" s="4" t="s">
        <v>140</v>
      </c>
      <c r="B7" s="4">
        <v>1.8588</v>
      </c>
      <c r="C7" s="4">
        <v>1.9879089999999999</v>
      </c>
      <c r="D7" s="4">
        <v>1.8869590000000001</v>
      </c>
      <c r="E7" s="4">
        <v>1.760321</v>
      </c>
      <c r="F7" s="4">
        <v>1.64801</v>
      </c>
      <c r="G7" s="4">
        <v>3.3219460000000001</v>
      </c>
      <c r="H7" s="4">
        <v>3.4150849999999999</v>
      </c>
      <c r="I7" s="4">
        <v>3.8675579999999998</v>
      </c>
      <c r="J7" s="4">
        <v>3.7358959999999999</v>
      </c>
      <c r="K7" s="4">
        <v>3.6986599999999998</v>
      </c>
      <c r="L7" s="4">
        <v>1.878182</v>
      </c>
      <c r="M7" s="4">
        <v>2.2219000000000002</v>
      </c>
      <c r="N7" s="4">
        <v>2.166261</v>
      </c>
      <c r="O7" s="4">
        <v>1.6328467</v>
      </c>
      <c r="P7" s="4">
        <v>2.126128</v>
      </c>
      <c r="Q7" s="4">
        <v>2.6605349999999999</v>
      </c>
      <c r="R7" s="4">
        <v>1.7190270000000001</v>
      </c>
      <c r="S7" s="4">
        <v>2.2261150000000001</v>
      </c>
      <c r="T7" s="4">
        <v>2.3501816999999998</v>
      </c>
      <c r="U7" s="4">
        <v>2.5355789999999998</v>
      </c>
      <c r="V7" s="4">
        <f>_xlfn.T.TEST(B7:F7,G7:K7,2,2)</f>
        <v>3.6712883726799519E-7</v>
      </c>
      <c r="W7" s="3">
        <f>_xlfn.T.TEST(B7:F7,L7:P7,2,2)</f>
        <v>0.19319680845582413</v>
      </c>
      <c r="X7" s="3">
        <f>_xlfn.T.TEST(B7:F7,Q7:U7,2,2)</f>
        <v>2.6348346051468716E-2</v>
      </c>
    </row>
    <row r="11" spans="1:25" s="5" customFormat="1">
      <c r="A11" s="12" t="s">
        <v>127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1" t="s">
        <v>168</v>
      </c>
      <c r="W11" s="12"/>
      <c r="X11" s="12"/>
    </row>
    <row r="12" spans="1:25">
      <c r="A12" s="4"/>
      <c r="B12" s="14" t="s">
        <v>132</v>
      </c>
      <c r="C12" s="14"/>
      <c r="D12" s="14"/>
      <c r="E12" s="14"/>
      <c r="F12" s="14"/>
      <c r="G12" s="14" t="s">
        <v>110</v>
      </c>
      <c r="H12" s="14"/>
      <c r="I12" s="14"/>
      <c r="J12" s="14"/>
      <c r="K12" s="14"/>
      <c r="L12" s="14" t="s">
        <v>146</v>
      </c>
      <c r="M12" s="14"/>
      <c r="N12" s="14"/>
      <c r="O12" s="14"/>
      <c r="P12" s="14"/>
      <c r="Q12" s="14" t="s">
        <v>147</v>
      </c>
      <c r="R12" s="14"/>
      <c r="S12" s="14"/>
      <c r="T12" s="14"/>
      <c r="U12" s="14"/>
      <c r="V12" s="4" t="s">
        <v>112</v>
      </c>
      <c r="W12" s="4" t="s">
        <v>148</v>
      </c>
      <c r="X12" s="4" t="s">
        <v>149</v>
      </c>
    </row>
    <row r="13" spans="1:25">
      <c r="A13" s="4" t="s">
        <v>136</v>
      </c>
      <c r="B13" s="4">
        <v>5.8200000000000002E-2</v>
      </c>
      <c r="C13" s="4">
        <v>5.6649999999999999E-2</v>
      </c>
      <c r="D13" s="4">
        <v>6.5920000000000006E-2</v>
      </c>
      <c r="E13" s="4">
        <v>6.8900000000000003E-2</v>
      </c>
      <c r="F13" s="4">
        <v>5.3560000000000003E-2</v>
      </c>
      <c r="G13" s="4">
        <v>6.6900000000000001E-2</v>
      </c>
      <c r="H13" s="4">
        <v>6.2100000000000002E-2</v>
      </c>
      <c r="I13" s="4">
        <v>5.459E-2</v>
      </c>
      <c r="J13" s="4">
        <v>4.326E-2</v>
      </c>
      <c r="K13" s="4">
        <v>5.4420000000000003E-2</v>
      </c>
      <c r="L13" s="4">
        <v>6.2829999999999997E-2</v>
      </c>
      <c r="M13" s="4">
        <v>4.9439999999999998E-2</v>
      </c>
      <c r="N13" s="4">
        <v>5.6649999999999999E-2</v>
      </c>
      <c r="O13" s="4">
        <v>6.0769999999999998E-2</v>
      </c>
      <c r="P13" s="4">
        <v>6.7161999999999999E-2</v>
      </c>
      <c r="Q13" s="4">
        <v>5.9220000000000002E-2</v>
      </c>
      <c r="R13" s="4">
        <v>5.8299999999999998E-2</v>
      </c>
      <c r="S13" s="4">
        <v>4.9439999999999998E-2</v>
      </c>
      <c r="T13" s="4">
        <v>6.386E-2</v>
      </c>
      <c r="U13" s="4">
        <v>6.1800000000000001E-2</v>
      </c>
      <c r="V13" s="4">
        <f>_xlfn.T.TEST(B13:F13,G13:K13,2,2)</f>
        <v>0.40106920841338489</v>
      </c>
      <c r="W13" s="3">
        <f>_xlfn.T.TEST(B13:F13,L13:P13,2,2)</f>
        <v>0.76780536202611727</v>
      </c>
      <c r="X13" s="3">
        <f>_xlfn.T.TEST(B13:F13,Q13:U13,2,2)</f>
        <v>0.59281993640362629</v>
      </c>
    </row>
    <row r="14" spans="1:25">
      <c r="A14" s="4" t="s">
        <v>137</v>
      </c>
      <c r="B14" s="4">
        <v>0.22763</v>
      </c>
      <c r="C14" s="4">
        <v>0.21080599999999999</v>
      </c>
      <c r="D14" s="4">
        <v>0.23688300000000001</v>
      </c>
      <c r="E14" s="4">
        <v>0.22523499999999999</v>
      </c>
      <c r="F14" s="4">
        <v>0.274308</v>
      </c>
      <c r="G14" s="4">
        <v>0.45834999999999998</v>
      </c>
      <c r="H14" s="4">
        <v>0.52736000000000005</v>
      </c>
      <c r="I14" s="4">
        <v>0.50788</v>
      </c>
      <c r="J14" s="4">
        <v>0.48615999999999998</v>
      </c>
      <c r="K14" s="4">
        <v>0.44496000000000002</v>
      </c>
      <c r="L14" s="4">
        <v>0.240069</v>
      </c>
      <c r="M14" s="4">
        <v>0.22580800000000001</v>
      </c>
      <c r="N14" s="4">
        <v>0.161631</v>
      </c>
      <c r="O14" s="4">
        <v>0.206792</v>
      </c>
      <c r="P14" s="4">
        <v>0.25829200000000002</v>
      </c>
      <c r="Q14" s="4">
        <v>0.39748600000000001</v>
      </c>
      <c r="R14" s="4">
        <v>0.37501400000000001</v>
      </c>
      <c r="S14" s="4">
        <v>0.36284100000000002</v>
      </c>
      <c r="T14" s="4">
        <v>0.29589100000000002</v>
      </c>
      <c r="U14" s="4">
        <v>0.33287699999999998</v>
      </c>
      <c r="V14" s="4">
        <f>_xlfn.T.TEST(B14:F14,G14:K14,2,2)</f>
        <v>8.9895374199928183E-7</v>
      </c>
      <c r="W14" s="3">
        <f>_xlfn.T.TEST(B14:F14,L14:P14,2,2)</f>
        <v>0.42768576299090433</v>
      </c>
      <c r="X14" s="3">
        <f>_xlfn.T.TEST(B14:F14,Q14:U14,2,2)</f>
        <v>4.4759726382095525E-4</v>
      </c>
    </row>
    <row r="15" spans="1:25">
      <c r="A15" s="4" t="s">
        <v>138</v>
      </c>
      <c r="B15" s="4">
        <v>0.486041</v>
      </c>
      <c r="C15" s="4">
        <v>0.45954299999999998</v>
      </c>
      <c r="D15" s="4">
        <v>0.45469300000000001</v>
      </c>
      <c r="E15" s="4">
        <v>0.52230500000000002</v>
      </c>
      <c r="F15" s="4">
        <v>0.46944000000000002</v>
      </c>
      <c r="G15" s="4">
        <v>1.04236</v>
      </c>
      <c r="H15" s="4">
        <v>1.0785</v>
      </c>
      <c r="I15" s="4">
        <v>1.101146</v>
      </c>
      <c r="J15" s="4">
        <v>1.15978</v>
      </c>
      <c r="K15" s="4">
        <v>0.98468</v>
      </c>
      <c r="L15" s="4">
        <v>0.56333100000000003</v>
      </c>
      <c r="M15" s="4">
        <v>0.55303100000000005</v>
      </c>
      <c r="N15" s="4">
        <v>0.64731499999999997</v>
      </c>
      <c r="O15" s="4">
        <v>0.68772299999999997</v>
      </c>
      <c r="P15" s="4">
        <v>0.51579200000000003</v>
      </c>
      <c r="Q15" s="4">
        <v>0.76875499999999997</v>
      </c>
      <c r="R15" s="4">
        <v>0.73691799999999996</v>
      </c>
      <c r="S15" s="4">
        <v>0.728491</v>
      </c>
      <c r="T15" s="4">
        <v>0.73457700000000004</v>
      </c>
      <c r="U15" s="4">
        <v>0.64936799999999995</v>
      </c>
      <c r="V15" s="4">
        <f>_xlfn.T.TEST(B15:F15,G15:K15,2,2)</f>
        <v>6.6869488441850354E-8</v>
      </c>
      <c r="W15" s="3">
        <f>_xlfn.T.TEST(B15:F15,L15:P15,2,2)</f>
        <v>9.8284145432802582E-3</v>
      </c>
      <c r="X15" s="3">
        <f>_xlfn.T.TEST(B15:F15,Q15:U15,2,2)</f>
        <v>5.7829422461421756E-6</v>
      </c>
    </row>
    <row r="16" spans="1:25">
      <c r="A16" s="4" t="s">
        <v>139</v>
      </c>
      <c r="B16" s="4">
        <v>0.89402999999999999</v>
      </c>
      <c r="C16" s="4">
        <v>0.94805600000000001</v>
      </c>
      <c r="D16" s="4">
        <v>0.88065000000000004</v>
      </c>
      <c r="E16" s="4">
        <v>0.97899999999999998</v>
      </c>
      <c r="F16" s="4">
        <v>0.88943000000000005</v>
      </c>
      <c r="G16" s="4">
        <v>1.99529</v>
      </c>
      <c r="H16" s="4">
        <v>1.8601799999999999</v>
      </c>
      <c r="I16" s="4">
        <v>1.8086800000000001</v>
      </c>
      <c r="J16" s="4">
        <v>2.12086</v>
      </c>
      <c r="K16" s="4">
        <v>2.235306</v>
      </c>
      <c r="L16" s="4">
        <v>1.046638</v>
      </c>
      <c r="M16" s="4">
        <v>0.98721499999999995</v>
      </c>
      <c r="N16" s="4">
        <v>1.0307919999999999</v>
      </c>
      <c r="O16" s="4">
        <v>1.139338</v>
      </c>
      <c r="P16" s="4">
        <v>1.0133620000000001</v>
      </c>
      <c r="Q16" s="4">
        <v>1.1802859999999999</v>
      </c>
      <c r="R16" s="4">
        <v>1.259409</v>
      </c>
      <c r="S16" s="4">
        <v>1.2926500000000001</v>
      </c>
      <c r="T16" s="4">
        <v>1.4539820000000001</v>
      </c>
      <c r="U16" s="4">
        <v>1.1439589999999999</v>
      </c>
      <c r="V16" s="4">
        <f>_xlfn.T.TEST(B16:F16,G16:K16,2,2)</f>
        <v>9.8034749853200646E-7</v>
      </c>
      <c r="W16" s="3">
        <f>_xlfn.T.TEST(B16:F16,L16:P16,2,2)</f>
        <v>4.6784999016498841E-3</v>
      </c>
      <c r="X16" s="3">
        <f>_xlfn.T.TEST(B16:F16,Q16:U16,2,2)</f>
        <v>3.0030337258654286E-4</v>
      </c>
    </row>
    <row r="17" spans="1:24">
      <c r="A17" s="4" t="s">
        <v>140</v>
      </c>
      <c r="B17" s="4">
        <v>1.4157040000000001</v>
      </c>
      <c r="C17" s="4">
        <v>1.56995</v>
      </c>
      <c r="D17" s="4">
        <v>1.452955</v>
      </c>
      <c r="E17" s="4">
        <v>1.5261070000000001</v>
      </c>
      <c r="F17" s="4">
        <v>1.6153150000000001</v>
      </c>
      <c r="G17" s="4">
        <v>3.5126599999999999</v>
      </c>
      <c r="H17" s="4">
        <v>3.4786190000000001</v>
      </c>
      <c r="I17" s="4">
        <v>3.82999</v>
      </c>
      <c r="J17" s="4">
        <v>2.9097499999999998</v>
      </c>
      <c r="K17" s="4">
        <v>3.3038500000000002</v>
      </c>
      <c r="L17" s="4">
        <v>1.732618</v>
      </c>
      <c r="M17" s="4">
        <v>1.394577</v>
      </c>
      <c r="N17" s="4">
        <v>1.6229629999999999</v>
      </c>
      <c r="O17" s="4">
        <v>1.6161380000000001</v>
      </c>
      <c r="P17" s="4">
        <v>1.8825339999999999</v>
      </c>
      <c r="Q17" s="4">
        <v>2.1292909999999998</v>
      </c>
      <c r="R17" s="4">
        <v>1.8616820000000001</v>
      </c>
      <c r="S17" s="4">
        <v>1.6962410000000001</v>
      </c>
      <c r="T17" s="4">
        <v>2.2215229999999999</v>
      </c>
      <c r="U17" s="4">
        <v>2.0984379999999998</v>
      </c>
      <c r="V17" s="4">
        <f>_xlfn.T.TEST(B17:F17,G17:K17,2,2)</f>
        <v>1.8830210759777862E-6</v>
      </c>
      <c r="W17" s="3">
        <f>_xlfn.T.TEST(B17:F17,L17:P17,2,2)</f>
        <v>0.16705540415593101</v>
      </c>
      <c r="X17" s="3">
        <f>_xlfn.T.TEST(B17:F17,Q17:U17,2,2)</f>
        <v>1.5509931559573597E-3</v>
      </c>
    </row>
  </sheetData>
  <mergeCells count="12">
    <mergeCell ref="A1:U1"/>
    <mergeCell ref="V1:X1"/>
    <mergeCell ref="B2:F2"/>
    <mergeCell ref="G2:K2"/>
    <mergeCell ref="L2:P2"/>
    <mergeCell ref="Q2:U2"/>
    <mergeCell ref="A11:U11"/>
    <mergeCell ref="V11:X11"/>
    <mergeCell ref="B12:F12"/>
    <mergeCell ref="G12:K12"/>
    <mergeCell ref="L12:P12"/>
    <mergeCell ref="Q12:U1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>
      <selection activeCell="H4" sqref="H4"/>
    </sheetView>
  </sheetViews>
  <sheetFormatPr baseColWidth="10" defaultColWidth="8.83203125" defaultRowHeight="16"/>
  <cols>
    <col min="1" max="1" width="41.5" style="3" customWidth="1"/>
    <col min="2" max="2" width="18.83203125" style="3" customWidth="1"/>
    <col min="3" max="16384" width="8.83203125" style="3"/>
  </cols>
  <sheetData>
    <row r="1" spans="1:4" ht="19" customHeight="1">
      <c r="A1" s="9" t="s">
        <v>150</v>
      </c>
      <c r="B1" s="14" t="s">
        <v>151</v>
      </c>
      <c r="C1" s="14"/>
      <c r="D1" s="14"/>
    </row>
    <row r="2" spans="1:4" ht="19" customHeight="1">
      <c r="A2" s="4">
        <v>0</v>
      </c>
      <c r="B2" s="4">
        <v>1.06</v>
      </c>
      <c r="C2" s="4">
        <v>1.05</v>
      </c>
      <c r="D2" s="4">
        <v>0.88</v>
      </c>
    </row>
    <row r="3" spans="1:4" ht="19" customHeight="1">
      <c r="A3" s="4">
        <v>25</v>
      </c>
      <c r="B3" s="4">
        <v>0.47399999999999998</v>
      </c>
      <c r="C3" s="4">
        <v>0.53100000000000003</v>
      </c>
      <c r="D3" s="4">
        <v>0.48599999999999999</v>
      </c>
    </row>
    <row r="4" spans="1:4" ht="19" customHeight="1">
      <c r="A4" s="4">
        <v>50</v>
      </c>
      <c r="B4" s="4">
        <v>0.30453200000000002</v>
      </c>
      <c r="C4" s="4">
        <v>0.40680899999999998</v>
      </c>
      <c r="D4" s="4">
        <v>0.29585299999999998</v>
      </c>
    </row>
    <row r="5" spans="1:4" ht="19" customHeight="1">
      <c r="A5" s="4">
        <v>75</v>
      </c>
      <c r="B5" s="4">
        <v>0.283412</v>
      </c>
      <c r="C5" s="4">
        <v>0.33237100000000003</v>
      </c>
      <c r="D5" s="4">
        <v>0.28876400000000002</v>
      </c>
    </row>
    <row r="6" spans="1:4" ht="19" customHeight="1">
      <c r="A6" s="4">
        <v>100</v>
      </c>
      <c r="B6" s="4">
        <v>0.24499299999999999</v>
      </c>
      <c r="C6" s="4">
        <v>0.31370399999999998</v>
      </c>
      <c r="D6" s="4">
        <v>0.28472700000000001</v>
      </c>
    </row>
    <row r="9" spans="1:4" ht="19" customHeight="1">
      <c r="A9" s="4"/>
      <c r="B9" s="4"/>
    </row>
    <row r="10" spans="1:4" ht="19" customHeight="1">
      <c r="A10" s="4"/>
      <c r="B10" s="4"/>
    </row>
    <row r="11" spans="1:4" ht="19" customHeight="1">
      <c r="A11" s="4"/>
      <c r="B11" s="4"/>
    </row>
    <row r="12" spans="1:4" ht="19" customHeight="1">
      <c r="A12" s="4"/>
      <c r="B12" s="4"/>
    </row>
    <row r="13" spans="1:4" ht="19" customHeight="1">
      <c r="A13" s="4"/>
      <c r="B13" s="4"/>
    </row>
    <row r="14" spans="1:4" ht="19" customHeight="1">
      <c r="A14" s="4"/>
      <c r="B14" s="4"/>
    </row>
    <row r="15" spans="1:4" ht="19" customHeight="1">
      <c r="A15" s="4"/>
      <c r="B15" s="4"/>
    </row>
    <row r="16" spans="1:4" ht="19" customHeight="1">
      <c r="A16" s="4"/>
      <c r="B16" s="4"/>
    </row>
    <row r="17" spans="1:2" ht="19" customHeight="1">
      <c r="A17" s="4"/>
      <c r="B17" s="4"/>
    </row>
    <row r="18" spans="1:2" ht="19" customHeight="1">
      <c r="A18" s="4"/>
      <c r="B18" s="4"/>
    </row>
    <row r="19" spans="1:2" ht="19" customHeight="1">
      <c r="A19" s="4"/>
      <c r="B19" s="4"/>
    </row>
    <row r="20" spans="1:2" ht="19" customHeight="1">
      <c r="A20" s="4"/>
      <c r="B20" s="4"/>
    </row>
    <row r="21" spans="1:2" ht="19" customHeight="1">
      <c r="A21" s="4"/>
      <c r="B21" s="4"/>
    </row>
    <row r="22" spans="1:2" ht="19" customHeight="1">
      <c r="A22" s="4"/>
      <c r="B22" s="4"/>
    </row>
    <row r="23" spans="1:2" ht="19" customHeight="1">
      <c r="A23" s="4"/>
      <c r="B23" s="4"/>
    </row>
    <row r="24" spans="1:2" ht="19" customHeight="1">
      <c r="A24" s="4"/>
      <c r="B24" s="4"/>
    </row>
    <row r="25" spans="1:2" ht="19" customHeight="1">
      <c r="A25" s="4"/>
      <c r="B25" s="4"/>
    </row>
    <row r="26" spans="1:2" ht="19" customHeight="1">
      <c r="A26" s="4"/>
      <c r="B26" s="4"/>
    </row>
    <row r="27" spans="1:2" ht="19" customHeight="1">
      <c r="A27" s="4"/>
      <c r="B27" s="4"/>
    </row>
    <row r="28" spans="1:2" ht="19" customHeight="1">
      <c r="A28" s="4"/>
      <c r="B28" s="4"/>
    </row>
    <row r="29" spans="1:2" ht="19" customHeight="1">
      <c r="A29" s="4"/>
      <c r="B29" s="4"/>
    </row>
    <row r="30" spans="1:2" ht="19" customHeight="1">
      <c r="A30" s="4"/>
      <c r="B30" s="4"/>
    </row>
    <row r="31" spans="1:2" ht="19" customHeight="1">
      <c r="A31" s="4"/>
      <c r="B31" s="4"/>
    </row>
    <row r="32" spans="1:2" ht="19" customHeight="1">
      <c r="A32" s="4"/>
      <c r="B32" s="4"/>
    </row>
  </sheetData>
  <mergeCells count="1">
    <mergeCell ref="B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Description</vt:lpstr>
      <vt:lpstr>8a</vt:lpstr>
      <vt:lpstr>8b</vt:lpstr>
      <vt:lpstr>8c</vt:lpstr>
      <vt:lpstr>8d</vt:lpstr>
      <vt:lpstr>8e</vt:lpstr>
      <vt:lpstr>8f</vt:lpstr>
      <vt:lpstr>8g</vt:lpstr>
      <vt:lpstr>8h</vt:lpstr>
      <vt:lpstr>8i</vt:lpstr>
      <vt:lpstr>8j</vt:lpstr>
      <vt:lpstr>8k</vt:lpstr>
      <vt:lpstr>8l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2021-05-12T13:58:00Z</dcterms:created>
  <dcterms:modified xsi:type="dcterms:W3CDTF">2021-07-19T04:09:26Z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