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olivialenoir 1/Desktop/"/>
    </mc:Choice>
  </mc:AlternateContent>
  <xr:revisionPtr revIDLastSave="0" documentId="13_ncr:1_{5CED9E6F-5021-084A-A774-7437BEA16B63}" xr6:coauthVersionLast="36" xr6:coauthVersionMax="36" xr10:uidLastSave="{00000000-0000-0000-0000-000000000000}"/>
  <bookViews>
    <workbookView xWindow="11400" yWindow="3260" windowWidth="25600" windowHeight="16060" tabRatio="819" firstSheet="1" activeTab="4" xr2:uid="{00000000-000D-0000-FFFF-FFFF00000000}"/>
  </bookViews>
  <sheets>
    <sheet name="T-S1 RNAseq ATG5KD p&lt;0.05FC&gt;1.2" sheetId="9" r:id="rId1"/>
    <sheet name="T-S2 RNAseq ATG5 KD IPA MF" sheetId="7" r:id="rId2"/>
    <sheet name="T-S3 Prot ATG5KD p&lt;0.05 FC&gt;1.2" sheetId="6" r:id="rId3"/>
    <sheet name="T-S4 Proteomic ATG5KD IPA MF" sheetId="8" r:id="rId4"/>
    <sheet name="T-S5 autophagosomes FC&gt;2 p&lt;0.01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89" i="6" l="1"/>
  <c r="B28" i="6"/>
  <c r="B56" i="6"/>
  <c r="B60" i="6"/>
  <c r="B74" i="6"/>
  <c r="B36" i="6"/>
  <c r="B55" i="6"/>
  <c r="B38" i="6"/>
  <c r="B66" i="6"/>
  <c r="B43" i="6"/>
  <c r="B35" i="6"/>
  <c r="B3" i="6"/>
  <c r="B47" i="6"/>
  <c r="B63" i="6"/>
  <c r="B72" i="6"/>
  <c r="B97" i="6"/>
  <c r="B14" i="6"/>
  <c r="B90" i="6"/>
  <c r="B96" i="6"/>
  <c r="B27" i="6"/>
  <c r="B61" i="6"/>
  <c r="B40" i="6"/>
  <c r="B51" i="6"/>
  <c r="B39" i="6"/>
  <c r="B21" i="6"/>
  <c r="B67" i="6"/>
  <c r="B32" i="6"/>
  <c r="B23" i="6"/>
  <c r="B42" i="6"/>
  <c r="B70" i="6"/>
  <c r="B26" i="6"/>
  <c r="B69" i="6"/>
  <c r="B83" i="6"/>
  <c r="B92" i="6"/>
  <c r="B54" i="6"/>
  <c r="B53" i="6"/>
  <c r="B33" i="6"/>
  <c r="B5" i="6"/>
  <c r="B45" i="6"/>
  <c r="B64" i="6"/>
  <c r="B37" i="6"/>
  <c r="B34" i="6"/>
  <c r="B22" i="6"/>
  <c r="B65" i="6"/>
  <c r="B41" i="6"/>
  <c r="B50" i="6"/>
  <c r="B16" i="6"/>
  <c r="B78" i="6"/>
  <c r="B68" i="6"/>
  <c r="B62" i="6"/>
  <c r="B88" i="6"/>
  <c r="B15" i="6"/>
  <c r="B52" i="6"/>
  <c r="B57" i="6"/>
  <c r="B9" i="6"/>
  <c r="B95" i="6"/>
  <c r="B71" i="6"/>
  <c r="B91" i="6"/>
  <c r="B17" i="6"/>
  <c r="B80" i="6"/>
  <c r="B7" i="6"/>
  <c r="B13" i="6"/>
  <c r="B30" i="6"/>
  <c r="B44" i="6"/>
  <c r="B59" i="6"/>
  <c r="B46" i="6"/>
  <c r="B77" i="6"/>
  <c r="B18" i="6"/>
  <c r="B31" i="6"/>
  <c r="B79" i="6"/>
  <c r="B11" i="6"/>
  <c r="B58" i="6"/>
  <c r="B24" i="6"/>
  <c r="B84" i="6"/>
  <c r="B76" i="6"/>
  <c r="B75" i="6"/>
  <c r="B4" i="6"/>
  <c r="B8" i="6"/>
  <c r="B12" i="6"/>
  <c r="B19" i="6"/>
  <c r="B20" i="6"/>
  <c r="B93" i="6"/>
  <c r="B10" i="6"/>
  <c r="B25" i="6"/>
  <c r="B2" i="6"/>
  <c r="B73" i="6"/>
  <c r="B49" i="6"/>
  <c r="B48" i="6"/>
  <c r="B87" i="6"/>
  <c r="B81" i="6"/>
  <c r="B86" i="6"/>
  <c r="B85" i="6"/>
  <c r="B82" i="6"/>
  <c r="B94" i="6"/>
  <c r="B29" i="6"/>
  <c r="B6" i="6"/>
  <c r="B104" i="6"/>
  <c r="B103" i="6"/>
  <c r="B98" i="6"/>
  <c r="B108" i="6"/>
  <c r="B107" i="6"/>
  <c r="B102" i="6"/>
  <c r="B106" i="6"/>
  <c r="B101" i="6"/>
  <c r="B99" i="6"/>
  <c r="B100" i="6"/>
  <c r="B105" i="6"/>
  <c r="B111" i="6"/>
  <c r="B134" i="6"/>
  <c r="B132" i="6"/>
  <c r="B136" i="6"/>
  <c r="B116" i="6"/>
  <c r="B137" i="6"/>
  <c r="B117" i="6"/>
  <c r="B126" i="6"/>
  <c r="B129" i="6"/>
  <c r="B113" i="6"/>
  <c r="B131" i="6"/>
  <c r="B121" i="6"/>
  <c r="B110" i="6"/>
  <c r="B120" i="6"/>
  <c r="B141" i="6"/>
  <c r="B145" i="6"/>
  <c r="B143" i="6"/>
  <c r="B123" i="6"/>
  <c r="B112" i="6"/>
  <c r="B114" i="6"/>
  <c r="B139" i="6"/>
  <c r="B142" i="6"/>
  <c r="B115" i="6"/>
  <c r="B109" i="6"/>
  <c r="B138" i="6"/>
  <c r="B144" i="6"/>
  <c r="B135" i="6"/>
  <c r="B124" i="6"/>
  <c r="B118" i="6"/>
  <c r="B146" i="6"/>
  <c r="B128" i="6"/>
  <c r="B122" i="6"/>
  <c r="B127" i="6"/>
  <c r="B133" i="6"/>
  <c r="B119" i="6"/>
  <c r="B140" i="6"/>
  <c r="B130" i="6"/>
  <c r="B147" i="6"/>
  <c r="B125" i="6"/>
  <c r="B148" i="6"/>
  <c r="B150" i="6"/>
  <c r="B155" i="6"/>
  <c r="B154" i="6"/>
  <c r="B152" i="6"/>
  <c r="B157" i="6"/>
  <c r="B153" i="6"/>
  <c r="B149" i="6"/>
  <c r="B158" i="6"/>
  <c r="B151" i="6"/>
  <c r="B156" i="6"/>
  <c r="B190" i="6"/>
  <c r="B180" i="6"/>
  <c r="B162" i="6"/>
  <c r="B159" i="6"/>
  <c r="B170" i="6"/>
  <c r="B183" i="6"/>
  <c r="B177" i="6"/>
  <c r="B192" i="6"/>
  <c r="B196" i="6"/>
  <c r="B179" i="6"/>
  <c r="B178" i="6"/>
  <c r="B167" i="6"/>
  <c r="B198" i="6"/>
  <c r="B165" i="6"/>
  <c r="B185" i="6"/>
  <c r="B169" i="6"/>
  <c r="B175" i="6"/>
  <c r="B193" i="6"/>
  <c r="B195" i="6"/>
  <c r="B194" i="6"/>
  <c r="B163" i="6"/>
  <c r="B184" i="6"/>
  <c r="B176" i="6"/>
  <c r="B168" i="6"/>
  <c r="B197" i="6"/>
  <c r="B164" i="6"/>
  <c r="B161" i="6"/>
  <c r="B160" i="6"/>
  <c r="B182" i="6"/>
  <c r="B181" i="6"/>
  <c r="B171" i="6"/>
  <c r="B173" i="6"/>
  <c r="B166" i="6"/>
  <c r="B174" i="6"/>
  <c r="B172" i="6"/>
  <c r="B189" i="6"/>
  <c r="B188" i="6"/>
  <c r="B187" i="6"/>
  <c r="B191" i="6"/>
  <c r="B186" i="6"/>
  <c r="B2" i="5"/>
  <c r="B3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168" i="5"/>
  <c r="B169" i="5"/>
  <c r="B170" i="5"/>
  <c r="B171" i="5"/>
  <c r="B172" i="5"/>
  <c r="B173" i="5"/>
  <c r="B174" i="5"/>
  <c r="B175" i="5"/>
  <c r="B176" i="5"/>
  <c r="B177" i="5"/>
  <c r="B178" i="5"/>
  <c r="B179" i="5"/>
  <c r="B180" i="5"/>
  <c r="B181" i="5"/>
  <c r="B182" i="5"/>
  <c r="B183" i="5"/>
  <c r="B184" i="5"/>
  <c r="B185" i="5"/>
  <c r="B186" i="5"/>
  <c r="B187" i="5"/>
  <c r="B188" i="5"/>
  <c r="B189" i="5"/>
  <c r="B190" i="5"/>
  <c r="B191" i="5"/>
  <c r="B192" i="5"/>
  <c r="B193" i="5"/>
  <c r="B194" i="5"/>
  <c r="B195" i="5"/>
  <c r="B196" i="5"/>
  <c r="B197" i="5"/>
  <c r="B198" i="5"/>
  <c r="B199" i="5"/>
  <c r="B200" i="5"/>
  <c r="B201" i="5"/>
  <c r="B202" i="5"/>
  <c r="B203" i="5"/>
  <c r="B204" i="5"/>
  <c r="B205" i="5"/>
  <c r="B206" i="5"/>
  <c r="B207" i="5"/>
  <c r="B208" i="5"/>
  <c r="B209" i="5"/>
  <c r="B210" i="5"/>
  <c r="B211" i="5"/>
  <c r="B212" i="5"/>
  <c r="B213" i="5"/>
  <c r="B214" i="5"/>
  <c r="B215" i="5"/>
  <c r="B216" i="5"/>
  <c r="B217" i="5"/>
  <c r="B218" i="5"/>
  <c r="B219" i="5"/>
  <c r="B220" i="5"/>
  <c r="B221" i="5"/>
  <c r="B222" i="5"/>
  <c r="B223" i="5"/>
  <c r="B224" i="5"/>
  <c r="B225" i="5"/>
  <c r="B226" i="5"/>
  <c r="B227" i="5"/>
  <c r="B228" i="5"/>
  <c r="B229" i="5"/>
  <c r="B230" i="5"/>
  <c r="B231" i="5"/>
  <c r="B232" i="5"/>
  <c r="B233" i="5"/>
  <c r="B234" i="5"/>
  <c r="B235" i="5"/>
  <c r="B236" i="5"/>
  <c r="B237" i="5"/>
  <c r="B238" i="5"/>
  <c r="B239" i="5"/>
  <c r="B240" i="5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57" i="5"/>
  <c r="B258" i="5"/>
  <c r="B259" i="5"/>
  <c r="B260" i="5"/>
  <c r="B261" i="5"/>
  <c r="B262" i="5"/>
  <c r="B263" i="5"/>
  <c r="B264" i="5"/>
  <c r="B265" i="5"/>
  <c r="B266" i="5"/>
  <c r="B267" i="5"/>
  <c r="B268" i="5"/>
  <c r="B269" i="5"/>
  <c r="B270" i="5"/>
  <c r="B271" i="5"/>
  <c r="B272" i="5"/>
  <c r="B273" i="5"/>
  <c r="B274" i="5"/>
  <c r="B275" i="5"/>
  <c r="B276" i="5"/>
  <c r="B277" i="5"/>
  <c r="B278" i="5"/>
  <c r="B279" i="5"/>
  <c r="B280" i="5"/>
  <c r="B281" i="5"/>
  <c r="B282" i="5"/>
  <c r="B283" i="5"/>
  <c r="B284" i="5"/>
  <c r="B285" i="5"/>
  <c r="B286" i="5"/>
  <c r="B287" i="5"/>
  <c r="B288" i="5"/>
  <c r="B289" i="5"/>
  <c r="B290" i="5"/>
  <c r="B291" i="5"/>
  <c r="B292" i="5"/>
  <c r="B293" i="5"/>
  <c r="B294" i="5"/>
  <c r="B295" i="5"/>
  <c r="B296" i="5"/>
  <c r="B297" i="5"/>
  <c r="B298" i="5"/>
  <c r="B299" i="5"/>
  <c r="B300" i="5"/>
  <c r="B301" i="5"/>
  <c r="B302" i="5"/>
  <c r="B303" i="5"/>
  <c r="B304" i="5"/>
  <c r="B305" i="5"/>
  <c r="B306" i="5"/>
  <c r="B307" i="5"/>
  <c r="B308" i="5"/>
  <c r="B309" i="5"/>
  <c r="B310" i="5"/>
  <c r="B311" i="5"/>
  <c r="B312" i="5"/>
  <c r="B313" i="5"/>
  <c r="B314" i="5"/>
  <c r="B315" i="5"/>
  <c r="B316" i="5"/>
  <c r="B317" i="5"/>
  <c r="B318" i="5"/>
  <c r="B319" i="5"/>
  <c r="B320" i="5"/>
  <c r="B321" i="5"/>
  <c r="B322" i="5"/>
  <c r="B323" i="5"/>
  <c r="B324" i="5"/>
  <c r="B325" i="5"/>
  <c r="B326" i="5"/>
  <c r="B327" i="5"/>
  <c r="B328" i="5"/>
  <c r="B329" i="5"/>
  <c r="B330" i="5"/>
  <c r="B331" i="5"/>
  <c r="B332" i="5"/>
  <c r="B333" i="5"/>
  <c r="B334" i="5"/>
  <c r="B335" i="5"/>
  <c r="B336" i="5"/>
  <c r="B337" i="5"/>
  <c r="B338" i="5"/>
  <c r="B339" i="5"/>
  <c r="B340" i="5"/>
  <c r="B341" i="5"/>
  <c r="B342" i="5"/>
  <c r="B343" i="5"/>
  <c r="B344" i="5"/>
  <c r="B345" i="5"/>
  <c r="B346" i="5"/>
  <c r="B347" i="5"/>
  <c r="B348" i="5"/>
  <c r="B349" i="5"/>
  <c r="B350" i="5"/>
  <c r="B351" i="5"/>
  <c r="B352" i="5"/>
  <c r="B353" i="5"/>
  <c r="B354" i="5"/>
  <c r="B355" i="5"/>
  <c r="B356" i="5"/>
  <c r="B357" i="5"/>
  <c r="B358" i="5"/>
  <c r="B359" i="5"/>
  <c r="B360" i="5"/>
  <c r="B361" i="5"/>
  <c r="B362" i="5"/>
  <c r="B363" i="5"/>
  <c r="B364" i="5"/>
  <c r="B365" i="5"/>
  <c r="B366" i="5"/>
  <c r="B367" i="5"/>
  <c r="B368" i="5"/>
  <c r="B369" i="5"/>
  <c r="B370" i="5"/>
  <c r="B371" i="5"/>
  <c r="B372" i="5"/>
  <c r="B373" i="5"/>
  <c r="B374" i="5"/>
  <c r="B375" i="5"/>
  <c r="B376" i="5"/>
  <c r="B377" i="5"/>
  <c r="B378" i="5"/>
  <c r="B379" i="5"/>
  <c r="B380" i="5"/>
  <c r="B381" i="5"/>
  <c r="B382" i="5"/>
  <c r="B383" i="5"/>
  <c r="B384" i="5"/>
  <c r="B385" i="5"/>
  <c r="B386" i="5"/>
  <c r="B387" i="5"/>
  <c r="B388" i="5"/>
  <c r="B389" i="5"/>
  <c r="B390" i="5"/>
  <c r="B391" i="5"/>
  <c r="B392" i="5"/>
</calcChain>
</file>

<file path=xl/sharedStrings.xml><?xml version="1.0" encoding="utf-8"?>
<sst xmlns="http://schemas.openxmlformats.org/spreadsheetml/2006/main" count="8085" uniqueCount="4644">
  <si>
    <t>p-value</t>
  </si>
  <si>
    <t>GLUD1</t>
  </si>
  <si>
    <t>NFS1</t>
  </si>
  <si>
    <t>HEXB,HYAL2</t>
  </si>
  <si>
    <t>MPST</t>
  </si>
  <si>
    <t>2,000</t>
  </si>
  <si>
    <t>G6PD</t>
  </si>
  <si>
    <t>PAOX</t>
  </si>
  <si>
    <t>PCCA</t>
  </si>
  <si>
    <t>ATP5MC1</t>
  </si>
  <si>
    <t>ATP6V1F</t>
  </si>
  <si>
    <t>ATP6V1H</t>
  </si>
  <si>
    <t>COX4I2</t>
  </si>
  <si>
    <t>COX7A2</t>
  </si>
  <si>
    <t>CYC1</t>
  </si>
  <si>
    <t>MT-CO3</t>
  </si>
  <si>
    <t>MT-ND3</t>
  </si>
  <si>
    <t>MT-ND4L</t>
  </si>
  <si>
    <t>NDUFA10</t>
  </si>
  <si>
    <t>NDUFA11</t>
  </si>
  <si>
    <t>NDUFA2</t>
  </si>
  <si>
    <t>NDUFA3</t>
  </si>
  <si>
    <t>NDUFA4</t>
  </si>
  <si>
    <t>NDUFA7</t>
  </si>
  <si>
    <t>NDUFB1</t>
  </si>
  <si>
    <t>NDUFB6</t>
  </si>
  <si>
    <t>NDUFV2</t>
  </si>
  <si>
    <t>SDHC</t>
  </si>
  <si>
    <t>SDHD</t>
  </si>
  <si>
    <t>UQCR10</t>
  </si>
  <si>
    <t>UQCRC1</t>
  </si>
  <si>
    <t>UQCRQ</t>
  </si>
  <si>
    <t>ATP5MG</t>
  </si>
  <si>
    <t>UQCRFS1</t>
  </si>
  <si>
    <t>NDUFB10</t>
  </si>
  <si>
    <t>NDUFB2</t>
  </si>
  <si>
    <t>ATP5PO</t>
  </si>
  <si>
    <t>Expr p-value</t>
  </si>
  <si>
    <t>Expr FDR (q-value)</t>
  </si>
  <si>
    <t>Expr Fold Change</t>
  </si>
  <si>
    <t>In GFP+ Only</t>
  </si>
  <si>
    <t>ID</t>
  </si>
  <si>
    <t>Symbol</t>
  </si>
  <si>
    <t>Entrez Gene Name</t>
  </si>
  <si>
    <t>Location</t>
  </si>
  <si>
    <t>Type(s)</t>
  </si>
  <si>
    <t>P54987</t>
  </si>
  <si>
    <t>ACOD1</t>
  </si>
  <si>
    <t>aconitate decarboxylase 1</t>
  </si>
  <si>
    <t>Cytoplasm</t>
  </si>
  <si>
    <t>enzyme</t>
  </si>
  <si>
    <t>Q9D0J4</t>
  </si>
  <si>
    <t>ARL2</t>
  </si>
  <si>
    <t>ADP ribosylation factor like GTPase 2</t>
  </si>
  <si>
    <t>Q99KU1</t>
  </si>
  <si>
    <t>DHDDS</t>
  </si>
  <si>
    <t>dehydrodolichyl diphosphate synthase subunit</t>
  </si>
  <si>
    <t>Q6NSU3</t>
  </si>
  <si>
    <t>GLT8D1</t>
  </si>
  <si>
    <t>glycosyltransferase 8 domain containing 1</t>
  </si>
  <si>
    <t>Q9CRA4</t>
  </si>
  <si>
    <t>MSMO1</t>
  </si>
  <si>
    <t>methylsterol monooxygenase 1</t>
  </si>
  <si>
    <t>Q3U319</t>
  </si>
  <si>
    <t>RNF40</t>
  </si>
  <si>
    <t>ring finger protein 40</t>
  </si>
  <si>
    <t>Q8VCQ6</t>
  </si>
  <si>
    <t>SGMS1</t>
  </si>
  <si>
    <t>sphingomyelin synthase 1</t>
  </si>
  <si>
    <t>Q64692</t>
  </si>
  <si>
    <t>ST8SIA4</t>
  </si>
  <si>
    <t>ST8 alpha-N-acetyl-neuraminide alpha-2,8-sialyltransferase 4</t>
  </si>
  <si>
    <t>E9Q987</t>
  </si>
  <si>
    <t>tripartite motif containing 5</t>
  </si>
  <si>
    <t>Q91V92</t>
  </si>
  <si>
    <t>ACLY</t>
  </si>
  <si>
    <t>ATP citrate lyase</t>
  </si>
  <si>
    <t>Q8R2Y0</t>
  </si>
  <si>
    <t>ABHD6</t>
  </si>
  <si>
    <t>abhydrolase domain containing 6, acylglycerol lipase</t>
  </si>
  <si>
    <t>Q812F8</t>
  </si>
  <si>
    <t>MGAT4B</t>
  </si>
  <si>
    <t>alpha-1,3-mannosyl-glycoprotein 4-beta-N-acetylglucosaminyltransferase B</t>
  </si>
  <si>
    <t>Q9QYF1</t>
  </si>
  <si>
    <t>RDH11</t>
  </si>
  <si>
    <t>retinol dehydrogenase 11</t>
  </si>
  <si>
    <t>Q922J9</t>
  </si>
  <si>
    <t>FAR1</t>
  </si>
  <si>
    <t>fatty acyl-CoA reductase 1</t>
  </si>
  <si>
    <t>Q9CZN7</t>
  </si>
  <si>
    <t>SHMT2</t>
  </si>
  <si>
    <t>serine hydroxymethyltransferase 2</t>
  </si>
  <si>
    <t>Q9DBH0</t>
  </si>
  <si>
    <t>WWP2</t>
  </si>
  <si>
    <t>WW domain containing E3 ubiquitin protein ligase 2</t>
  </si>
  <si>
    <t>Q921V5</t>
  </si>
  <si>
    <t>MGAT2</t>
  </si>
  <si>
    <t>alpha-1,6-mannosyl-glycoprotein 2-beta-N-acetylglucosaminyltransferase</t>
  </si>
  <si>
    <t>Q8VCH6</t>
  </si>
  <si>
    <t>DHCR24</t>
  </si>
  <si>
    <t>24-dehydrocholesterol reductase</t>
  </si>
  <si>
    <t>Q8BSY0</t>
  </si>
  <si>
    <t>ASPH</t>
  </si>
  <si>
    <t>aspartate beta-hydroxylase</t>
  </si>
  <si>
    <t>P27808</t>
  </si>
  <si>
    <t>MGAT1</t>
  </si>
  <si>
    <t>alpha-1,3-mannosyl-glycoprotein 2-beta-N-acetylglucosaminyltransferase</t>
  </si>
  <si>
    <t>P13516</t>
  </si>
  <si>
    <t>SCD</t>
  </si>
  <si>
    <t>stearoyl-CoA desaturase</t>
  </si>
  <si>
    <t>E9Q555</t>
  </si>
  <si>
    <t>RNF213</t>
  </si>
  <si>
    <t>ring finger protein 213</t>
  </si>
  <si>
    <t>Q8R087</t>
  </si>
  <si>
    <t>B4GALT7</t>
  </si>
  <si>
    <t>beta-1,4-galactosyltransferase 7</t>
  </si>
  <si>
    <t>Q9WTK3</t>
  </si>
  <si>
    <t>GPAA1</t>
  </si>
  <si>
    <t>glycosylphosphatidylinositol anchor attachment 1</t>
  </si>
  <si>
    <t>Q8BYK4</t>
  </si>
  <si>
    <t>RDH12</t>
  </si>
  <si>
    <t>retinol dehydrogenase 12</t>
  </si>
  <si>
    <t>Q9CZW4</t>
  </si>
  <si>
    <t>ACSL3</t>
  </si>
  <si>
    <t>acyl-CoA synthetase long chain family member 3</t>
  </si>
  <si>
    <t>Q99LF4</t>
  </si>
  <si>
    <t>RTCB</t>
  </si>
  <si>
    <t>RNA 2',3'-cyclic phosphate and 5'-OH ligase</t>
  </si>
  <si>
    <t>Q91XL3</t>
  </si>
  <si>
    <t>UXS1</t>
  </si>
  <si>
    <t>UDP-glucuronate decarboxylase 1</t>
  </si>
  <si>
    <t>Q810A7</t>
  </si>
  <si>
    <t>DDX42</t>
  </si>
  <si>
    <t>DEAD-box helicase 42</t>
  </si>
  <si>
    <t>Q922Q4</t>
  </si>
  <si>
    <t>PYCR2</t>
  </si>
  <si>
    <t>pyrroline-5-carboxylate reductase 2</t>
  </si>
  <si>
    <t>Q8C163</t>
  </si>
  <si>
    <t>EXOG</t>
  </si>
  <si>
    <t>exo/endonuclease G</t>
  </si>
  <si>
    <t>Q9QYC7</t>
  </si>
  <si>
    <t>GGCX</t>
  </si>
  <si>
    <t>gamma-glutamyl carboxylase</t>
  </si>
  <si>
    <t>O88736</t>
  </si>
  <si>
    <t>HSD17B7</t>
  </si>
  <si>
    <t>hydroxysteroid 17-beta dehydrogenase 7</t>
  </si>
  <si>
    <t>P70428</t>
  </si>
  <si>
    <t>EXT2</t>
  </si>
  <si>
    <t>exostosin glycosyltransferase 2</t>
  </si>
  <si>
    <t>Q8VCL2</t>
  </si>
  <si>
    <t>SCO2</t>
  </si>
  <si>
    <t>synthesis of cytochrome C oxidase 2</t>
  </si>
  <si>
    <t>Q9Z110</t>
  </si>
  <si>
    <t>ALDH18A1</t>
  </si>
  <si>
    <t>aldehyde dehydrogenase 18 family member A1</t>
  </si>
  <si>
    <t>kinase</t>
  </si>
  <si>
    <t>Q8CBQ5</t>
  </si>
  <si>
    <t>PI4K2B</t>
  </si>
  <si>
    <t>phosphatidylinositol 4-kinase type 2 beta</t>
  </si>
  <si>
    <t>Q9QYE6</t>
  </si>
  <si>
    <t>GOLGA5</t>
  </si>
  <si>
    <t>golgin A5</t>
  </si>
  <si>
    <t>Q9WUN2</t>
  </si>
  <si>
    <t>TBK1</t>
  </si>
  <si>
    <t>TANK binding kinase 1</t>
  </si>
  <si>
    <t>Q04899</t>
  </si>
  <si>
    <t>CDK18</t>
  </si>
  <si>
    <t>cyclin dependent kinase 18</t>
  </si>
  <si>
    <t>Q8QZV7</t>
  </si>
  <si>
    <t>INTS13</t>
  </si>
  <si>
    <t>integrator complex subunit 13</t>
  </si>
  <si>
    <t>other</t>
  </si>
  <si>
    <t>Q9CPX7</t>
  </si>
  <si>
    <t>MRPS16</t>
  </si>
  <si>
    <t>mitochondrial ribosomal protein S16</t>
  </si>
  <si>
    <t>Q9CY16</t>
  </si>
  <si>
    <t>MRPS28</t>
  </si>
  <si>
    <t>mitochondrial ribosomal protein S28</t>
  </si>
  <si>
    <t>Q62092</t>
  </si>
  <si>
    <t>NSG1</t>
  </si>
  <si>
    <t>neuronal vesicle trafficking associated 1</t>
  </si>
  <si>
    <t>Q3UJU9</t>
  </si>
  <si>
    <t>RMDN3</t>
  </si>
  <si>
    <t>regulator of microtubule dynamics 3</t>
  </si>
  <si>
    <t>Q9D938</t>
  </si>
  <si>
    <t>TMEM160</t>
  </si>
  <si>
    <t>transmembrane protein 160</t>
  </si>
  <si>
    <t>Q99PP6</t>
  </si>
  <si>
    <t>TRIM6-TRIM34</t>
  </si>
  <si>
    <t>TRIM6-TRIM34 readthrough</t>
  </si>
  <si>
    <t>Q924Z6</t>
  </si>
  <si>
    <t>XPO6</t>
  </si>
  <si>
    <t>exportin 6</t>
  </si>
  <si>
    <t>Q91VK4</t>
  </si>
  <si>
    <t>ITM2C</t>
  </si>
  <si>
    <t>integral membrane protein 2C</t>
  </si>
  <si>
    <t>Q8BYH7</t>
  </si>
  <si>
    <t>TBC1D17</t>
  </si>
  <si>
    <t>TBC1 domain family member 17</t>
  </si>
  <si>
    <t>Q91ZP6</t>
  </si>
  <si>
    <t>NDFIP2</t>
  </si>
  <si>
    <t>Nedd4 family interacting protein 2</t>
  </si>
  <si>
    <t>Q9DBV4</t>
  </si>
  <si>
    <t>MXRA8</t>
  </si>
  <si>
    <t>matrix remodeling associated 8</t>
  </si>
  <si>
    <t>Q5I012</t>
  </si>
  <si>
    <t>SLC38A10</t>
  </si>
  <si>
    <t>solute carrier family 38 member 10</t>
  </si>
  <si>
    <t>Q8R0W6</t>
  </si>
  <si>
    <t>NDFIP1</t>
  </si>
  <si>
    <t>Nedd4 family interacting protein 1</t>
  </si>
  <si>
    <t>Q99JZ0</t>
  </si>
  <si>
    <t>SDCBP2</t>
  </si>
  <si>
    <t>syndecan binding protein 2</t>
  </si>
  <si>
    <t>P60521</t>
  </si>
  <si>
    <t>GABARAPL2</t>
  </si>
  <si>
    <t>GABA type A receptor associated protein like 2</t>
  </si>
  <si>
    <t>Q9CQV6</t>
  </si>
  <si>
    <t>MAP1LC3B</t>
  </si>
  <si>
    <t>microtubule associated protein 1 light chain 3 beta</t>
  </si>
  <si>
    <t>P20152</t>
  </si>
  <si>
    <t>VIM</t>
  </si>
  <si>
    <t>vimentin</t>
  </si>
  <si>
    <t>Q9CPR5</t>
  </si>
  <si>
    <t>MRPL15</t>
  </si>
  <si>
    <t>mitochondrial ribosomal protein L15</t>
  </si>
  <si>
    <t>Q8VE37</t>
  </si>
  <si>
    <t>RCC1</t>
  </si>
  <si>
    <t>regulator of chromosome condensation 1</t>
  </si>
  <si>
    <t>Q64282</t>
  </si>
  <si>
    <t>IFIT1B</t>
  </si>
  <si>
    <t>interferon induced protein with tetratricopeptide repeats 1B</t>
  </si>
  <si>
    <t>Q8BPM0</t>
  </si>
  <si>
    <t>DAAM1</t>
  </si>
  <si>
    <t>dishevelled associated activator of morphogenesis 1</t>
  </si>
  <si>
    <t>P14115</t>
  </si>
  <si>
    <t>RPL27A</t>
  </si>
  <si>
    <t>ribosomal protein L27a</t>
  </si>
  <si>
    <t>Q9CY58</t>
  </si>
  <si>
    <t>SERBP1</t>
  </si>
  <si>
    <t>SERPINE1 mRNA binding protein 1</t>
  </si>
  <si>
    <t>Q61543</t>
  </si>
  <si>
    <t>GLG1</t>
  </si>
  <si>
    <t>golgi glycoprotein 1</t>
  </si>
  <si>
    <t>Q8K0Z7</t>
  </si>
  <si>
    <t>TACO1</t>
  </si>
  <si>
    <t>translational activator of cytochrome c oxidase I</t>
  </si>
  <si>
    <t>Q9DBG7</t>
  </si>
  <si>
    <t>SRPRA</t>
  </si>
  <si>
    <t>SRP receptor subunit alpha</t>
  </si>
  <si>
    <t>Q99J93</t>
  </si>
  <si>
    <t>IFITM2</t>
  </si>
  <si>
    <t>interferon induced transmembrane protein 2</t>
  </si>
  <si>
    <t>P97432</t>
  </si>
  <si>
    <t>NBR1</t>
  </si>
  <si>
    <t>NBR1 autophagy cargo receptor</t>
  </si>
  <si>
    <t>Q6ZWV7</t>
  </si>
  <si>
    <t>RPL35</t>
  </si>
  <si>
    <t>ribosomal protein L35</t>
  </si>
  <si>
    <t>Q60961</t>
  </si>
  <si>
    <t>LAPTM4A</t>
  </si>
  <si>
    <t>lysosomal protein transmembrane 4 alpha</t>
  </si>
  <si>
    <t>Q9ERY9</t>
  </si>
  <si>
    <t>ERG28</t>
  </si>
  <si>
    <t>ergosterol biosynthesis 28 homolog</t>
  </si>
  <si>
    <t>O55142</t>
  </si>
  <si>
    <t>RPL35A</t>
  </si>
  <si>
    <t>ribosomal protein L35a</t>
  </si>
  <si>
    <t>Q91X76</t>
  </si>
  <si>
    <t>NT5DC2</t>
  </si>
  <si>
    <t>5'-nucleotidase domain containing 2</t>
  </si>
  <si>
    <t>P61358</t>
  </si>
  <si>
    <t>RPL27</t>
  </si>
  <si>
    <t>ribosomal protein L27</t>
  </si>
  <si>
    <t>P47962</t>
  </si>
  <si>
    <t>RPL5</t>
  </si>
  <si>
    <t>ribosomal protein L5</t>
  </si>
  <si>
    <t>P62281</t>
  </si>
  <si>
    <t>RPS11</t>
  </si>
  <si>
    <t>ribosomal protein S11</t>
  </si>
  <si>
    <t>Q9D0I8</t>
  </si>
  <si>
    <t>MRTO4</t>
  </si>
  <si>
    <t>MRT4 homolog, ribosome maturation factor</t>
  </si>
  <si>
    <t>Q9D486</t>
  </si>
  <si>
    <t>CMIP</t>
  </si>
  <si>
    <t>c-Maf inducing protein</t>
  </si>
  <si>
    <t>Q9DB43</t>
  </si>
  <si>
    <t>ZFPL1</t>
  </si>
  <si>
    <t>zinc finger protein like 1</t>
  </si>
  <si>
    <t>Q06335</t>
  </si>
  <si>
    <t>APLP2</t>
  </si>
  <si>
    <t>amyloid beta precursor like protein 2</t>
  </si>
  <si>
    <t>P62717</t>
  </si>
  <si>
    <t>RPL18A</t>
  </si>
  <si>
    <t>ribosomal protein L18a</t>
  </si>
  <si>
    <t>Q9D8T7</t>
  </si>
  <si>
    <t>SLIRP</t>
  </si>
  <si>
    <t>SRA stem-loop interacting RNA binding protein</t>
  </si>
  <si>
    <t>Q3UKC1</t>
  </si>
  <si>
    <t>TAX1BP1</t>
  </si>
  <si>
    <t>Tax1 binding protein 1</t>
  </si>
  <si>
    <t>Q9D6K8</t>
  </si>
  <si>
    <t>FUNDC2</t>
  </si>
  <si>
    <t>FUN14 domain containing 2</t>
  </si>
  <si>
    <t>Q9CPR4</t>
  </si>
  <si>
    <t>RPL17</t>
  </si>
  <si>
    <t>ribosomal protein L17</t>
  </si>
  <si>
    <t>P62911</t>
  </si>
  <si>
    <t>Rpl32</t>
  </si>
  <si>
    <t>ribosomal protein L32</t>
  </si>
  <si>
    <t>P98083</t>
  </si>
  <si>
    <t>SHC1</t>
  </si>
  <si>
    <t>SHC adaptor protein 1</t>
  </si>
  <si>
    <t>Q8VDV8</t>
  </si>
  <si>
    <t>MITD1</t>
  </si>
  <si>
    <t>microtubule interacting and trafficking domain containing 1</t>
  </si>
  <si>
    <t>Q9CX99</t>
  </si>
  <si>
    <t>GRAP</t>
  </si>
  <si>
    <t>GRB2 related adaptor protein</t>
  </si>
  <si>
    <t>O08715</t>
  </si>
  <si>
    <t>AKAP1</t>
  </si>
  <si>
    <t>A-kinase anchoring protein 1</t>
  </si>
  <si>
    <t>Q8VE22</t>
  </si>
  <si>
    <t>MRPS23</t>
  </si>
  <si>
    <t>mitochondrial ribosomal protein S23</t>
  </si>
  <si>
    <t>Q6PCP5</t>
  </si>
  <si>
    <t>Mff</t>
  </si>
  <si>
    <t>mitochondrial fission factor</t>
  </si>
  <si>
    <t>P19253</t>
  </si>
  <si>
    <t>RPL13A</t>
  </si>
  <si>
    <t>ribosomal protein L13a</t>
  </si>
  <si>
    <t>Q9DBZ1</t>
  </si>
  <si>
    <t>IKBIP</t>
  </si>
  <si>
    <t>IKBKB interacting protein</t>
  </si>
  <si>
    <t>Q921M4</t>
  </si>
  <si>
    <t>GOLGA2</t>
  </si>
  <si>
    <t>golgin A2</t>
  </si>
  <si>
    <t>Q99JB8</t>
  </si>
  <si>
    <t>PACSIN3</t>
  </si>
  <si>
    <t>protein kinase C and casein kinase substrate in neurons 3</t>
  </si>
  <si>
    <t>Q6A0A2</t>
  </si>
  <si>
    <t>LARP4B</t>
  </si>
  <si>
    <t>La ribonucleoprotein 4B</t>
  </si>
  <si>
    <t>B7ZMP1</t>
  </si>
  <si>
    <t>Xpnpep3</t>
  </si>
  <si>
    <t>X-prolyl aminopeptidase 3, mitochondrial</t>
  </si>
  <si>
    <t>peptidase</t>
  </si>
  <si>
    <t>Q9D8M4</t>
  </si>
  <si>
    <t>RPL7L1</t>
  </si>
  <si>
    <t>ribosomal protein L7 like 1</t>
  </si>
  <si>
    <t>transcription regulator</t>
  </si>
  <si>
    <t>Q5SSK3</t>
  </si>
  <si>
    <t>TEFM</t>
  </si>
  <si>
    <t>transcription elongation factor, mitochondrial</t>
  </si>
  <si>
    <t>Q64337</t>
  </si>
  <si>
    <t>SQSTM1</t>
  </si>
  <si>
    <t>sequestosome 1</t>
  </si>
  <si>
    <t>Q9R0A0</t>
  </si>
  <si>
    <t>PEX14</t>
  </si>
  <si>
    <t>peroxisomal biogenesis factor 14</t>
  </si>
  <si>
    <t>Q9Z2X8</t>
  </si>
  <si>
    <t>KEAP1</t>
  </si>
  <si>
    <t>kelch like ECH associated protein 1</t>
  </si>
  <si>
    <t>P57776</t>
  </si>
  <si>
    <t>EEF1D</t>
  </si>
  <si>
    <t>eukaryotic translation elongation factor 1 delta</t>
  </si>
  <si>
    <t>translation regulator</t>
  </si>
  <si>
    <t>Q6ZWY3</t>
  </si>
  <si>
    <t>RPS27L</t>
  </si>
  <si>
    <t>ribosomal protein S27 like</t>
  </si>
  <si>
    <t>O35153</t>
  </si>
  <si>
    <t>BET1L</t>
  </si>
  <si>
    <t>Bet1 golgi vesicular membrane trafficking protein like</t>
  </si>
  <si>
    <t>transporter</t>
  </si>
  <si>
    <t>O35149</t>
  </si>
  <si>
    <t>SLC30A4</t>
  </si>
  <si>
    <t>solute carrier family 30 member 4</t>
  </si>
  <si>
    <t>Q8K1E0</t>
  </si>
  <si>
    <t>STX5</t>
  </si>
  <si>
    <t>syntaxin 5</t>
  </si>
  <si>
    <t>Q91ZN5</t>
  </si>
  <si>
    <t>SLC35B2</t>
  </si>
  <si>
    <t>solute carrier family 35 member B2</t>
  </si>
  <si>
    <t>Q9QZI9</t>
  </si>
  <si>
    <t>SERINC3</t>
  </si>
  <si>
    <t>serine incorporator 3</t>
  </si>
  <si>
    <t>O88630</t>
  </si>
  <si>
    <t>GOSR1</t>
  </si>
  <si>
    <t>golgi SNAP receptor complex member 1</t>
  </si>
  <si>
    <t>P97467</t>
  </si>
  <si>
    <t>PAM</t>
  </si>
  <si>
    <t>peptidylglycine alpha-amidating monooxygenase</t>
  </si>
  <si>
    <t>Plasma Membrane</t>
  </si>
  <si>
    <t>O08992</t>
  </si>
  <si>
    <t>SDCBP</t>
  </si>
  <si>
    <t>syndecan binding protein</t>
  </si>
  <si>
    <t>P56485</t>
  </si>
  <si>
    <t>ACKR3</t>
  </si>
  <si>
    <t>atypical chemokine receptor 3</t>
  </si>
  <si>
    <t>G-protein coupled receptor</t>
  </si>
  <si>
    <t>Q8BUV8</t>
  </si>
  <si>
    <t>GPR107</t>
  </si>
  <si>
    <t>G protein-coupled receptor 107</t>
  </si>
  <si>
    <t>Q923Z0</t>
  </si>
  <si>
    <t>GPRC5B</t>
  </si>
  <si>
    <t>G protein-coupled receptor class C group 5 member B</t>
  </si>
  <si>
    <t>G5E8Q8</t>
  </si>
  <si>
    <t>ADGRF5</t>
  </si>
  <si>
    <t>adhesion G protein-coupled receptor F5</t>
  </si>
  <si>
    <t>Q8BWG9</t>
  </si>
  <si>
    <t>ORAI1</t>
  </si>
  <si>
    <t>ORAI calcium release-activated calcium modulator 1</t>
  </si>
  <si>
    <t>ion channel</t>
  </si>
  <si>
    <t>Q61271</t>
  </si>
  <si>
    <t>ACVR1B</t>
  </si>
  <si>
    <t>activin A receptor type 1B</t>
  </si>
  <si>
    <t>P35918</t>
  </si>
  <si>
    <t>KDR</t>
  </si>
  <si>
    <t>kinase insert domain receptor</t>
  </si>
  <si>
    <t>O35375</t>
  </si>
  <si>
    <t>NRP2</t>
  </si>
  <si>
    <t>neuropilin 2</t>
  </si>
  <si>
    <t>O35607</t>
  </si>
  <si>
    <t>BMPR2</t>
  </si>
  <si>
    <t>bone morphogenetic protein receptor type 2</t>
  </si>
  <si>
    <t>P16092</t>
  </si>
  <si>
    <t>FGFR1</t>
  </si>
  <si>
    <t>fibroblast growth factor receptor 1</t>
  </si>
  <si>
    <t>Q03145</t>
  </si>
  <si>
    <t>EPHA2</t>
  </si>
  <si>
    <t>EPH receptor A2</t>
  </si>
  <si>
    <t>Q9JLB0</t>
  </si>
  <si>
    <t>MPP6</t>
  </si>
  <si>
    <t>membrane palmitoylated protein 6</t>
  </si>
  <si>
    <t>P35969</t>
  </si>
  <si>
    <t>FLT1</t>
  </si>
  <si>
    <t>fms related receptor tyrosine kinase 1</t>
  </si>
  <si>
    <t>P54761</t>
  </si>
  <si>
    <t>EPHB4</t>
  </si>
  <si>
    <t>EPH receptor B4</t>
  </si>
  <si>
    <t>Q62312</t>
  </si>
  <si>
    <t>TGFBR2</t>
  </si>
  <si>
    <t>transforming growth factor beta receptor 2</t>
  </si>
  <si>
    <t>Q8BMA3</t>
  </si>
  <si>
    <t>CNKSR3</t>
  </si>
  <si>
    <t>CNKSR family member 3</t>
  </si>
  <si>
    <t>Q08288</t>
  </si>
  <si>
    <t>LYAR</t>
  </si>
  <si>
    <t>Ly1 antibody reactive</t>
  </si>
  <si>
    <t>O55134</t>
  </si>
  <si>
    <t>PCDH12</t>
  </si>
  <si>
    <t>protocadherin 12</t>
  </si>
  <si>
    <t>E9PXF0</t>
  </si>
  <si>
    <t>PCDH17</t>
  </si>
  <si>
    <t>protocadherin 17</t>
  </si>
  <si>
    <t>Q8R2Q8</t>
  </si>
  <si>
    <t>Bst2</t>
  </si>
  <si>
    <t>bone marrow stromal cell antigen 2</t>
  </si>
  <si>
    <t>P55284</t>
  </si>
  <si>
    <t>CDH5</t>
  </si>
  <si>
    <t>cadherin 5</t>
  </si>
  <si>
    <t>O89051</t>
  </si>
  <si>
    <t>ITM2B</t>
  </si>
  <si>
    <t>integral membrane protein 2B</t>
  </si>
  <si>
    <t>P12023</t>
  </si>
  <si>
    <t>APP</t>
  </si>
  <si>
    <t>amyloid beta precursor protein</t>
  </si>
  <si>
    <t>Q3TEW6</t>
  </si>
  <si>
    <t>MPZL1</t>
  </si>
  <si>
    <t>myelin protein zero like 1</t>
  </si>
  <si>
    <t>Q91XX1</t>
  </si>
  <si>
    <t>PCDHGC3</t>
  </si>
  <si>
    <t>protocadherin gamma subfamily C, 3</t>
  </si>
  <si>
    <t>Q8C310</t>
  </si>
  <si>
    <t>ROBO4</t>
  </si>
  <si>
    <t>roundabout guidance receptor 4</t>
  </si>
  <si>
    <t>O70258</t>
  </si>
  <si>
    <t>SGCE</t>
  </si>
  <si>
    <t>sarcoglycan epsilon</t>
  </si>
  <si>
    <t>Q80W68</t>
  </si>
  <si>
    <t>KIRREL1</t>
  </si>
  <si>
    <t>kirre like nephrin family adhesion molecule 1</t>
  </si>
  <si>
    <t>G3XA59</t>
  </si>
  <si>
    <t>LRRC32</t>
  </si>
  <si>
    <t>leucine rich repeat containing 32</t>
  </si>
  <si>
    <t>Q8BLU0</t>
  </si>
  <si>
    <t>FLRT2</t>
  </si>
  <si>
    <t>fibronectin leucine rich transmembrane protein 2</t>
  </si>
  <si>
    <t>Q9CQW9</t>
  </si>
  <si>
    <t>IFITM3</t>
  </si>
  <si>
    <t>interferon induced transmembrane protein 3</t>
  </si>
  <si>
    <t>Q91ZV3</t>
  </si>
  <si>
    <t>DCBLD2</t>
  </si>
  <si>
    <t>discoidin, CUB and LCCL domain containing 2</t>
  </si>
  <si>
    <t>Q91VC4</t>
  </si>
  <si>
    <t>PLVAP</t>
  </si>
  <si>
    <t>plasmalemma vesicle associated protein</t>
  </si>
  <si>
    <t>Q9QY73</t>
  </si>
  <si>
    <t>TMEM59</t>
  </si>
  <si>
    <t>transmembrane protein 59</t>
  </si>
  <si>
    <t>Q4PZA2</t>
  </si>
  <si>
    <t>ECE1</t>
  </si>
  <si>
    <t>endothelin converting enzyme 1</t>
  </si>
  <si>
    <t>Q61824</t>
  </si>
  <si>
    <t>ADAM12</t>
  </si>
  <si>
    <t>ADAM metallopeptidase domain 12</t>
  </si>
  <si>
    <t>B2RU80</t>
  </si>
  <si>
    <t>PTPRB</t>
  </si>
  <si>
    <t>protein tyrosine phosphatase receptor type B</t>
  </si>
  <si>
    <t>phosphatase</t>
  </si>
  <si>
    <t>O35516</t>
  </si>
  <si>
    <t>NOTCH2</t>
  </si>
  <si>
    <t>notch receptor 2</t>
  </si>
  <si>
    <t>Q01705</t>
  </si>
  <si>
    <t>NOTCH1</t>
  </si>
  <si>
    <t>notch receptor 1</t>
  </si>
  <si>
    <t>P20491</t>
  </si>
  <si>
    <t>FCER1G</t>
  </si>
  <si>
    <t>Fc fragment of IgE receptor Ig</t>
  </si>
  <si>
    <t>transmembrane receptor</t>
  </si>
  <si>
    <t>P33896</t>
  </si>
  <si>
    <t>IFNAR1</t>
  </si>
  <si>
    <t>interferon alpha and beta receptor subunit 1</t>
  </si>
  <si>
    <t>Q7TQH7</t>
  </si>
  <si>
    <t>LRP10</t>
  </si>
  <si>
    <t>LDL receptor related protein 10</t>
  </si>
  <si>
    <t>Q8BUJ9</t>
  </si>
  <si>
    <t>LRP12</t>
  </si>
  <si>
    <t>LDL receptor related protein 12</t>
  </si>
  <si>
    <t>Q924X6</t>
  </si>
  <si>
    <t>LRP8</t>
  </si>
  <si>
    <t>LDL receptor related protein 8</t>
  </si>
  <si>
    <t>Q8K4Q8</t>
  </si>
  <si>
    <t>COLEC12</t>
  </si>
  <si>
    <t>collectin subfamily member 12</t>
  </si>
  <si>
    <t>P34902</t>
  </si>
  <si>
    <t>IL2RG</t>
  </si>
  <si>
    <t>interleukin 2 receptor subunit gamma</t>
  </si>
  <si>
    <t>Q5ND28</t>
  </si>
  <si>
    <t>SCARF1</t>
  </si>
  <si>
    <t>scavenger receptor class F member 1</t>
  </si>
  <si>
    <t>P35917</t>
  </si>
  <si>
    <t>FLT4</t>
  </si>
  <si>
    <t>fms related receptor tyrosine kinase 4</t>
  </si>
  <si>
    <t>Q61730</t>
  </si>
  <si>
    <t>IL1RAP</t>
  </si>
  <si>
    <t>interleukin 1 receptor accessory protein</t>
  </si>
  <si>
    <t>Q01102</t>
  </si>
  <si>
    <t>SELP</t>
  </si>
  <si>
    <t>selectin P</t>
  </si>
  <si>
    <t>P16382</t>
  </si>
  <si>
    <t>IL4R</t>
  </si>
  <si>
    <t>interleukin 4 receptor</t>
  </si>
  <si>
    <t>P29533</t>
  </si>
  <si>
    <t>VCAM1</t>
  </si>
  <si>
    <t>vascular cell adhesion molecule 1</t>
  </si>
  <si>
    <t>Q9CZ52</t>
  </si>
  <si>
    <t>ANTXR1</t>
  </si>
  <si>
    <t>ANTXR cell adhesion molecule 1</t>
  </si>
  <si>
    <t>Q9QUR8</t>
  </si>
  <si>
    <t>SEMA7A</t>
  </si>
  <si>
    <t>semaphorin 7A (John Milton Hagen blood group)</t>
  </si>
  <si>
    <t>Q80UG2</t>
  </si>
  <si>
    <t>PLXNA4</t>
  </si>
  <si>
    <t>plexin A4</t>
  </si>
  <si>
    <t>Q61609</t>
  </si>
  <si>
    <t>SLC20A1</t>
  </si>
  <si>
    <t>solute carrier family 20 member 1</t>
  </si>
  <si>
    <t>Q9DBU0</t>
  </si>
  <si>
    <t>TM9SF1</t>
  </si>
  <si>
    <t>transmembrane 9 superfamily member 1</t>
  </si>
  <si>
    <t>P23242</t>
  </si>
  <si>
    <t>GJA1</t>
  </si>
  <si>
    <t>gap junction protein alpha 1</t>
  </si>
  <si>
    <t>Q9JHZ2</t>
  </si>
  <si>
    <t>ANKH</t>
  </si>
  <si>
    <t>ANKH inorganic pyrophosphate transport regulator</t>
  </si>
  <si>
    <t>Q9QZI8</t>
  </si>
  <si>
    <t>SERINC1</t>
  </si>
  <si>
    <t>serine incorporator 1</t>
  </si>
  <si>
    <t>P35951</t>
  </si>
  <si>
    <t>LDLR</t>
  </si>
  <si>
    <t>low density lipoprotein receptor</t>
  </si>
  <si>
    <t>Q91ZS8</t>
  </si>
  <si>
    <t>ADARB1</t>
  </si>
  <si>
    <t>adenosine deaminase RNA specific B1</t>
  </si>
  <si>
    <t>Nucleus</t>
  </si>
  <si>
    <t>Q9ESV0</t>
  </si>
  <si>
    <t>DDX24</t>
  </si>
  <si>
    <t>DEAD-box helicase 24</t>
  </si>
  <si>
    <t>Q8R5F7</t>
  </si>
  <si>
    <t>IFIH1</t>
  </si>
  <si>
    <t>interferon induced with helicase C domain 1</t>
  </si>
  <si>
    <t>Q6PCM2</t>
  </si>
  <si>
    <t>INTS6</t>
  </si>
  <si>
    <t>integrator complex subunit 6</t>
  </si>
  <si>
    <t>Q9JJF3</t>
  </si>
  <si>
    <t>RIOX1</t>
  </si>
  <si>
    <t>ribosomal oxygenase 1</t>
  </si>
  <si>
    <t>Q9DB85</t>
  </si>
  <si>
    <t>RRP8</t>
  </si>
  <si>
    <t>ribosomal RNA processing 8</t>
  </si>
  <si>
    <t>Q9DC60</t>
  </si>
  <si>
    <t>UBIAD1</t>
  </si>
  <si>
    <t>UbiA prenyltransferase domain containing 1</t>
  </si>
  <si>
    <t>Q9JIK5</t>
  </si>
  <si>
    <t>DDX21</t>
  </si>
  <si>
    <t>DExD-box helicase 21</t>
  </si>
  <si>
    <t>Q9ESX5</t>
  </si>
  <si>
    <t>DKC1</t>
  </si>
  <si>
    <t>dyskerin pseudouridine synthase 1</t>
  </si>
  <si>
    <t>Q91VC3</t>
  </si>
  <si>
    <t>EIF4A3</t>
  </si>
  <si>
    <t>eukaryotic translation initiation factor 4A3</t>
  </si>
  <si>
    <t>Q8VDW0</t>
  </si>
  <si>
    <t>DDX39A</t>
  </si>
  <si>
    <t>DExD-box helicase 39A</t>
  </si>
  <si>
    <t>P63166</t>
  </si>
  <si>
    <t>SUMO1</t>
  </si>
  <si>
    <t>small ubiquitin like modifier 1</t>
  </si>
  <si>
    <t>Q61656</t>
  </si>
  <si>
    <t>DDX5</t>
  </si>
  <si>
    <t>DEAD-box helicase 5</t>
  </si>
  <si>
    <t>P17225</t>
  </si>
  <si>
    <t>PTBP1</t>
  </si>
  <si>
    <t>polypyrimidine tract binding protein 1</t>
  </si>
  <si>
    <t>Q9QXK7</t>
  </si>
  <si>
    <t>CPSF3</t>
  </si>
  <si>
    <t>cleavage and polyadenylation specific factor 3</t>
  </si>
  <si>
    <t>Q8K363</t>
  </si>
  <si>
    <t>DDX18</t>
  </si>
  <si>
    <t>DEAD-box helicase 18</t>
  </si>
  <si>
    <t>O35286</t>
  </si>
  <si>
    <t>DHX15</t>
  </si>
  <si>
    <t>DEAH-box helicase 15</t>
  </si>
  <si>
    <t>Q6PDQ2</t>
  </si>
  <si>
    <t>CHD4</t>
  </si>
  <si>
    <t>chromodomain helicase DNA binding protein 4</t>
  </si>
  <si>
    <t>Q9CZU3</t>
  </si>
  <si>
    <t>MTREX</t>
  </si>
  <si>
    <t>Mtr4 exosome RNA helicase</t>
  </si>
  <si>
    <t>P52927</t>
  </si>
  <si>
    <t>Hmga2</t>
  </si>
  <si>
    <t>high mobility group AT-hook 2</t>
  </si>
  <si>
    <t>Q501J6</t>
  </si>
  <si>
    <t>DDX17</t>
  </si>
  <si>
    <t>DEAD-box helicase 17</t>
  </si>
  <si>
    <t>Q8K224</t>
  </si>
  <si>
    <t>NAT10</t>
  </si>
  <si>
    <t>N-acetyltransferase 10</t>
  </si>
  <si>
    <t>Q3U0V1</t>
  </si>
  <si>
    <t>KHSRP</t>
  </si>
  <si>
    <t>KH-type splicing regulatory protein</t>
  </si>
  <si>
    <t>P70388</t>
  </si>
  <si>
    <t>RAD50</t>
  </si>
  <si>
    <t>RAD50 double strand break repair protein</t>
  </si>
  <si>
    <t>Q9CRA8</t>
  </si>
  <si>
    <t>EXOSC5</t>
  </si>
  <si>
    <t>exosome component 5</t>
  </si>
  <si>
    <t>P35550</t>
  </si>
  <si>
    <t>FBL</t>
  </si>
  <si>
    <t>fibrillarin</t>
  </si>
  <si>
    <t>Q8CCS6</t>
  </si>
  <si>
    <t>PABPN1</t>
  </si>
  <si>
    <t>poly(A) binding protein nuclear 1</t>
  </si>
  <si>
    <t>Q9DBE9</t>
  </si>
  <si>
    <t>FTSJ3</t>
  </si>
  <si>
    <t>FtsJ RNA 2'-O-methyltransferase 3</t>
  </si>
  <si>
    <t>O88874</t>
  </si>
  <si>
    <t>CCNK</t>
  </si>
  <si>
    <t>cyclin K</t>
  </si>
  <si>
    <t>Q99LI9</t>
  </si>
  <si>
    <t>CLP1</t>
  </si>
  <si>
    <t>cleavage factor polyribonucleotide kinase subunit 1</t>
  </si>
  <si>
    <t>O70551</t>
  </si>
  <si>
    <t>SRPK1</t>
  </si>
  <si>
    <t>SRSF protein kinase 1</t>
  </si>
  <si>
    <t>Q76KJ5</t>
  </si>
  <si>
    <t>CD3EAP</t>
  </si>
  <si>
    <t>CD3e molecule associated protein</t>
  </si>
  <si>
    <t>Q8BTV2</t>
  </si>
  <si>
    <t>CPSF7</t>
  </si>
  <si>
    <t>cleavage and polyadenylation specific factor 7</t>
  </si>
  <si>
    <t>Q8R3P2</t>
  </si>
  <si>
    <t>DTX2</t>
  </si>
  <si>
    <t>deltex E3 ubiquitin ligase 2</t>
  </si>
  <si>
    <t>Q9D7M1</t>
  </si>
  <si>
    <t>GID8</t>
  </si>
  <si>
    <t>GID complex subunit 8 homolog</t>
  </si>
  <si>
    <t>Q8VHZ7</t>
  </si>
  <si>
    <t>IMP4</t>
  </si>
  <si>
    <t>IMP U3 small nucleolar ribonucleoprotein 4</t>
  </si>
  <si>
    <t>Q80UK8</t>
  </si>
  <si>
    <t>INTS2</t>
  </si>
  <si>
    <t>integrator complex subunit 2</t>
  </si>
  <si>
    <t>Q7TPD0</t>
  </si>
  <si>
    <t>INTS3</t>
  </si>
  <si>
    <t>integrator complex subunit 3</t>
  </si>
  <si>
    <t>Q8CHT3</t>
  </si>
  <si>
    <t>INTS5</t>
  </si>
  <si>
    <t>integrator complex subunit 5</t>
  </si>
  <si>
    <t>Q9WU40</t>
  </si>
  <si>
    <t>LEMD3</t>
  </si>
  <si>
    <t>LEM domain containing 3</t>
  </si>
  <si>
    <t>Q9Z2D8</t>
  </si>
  <si>
    <t>MBD3</t>
  </si>
  <si>
    <t>methyl-CpG binding domain protein 3</t>
  </si>
  <si>
    <t>Q810V0</t>
  </si>
  <si>
    <t>MPHOSPH10</t>
  </si>
  <si>
    <t>M-phase phosphoprotein 10</t>
  </si>
  <si>
    <t>Q8R5K4</t>
  </si>
  <si>
    <t>NOL6</t>
  </si>
  <si>
    <t>nucleolar protein 6</t>
  </si>
  <si>
    <t>B2RQG2</t>
  </si>
  <si>
    <t>PHF3</t>
  </si>
  <si>
    <t>PHD finger protein 3</t>
  </si>
  <si>
    <t>Q8R3C6</t>
  </si>
  <si>
    <t>RBM19</t>
  </si>
  <si>
    <t>RNA binding motif protein 19</t>
  </si>
  <si>
    <t>Q9CYX7</t>
  </si>
  <si>
    <t>RRP15</t>
  </si>
  <si>
    <t>ribosomal RNA processing 15 homolog</t>
  </si>
  <si>
    <t>P70279</t>
  </si>
  <si>
    <t>SURF6</t>
  </si>
  <si>
    <t>surfeit 6</t>
  </si>
  <si>
    <t>Q9D198</t>
  </si>
  <si>
    <t>SYF2</t>
  </si>
  <si>
    <t>SYF2 pre-mRNA splicing factor</t>
  </si>
  <si>
    <t>Q7TMY4</t>
  </si>
  <si>
    <t>THOC7</t>
  </si>
  <si>
    <t>THO complex 7</t>
  </si>
  <si>
    <t>Q8BU11</t>
  </si>
  <si>
    <t>TOX4</t>
  </si>
  <si>
    <t>TOX high mobility group box family member 4</t>
  </si>
  <si>
    <t>Q78WZ7</t>
  </si>
  <si>
    <t>TWISTNB</t>
  </si>
  <si>
    <t>TWIST neighbor</t>
  </si>
  <si>
    <t>E9Q7L1</t>
  </si>
  <si>
    <t>URB2</t>
  </si>
  <si>
    <t>URB2 ribosome biogenesis homolog</t>
  </si>
  <si>
    <t>Q9JI13</t>
  </si>
  <si>
    <t>UTP3</t>
  </si>
  <si>
    <t>UTP3 small subunit processome component</t>
  </si>
  <si>
    <t>Q8R411</t>
  </si>
  <si>
    <t>MYCT1</t>
  </si>
  <si>
    <t>MYC target 1</t>
  </si>
  <si>
    <t>Q3UJB0</t>
  </si>
  <si>
    <t>SF3B2</t>
  </si>
  <si>
    <t>splicing factor 3b subunit 2</t>
  </si>
  <si>
    <t>P84089</t>
  </si>
  <si>
    <t>ERH</t>
  </si>
  <si>
    <t>ERH mRNA splicing and mitosis factor</t>
  </si>
  <si>
    <t>Q91WM3</t>
  </si>
  <si>
    <t>RRP9</t>
  </si>
  <si>
    <t>ribosomal RNA processing 9, U3 small nucleolar RNA binding protein</t>
  </si>
  <si>
    <t>Q8BTI8</t>
  </si>
  <si>
    <t>Srrm2</t>
  </si>
  <si>
    <t>serine/arginine repetitive matrix 2</t>
  </si>
  <si>
    <t>Q99NB9</t>
  </si>
  <si>
    <t>SF3B1</t>
  </si>
  <si>
    <t>splicing factor 3b subunit 1</t>
  </si>
  <si>
    <t>Q9D0T1</t>
  </si>
  <si>
    <t>SNU13</t>
  </si>
  <si>
    <t>small nuclear ribonucleoprotein 13</t>
  </si>
  <si>
    <t>P83870</t>
  </si>
  <si>
    <t>PHF5A</t>
  </si>
  <si>
    <t>PHD finger protein 5A</t>
  </si>
  <si>
    <t>Q91W39</t>
  </si>
  <si>
    <t>NCOA5</t>
  </si>
  <si>
    <t>nuclear receptor coactivator 5</t>
  </si>
  <si>
    <t>Q6NS46</t>
  </si>
  <si>
    <t>PDCD11</t>
  </si>
  <si>
    <t>programmed cell death 11</t>
  </si>
  <si>
    <t>Q8BIQ5</t>
  </si>
  <si>
    <t>CSTF2</t>
  </si>
  <si>
    <t>cleavage stimulation factor subunit 2</t>
  </si>
  <si>
    <t>G3X9B1</t>
  </si>
  <si>
    <t>HEATR1</t>
  </si>
  <si>
    <t>HEAT repeat containing 1</t>
  </si>
  <si>
    <t>Q9DCD2</t>
  </si>
  <si>
    <t>XAB2</t>
  </si>
  <si>
    <t>XPA binding protein 2</t>
  </si>
  <si>
    <t>D3YXK2</t>
  </si>
  <si>
    <t>SAFB</t>
  </si>
  <si>
    <t>scaffold attachment factor B</t>
  </si>
  <si>
    <t>Q9CW46</t>
  </si>
  <si>
    <t>RAVER1</t>
  </si>
  <si>
    <t>ribonucleoprotein, PTB binding 1</t>
  </si>
  <si>
    <t>O08583</t>
  </si>
  <si>
    <t>Alyref</t>
  </si>
  <si>
    <t>Aly/REF export factor</t>
  </si>
  <si>
    <t>Q3UKJ7</t>
  </si>
  <si>
    <t>SMU1</t>
  </si>
  <si>
    <t>SMU1 DNA replication regulator and spliceosomal factor</t>
  </si>
  <si>
    <t>Q9D824</t>
  </si>
  <si>
    <t>Fip1l1</t>
  </si>
  <si>
    <t>FIP1 like 1 (S. cerevisiae)</t>
  </si>
  <si>
    <t>Q9CWZ3</t>
  </si>
  <si>
    <t>RBM8A</t>
  </si>
  <si>
    <t>RNA binding motif protein 8A</t>
  </si>
  <si>
    <t>Q9QYI5</t>
  </si>
  <si>
    <t>DNAJB2</t>
  </si>
  <si>
    <t>DnaJ heat shock protein family (Hsp40) member B2</t>
  </si>
  <si>
    <t>Q9Z204</t>
  </si>
  <si>
    <t>HNRNPC</t>
  </si>
  <si>
    <t>heterogeneous nuclear ribonucleoprotein C</t>
  </si>
  <si>
    <t>P09405</t>
  </si>
  <si>
    <t>NCL</t>
  </si>
  <si>
    <t>nucleolin</t>
  </si>
  <si>
    <t>Q9QX47</t>
  </si>
  <si>
    <t>SON</t>
  </si>
  <si>
    <t>SON DNA and RNA binding protein</t>
  </si>
  <si>
    <t>Q9WV02</t>
  </si>
  <si>
    <t>RBMX</t>
  </si>
  <si>
    <t>RNA binding motif protein X-linked</t>
  </si>
  <si>
    <t>Q6NVF9</t>
  </si>
  <si>
    <t>CPSF6</t>
  </si>
  <si>
    <t>cleavage and polyadenylation specific factor 6</t>
  </si>
  <si>
    <t>Q9CY66</t>
  </si>
  <si>
    <t>Gar1</t>
  </si>
  <si>
    <t>GAR1 ribonucleoprotein</t>
  </si>
  <si>
    <t>Q9CRB2</t>
  </si>
  <si>
    <t>NHP2</t>
  </si>
  <si>
    <t>NHP2 ribonucleoprotein</t>
  </si>
  <si>
    <t>Q8BH74</t>
  </si>
  <si>
    <t>NUP107</t>
  </si>
  <si>
    <t>nucleoporin 107</t>
  </si>
  <si>
    <t>Q61545</t>
  </si>
  <si>
    <t>Ewsr1</t>
  </si>
  <si>
    <t>Ewing sarcoma breakpoint region 1</t>
  </si>
  <si>
    <t>Q921T2</t>
  </si>
  <si>
    <t>TOR1AIP1</t>
  </si>
  <si>
    <t>torsin 1A interacting protein 1</t>
  </si>
  <si>
    <t>P57784</t>
  </si>
  <si>
    <t>SNRPA1</t>
  </si>
  <si>
    <t>small nuclear ribonucleoprotein polypeptide A'</t>
  </si>
  <si>
    <t>Q8CGC6</t>
  </si>
  <si>
    <t>RBM28</t>
  </si>
  <si>
    <t>RNA binding motif protein 28</t>
  </si>
  <si>
    <t>Q9DAW6</t>
  </si>
  <si>
    <t>PRPF4</t>
  </si>
  <si>
    <t>pre-mRNA processing factor 4</t>
  </si>
  <si>
    <t>P62317</t>
  </si>
  <si>
    <t>SNRPD2</t>
  </si>
  <si>
    <t>small nuclear ribonucleoprotein D2 polypeptide</t>
  </si>
  <si>
    <t>Q9CQS2</t>
  </si>
  <si>
    <t>NOP10</t>
  </si>
  <si>
    <t>NOP10 ribonucleoprotein</t>
  </si>
  <si>
    <t>Q4VBE8</t>
  </si>
  <si>
    <t>WDR18</t>
  </si>
  <si>
    <t>WD repeat domain 18</t>
  </si>
  <si>
    <t>Q8BGT7</t>
  </si>
  <si>
    <t>SMNDC1</t>
  </si>
  <si>
    <t>survival motor neuron domain containing 1</t>
  </si>
  <si>
    <t>Q62203</t>
  </si>
  <si>
    <t>Sf3a2</t>
  </si>
  <si>
    <t>splicing factor 3a, subunit 2</t>
  </si>
  <si>
    <t>Q9D0E1</t>
  </si>
  <si>
    <t>HNRNPM</t>
  </si>
  <si>
    <t>heterogeneous nuclear ribonucleoprotein M</t>
  </si>
  <si>
    <t>P49312</t>
  </si>
  <si>
    <t>Hnrnpa1</t>
  </si>
  <si>
    <t>heterogeneous nuclear ribonucleoprotein A1</t>
  </si>
  <si>
    <t>Q9DBY8</t>
  </si>
  <si>
    <t>NVL</t>
  </si>
  <si>
    <t>nuclear VCP like</t>
  </si>
  <si>
    <t>Q922U1</t>
  </si>
  <si>
    <t>PRPF3</t>
  </si>
  <si>
    <t>pre-mRNA processing factor 3</t>
  </si>
  <si>
    <t>Q810Q5</t>
  </si>
  <si>
    <t>C15orf48</t>
  </si>
  <si>
    <t>chromosome 15 open reading frame 48</t>
  </si>
  <si>
    <t>P58742</t>
  </si>
  <si>
    <t>AAAS</t>
  </si>
  <si>
    <t>aladin WD repeat nucleoporin</t>
  </si>
  <si>
    <t>P62320</t>
  </si>
  <si>
    <t>SNRPD3</t>
  </si>
  <si>
    <t>small nuclear ribonucleoprotein D3 polypeptide</t>
  </si>
  <si>
    <t>Q9DBD5</t>
  </si>
  <si>
    <t>PELP1</t>
  </si>
  <si>
    <t>proline, glutamate and leucine rich protein 1</t>
  </si>
  <si>
    <t>Q9D554</t>
  </si>
  <si>
    <t>SF3A3</t>
  </si>
  <si>
    <t>splicing factor 3a subunit 3</t>
  </si>
  <si>
    <t>Q9R0U0</t>
  </si>
  <si>
    <t>SRSF10</t>
  </si>
  <si>
    <t>serine and arginine rich splicing factor 10</t>
  </si>
  <si>
    <t>Q9R1C7</t>
  </si>
  <si>
    <t>PRPF40A</t>
  </si>
  <si>
    <t>pre-mRNA processing factor 40 homolog A</t>
  </si>
  <si>
    <t>Q8R081</t>
  </si>
  <si>
    <t>HNRNPL</t>
  </si>
  <si>
    <t>heterogeneous nuclear ribonucleoprotein L</t>
  </si>
  <si>
    <t>Q9CXK8</t>
  </si>
  <si>
    <t>NIP7</t>
  </si>
  <si>
    <t>nucleolar pre-rRNA processing protein NIP7</t>
  </si>
  <si>
    <t>P51410</t>
  </si>
  <si>
    <t>RPL9</t>
  </si>
  <si>
    <t>ribosomal protein L9</t>
  </si>
  <si>
    <t>O88569</t>
  </si>
  <si>
    <t>HNRNPA2B1</t>
  </si>
  <si>
    <t>heterogeneous nuclear ribonucleoprotein A2/B1</t>
  </si>
  <si>
    <t>Q8JZX4</t>
  </si>
  <si>
    <t>RBM17</t>
  </si>
  <si>
    <t>RNA binding motif protein 17</t>
  </si>
  <si>
    <t>P26369</t>
  </si>
  <si>
    <t>U2AF2</t>
  </si>
  <si>
    <t>U2 small nuclear RNA auxiliary factor 2</t>
  </si>
  <si>
    <t>Q8BG81</t>
  </si>
  <si>
    <t>POLDIP3</t>
  </si>
  <si>
    <t>DNA polymerase delta interacting protein 3</t>
  </si>
  <si>
    <t>Gvin1</t>
  </si>
  <si>
    <t xml:space="preserve">Gvin1 </t>
  </si>
  <si>
    <t>GTPase, very large interferon inducible 1</t>
  </si>
  <si>
    <t>O35737</t>
  </si>
  <si>
    <t>HNRNPH1</t>
  </si>
  <si>
    <t>heterogeneous nuclear ribonucleoprotein H1</t>
  </si>
  <si>
    <t>P47964</t>
  </si>
  <si>
    <t>Rpl36</t>
  </si>
  <si>
    <t>ribosomal protein L36</t>
  </si>
  <si>
    <t>Q8R2N2</t>
  </si>
  <si>
    <t>UTP4</t>
  </si>
  <si>
    <t>UTP4 small subunit processome component</t>
  </si>
  <si>
    <t>Q9DCE5</t>
  </si>
  <si>
    <t>PAK1IP1</t>
  </si>
  <si>
    <t>PAK1 interacting protein 1</t>
  </si>
  <si>
    <t>Q9CZJ1</t>
  </si>
  <si>
    <t>UTP11</t>
  </si>
  <si>
    <t>UTP11 small subunit processome component</t>
  </si>
  <si>
    <t>Q9WUU8</t>
  </si>
  <si>
    <t>TNIP1</t>
  </si>
  <si>
    <t>TNFAIP3 interacting protein 1</t>
  </si>
  <si>
    <t>Q8VIJ6</t>
  </si>
  <si>
    <t>SFPQ</t>
  </si>
  <si>
    <t>splicing factor proline and glutamine rich</t>
  </si>
  <si>
    <t>Q61686</t>
  </si>
  <si>
    <t>CBX5</t>
  </si>
  <si>
    <t>chromobox 5</t>
  </si>
  <si>
    <t>Q01147</t>
  </si>
  <si>
    <t>CREB1</t>
  </si>
  <si>
    <t>cAMP responsive element binding protein 1</t>
  </si>
  <si>
    <t>P81270</t>
  </si>
  <si>
    <t>ERG</t>
  </si>
  <si>
    <t>ETS transcription factor ERG</t>
  </si>
  <si>
    <t>P47930</t>
  </si>
  <si>
    <t>FOSL2</t>
  </si>
  <si>
    <t>FOS like 2, AP-1 transcription factor subunit</t>
  </si>
  <si>
    <t>P70288</t>
  </si>
  <si>
    <t>HDAC2</t>
  </si>
  <si>
    <t>histone deacetylase 2</t>
  </si>
  <si>
    <t>Q9DC33</t>
  </si>
  <si>
    <t>HMG20A</t>
  </si>
  <si>
    <t>high mobility group 20A</t>
  </si>
  <si>
    <t>P09450</t>
  </si>
  <si>
    <t>JUNB</t>
  </si>
  <si>
    <t>JunB proto-oncogene, AP-1 transcription factor subunit</t>
  </si>
  <si>
    <t>Q8VCD5</t>
  </si>
  <si>
    <t>MED17</t>
  </si>
  <si>
    <t>mediator complex subunit 17</t>
  </si>
  <si>
    <t>P25233</t>
  </si>
  <si>
    <t>NDN</t>
  </si>
  <si>
    <t>necdin, MAGE family member</t>
  </si>
  <si>
    <t>Q91YK2</t>
  </si>
  <si>
    <t>RRP1B</t>
  </si>
  <si>
    <t>ribosomal RNA processing 1B</t>
  </si>
  <si>
    <t>Q5U4H9</t>
  </si>
  <si>
    <t>NCOA4</t>
  </si>
  <si>
    <t>nuclear receptor coactivator 4</t>
  </si>
  <si>
    <t>Q6ZQL4</t>
  </si>
  <si>
    <t>WDR43</t>
  </si>
  <si>
    <t>WD repeat domain 43</t>
  </si>
  <si>
    <t>Q9JKX4</t>
  </si>
  <si>
    <t>AATF</t>
  </si>
  <si>
    <t>apoptosis antagonizing transcription factor</t>
  </si>
  <si>
    <t>Q9CSN1</t>
  </si>
  <si>
    <t>SNW1</t>
  </si>
  <si>
    <t>SNW domain containing 1</t>
  </si>
  <si>
    <t>Q61937</t>
  </si>
  <si>
    <t>NPM1</t>
  </si>
  <si>
    <t>nucleophosmin 1</t>
  </si>
  <si>
    <t>Q569Z6</t>
  </si>
  <si>
    <t>THRAP3</t>
  </si>
  <si>
    <t>thyroid hormone receptor associated protein 3</t>
  </si>
  <si>
    <t>Q91ZW3</t>
  </si>
  <si>
    <t>SMARCA5</t>
  </si>
  <si>
    <t>SWI/SNF related, matrix associated, actin dependent regulator of chromatin, subfamily a, member 5</t>
  </si>
  <si>
    <t>Q921F2</t>
  </si>
  <si>
    <t>TARDBP</t>
  </si>
  <si>
    <t>TAR DNA binding protein</t>
  </si>
  <si>
    <t>Q8CGF7</t>
  </si>
  <si>
    <t>TCERG1</t>
  </si>
  <si>
    <t>transcription elongation regulator 1</t>
  </si>
  <si>
    <t>Q8CHY6</t>
  </si>
  <si>
    <t>GATAD2A</t>
  </si>
  <si>
    <t>GATA zinc finger domain containing 2A</t>
  </si>
  <si>
    <t>Hmga1</t>
  </si>
  <si>
    <t>HMGA1</t>
  </si>
  <si>
    <t>high mobility group AT-hook 1</t>
  </si>
  <si>
    <t>Q6A068</t>
  </si>
  <si>
    <t>CDC5L</t>
  </si>
  <si>
    <t>cell division cycle 5 like</t>
  </si>
  <si>
    <t>Q8CH18</t>
  </si>
  <si>
    <t>CCAR1</t>
  </si>
  <si>
    <t>cell division cycle and apoptosis regulator 1</t>
  </si>
  <si>
    <t>Q8VHR5</t>
  </si>
  <si>
    <t>GATAD2B</t>
  </si>
  <si>
    <t>GATA zinc finger domain containing 2B</t>
  </si>
  <si>
    <t>Q8BP71</t>
  </si>
  <si>
    <t>RBFOX2</t>
  </si>
  <si>
    <t>RNA binding fox-1 homolog 2</t>
  </si>
  <si>
    <t>Q9D1J3</t>
  </si>
  <si>
    <t>SARNP</t>
  </si>
  <si>
    <t>SAP domain containing ribonucleoprotein</t>
  </si>
  <si>
    <t>Q8K4B0</t>
  </si>
  <si>
    <t>MTA1</t>
  </si>
  <si>
    <t>metastasis associated 1</t>
  </si>
  <si>
    <t>Q8C2Q3</t>
  </si>
  <si>
    <t>RBM14</t>
  </si>
  <si>
    <t>RNA binding motif protein 14</t>
  </si>
  <si>
    <t>O88291</t>
  </si>
  <si>
    <t>ZNF326</t>
  </si>
  <si>
    <t>zinc finger protein 326</t>
  </si>
  <si>
    <t>Q60668</t>
  </si>
  <si>
    <t>HNRNPD</t>
  </si>
  <si>
    <t>heterogeneous nuclear ribonucleoprotein D</t>
  </si>
  <si>
    <t>Q9Z1X4</t>
  </si>
  <si>
    <t>ILF3</t>
  </si>
  <si>
    <t>interleukin enhancer binding factor 3</t>
  </si>
  <si>
    <t>Q8K019</t>
  </si>
  <si>
    <t>BCLAF1</t>
  </si>
  <si>
    <t>BCL2 associated transcription factor 1</t>
  </si>
  <si>
    <t>Q8R3N6</t>
  </si>
  <si>
    <t>THOC1</t>
  </si>
  <si>
    <t>THO complex 1</t>
  </si>
  <si>
    <t>Q8CGU1</t>
  </si>
  <si>
    <t>CALCOCO1</t>
  </si>
  <si>
    <t>calcium binding and coiled-coil domain 1</t>
  </si>
  <si>
    <t>Q7TPV4</t>
  </si>
  <si>
    <t>MYBBP1A</t>
  </si>
  <si>
    <t>MYB binding protein 1a</t>
  </si>
  <si>
    <t>Q9JKB3</t>
  </si>
  <si>
    <t>YBX3</t>
  </si>
  <si>
    <t>Y-box binding protein 3</t>
  </si>
  <si>
    <t>Q8C854</t>
  </si>
  <si>
    <t>MYEF2</t>
  </si>
  <si>
    <t>myelin expression factor 2</t>
  </si>
  <si>
    <t>O54941</t>
  </si>
  <si>
    <t>SMARCE1</t>
  </si>
  <si>
    <t>SWI/SNF related, matrix associated, actin dependent regulator of chromatin, subfamily e, member 1</t>
  </si>
  <si>
    <t>Q9R190</t>
  </si>
  <si>
    <t>MTA2</t>
  </si>
  <si>
    <t>metastasis associated 1 family member 2</t>
  </si>
  <si>
    <t>Q60973</t>
  </si>
  <si>
    <t>RBBP7</t>
  </si>
  <si>
    <t>RB binding protein 7, chromatin remodeling factor</t>
  </si>
  <si>
    <t>Q6PFD9</t>
  </si>
  <si>
    <t>NUP98</t>
  </si>
  <si>
    <t>nucleoporin 98 and 96 precursor</t>
  </si>
  <si>
    <t>Q8R4R6</t>
  </si>
  <si>
    <t>NUP35</t>
  </si>
  <si>
    <t>nucleoporin 35</t>
  </si>
  <si>
    <t>O08784</t>
  </si>
  <si>
    <t>TCOF1</t>
  </si>
  <si>
    <t>treacle ribosome biogenesis factor 1</t>
  </si>
  <si>
    <t>Q8BG05</t>
  </si>
  <si>
    <t>Hnrnpa3</t>
  </si>
  <si>
    <t>heterogeneous nuclear ribonucleoprotein A3</t>
  </si>
  <si>
    <t>Q8VEK3</t>
  </si>
  <si>
    <t>HNRNPU</t>
  </si>
  <si>
    <t>heterogeneous nuclear ribonucleoprotein U</t>
  </si>
  <si>
    <t>Q8CEC0</t>
  </si>
  <si>
    <t>NUP88</t>
  </si>
  <si>
    <t>nucleoporin 88</t>
  </si>
  <si>
    <t>Q6A058</t>
  </si>
  <si>
    <t>ARMCX2</t>
  </si>
  <si>
    <t>armadillo repeat containing X-linked 2</t>
  </si>
  <si>
    <t>Other</t>
  </si>
  <si>
    <t>Q9CXL3</t>
  </si>
  <si>
    <t>C7orf50</t>
  </si>
  <si>
    <t>chromosome 7 open reading frame 50</t>
  </si>
  <si>
    <t>Q8VIH7</t>
  </si>
  <si>
    <t>CYYR1</t>
  </si>
  <si>
    <t>cysteine and tyrosine rich 1</t>
  </si>
  <si>
    <t>Q3UED7</t>
  </si>
  <si>
    <t>Gm4951</t>
  </si>
  <si>
    <t>predicted gene 4951</t>
  </si>
  <si>
    <t>Q91VD8</t>
  </si>
  <si>
    <t>PCDHB16</t>
  </si>
  <si>
    <t>protocadherin beta 16</t>
  </si>
  <si>
    <t>Q9WUH1</t>
  </si>
  <si>
    <t>Tmem115</t>
  </si>
  <si>
    <t>transmembrane protein 115</t>
  </si>
  <si>
    <t>Q8BGP5</t>
  </si>
  <si>
    <t>TMEM127</t>
  </si>
  <si>
    <t>transmembrane protein 127</t>
  </si>
  <si>
    <t>Q8VCA6</t>
  </si>
  <si>
    <t>TMEM161A</t>
  </si>
  <si>
    <t>transmembrane protein 161A</t>
  </si>
  <si>
    <t>Q8BRG8</t>
  </si>
  <si>
    <t>TMEM209</t>
  </si>
  <si>
    <t>transmembrane protein 209</t>
  </si>
  <si>
    <t>Q8BGW2</t>
  </si>
  <si>
    <t>WBP1L</t>
  </si>
  <si>
    <t>WW domain binding protein 1 like</t>
  </si>
  <si>
    <t>Q8K201</t>
  </si>
  <si>
    <t>C5orf15</t>
  </si>
  <si>
    <t>chromosome 5 open reading frame 15</t>
  </si>
  <si>
    <t>Q91X21</t>
  </si>
  <si>
    <t>KIAA2013</t>
  </si>
  <si>
    <t>Q9DCS1</t>
  </si>
  <si>
    <t>TMEM176A</t>
  </si>
  <si>
    <t>transmembrane protein 176A</t>
  </si>
  <si>
    <t>Q3UV16</t>
  </si>
  <si>
    <t>ITPRIPL2</t>
  </si>
  <si>
    <t>ITPRIP like 2</t>
  </si>
  <si>
    <t>Q9R1Q6</t>
  </si>
  <si>
    <t>TMEM176B</t>
  </si>
  <si>
    <t>transmembrane protein 176B</t>
  </si>
  <si>
    <t>Q9QZC7</t>
  </si>
  <si>
    <t>PLEKHB2</t>
  </si>
  <si>
    <t>pleckstrin homology domain containing B2</t>
  </si>
  <si>
    <t>Q80TN4</t>
  </si>
  <si>
    <t>DNAJC16</t>
  </si>
  <si>
    <t>DnaJ heat shock protein family (Hsp40) member C16</t>
  </si>
  <si>
    <t>P10148</t>
  </si>
  <si>
    <t>Ccl2</t>
  </si>
  <si>
    <t>chemokine (C-C motif) ligand 2</t>
  </si>
  <si>
    <t>Extracellular Space</t>
  </si>
  <si>
    <t>cytokine</t>
  </si>
  <si>
    <t>P22387</t>
  </si>
  <si>
    <t>EDN1</t>
  </si>
  <si>
    <t>endothelin 1</t>
  </si>
  <si>
    <t>Q9Z1M8</t>
  </si>
  <si>
    <t>IK</t>
  </si>
  <si>
    <t>IK cytokine</t>
  </si>
  <si>
    <t>P97927</t>
  </si>
  <si>
    <t>LAMA4</t>
  </si>
  <si>
    <t>laminin subunit alpha 4</t>
  </si>
  <si>
    <t>P11276</t>
  </si>
  <si>
    <t>FN1</t>
  </si>
  <si>
    <t>fibronectin 1</t>
  </si>
  <si>
    <t>O09118</t>
  </si>
  <si>
    <t>NTN1</t>
  </si>
  <si>
    <t>netrin 1</t>
  </si>
  <si>
    <t>growth factor</t>
  </si>
  <si>
    <t>P04095</t>
  </si>
  <si>
    <t xml:space="preserve">Prl2c2 </t>
  </si>
  <si>
    <t>prolactin family 2, subfamily c, member 2</t>
  </si>
  <si>
    <t>P27090</t>
  </si>
  <si>
    <t>TGFB2</t>
  </si>
  <si>
    <t>transforming growth factor beta 2</t>
  </si>
  <si>
    <t>P29268</t>
  </si>
  <si>
    <t>CCN2</t>
  </si>
  <si>
    <t>cellular communication network factor 2</t>
  </si>
  <si>
    <t>Q9QXX0</t>
  </si>
  <si>
    <t>JAG1</t>
  </si>
  <si>
    <t>jagged canonical Notch ligand 1</t>
  </si>
  <si>
    <t>Q9JLL0</t>
  </si>
  <si>
    <t>CRIM1</t>
  </si>
  <si>
    <t>cysteine rich transmembrane BMP regulator 1</t>
  </si>
  <si>
    <t>P47879</t>
  </si>
  <si>
    <t>IGFBP4</t>
  </si>
  <si>
    <t>insulin like growth factor binding protein 4</t>
  </si>
  <si>
    <t>Q62443</t>
  </si>
  <si>
    <t>NPTX1</t>
  </si>
  <si>
    <t>neuronal pentraxin 1</t>
  </si>
  <si>
    <t>O88632</t>
  </si>
  <si>
    <t>SEMA3F</t>
  </si>
  <si>
    <t>semaphorin 3F</t>
  </si>
  <si>
    <t>Q03350</t>
  </si>
  <si>
    <t>THBS2</t>
  </si>
  <si>
    <t>thrombospondin 2</t>
  </si>
  <si>
    <t>Q922T2</t>
  </si>
  <si>
    <t>MFAP3</t>
  </si>
  <si>
    <t>microfibril associated protein 3</t>
  </si>
  <si>
    <t>P19788</t>
  </si>
  <si>
    <t>MGP</t>
  </si>
  <si>
    <t>matrix Gla protein</t>
  </si>
  <si>
    <t>Q9JI33</t>
  </si>
  <si>
    <t>NTN4</t>
  </si>
  <si>
    <t>netrin 4</t>
  </si>
  <si>
    <t>Q80YX1</t>
  </si>
  <si>
    <t>TNC</t>
  </si>
  <si>
    <t>tenascin C</t>
  </si>
  <si>
    <t>P07214</t>
  </si>
  <si>
    <t>SPARC</t>
  </si>
  <si>
    <t>secreted protein acidic and cysteine rich</t>
  </si>
  <si>
    <t>Q9JL15</t>
  </si>
  <si>
    <t>LGALS8</t>
  </si>
  <si>
    <t>galectin 8</t>
  </si>
  <si>
    <t>P39061</t>
  </si>
  <si>
    <t>COL18A1</t>
  </si>
  <si>
    <t>collagen type XVIII alpha 1 chain</t>
  </si>
  <si>
    <t>Q3TAQ9</t>
  </si>
  <si>
    <t>WDR36</t>
  </si>
  <si>
    <t>WD repeat domain 36</t>
  </si>
  <si>
    <t>P35441</t>
  </si>
  <si>
    <t>THBS1</t>
  </si>
  <si>
    <t>thrombospondin 1</t>
  </si>
  <si>
    <t>P08122</t>
  </si>
  <si>
    <t>COL4A2</t>
  </si>
  <si>
    <t>collagen type IV alpha 2 chain</t>
  </si>
  <si>
    <t>A6H6E2</t>
  </si>
  <si>
    <t>MMRN2</t>
  </si>
  <si>
    <t>multimerin 2</t>
  </si>
  <si>
    <t>P10493</t>
  </si>
  <si>
    <t>NID1</t>
  </si>
  <si>
    <t>nidogen 1</t>
  </si>
  <si>
    <t>Q08761</t>
  </si>
  <si>
    <t>PROS1</t>
  </si>
  <si>
    <t>protein S</t>
  </si>
  <si>
    <t>Q60841</t>
  </si>
  <si>
    <t>RELN</t>
  </si>
  <si>
    <t>reelin</t>
  </si>
  <si>
    <t>P39876</t>
  </si>
  <si>
    <t>TIMP3</t>
  </si>
  <si>
    <t>TIMP metallopeptidase inhibitor 3</t>
  </si>
  <si>
    <t>P53690</t>
  </si>
  <si>
    <t>MMP14</t>
  </si>
  <si>
    <t>matrix metallopeptidase 14</t>
  </si>
  <si>
    <t>P97857</t>
  </si>
  <si>
    <t>ADAMTS1</t>
  </si>
  <si>
    <t>ADAM metallopeptidase with thrombospondin type 1 motif 1</t>
  </si>
  <si>
    <t>Q99JR5</t>
  </si>
  <si>
    <t>TINAGL1</t>
  </si>
  <si>
    <t>tubulointerstitial nephritis antigen like 1</t>
  </si>
  <si>
    <t>Q3V009</t>
  </si>
  <si>
    <t>TMED1</t>
  </si>
  <si>
    <t>transmembrane p24 trafficking protein 1</t>
  </si>
  <si>
    <t>Q61581</t>
  </si>
  <si>
    <t>IGFBP7</t>
  </si>
  <si>
    <t>insulin like growth factor binding protein 7</t>
  </si>
  <si>
    <t>O88968</t>
  </si>
  <si>
    <t>TCN2</t>
  </si>
  <si>
    <t>transcobalamin 2</t>
  </si>
  <si>
    <t>-Log(p-value)</t>
  </si>
  <si>
    <t>A2RSX7</t>
  </si>
  <si>
    <t>TYW5</t>
  </si>
  <si>
    <t>tRNA-yW synthesizing protein 5</t>
  </si>
  <si>
    <t>P54818</t>
  </si>
  <si>
    <t>GALC</t>
  </si>
  <si>
    <t>galactosylceramidase</t>
  </si>
  <si>
    <t>Q9DCJ9</t>
  </si>
  <si>
    <t>NPL</t>
  </si>
  <si>
    <t>N-acetylneuraminate pyruvate lyase</t>
  </si>
  <si>
    <t>Q8C0L6</t>
  </si>
  <si>
    <t>polyamine oxidase</t>
  </si>
  <si>
    <t>Q9CQE5</t>
  </si>
  <si>
    <t>RGS10</t>
  </si>
  <si>
    <t>regulator of G protein signaling 10</t>
  </si>
  <si>
    <t>P20060</t>
  </si>
  <si>
    <t>HEXB</t>
  </si>
  <si>
    <t>hexosaminidase subunit beta</t>
  </si>
  <si>
    <t>Q9Z1J3</t>
  </si>
  <si>
    <t>NFS1 cysteine desulfurase</t>
  </si>
  <si>
    <t>Q9JHF7</t>
  </si>
  <si>
    <t>HPGDS</t>
  </si>
  <si>
    <t>hematopoietic prostaglandin D synthase</t>
  </si>
  <si>
    <t>O88531</t>
  </si>
  <si>
    <t>PPT1</t>
  </si>
  <si>
    <t>palmitoyl-protein thioesterase 1</t>
  </si>
  <si>
    <t>Q6NXK9</t>
  </si>
  <si>
    <t>MAN1C1</t>
  </si>
  <si>
    <t>mannosidase alpha class 1C member 1</t>
  </si>
  <si>
    <t>P12265</t>
  </si>
  <si>
    <t>GUSB</t>
  </si>
  <si>
    <t>glucuronidase beta</t>
  </si>
  <si>
    <t>Q8CG76</t>
  </si>
  <si>
    <t>AKR7A2</t>
  </si>
  <si>
    <t>aldo-keto reductase family 7 member A2</t>
  </si>
  <si>
    <t>Q99J99</t>
  </si>
  <si>
    <t>mercaptopyruvate sulfurtransferase</t>
  </si>
  <si>
    <t>Q3UUQ7</t>
  </si>
  <si>
    <t>PGAP1</t>
  </si>
  <si>
    <t>post-GPI attachment to proteins inositol deacylase 1</t>
  </si>
  <si>
    <t>Q62172</t>
  </si>
  <si>
    <t>RALBP1</t>
  </si>
  <si>
    <t>ralA binding protein 1</t>
  </si>
  <si>
    <t>Q8BZZ3</t>
  </si>
  <si>
    <t>WWP1</t>
  </si>
  <si>
    <t>WW domain containing E3 ubiquitin protein ligase 1</t>
  </si>
  <si>
    <t>Q9QXG2</t>
  </si>
  <si>
    <t>CHM</t>
  </si>
  <si>
    <t>CHM Rab escort protein</t>
  </si>
  <si>
    <t>Q9Z1F9</t>
  </si>
  <si>
    <t>UBA2</t>
  </si>
  <si>
    <t>ubiquitin like modifier activating enzyme 2</t>
  </si>
  <si>
    <t>P56695</t>
  </si>
  <si>
    <t>WFS1</t>
  </si>
  <si>
    <t>wolframin ER transmembrane glycoprotein</t>
  </si>
  <si>
    <t>Q00612</t>
  </si>
  <si>
    <t>glucose-6-phosphate dehydrogenase</t>
  </si>
  <si>
    <t>Q91ZA3</t>
  </si>
  <si>
    <t>propionyl-CoA carboxylase subunit alpha</t>
  </si>
  <si>
    <t>O35632</t>
  </si>
  <si>
    <t>HYAL2</t>
  </si>
  <si>
    <t>hyaluronidase 2</t>
  </si>
  <si>
    <t>Q8VDD5</t>
  </si>
  <si>
    <t>MYH9</t>
  </si>
  <si>
    <t>myosin heavy chain 9</t>
  </si>
  <si>
    <t>P50172</t>
  </si>
  <si>
    <t>HSD11B1</t>
  </si>
  <si>
    <t>hydroxysteroid 11-beta dehydrogenase 1</t>
  </si>
  <si>
    <t>Q9CQX2</t>
  </si>
  <si>
    <t>CYB5B</t>
  </si>
  <si>
    <t>cytochrome b5 type B</t>
  </si>
  <si>
    <t>Q61171</t>
  </si>
  <si>
    <t>PRDX2</t>
  </si>
  <si>
    <t>peroxiredoxin 2</t>
  </si>
  <si>
    <t>Q9JK38</t>
  </si>
  <si>
    <t>GNPNAT1</t>
  </si>
  <si>
    <t>glucosamine-phosphate N-acetyltransferase 1</t>
  </si>
  <si>
    <t>Q9CQ62</t>
  </si>
  <si>
    <t>DECR1</t>
  </si>
  <si>
    <t>2,4-dienoyl-CoA reductase 1</t>
  </si>
  <si>
    <t>Q3TFD2</t>
  </si>
  <si>
    <t>LPCAT1</t>
  </si>
  <si>
    <t>lysophosphatidylcholine acyltransferase 1</t>
  </si>
  <si>
    <t>P35293</t>
  </si>
  <si>
    <t>RAB18</t>
  </si>
  <si>
    <t>RAB18, member RAS oncogene family</t>
  </si>
  <si>
    <t>Q9WVL6</t>
  </si>
  <si>
    <t>EXTL3</t>
  </si>
  <si>
    <t>exostosin like glycosyltransferase 3</t>
  </si>
  <si>
    <t>P22437</t>
  </si>
  <si>
    <t>PTGS1</t>
  </si>
  <si>
    <t>prostaglandin-endoperoxide synthase 1</t>
  </si>
  <si>
    <t>P08228</t>
  </si>
  <si>
    <t>SOD1</t>
  </si>
  <si>
    <t>superoxide dismutase 1</t>
  </si>
  <si>
    <t>Q9CR68</t>
  </si>
  <si>
    <t>ubiquinol-cytochrome c reductase, Rieske iron-sulfur polypeptide 1</t>
  </si>
  <si>
    <t>Q9CPU2</t>
  </si>
  <si>
    <t>NADH:ubiquinone oxidoreductase subunit B2</t>
  </si>
  <si>
    <t>Q9DCS9</t>
  </si>
  <si>
    <t>NADH:ubiquinone oxidoreductase subunit B10</t>
  </si>
  <si>
    <t>Q91XR9</t>
  </si>
  <si>
    <t>GPX4</t>
  </si>
  <si>
    <t>glutathione peroxidase 4</t>
  </si>
  <si>
    <t>Q9CPQ8</t>
  </si>
  <si>
    <t>ATP synthase membrane subunit g</t>
  </si>
  <si>
    <t>Q9CPU4</t>
  </si>
  <si>
    <t>MGST3</t>
  </si>
  <si>
    <t>microsomal glutathione S-transferase 3</t>
  </si>
  <si>
    <t>Q6ZPQ6</t>
  </si>
  <si>
    <t>PITPNM2</t>
  </si>
  <si>
    <t>phosphatidylinositol transfer protein membrane associated 2</t>
  </si>
  <si>
    <t>Q8VCC1</t>
  </si>
  <si>
    <t>HPGD</t>
  </si>
  <si>
    <t>15-hydroxyprostaglandin dehydrogenase</t>
  </si>
  <si>
    <t>O54865</t>
  </si>
  <si>
    <t>GUCY1B1</t>
  </si>
  <si>
    <t>guanylate cyclase 1 soluble subunit beta 1</t>
  </si>
  <si>
    <t>P12791</t>
  </si>
  <si>
    <t>CYP2B6</t>
  </si>
  <si>
    <t>cytochrome P450 family 2 subfamily B member 6</t>
  </si>
  <si>
    <t>Q99KR7</t>
  </si>
  <si>
    <t>PPIF</t>
  </si>
  <si>
    <t>peptidylprolyl isomerase F</t>
  </si>
  <si>
    <t>P85094</t>
  </si>
  <si>
    <t>ISOC2</t>
  </si>
  <si>
    <t>isochorismatase domain containing 2</t>
  </si>
  <si>
    <t>P13541</t>
  </si>
  <si>
    <t>MYH3</t>
  </si>
  <si>
    <t>myosin heavy chain 3</t>
  </si>
  <si>
    <t>Q8BXK9</t>
  </si>
  <si>
    <t>CLIC5</t>
  </si>
  <si>
    <t>chloride intracellular channel 5</t>
  </si>
  <si>
    <t>Q8BLK9</t>
  </si>
  <si>
    <t>RPS6KC1</t>
  </si>
  <si>
    <t>ribosomal protein S6 kinase C1</t>
  </si>
  <si>
    <t>Q922R0</t>
  </si>
  <si>
    <t>PRKX</t>
  </si>
  <si>
    <t>protein kinase X-linked</t>
  </si>
  <si>
    <t>Q8K183</t>
  </si>
  <si>
    <t>PDXK</t>
  </si>
  <si>
    <t>pyridoxal kinase</t>
  </si>
  <si>
    <t>Q9Z0P5</t>
  </si>
  <si>
    <t>TWF2</t>
  </si>
  <si>
    <t>twinfilin actin binding protein 2</t>
  </si>
  <si>
    <t>Q60680</t>
  </si>
  <si>
    <t>CHUK</t>
  </si>
  <si>
    <t>component of inhibitor of nuclear factor kappa B kinase complex</t>
  </si>
  <si>
    <t>Q6A037</t>
  </si>
  <si>
    <t>N4BP1</t>
  </si>
  <si>
    <t>NEDD4 binding protein 1</t>
  </si>
  <si>
    <t>Q9CWD8</t>
  </si>
  <si>
    <t>NUBPL</t>
  </si>
  <si>
    <t>nucleotide binding protein like</t>
  </si>
  <si>
    <t>Q8WUR0</t>
  </si>
  <si>
    <t>C19orf12</t>
  </si>
  <si>
    <t>chromosome 19 open reading frame 12</t>
  </si>
  <si>
    <t>Q9CR39</t>
  </si>
  <si>
    <t>WDR45B</t>
  </si>
  <si>
    <t>WD repeat domain 45B</t>
  </si>
  <si>
    <t>Q8VDV3</t>
  </si>
  <si>
    <t>RAB3IL1</t>
  </si>
  <si>
    <t>RAB3A interacting protein like 1</t>
  </si>
  <si>
    <t>Q8VCW4</t>
  </si>
  <si>
    <t>UNC93B1</t>
  </si>
  <si>
    <t>unc-93 homolog B1, TLR signaling regulator</t>
  </si>
  <si>
    <t>Q9CWN7</t>
  </si>
  <si>
    <t>CNOT11</t>
  </si>
  <si>
    <t>CCR4-NOT transcription complex subunit 11</t>
  </si>
  <si>
    <t>Q8VE96</t>
  </si>
  <si>
    <t>SLC35F6</t>
  </si>
  <si>
    <t>solute carrier family 35 member F6</t>
  </si>
  <si>
    <t>P70295</t>
  </si>
  <si>
    <t>AUP1</t>
  </si>
  <si>
    <t>AUP1 lipid droplet regulating VLDL assembly factor</t>
  </si>
  <si>
    <t>Q8BT07</t>
  </si>
  <si>
    <t>CEP55</t>
  </si>
  <si>
    <t>centrosomal protein 55</t>
  </si>
  <si>
    <t>P23336</t>
  </si>
  <si>
    <t>Ggta1</t>
  </si>
  <si>
    <t>glycoprotein galactosyltransferase alpha 1, 3</t>
  </si>
  <si>
    <t>Q8VCF0</t>
  </si>
  <si>
    <t>MAVS</t>
  </si>
  <si>
    <t>mitochondrial antiviral signaling protein</t>
  </si>
  <si>
    <t>A2A8Z1</t>
  </si>
  <si>
    <t>OSBPL9</t>
  </si>
  <si>
    <t>oxysterol binding protein like 9</t>
  </si>
  <si>
    <t>Q8CD10</t>
  </si>
  <si>
    <t>MICU2</t>
  </si>
  <si>
    <t>mitochondrial calcium uptake 2</t>
  </si>
  <si>
    <t>P62274</t>
  </si>
  <si>
    <t>RPS29</t>
  </si>
  <si>
    <t>ribosomal protein S29</t>
  </si>
  <si>
    <t>Q9DAU1</t>
  </si>
  <si>
    <t>CNPY3</t>
  </si>
  <si>
    <t>canopy FGF signaling regulator 3</t>
  </si>
  <si>
    <t>Q91VC9</t>
  </si>
  <si>
    <t>GHITM</t>
  </si>
  <si>
    <t>growth hormone inducible transmembrane protein</t>
  </si>
  <si>
    <t>O08547</t>
  </si>
  <si>
    <t>SEC22B</t>
  </si>
  <si>
    <t>SEC22 homolog B, vesicle trafficking protein (gene/pseudogene)</t>
  </si>
  <si>
    <t>Q9D1I2</t>
  </si>
  <si>
    <t>CARD19</t>
  </si>
  <si>
    <t>caspase recruitment domain family member 19</t>
  </si>
  <si>
    <t>Q505D7</t>
  </si>
  <si>
    <t>OPA3</t>
  </si>
  <si>
    <t>outer mitochondrial membrane lipid metabolism regulator OPA3</t>
  </si>
  <si>
    <t>A2RT67</t>
  </si>
  <si>
    <t>DENND3</t>
  </si>
  <si>
    <t>DENN domain containing 3</t>
  </si>
  <si>
    <t>Q9D6K5</t>
  </si>
  <si>
    <t>SYNJ2BP</t>
  </si>
  <si>
    <t>synaptojanin 2 binding protein</t>
  </si>
  <si>
    <t>P63276</t>
  </si>
  <si>
    <t>RPS17</t>
  </si>
  <si>
    <t>ribosomal protein S17</t>
  </si>
  <si>
    <t>P63325</t>
  </si>
  <si>
    <t>RPS10</t>
  </si>
  <si>
    <t>ribosomal protein S10</t>
  </si>
  <si>
    <t>A2AH22</t>
  </si>
  <si>
    <t>AMBRA1</t>
  </si>
  <si>
    <t>autophagy and beclin 1 regulator 1</t>
  </si>
  <si>
    <t>O35127</t>
  </si>
  <si>
    <t>C12orf57</t>
  </si>
  <si>
    <t>chromosome 12 open reading frame 57</t>
  </si>
  <si>
    <t>O08736</t>
  </si>
  <si>
    <t>Casp12</t>
  </si>
  <si>
    <t>caspase 12</t>
  </si>
  <si>
    <t>P10605</t>
  </si>
  <si>
    <t>CTSB</t>
  </si>
  <si>
    <t>cathepsin B</t>
  </si>
  <si>
    <t>Q9WUU7</t>
  </si>
  <si>
    <t>CTSZ</t>
  </si>
  <si>
    <t>cathepsin Z</t>
  </si>
  <si>
    <t>Q99LG0</t>
  </si>
  <si>
    <t>USP16</t>
  </si>
  <si>
    <t>ubiquitin specific peptidase 16</t>
  </si>
  <si>
    <t>O88456</t>
  </si>
  <si>
    <t>CAPNS1</t>
  </si>
  <si>
    <t>calpain small subunit 1</t>
  </si>
  <si>
    <t>Q9D7X3</t>
  </si>
  <si>
    <t>DUSP3</t>
  </si>
  <si>
    <t>dual specificity phosphatase 3</t>
  </si>
  <si>
    <t>Q9D358</t>
  </si>
  <si>
    <t>ACP1</t>
  </si>
  <si>
    <t>acid phosphatase 1</t>
  </si>
  <si>
    <t>Q9WUB0</t>
  </si>
  <si>
    <t>RBCK1</t>
  </si>
  <si>
    <t>RANBP2-type and C3HC4-type zinc finger containing 1</t>
  </si>
  <si>
    <t>Q99N89</t>
  </si>
  <si>
    <t>MRPL43</t>
  </si>
  <si>
    <t>mitochondrial ribosomal protein L43</t>
  </si>
  <si>
    <t>Q9DCI9</t>
  </si>
  <si>
    <t>MRPL32</t>
  </si>
  <si>
    <t>mitochondrial ribosomal protein L32</t>
  </si>
  <si>
    <t>P50637</t>
  </si>
  <si>
    <t>TSPO</t>
  </si>
  <si>
    <t>translocator protein</t>
  </si>
  <si>
    <t>Q9WU81</t>
  </si>
  <si>
    <t>SLC37A2</t>
  </si>
  <si>
    <t>solute carrier family 37 member 2</t>
  </si>
  <si>
    <t>Q9JLV2</t>
  </si>
  <si>
    <t>TRPC4AP</t>
  </si>
  <si>
    <t>transient receptor potential cation channel subfamily C member 4 associated protein</t>
  </si>
  <si>
    <t>Q8BH24</t>
  </si>
  <si>
    <t>TM9SF4</t>
  </si>
  <si>
    <t>transmembrane 9 superfamily member 4</t>
  </si>
  <si>
    <t>Q8CFD4</t>
  </si>
  <si>
    <t>SNX8</t>
  </si>
  <si>
    <t>sorting nexin 8</t>
  </si>
  <si>
    <t>Q8R307</t>
  </si>
  <si>
    <t>VPS18</t>
  </si>
  <si>
    <t>VPS18 core subunit of CORVET and HOPS complexes</t>
  </si>
  <si>
    <t>Q6P5E6</t>
  </si>
  <si>
    <t>GGA2</t>
  </si>
  <si>
    <t>golgi associated, gamma adaptin ear containing, ARF binding protein 2</t>
  </si>
  <si>
    <t>Q9DB20</t>
  </si>
  <si>
    <t>ATP synthase peripheral stalk subunit OSCP</t>
  </si>
  <si>
    <t>Q8BH61</t>
  </si>
  <si>
    <t>F13A1</t>
  </si>
  <si>
    <t>coagulation factor XIII A chain</t>
  </si>
  <si>
    <t>Q8BYW9</t>
  </si>
  <si>
    <t>EOGT</t>
  </si>
  <si>
    <t>EGF domain specific O-linked N-acetylglucosamine transferase</t>
  </si>
  <si>
    <t>B2RW38</t>
  </si>
  <si>
    <t>CFAP58</t>
  </si>
  <si>
    <t>cilia and flagella associated protein 58</t>
  </si>
  <si>
    <t>E1U8D0</t>
  </si>
  <si>
    <t>SOGA1</t>
  </si>
  <si>
    <t>suppressor of glucose, autophagy associated 1</t>
  </si>
  <si>
    <t>O88322</t>
  </si>
  <si>
    <t>NID2</t>
  </si>
  <si>
    <t>nidogen 2</t>
  </si>
  <si>
    <t>Q99K41</t>
  </si>
  <si>
    <t>EMILIN1</t>
  </si>
  <si>
    <t>elastin microfibril interfacer 1</t>
  </si>
  <si>
    <t>Q3TNL8</t>
  </si>
  <si>
    <t>ITPRIP</t>
  </si>
  <si>
    <t>inositol 1,4,5-trisphosphate receptor interacting protein</t>
  </si>
  <si>
    <t>E9PWQ3</t>
  </si>
  <si>
    <t>COL6A3</t>
  </si>
  <si>
    <t>collagen type VI alpha 3 chain</t>
  </si>
  <si>
    <t>Q04857</t>
  </si>
  <si>
    <t>COL6A1</t>
  </si>
  <si>
    <t>collagen type VI alpha 1 chain</t>
  </si>
  <si>
    <t>Q02788</t>
  </si>
  <si>
    <t>COL6A2</t>
  </si>
  <si>
    <t>collagen type VI alpha 2 chain</t>
  </si>
  <si>
    <t>Q684R7</t>
  </si>
  <si>
    <t>FREM1</t>
  </si>
  <si>
    <t>FRAS1 related extracellular matrix 1</t>
  </si>
  <si>
    <t>Q3TSG4</t>
  </si>
  <si>
    <t>ALKBH5</t>
  </si>
  <si>
    <t>alkB homolog 5, RNA demethylase</t>
  </si>
  <si>
    <t>P97868</t>
  </si>
  <si>
    <t>RBBP6</t>
  </si>
  <si>
    <t>RB binding protein 6, ubiquitin ligase</t>
  </si>
  <si>
    <t>Q9CXG3</t>
  </si>
  <si>
    <t>PPIL4</t>
  </si>
  <si>
    <t>peptidylprolyl isomerase like 4</t>
  </si>
  <si>
    <t>Q9JJT0</t>
  </si>
  <si>
    <t>RCL1</t>
  </si>
  <si>
    <t>RNA terminal phosphate cyclase like 1</t>
  </si>
  <si>
    <t>Q6NZQ2</t>
  </si>
  <si>
    <t>DDX31</t>
  </si>
  <si>
    <t>DEAD-box helicase 31</t>
  </si>
  <si>
    <t>Q64374</t>
  </si>
  <si>
    <t>RGN</t>
  </si>
  <si>
    <t>regucalcin</t>
  </si>
  <si>
    <t>Q80VY9</t>
  </si>
  <si>
    <t>DHX33</t>
  </si>
  <si>
    <t>DEAH-box helicase 33</t>
  </si>
  <si>
    <t>Q8K1R7</t>
  </si>
  <si>
    <t>NEK9</t>
  </si>
  <si>
    <t>NIMA related kinase 9</t>
  </si>
  <si>
    <t>Q01768</t>
  </si>
  <si>
    <t>NME2</t>
  </si>
  <si>
    <t>NME/NM23 nucleoside diphosphate kinase 2</t>
  </si>
  <si>
    <t>Q9CQT5</t>
  </si>
  <si>
    <t>POMP</t>
  </si>
  <si>
    <t>proteasome maturation protein</t>
  </si>
  <si>
    <t>Q99LZ3</t>
  </si>
  <si>
    <t>GINS4</t>
  </si>
  <si>
    <t>GINS complex subunit 4</t>
  </si>
  <si>
    <t>O70200</t>
  </si>
  <si>
    <t>AIF1</t>
  </si>
  <si>
    <t>allograft inflammatory factor 1</t>
  </si>
  <si>
    <t>O35601</t>
  </si>
  <si>
    <t>FYB1</t>
  </si>
  <si>
    <t>FYN binding protein 1</t>
  </si>
  <si>
    <t>Q99K95</t>
  </si>
  <si>
    <t>RTF2</t>
  </si>
  <si>
    <t>replication termination factor 2</t>
  </si>
  <si>
    <t>Q3UHX9</t>
  </si>
  <si>
    <t>SPOUT1</t>
  </si>
  <si>
    <t>SPOUT domain containing methyltransferase 1</t>
  </si>
  <si>
    <t>Q9D168</t>
  </si>
  <si>
    <t>INTS12</t>
  </si>
  <si>
    <t>integrator complex subunit 12</t>
  </si>
  <si>
    <t>E9Q6J5</t>
  </si>
  <si>
    <t>BOD1L1</t>
  </si>
  <si>
    <t>biorientation of chromosomes in cell division 1 like 1</t>
  </si>
  <si>
    <t>P97315</t>
  </si>
  <si>
    <t>CSRP1</t>
  </si>
  <si>
    <t>cysteine and glycine rich protein 1</t>
  </si>
  <si>
    <t>P35979</t>
  </si>
  <si>
    <t>RPL12</t>
  </si>
  <si>
    <t>ribosomal protein L12</t>
  </si>
  <si>
    <t>Q5M8N4</t>
  </si>
  <si>
    <t>SDR39U1</t>
  </si>
  <si>
    <t>short chain dehydrogenase/reductase family 39U member 1</t>
  </si>
  <si>
    <t>P97314</t>
  </si>
  <si>
    <t>CSRP2</t>
  </si>
  <si>
    <t>cysteine and glycine rich protein 2</t>
  </si>
  <si>
    <t>Q9D809</t>
  </si>
  <si>
    <t>2200002D01Rik</t>
  </si>
  <si>
    <t>RIKEN cDNA 2200002D01 gene</t>
  </si>
  <si>
    <t>Q9CQ71</t>
  </si>
  <si>
    <t>RPA3</t>
  </si>
  <si>
    <t>replication protein A3</t>
  </si>
  <si>
    <t>Q0VG62</t>
  </si>
  <si>
    <t>RBIS</t>
  </si>
  <si>
    <t>ribosomal biogenesis factor</t>
  </si>
  <si>
    <t>Q99PI5</t>
  </si>
  <si>
    <t>LPIN2</t>
  </si>
  <si>
    <t>lipin 2</t>
  </si>
  <si>
    <t>Q9CS74</t>
  </si>
  <si>
    <t>ECD</t>
  </si>
  <si>
    <t>ecdysoneless cell cycle regulator</t>
  </si>
  <si>
    <t>E9Q444</t>
  </si>
  <si>
    <t>ZBTB21</t>
  </si>
  <si>
    <t>zinc finger and BTB domain containing 21</t>
  </si>
  <si>
    <t>E9Q8I7</t>
  </si>
  <si>
    <t>NFXL1</t>
  </si>
  <si>
    <t>nuclear transcription factor, X-box binding like 1</t>
  </si>
  <si>
    <t>P0DOV2</t>
  </si>
  <si>
    <t>IFI16</t>
  </si>
  <si>
    <t>interferon gamma inducible protein 16</t>
  </si>
  <si>
    <t>Q02780</t>
  </si>
  <si>
    <t>NFIA</t>
  </si>
  <si>
    <t>nuclear factor I A</t>
  </si>
  <si>
    <t>Q8BX09</t>
  </si>
  <si>
    <t>RBBP5</t>
  </si>
  <si>
    <t>RB binding protein 5, histone lysine methyltransferase complex subunit</t>
  </si>
  <si>
    <t>P42128</t>
  </si>
  <si>
    <t>FOXK1</t>
  </si>
  <si>
    <t>forkhead box K1</t>
  </si>
  <si>
    <t>E9PWW9</t>
  </si>
  <si>
    <t>RSF1</t>
  </si>
  <si>
    <t>remodeling and spacing factor 1</t>
  </si>
  <si>
    <t>Q9WU28</t>
  </si>
  <si>
    <t>PFDN5</t>
  </si>
  <si>
    <t>prefoldin subunit 5</t>
  </si>
  <si>
    <t>Q9JJN2</t>
  </si>
  <si>
    <t>ZFHX4</t>
  </si>
  <si>
    <t>zinc finger homeobox 4</t>
  </si>
  <si>
    <t>Q5SWW4</t>
  </si>
  <si>
    <t>MED13</t>
  </si>
  <si>
    <t>mediator complex subunit 13</t>
  </si>
  <si>
    <t>Q8VC28</t>
  </si>
  <si>
    <t>Akr1c12/Akr1c13</t>
  </si>
  <si>
    <t>aldo-keto reductase family 1, member C13</t>
  </si>
  <si>
    <t>A6H630</t>
  </si>
  <si>
    <t>ARMT1</t>
  </si>
  <si>
    <t>acidic residue methyltransferase 1</t>
  </si>
  <si>
    <t>D3Z0K6</t>
  </si>
  <si>
    <t>RSBN1L</t>
  </si>
  <si>
    <t>round spermatid basic protein 1 like</t>
  </si>
  <si>
    <t>Q9ERD6</t>
  </si>
  <si>
    <t>RALGPS2</t>
  </si>
  <si>
    <t>Ral GEF with PH domain and SH3 binding motif 2</t>
  </si>
  <si>
    <t>Q3UE31</t>
  </si>
  <si>
    <t>KIAA0930</t>
  </si>
  <si>
    <t>E9Q723</t>
  </si>
  <si>
    <t>TTC13</t>
  </si>
  <si>
    <t>tetratricopeptide repeat domain 13</t>
  </si>
  <si>
    <t>Q9DBS5</t>
  </si>
  <si>
    <t>KLC4</t>
  </si>
  <si>
    <t>kinesin light chain 4</t>
  </si>
  <si>
    <t>B2RXR6</t>
  </si>
  <si>
    <t>ANKRD44</t>
  </si>
  <si>
    <t>ankyrin repeat domain 44</t>
  </si>
  <si>
    <t>E9Q6P5</t>
  </si>
  <si>
    <t>TTC7B</t>
  </si>
  <si>
    <t>tetratricopeptide repeat domain 7B</t>
  </si>
  <si>
    <t>F6XLV1</t>
  </si>
  <si>
    <t>CROCC2</t>
  </si>
  <si>
    <t>ciliary rootlet coiled-coil, rootletin family member 2</t>
  </si>
  <si>
    <t>Q8C3S2</t>
  </si>
  <si>
    <t>TANGO6</t>
  </si>
  <si>
    <t>transport and golgi organization 6 homolog</t>
  </si>
  <si>
    <t>P36423</t>
  </si>
  <si>
    <t>TBXAS1</t>
  </si>
  <si>
    <t>thromboxane A synthase 1</t>
  </si>
  <si>
    <t>P18293</t>
  </si>
  <si>
    <t>NPR1</t>
  </si>
  <si>
    <t>natriuretic peptide receptor 1</t>
  </si>
  <si>
    <t>Q9CQW2</t>
  </si>
  <si>
    <t>ARL8B</t>
  </si>
  <si>
    <t>ADP ribosylation factor like GTPase 8B</t>
  </si>
  <si>
    <t>Q99JW1</t>
  </si>
  <si>
    <t>ABHD17A</t>
  </si>
  <si>
    <t>abhydrolase domain containing 17A, depalmitoylase</t>
  </si>
  <si>
    <t>Q8BHL4</t>
  </si>
  <si>
    <t>GPRC5A</t>
  </si>
  <si>
    <t>G protein-coupled receptor class C group 5 member A</t>
  </si>
  <si>
    <t>Q9JJX6</t>
  </si>
  <si>
    <t>P2RX4</t>
  </si>
  <si>
    <t>purinergic receptor P2X 4</t>
  </si>
  <si>
    <t>Q6WVG3</t>
  </si>
  <si>
    <t>KCTD12</t>
  </si>
  <si>
    <t>potassium channel tetramerization domain containing 12</t>
  </si>
  <si>
    <t>Q06806</t>
  </si>
  <si>
    <t>TIE1</t>
  </si>
  <si>
    <t>tyrosine kinase with immunoglobulin like and EGF like domains 1</t>
  </si>
  <si>
    <t>Q8BGB2</t>
  </si>
  <si>
    <t>TTC7A</t>
  </si>
  <si>
    <t>tetratricopeptide repeat domain 7A</t>
  </si>
  <si>
    <t>P08553</t>
  </si>
  <si>
    <t>Nefm</t>
  </si>
  <si>
    <t>neurofilament, medium polypeptide</t>
  </si>
  <si>
    <t>Q01965</t>
  </si>
  <si>
    <t>LY9</t>
  </si>
  <si>
    <t>lymphocyte antigen 9</t>
  </si>
  <si>
    <t>Q9WV92</t>
  </si>
  <si>
    <t>EPB41L3</t>
  </si>
  <si>
    <t>erythrocyte membrane protein band 4.1 like 3</t>
  </si>
  <si>
    <t>Q5ND34</t>
  </si>
  <si>
    <t>WDR81</t>
  </si>
  <si>
    <t>WD repeat domain 81</t>
  </si>
  <si>
    <t>Q03173</t>
  </si>
  <si>
    <t>ENAH</t>
  </si>
  <si>
    <t>ENAH actin regulator</t>
  </si>
  <si>
    <t>Q6P2K6</t>
  </si>
  <si>
    <t>PPP4R3A</t>
  </si>
  <si>
    <t>protein phosphatase 4 regulatory subunit 3A</t>
  </si>
  <si>
    <t>A2AKG8</t>
  </si>
  <si>
    <t>FOCAD</t>
  </si>
  <si>
    <t>focadhesin</t>
  </si>
  <si>
    <t>Q62470</t>
  </si>
  <si>
    <t>ITGA3</t>
  </si>
  <si>
    <t>integrin subunit alpha 3</t>
  </si>
  <si>
    <t>Q9CQG9</t>
  </si>
  <si>
    <t>TMEM100</t>
  </si>
  <si>
    <t>transmembrane protein 100</t>
  </si>
  <si>
    <t>P58771</t>
  </si>
  <si>
    <t>Tpm1</t>
  </si>
  <si>
    <t>tropomyosin 1, alpha</t>
  </si>
  <si>
    <t>Q9CQN6</t>
  </si>
  <si>
    <t>TMEM14C</t>
  </si>
  <si>
    <t>transmembrane protein 14C</t>
  </si>
  <si>
    <t>Q9WVC3</t>
  </si>
  <si>
    <t>CAV2</t>
  </si>
  <si>
    <t>caveolin 2</t>
  </si>
  <si>
    <t>Q9R0M4</t>
  </si>
  <si>
    <t>Podxl</t>
  </si>
  <si>
    <t>podocalyxin-like</t>
  </si>
  <si>
    <t>B8JK39</t>
  </si>
  <si>
    <t>ITGA9</t>
  </si>
  <si>
    <t>integrin subunit alpha 9</t>
  </si>
  <si>
    <t>Q8BGS1</t>
  </si>
  <si>
    <t>EPB41L5</t>
  </si>
  <si>
    <t>erythrocyte membrane protein band 4.1 like 5</t>
  </si>
  <si>
    <t>Q3V0C5</t>
  </si>
  <si>
    <t>USP48</t>
  </si>
  <si>
    <t>ubiquitin specific peptidase 48</t>
  </si>
  <si>
    <t>P09470</t>
  </si>
  <si>
    <t>ACE</t>
  </si>
  <si>
    <t>angiotensin I converting enzyme</t>
  </si>
  <si>
    <t>Q7M759</t>
  </si>
  <si>
    <t>ABHD17B</t>
  </si>
  <si>
    <t>abhydrolase domain containing 17B, depalmitoylase</t>
  </si>
  <si>
    <t>P56380</t>
  </si>
  <si>
    <t>NUDT2</t>
  </si>
  <si>
    <t>nudix hydrolase 2</t>
  </si>
  <si>
    <t>Q61503</t>
  </si>
  <si>
    <t>NT5E</t>
  </si>
  <si>
    <t>5'-nucleotidase ecto</t>
  </si>
  <si>
    <t>P70387</t>
  </si>
  <si>
    <t>HFE</t>
  </si>
  <si>
    <t>homeostatic iron regulator</t>
  </si>
  <si>
    <t>P13597</t>
  </si>
  <si>
    <t>ICAM1</t>
  </si>
  <si>
    <t>intercellular adhesion molecule 1</t>
  </si>
  <si>
    <t>Q63961</t>
  </si>
  <si>
    <t>ENG</t>
  </si>
  <si>
    <t>endoglin</t>
  </si>
  <si>
    <t>P01872</t>
  </si>
  <si>
    <t>IGHM</t>
  </si>
  <si>
    <t>immunoglobulin heavy constant mu</t>
  </si>
  <si>
    <t>P20040</t>
  </si>
  <si>
    <t>HLA-DRB5</t>
  </si>
  <si>
    <t>major histocompatibility complex, class II, DR beta 5</t>
  </si>
  <si>
    <t>O55100</t>
  </si>
  <si>
    <t>SYNGR1</t>
  </si>
  <si>
    <t>synaptogyrin 1</t>
  </si>
  <si>
    <t>P53986</t>
  </si>
  <si>
    <t>SLC16A1</t>
  </si>
  <si>
    <t>solute carrier family 16 member 1</t>
  </si>
  <si>
    <t>Q62351</t>
  </si>
  <si>
    <t>TFRC</t>
  </si>
  <si>
    <t>transferrin receptor</t>
  </si>
  <si>
    <t>P60060</t>
  </si>
  <si>
    <t>SEC61G</t>
  </si>
  <si>
    <t>SEC61 translocon subunit gamma</t>
  </si>
  <si>
    <t>Categories</t>
  </si>
  <si>
    <t>Functions</t>
  </si>
  <si>
    <t>Diseases or Functions Annotation</t>
  </si>
  <si>
    <t>Activation z-score</t>
  </si>
  <si>
    <t>Molecules</t>
  </si>
  <si>
    <t># Molecules</t>
  </si>
  <si>
    <t>Cell-To-Cell Signaling and Interaction,Hematological System Development and Function</t>
  </si>
  <si>
    <t>activation</t>
  </si>
  <si>
    <t>Activation of blood cells</t>
  </si>
  <si>
    <t>0,956</t>
  </si>
  <si>
    <t>CCDC88B,CD4,GP5,HDAC9,IGHM,IL18RAP,LCP2,P2RY12,PILRB,PLEK,PRKCB,PTPN22,RASGRP1,SATB1,WAS</t>
  </si>
  <si>
    <t>Cell-To-Cell Signaling and Interaction</t>
  </si>
  <si>
    <t>Activation of cells</t>
  </si>
  <si>
    <t>CCDC88B,Cd24a,CD4,GP5,HDAC9,IGHM,IL18RAP,LCP2,P2RY12,PILRB,PLEK,PRKCB,PTPN22,RASGRP1,SATB1,WAS</t>
  </si>
  <si>
    <t>Cell Signaling</t>
  </si>
  <si>
    <t>Activation of enzyme</t>
  </si>
  <si>
    <t xml:space="preserve"> </t>
  </si>
  <si>
    <t>AVPI1,AXIN1,BBC3,FABP4,GADD45G,IGHM,ITK,KAT2B,LRP8,MADD,PHACTR4,PRDX2,PTPRC,S1PR4,SLC37A4,TF</t>
  </si>
  <si>
    <t>Cell Signaling,Post-Translational Modification</t>
  </si>
  <si>
    <t>Activation of MAP kinase</t>
  </si>
  <si>
    <t>AVPI1,IGHM,MADD,PRDX2,PTPRC</t>
  </si>
  <si>
    <t>Activation of Protein kinase</t>
  </si>
  <si>
    <t>AVPI1,AXIN1,FABP4,GADD45G,IGHM,KAT2B,LRP8,MADD,PRDX2,PTPRC,TF</t>
  </si>
  <si>
    <t>aggregation</t>
  </si>
  <si>
    <t>Aggregation of blood cells</t>
  </si>
  <si>
    <t>ALOX12,Cd24a,PLEK,PTPN6,SLC7A11</t>
  </si>
  <si>
    <t>Cell-To-Cell Signaling and Interaction,Hematological System Development and Function,Inflammatory Response</t>
  </si>
  <si>
    <t>Aggregation of blood platelets</t>
  </si>
  <si>
    <t>ALOX12,PLEK,PTPN6,SLC7A11</t>
  </si>
  <si>
    <t>Aggregation of red blood cells</t>
  </si>
  <si>
    <t>Cd24a</t>
  </si>
  <si>
    <t>Cell Death and Survival</t>
  </si>
  <si>
    <t>apoptosis</t>
  </si>
  <si>
    <t>Initiation of apoptosis</t>
  </si>
  <si>
    <t>BBC3,Cd24a,CD28,CD5</t>
  </si>
  <si>
    <t>Nucleic Acid Metabolism,Small Molecule Biochemistry</t>
  </si>
  <si>
    <t>biosynthesis</t>
  </si>
  <si>
    <t>Biosynthesis of dATP</t>
  </si>
  <si>
    <t>ADK</t>
  </si>
  <si>
    <t>Lipid Metabolism,Small Molecule Biochemistry,Vitamin and Mineral Metabolism</t>
  </si>
  <si>
    <t>Biosynthesis of vitamin E</t>
  </si>
  <si>
    <t>PLTP</t>
  </si>
  <si>
    <t>Carbohydrate Metabolism,Small Molecule Biochemistry</t>
  </si>
  <si>
    <t>catabolism</t>
  </si>
  <si>
    <t>Catabolism of chitin</t>
  </si>
  <si>
    <t>CHIA</t>
  </si>
  <si>
    <t>Free Radical Scavenging,Small Molecule Biochemistry</t>
  </si>
  <si>
    <t>Catabolism of hydrogen peroxide</t>
  </si>
  <si>
    <t>PRDX2,PRDX3</t>
  </si>
  <si>
    <t>Drug Metabolism</t>
  </si>
  <si>
    <t>Catabolism of xenobiotic</t>
  </si>
  <si>
    <t>GSTM4</t>
  </si>
  <si>
    <t>Cell Cycle</t>
  </si>
  <si>
    <t>cell cycle progression</t>
  </si>
  <si>
    <t>Cell cycle progression</t>
  </si>
  <si>
    <t>2,236</t>
  </si>
  <si>
    <t>AATF,CALR,CITED2,EPM2A,GADD45G,JUNB,MADD,PHACTR4,PHIP,PTPRC,RPL24,SFPQ,SLC6A4,TUBB1</t>
  </si>
  <si>
    <t>Cellular Movement</t>
  </si>
  <si>
    <t>chemotaxis</t>
  </si>
  <si>
    <t>Chemotaxis</t>
  </si>
  <si>
    <t>-0,200</t>
  </si>
  <si>
    <t>CCL24,CCR9,CXCR5,ITGA9,PTN,S100A9,SEMA5A,SLAMF1,SLC37A4,STAP1,TREM1,TRPV4</t>
  </si>
  <si>
    <t>Cell Death and Survival,Cellular Function and Maintenance,Hematological System Development and Function</t>
  </si>
  <si>
    <t>clearance</t>
  </si>
  <si>
    <t>Clearance of red blood cells</t>
  </si>
  <si>
    <t>Hematological System Development and Function,Organismal Functions</t>
  </si>
  <si>
    <t>coagulation</t>
  </si>
  <si>
    <t>Coagulation of blood</t>
  </si>
  <si>
    <t>F13A1,F5,GP1BA,GP5,MPIG6B,P2RY12,PLEK</t>
  </si>
  <si>
    <t>Post-Translational Modification</t>
  </si>
  <si>
    <t>dephosphorylation</t>
  </si>
  <si>
    <t>Dephosphorylation of protein</t>
  </si>
  <si>
    <t>DUSP10,Ppp2r3d,PTPN22,PTPN5,PTPN6,PTPRC,PTPRT</t>
  </si>
  <si>
    <t>Cellular Assembly and Organization,Cellular Compromise</t>
  </si>
  <si>
    <t>depolymerization</t>
  </si>
  <si>
    <t>Depolymerization of actin filaments</t>
  </si>
  <si>
    <t>CFL2,PLEK,SEMA5A</t>
  </si>
  <si>
    <t>Depolymerization of filaments</t>
  </si>
  <si>
    <t>CFL2,FGF13,PLEK,SEMA5A</t>
  </si>
  <si>
    <t>Cellular Assembly and Organization</t>
  </si>
  <si>
    <t>development</t>
  </si>
  <si>
    <t>Development of cytoplasm</t>
  </si>
  <si>
    <t>AATF,ALOX15,Clec2d (includes others),CTSD,EPM2A,FCHSD1,FGF13,FIS1,ITGB5,SLIRP,Tmsb4x (includes others),WAS</t>
  </si>
  <si>
    <t>Cellular Development,Cellular Growth and Proliferation,Hematological System Development and Function,Hematopoiesis,Tissue Development</t>
  </si>
  <si>
    <t>differentiation</t>
  </si>
  <si>
    <t>Differentiation of hematopoietic progenitor cells</t>
  </si>
  <si>
    <t>Cd24a,CEBPD,CITED2,GPATCH4,HERC6,PRRC2C,PTPN6,RBM47,SIN3A,SIPA1L3,SLC37A4,TET2</t>
  </si>
  <si>
    <t>Cellular Development</t>
  </si>
  <si>
    <t>Differentiation of stem cells</t>
  </si>
  <si>
    <t>A2M,Cd24a,CDK13,CEBPD,CITED2,GPATCH4,HERC6,PRRC2C,PTN,PTPN6,RBM47,SIN3A,SIPA1L3,SLC37A4,TET2</t>
  </si>
  <si>
    <t>Cellular Assembly and Organization,Cellular Function and Maintenance,Cellular Movement,Nervous System Development and Function</t>
  </si>
  <si>
    <t>endocytosis</t>
  </si>
  <si>
    <t>Endocytosis of synaptic vesicles</t>
  </si>
  <si>
    <t>ACTG1,Cd24a,DNM1</t>
  </si>
  <si>
    <t>Cell Cycle,Cellular Assembly and Organization</t>
  </si>
  <si>
    <t>fission</t>
  </si>
  <si>
    <t>Fission of peroxisomes</t>
  </si>
  <si>
    <t>FIS1</t>
  </si>
  <si>
    <t>Cellular Function and Maintenance</t>
  </si>
  <si>
    <t>homeostasis</t>
  </si>
  <si>
    <t>Cellular homeostasis</t>
  </si>
  <si>
    <t>1,534</t>
  </si>
  <si>
    <t>AQP1,ATOX1,BCL11B,CACNA1A,CACNB4,CARMIL2,Cd24a,CD28,CD4,CD8A, CFL2,CTNNB1,DMPK,DTX1,EPM2A,GADD45G,IKZF1,IL7R,ITK,KCNH2,LAT,LCK, NCOR1,NKAP,PRDX2,PRKCB,PTPN22,PTPRC,SLAMF1,SLC37A4,SLC39A3, SLC9A1,SRL,TET2,TMEM98,TRPV4,ZAP70</t>
  </si>
  <si>
    <t>Homeostasis of blood cells</t>
  </si>
  <si>
    <t>1,942</t>
  </si>
  <si>
    <t>BCL11B,CARMIL2,CD28,CD4,CD8A,CTNNB1,DTX1,GADD45G,IKZF1,IL7R,ITK,LAT,LCK,NCOR1,NKAP,PRDX2,PTPN22,PTPRC,SLAMF1,SLC37A4,SLC39A3,TET2, TMEM98,ZAP70</t>
  </si>
  <si>
    <t>maintenance</t>
  </si>
  <si>
    <t>Maintenance of cells</t>
  </si>
  <si>
    <t>CLN8,CROCC,CTNNB1,MED12,MED28,NKAP,PADI4,PAF1,Panct2,TPT1</t>
  </si>
  <si>
    <t>Maintenance of stem cells</t>
  </si>
  <si>
    <t>CTNNB1,MED12,MED28,NKAP,PADI4,PAF1,Panct2,TPT1</t>
  </si>
  <si>
    <t>Cell Signaling,Nucleic Acid Metabolism,Small Molecule Biochemistry</t>
  </si>
  <si>
    <t>metabolism</t>
  </si>
  <si>
    <t>Metabolism of cyclic AMP</t>
  </si>
  <si>
    <t>CACNB4</t>
  </si>
  <si>
    <t>Metabolism of D-xylulose</t>
  </si>
  <si>
    <t>DCXR</t>
  </si>
  <si>
    <t>Metabolism of galactitol</t>
  </si>
  <si>
    <t>GALK1</t>
  </si>
  <si>
    <t>Small Molecule Biochemistry</t>
  </si>
  <si>
    <t>Metabolism of nitrobenzene</t>
  </si>
  <si>
    <t>Lipid Metabolism,Small Molecule Biochemistry</t>
  </si>
  <si>
    <t>Conversion of fatty acid</t>
  </si>
  <si>
    <t>-0.900</t>
  </si>
  <si>
    <t>ALDH3A1,ALOX15,FABP4,PDGFB</t>
  </si>
  <si>
    <t>Folding of lipid</t>
  </si>
  <si>
    <t>SFTPB,SFTPC</t>
  </si>
  <si>
    <t>Amino Acid Metabolism,Post-Translational Modification,Small Molecule Biochemistry</t>
  </si>
  <si>
    <t>Phosphorylation of L-tyrosine</t>
  </si>
  <si>
    <t>1.532</t>
  </si>
  <si>
    <t>Cd24a,CD4,CLK3,DYRK3,IGHM,LCK,LRP8,PDGFB,PTPRC,ZAP70</t>
  </si>
  <si>
    <t>Production of ketone body</t>
  </si>
  <si>
    <t>SIRT3,VHL</t>
  </si>
  <si>
    <t>Synthesis of 12(S)-hydroxyeicosatetraenoic acid</t>
  </si>
  <si>
    <t>ALOX12,ALOX15</t>
  </si>
  <si>
    <t>Synthesis of arachidonic acid</t>
  </si>
  <si>
    <t>ALOX12,ALOX15,CTNNB1</t>
  </si>
  <si>
    <t>Synthesis of prostaglandin F</t>
  </si>
  <si>
    <t>AKR1B1,IGHM,PTGIS</t>
  </si>
  <si>
    <t>Carbohydrate Metabolism,Molecular Transport</t>
  </si>
  <si>
    <t>Transport of dehydroascorbic acid</t>
  </si>
  <si>
    <t>SLC2A3,SLC2A8</t>
  </si>
  <si>
    <t>Amino Acid Metabolism,Small Molecule Biochemistry</t>
  </si>
  <si>
    <t>Inhibition of amino acids</t>
  </si>
  <si>
    <t>CXCL14,TSHB</t>
  </si>
  <si>
    <t>Cellular Assembly and Organization,Cellular Function and Maintenance</t>
  </si>
  <si>
    <t>organization</t>
  </si>
  <si>
    <t>Organization of actin cytoskeleton</t>
  </si>
  <si>
    <t>BRK1,CALR,CFL2,DIXDC1,Pakap,PDGFB,PHACTR4,RAN,S100A9,TF,TLN1,Tmsb4x (includes others)</t>
  </si>
  <si>
    <t>Cell Cycle,Cellular Assembly and Organization,Cellular Function and Maintenance,DNA Replication, Recombination, and Repair</t>
  </si>
  <si>
    <t>Organization of chromosomes</t>
  </si>
  <si>
    <t>HDAC9,PADI4,SATB1,SFPQ,WDHD1</t>
  </si>
  <si>
    <t>Organization of cytoplasmic microtubule</t>
  </si>
  <si>
    <t>AXIN1,Dst,HOOK1</t>
  </si>
  <si>
    <t>Organization of cytoskeleton</t>
  </si>
  <si>
    <t>-2,000</t>
  </si>
  <si>
    <t>AJUBA,ATRX,AXIN1,BCL11B,BRK1,CACNA1A,CALR,Cd24a,CEP350,CFL2,CLN8, CYFIP2,DIXDC1,DRAXIN,Dst,FGF13,HOOK1,Krt10,LRP8,P2RY12,Pakap,PDGFB, PHACTR4,PTN,PTPRS,RAN,RERE,RNF165,S100A9,SEMA5A,SEPTIN2,SIN3A, SIPA1L3,TF,TLN1,Tmsb4x (includes others),YWHAH</t>
  </si>
  <si>
    <t>Organization of filaments</t>
  </si>
  <si>
    <t>AXIN1,CFL2,CLN8,Dst,HOOK1,Krt10,MFAP5,Pakap,TF</t>
  </si>
  <si>
    <t>Organization of nucleus</t>
  </si>
  <si>
    <t>DMPK,HDAC9,IRAG2,PADI4,SATB1,SFPQ,WDHD1</t>
  </si>
  <si>
    <t>Organization of organelle</t>
  </si>
  <si>
    <t>AXIN1,CFL2,CLN8,CTNNB1,DMPK,Dst,EPM2A,HDAC9,HOOK1,IFT27,IRAG2,Krt10,MFAP5,PADI4,Pakap,PTPRS,SATB1,SFPQ,SLC7A11,TF,USE1,WDHD1,WHRN</t>
  </si>
  <si>
    <t>osmosensory signaling pathway</t>
  </si>
  <si>
    <t>Osmosensory signaling pathway</t>
  </si>
  <si>
    <t>TRPV4</t>
  </si>
  <si>
    <t>phosphorylation</t>
  </si>
  <si>
    <t>1,195</t>
  </si>
  <si>
    <t>Cellular Development,Cellular Growth and Proliferation</t>
  </si>
  <si>
    <t>proliferation</t>
  </si>
  <si>
    <t>Proliferation of blood cells</t>
  </si>
  <si>
    <t>1,452</t>
  </si>
  <si>
    <t>ATAD5,BTLA,CARMIL2,CCDC88B,Cd24a,CD28,Clec2d (includes others),CTNNB1,IGHM,IKZF1,IKZF3,IL7R,ITGAL,NKAP,PRDX2,Prg4,PTPN6,PTPRC,SATB1,SLAMF1,ZAP70,ZC3H12D</t>
  </si>
  <si>
    <t>Protein Trafficking</t>
  </si>
  <si>
    <t>recruitment</t>
  </si>
  <si>
    <t>Recruitment of protein</t>
  </si>
  <si>
    <t>CARMIL2,IKZF1,KIF14,WHRN</t>
  </si>
  <si>
    <t>Cell Cycle,Cellular Assembly and Organization,DNA Replication, Recombination, and Repair</t>
  </si>
  <si>
    <t>remodeling</t>
  </si>
  <si>
    <t>Remodeling of chromatin</t>
  </si>
  <si>
    <t>BAZ1A,PADI4,RERE,SATB1</t>
  </si>
  <si>
    <t>Amino Acid Metabolism,Lipid Metabolism,Molecular Transport,Small Molecule Biochemistry</t>
  </si>
  <si>
    <t>secretion</t>
  </si>
  <si>
    <t>Secretion of GABA</t>
  </si>
  <si>
    <t>CACNA1A,CACNB4</t>
  </si>
  <si>
    <t>Cell Signaling,Vitamin and Mineral Metabolism</t>
  </si>
  <si>
    <t>signaling</t>
  </si>
  <si>
    <t>Signaling of Ca2+</t>
  </si>
  <si>
    <t>CD4,CD8A,ITGAL,ZAP70</t>
  </si>
  <si>
    <t>Cell Signaling,Cellular Function and Maintenance,Molecular Transport,Vitamin and Mineral Metabolism</t>
  </si>
  <si>
    <t>Flux of Ca2+</t>
  </si>
  <si>
    <t>1.287</t>
  </si>
  <si>
    <t>A2M,CCL24,CCR5,CD226,CD28,CD4,CD5,IGHM,ITK,JUNB,LAT,LCP2,MYB,PRKCB,SRL,TRPV4,WAS,ZAP70</t>
  </si>
  <si>
    <t>Influx of Ca2+</t>
  </si>
  <si>
    <t>0.722</t>
  </si>
  <si>
    <t>A2M,CD28,CD5,IGHM,ITK,JUNB,LAT,MYB,PRKCB,SRL,TRPV4,WAS,ZAP70</t>
  </si>
  <si>
    <t>Cell Signaling,Molecular Transport,Vitamin and Mineral Metabolism</t>
  </si>
  <si>
    <t>Mobilization of Ca2+</t>
  </si>
  <si>
    <t>1.786</t>
  </si>
  <si>
    <t>A2M,CCR5,CCR9,CD2,CD28,CD4,CD5,CD6,CXCR5,CYSLTR2,FCER2,GNB2,ITK, LAT,LCK,LCP2,PTGER1,PTPN6,PTPRC,SH2D2A,SRL,TREM1,ZAP70</t>
  </si>
  <si>
    <t>1.890</t>
  </si>
  <si>
    <t>A2M,CD4,CD8A,CTNNB1,Cxcl9,ITGAL,ZAP70</t>
  </si>
  <si>
    <t>RNA Post-Transcriptional Modification</t>
  </si>
  <si>
    <t>splicing</t>
  </si>
  <si>
    <t>Splicing of mRNA</t>
  </si>
  <si>
    <t>CDK13,DDX5,HNRNPA2B1,SFSWAP,Srrm1</t>
  </si>
  <si>
    <t>synthesis</t>
  </si>
  <si>
    <t>Synthesis of lipoxin A4</t>
  </si>
  <si>
    <t>ALOX15</t>
  </si>
  <si>
    <t>Synthesis of spermidine</t>
  </si>
  <si>
    <t>AMD1</t>
  </si>
  <si>
    <t>Synthesis of spermine</t>
  </si>
  <si>
    <t>Drug Metabolism,Molecular Transport</t>
  </si>
  <si>
    <t>transmembrane transport</t>
  </si>
  <si>
    <t>Transmembrane transport of glutathione</t>
  </si>
  <si>
    <t>SLC7A11</t>
  </si>
  <si>
    <t>Carbohydrate Metabolism,Molecular Transport,Small Molecule Biochemistry</t>
  </si>
  <si>
    <t>transport</t>
  </si>
  <si>
    <t>Transport of D-fructose</t>
  </si>
  <si>
    <t>SLC2A8</t>
  </si>
  <si>
    <t>Transport of formic acid</t>
  </si>
  <si>
    <t>SLC26A6</t>
  </si>
  <si>
    <t>Transport of galactose</t>
  </si>
  <si>
    <t>Molecular Transport</t>
  </si>
  <si>
    <t>Transport of inorganic cation</t>
  </si>
  <si>
    <t>AQP1,ATOX1,Atp5e,CACNA1A,CACNB4,DMPK,EPM2A,FGF13,KCNH2,MYB, PRKCB,PRSS8,SLC39A3,SLC9A1,TF,YWHAH</t>
  </si>
  <si>
    <t>Transport of ion</t>
  </si>
  <si>
    <t>AQP1,ATOX1,Atp5e,CACNA1A,CACNB4,DMPK,EPM2A,FGF13,KCNH2,MYB, P2RY12,PRKCB,PRSS8,SLC26A6,SLC39A3,SLC9A1,TF,YWHAH</t>
  </si>
  <si>
    <t>Amino Acid Metabolism,Molecular Transport,Small Molecule Biochemistry</t>
  </si>
  <si>
    <t>Transport of L-glutamic acid</t>
  </si>
  <si>
    <t>EPM2A,SEPTIN2</t>
  </si>
  <si>
    <t>Transport of metal ion</t>
  </si>
  <si>
    <t>AQP1,ATOX1,CACNA1A,CACNB4,DMPK,EPM2A,FGF13,KCNH2,MYB,PRKCB, PRSS8,SLC39A3,SLC9A1,TF,YWHAH</t>
  </si>
  <si>
    <t>Transport of Na+</t>
  </si>
  <si>
    <t>DMPK,FGF13,PRSS8,SLC9A1,YWHAH</t>
  </si>
  <si>
    <t>Transport of vesicles</t>
  </si>
  <si>
    <t>ACTG1,Cd24a,CTNNB1,DNM1,KIFC1,RASGRP1</t>
  </si>
  <si>
    <t>B-H p-value</t>
  </si>
  <si>
    <t>9.24E-03</t>
  </si>
  <si>
    <t>1.53E-01</t>
  </si>
  <si>
    <t>IGHM,PRDX2,SOD1</t>
  </si>
  <si>
    <t>assembly</t>
  </si>
  <si>
    <t>Assembly of parallel actin bundles</t>
  </si>
  <si>
    <t>3.06E-02</t>
  </si>
  <si>
    <t>1.78E-01</t>
  </si>
  <si>
    <t>Biosynthesis of hydrogen sulfide</t>
  </si>
  <si>
    <t>1.03E-02</t>
  </si>
  <si>
    <t>Biosynthesis of NADP</t>
  </si>
  <si>
    <t>Carbohydrate Metabolism</t>
  </si>
  <si>
    <t>Biosynthesis of pentose</t>
  </si>
  <si>
    <t>2.05E-02</t>
  </si>
  <si>
    <t>1.61E-01</t>
  </si>
  <si>
    <t>Cardiovascular System Development and Function,Hematological System Development and Function</t>
  </si>
  <si>
    <t>blood pressure</t>
  </si>
  <si>
    <t>Blood pressure</t>
  </si>
  <si>
    <t>1.49E-02</t>
  </si>
  <si>
    <t>ACE,PTGS1,SOD1</t>
  </si>
  <si>
    <t>DNA Replication, Recombination, and Repair,Nucleic Acid Metabolism,Small Molecule Biochemistry</t>
  </si>
  <si>
    <t>Catabolism of AMP</t>
  </si>
  <si>
    <t>Catabolism of carbohydrate</t>
  </si>
  <si>
    <t>3.58E-03</t>
  </si>
  <si>
    <t>HEXB,HYAL2,NPL</t>
  </si>
  <si>
    <t>Catabolism of carboxylic acid</t>
  </si>
  <si>
    <t>1.61E-02</t>
  </si>
  <si>
    <t>HYAL2,NPL</t>
  </si>
  <si>
    <t>Catabolism of galactosylceramide</t>
  </si>
  <si>
    <t>Catabolism of ganglioside</t>
  </si>
  <si>
    <t>Catabolism of glycosphingolipid</t>
  </si>
  <si>
    <t>7.66E-03</t>
  </si>
  <si>
    <t>GALC,HEXB</t>
  </si>
  <si>
    <t>Endocrine System Development and Function,Small Molecule Biochemistry</t>
  </si>
  <si>
    <t>Catabolism of hormone</t>
  </si>
  <si>
    <t>4.06E-02</t>
  </si>
  <si>
    <t>1.90E-01</t>
  </si>
  <si>
    <t>Carbohydrate Metabolism,Drug Metabolism,Small Molecule Biochemistry</t>
  </si>
  <si>
    <t>Catabolism of hyaluronic acid</t>
  </si>
  <si>
    <t>Catabolism of N-acetylneuraminic acid</t>
  </si>
  <si>
    <t>Catabolism of oligosaccharide</t>
  </si>
  <si>
    <t>1.55E-03</t>
  </si>
  <si>
    <t>1.45E-01</t>
  </si>
  <si>
    <t>HEXB,NPL</t>
  </si>
  <si>
    <t>Catabolism of polyamines</t>
  </si>
  <si>
    <t>Cardiovascular System Development and Function,Organ Development,Organ Morphology</t>
  </si>
  <si>
    <t>contraction</t>
  </si>
  <si>
    <t>Contraction of heart</t>
  </si>
  <si>
    <t>3.20E-02</t>
  </si>
  <si>
    <t>ACE,SOD1,Tpm1</t>
  </si>
  <si>
    <t>cross-linkage</t>
  </si>
  <si>
    <t>Cross-linkage of peptide</t>
  </si>
  <si>
    <t>depalmitoylation</t>
  </si>
  <si>
    <t>Depalmitoylation of protein</t>
  </si>
  <si>
    <t>2.85E-03</t>
  </si>
  <si>
    <t>1.52E-01</t>
  </si>
  <si>
    <t>ABHD17B,PPT1</t>
  </si>
  <si>
    <t>ferroptosis</t>
  </si>
  <si>
    <t>Ferroptosis</t>
  </si>
  <si>
    <t>formation</t>
  </si>
  <si>
    <t>Formation of caveolae</t>
  </si>
  <si>
    <t>Cell-To-Cell Signaling and Interaction,Cellular Assembly and Organization,Cellular Function and Maintenance</t>
  </si>
  <si>
    <t>Formation of focal adhesions</t>
  </si>
  <si>
    <t>2.72E-02</t>
  </si>
  <si>
    <t>DUSP3,EPB41L5</t>
  </si>
  <si>
    <t>Cellular Assembly and Organization,Cellular Function and Maintenance,Tissue Development</t>
  </si>
  <si>
    <t>Formation of intermediate filaments</t>
  </si>
  <si>
    <t>Cell-To-Cell Signaling and Interaction,Cellular Assembly and Organization</t>
  </si>
  <si>
    <t>fusion</t>
  </si>
  <si>
    <t>Fusion of plasma membrane</t>
  </si>
  <si>
    <t>Cellular Function and Maintenance,Molecular Transport,Small Molecule Biochemistry</t>
  </si>
  <si>
    <t>Homeostasis of iron ion</t>
  </si>
  <si>
    <t>5.00E-04</t>
  </si>
  <si>
    <t>1.33E-01</t>
  </si>
  <si>
    <t>HFE,SOD1,TFRC,TTC7A</t>
  </si>
  <si>
    <t>Cellular Function and Maintenance,Small Molecule Biochemistry</t>
  </si>
  <si>
    <t>Homeostasis of metal ion</t>
  </si>
  <si>
    <t>1.78E-02</t>
  </si>
  <si>
    <t>HEXB,HFE,SOD1,TFRC,TTC7A</t>
  </si>
  <si>
    <t>localization</t>
  </si>
  <si>
    <t>Localization of meiotic spindles</t>
  </si>
  <si>
    <t>Metabolism of carbohydrate</t>
  </si>
  <si>
    <t>1.27E-02</t>
  </si>
  <si>
    <t>G6PD,GNPNAT1,GUSB,HEXB,HYAL2,NPL,RGN</t>
  </si>
  <si>
    <t>Drug Metabolism,Protein Synthesis</t>
  </si>
  <si>
    <t>Metabolism of glutathione</t>
  </si>
  <si>
    <t>G6PD,SOD1</t>
  </si>
  <si>
    <t>Metabolism of glycosaminoglycan</t>
  </si>
  <si>
    <t>Metabolism of hormone</t>
  </si>
  <si>
    <t>2.17E-03</t>
  </si>
  <si>
    <t>ACE,CTSB,ECE1,HFE</t>
  </si>
  <si>
    <t>Metabolism of hydrogen peroxide</t>
  </si>
  <si>
    <t>1.30E-02</t>
  </si>
  <si>
    <t>PRDX2,SOD1</t>
  </si>
  <si>
    <t>Metabolism of prostaglandin</t>
  </si>
  <si>
    <t>HPGDS,PTGS1</t>
  </si>
  <si>
    <t>nuclear import</t>
  </si>
  <si>
    <t>Nuclear import</t>
  </si>
  <si>
    <t>Organization of lysosome</t>
  </si>
  <si>
    <t>3.14E-02</t>
  </si>
  <si>
    <t>HEXB,PPT1</t>
  </si>
  <si>
    <t>1.35E-02</t>
  </si>
  <si>
    <t>CAV2,ENAH,GPX4,HEXB,MYH9,Nefm,PPT1,SOD1,VPS18, WDR81</t>
  </si>
  <si>
    <t>Cell Morphology,Cellular Assembly and Organization,Cellular Function and Maintenance</t>
  </si>
  <si>
    <t>permeability</t>
  </si>
  <si>
    <t>Permeability of mitochondrial membrane</t>
  </si>
  <si>
    <t>Free Radical Scavenging</t>
  </si>
  <si>
    <t>removal</t>
  </si>
  <si>
    <t>Removal of superoxide</t>
  </si>
  <si>
    <t>2.15E-03</t>
  </si>
  <si>
    <t>Synthesis of adenosine</t>
  </si>
  <si>
    <t>Carbohydrate Metabolism,Small Molecule Biochemistry,Vitamin and Mineral Metabolism</t>
  </si>
  <si>
    <t>Synthesis of ascorbic acid</t>
  </si>
  <si>
    <t>Synthesis of hormone</t>
  </si>
  <si>
    <t>CTSB,HFE</t>
  </si>
  <si>
    <t>Carbohydrate Metabolism,Nucleic Acid Metabolism,Small Molecule Biochemistry</t>
  </si>
  <si>
    <t>Synthesis of UDP-N-acetylglucosamine</t>
  </si>
  <si>
    <t>Transport of metal</t>
  </si>
  <si>
    <t>4.92E-02</t>
  </si>
  <si>
    <t>2.11E-01</t>
  </si>
  <si>
    <t>HFE,MICU2,P2RX4,SOD1,TFRC,TTC7A</t>
  </si>
  <si>
    <t>Expr Log Ratio</t>
  </si>
  <si>
    <t>ENSMUSG00000070880</t>
  </si>
  <si>
    <t>GAD1</t>
  </si>
  <si>
    <t>glutamate decarboxylase 1</t>
  </si>
  <si>
    <t>ENSMUSG00000025330</t>
  </si>
  <si>
    <t>PADI4</t>
  </si>
  <si>
    <t>peptidyl arginine deiminase 4</t>
  </si>
  <si>
    <t>ENSMUSG00000018924</t>
  </si>
  <si>
    <t>arachidonate 15-lipoxygenase</t>
  </si>
  <si>
    <t>ENSMUSG00000027530</t>
  </si>
  <si>
    <t>FABP12</t>
  </si>
  <si>
    <t>fatty acid binding protein 12</t>
  </si>
  <si>
    <t>ENSMUSG00000041498</t>
  </si>
  <si>
    <t>KIF14</t>
  </si>
  <si>
    <t>kinesin family member 14</t>
  </si>
  <si>
    <t>ENSMUSG00000014602</t>
  </si>
  <si>
    <t>KIF1A</t>
  </si>
  <si>
    <t>kinesin family member 1A</t>
  </si>
  <si>
    <t>ENSMUSG00000022519</t>
  </si>
  <si>
    <t>SRL</t>
  </si>
  <si>
    <t>sarcalumenin</t>
  </si>
  <si>
    <t>ENSMUSG00000039981</t>
  </si>
  <si>
    <t>ZC3H12D</t>
  </si>
  <si>
    <t>zinc finger CCCH-type containing 12D</t>
  </si>
  <si>
    <t>ENSMUSG00000029254</t>
  </si>
  <si>
    <t>STAP1</t>
  </si>
  <si>
    <t>signal transducing adaptor family member 1</t>
  </si>
  <si>
    <t>ENSMUSG00000058626</t>
  </si>
  <si>
    <t>CAPN11</t>
  </si>
  <si>
    <t>calpain 11</t>
  </si>
  <si>
    <t>ENSMUSG00000063646</t>
  </si>
  <si>
    <t>JAKMIP1</t>
  </si>
  <si>
    <t>janus kinase and microtubule interacting protein 1</t>
  </si>
  <si>
    <t>ENSMUSG00000056054</t>
  </si>
  <si>
    <t>S100A8</t>
  </si>
  <si>
    <t>S100 calcium binding protein A8</t>
  </si>
  <si>
    <t>ENSMUSG00000028996</t>
  </si>
  <si>
    <t>RBP7</t>
  </si>
  <si>
    <t>retinol binding protein 7</t>
  </si>
  <si>
    <t>ENSMUSG00000014453</t>
  </si>
  <si>
    <t>BLK</t>
  </si>
  <si>
    <t>BLK proto-oncogene, Src family tyrosine kinase</t>
  </si>
  <si>
    <t>ENSMUSG00000049109</t>
  </si>
  <si>
    <t>THEMIS</t>
  </si>
  <si>
    <t>thymocyte selection associated</t>
  </si>
  <si>
    <t>ENSMUSG00000020297</t>
  </si>
  <si>
    <t>NSG2</t>
  </si>
  <si>
    <t>neuronal vesicle trafficking associated 2</t>
  </si>
  <si>
    <t>ENSMUSG00000026941</t>
  </si>
  <si>
    <t>MAMDC4</t>
  </si>
  <si>
    <t>MAM domain containing 4</t>
  </si>
  <si>
    <t>ENSMUSG00000057058</t>
  </si>
  <si>
    <t>SKAP1</t>
  </si>
  <si>
    <t>src kinase associated phosphoprotein 1</t>
  </si>
  <si>
    <t>ENSMUSG00000039670</t>
  </si>
  <si>
    <t>OXLD1</t>
  </si>
  <si>
    <t>oxidoreductase like domain containing 1</t>
  </si>
  <si>
    <t>ENSMUSG00000078238</t>
  </si>
  <si>
    <t>Gm12854/S100a11</t>
  </si>
  <si>
    <t>S100 calcium binding protein A11</t>
  </si>
  <si>
    <t>ENSMUSG00000028527</t>
  </si>
  <si>
    <t>AK4</t>
  </si>
  <si>
    <t>adenylate kinase 4</t>
  </si>
  <si>
    <t>ENSMUSG00000019102</t>
  </si>
  <si>
    <t>ALDH3A1</t>
  </si>
  <si>
    <t>aldehyde dehydrogenase 3 family member A1</t>
  </si>
  <si>
    <t>ENSMUSG00000037860</t>
  </si>
  <si>
    <t>AIM2</t>
  </si>
  <si>
    <t>absent in melanoma 2</t>
  </si>
  <si>
    <t>ENSMUSG00000080902</t>
  </si>
  <si>
    <t>YWHAQ</t>
  </si>
  <si>
    <t>tyrosine 3-monooxygenase/tryptophan 5-monooxygenase activation protein theta</t>
  </si>
  <si>
    <t>ENSMUSG00000028071</t>
  </si>
  <si>
    <t>SH2D2A</t>
  </si>
  <si>
    <t>SH2 domain containing 2A</t>
  </si>
  <si>
    <t>ENSMUSG00000027843</t>
  </si>
  <si>
    <t>PTPN22</t>
  </si>
  <si>
    <t>protein tyrosine phosphatase non-receptor type 22</t>
  </si>
  <si>
    <t>ENSMUSG00000019761</t>
  </si>
  <si>
    <t>Krt10</t>
  </si>
  <si>
    <t>keratin 10</t>
  </si>
  <si>
    <t>ENSMUSG00000031165</t>
  </si>
  <si>
    <t>WAS</t>
  </si>
  <si>
    <t>WASP actin nucleation promoting factor</t>
  </si>
  <si>
    <t>ENSMUSG00000032254</t>
  </si>
  <si>
    <t>KIF23</t>
  </si>
  <si>
    <t>kinesin family member 23</t>
  </si>
  <si>
    <t>ENSMUSG00000056071</t>
  </si>
  <si>
    <t>S100A9</t>
  </si>
  <si>
    <t>S100 calcium binding protein A9</t>
  </si>
  <si>
    <t>ENSMUSG00000029449</t>
  </si>
  <si>
    <t>RHOF</t>
  </si>
  <si>
    <t>ras homolog family member F, filopodia associated</t>
  </si>
  <si>
    <t>ENSMUSG00000002699</t>
  </si>
  <si>
    <t>LCP2</t>
  </si>
  <si>
    <t>lymphocyte cytosolic protein 2</t>
  </si>
  <si>
    <t>ENSMUSG00000052889</t>
  </si>
  <si>
    <t>PRKCB</t>
  </si>
  <si>
    <t>protein kinase C beta</t>
  </si>
  <si>
    <t>ENSMUSG00000038011</t>
  </si>
  <si>
    <t>DNAH10</t>
  </si>
  <si>
    <t>dynein axonemal heavy chain 10</t>
  </si>
  <si>
    <t>ENSMUSG00000078490</t>
  </si>
  <si>
    <t>CFAP74</t>
  </si>
  <si>
    <t>cilia and flagella associated protein 74</t>
  </si>
  <si>
    <t>ENSMUSG00000003355</t>
  </si>
  <si>
    <t>FKBP11</t>
  </si>
  <si>
    <t>FKBP prolyl isomerase 11</t>
  </si>
  <si>
    <t>ENSMUSG00000000409</t>
  </si>
  <si>
    <t>LCK</t>
  </si>
  <si>
    <t>LCK proto-oncogene, Src family tyrosine kinase</t>
  </si>
  <si>
    <t>ENSMUSG00000020395</t>
  </si>
  <si>
    <t>ITK</t>
  </si>
  <si>
    <t>IL2 inducible T cell kinase</t>
  </si>
  <si>
    <t>ENSMUSG00000026786</t>
  </si>
  <si>
    <t>APBB1IP</t>
  </si>
  <si>
    <t>amyloid beta precursor protein binding family B member 1 interacting protein</t>
  </si>
  <si>
    <t>ENSMUSG00000030498</t>
  </si>
  <si>
    <t>GAS2</t>
  </si>
  <si>
    <t>growth arrest specific 2</t>
  </si>
  <si>
    <t>ENSMUSG00000052142</t>
  </si>
  <si>
    <t>RASAL3</t>
  </si>
  <si>
    <t>RAS protein activator like 3</t>
  </si>
  <si>
    <t>ENSMUSG00000042349</t>
  </si>
  <si>
    <t>IKBKE</t>
  </si>
  <si>
    <t>inhibitor of nuclear factor kappa B kinase subunit epsilon</t>
  </si>
  <si>
    <t>ENSMUSG00000053040</t>
  </si>
  <si>
    <t>Aph1c</t>
  </si>
  <si>
    <t>aph1 homolog C, gamma secretase subunit</t>
  </si>
  <si>
    <t>ENSMUSG00000027347</t>
  </si>
  <si>
    <t>RASGRP1</t>
  </si>
  <si>
    <t>RAS guanyl releasing protein 1</t>
  </si>
  <si>
    <t>ENSMUSG00000028572</t>
  </si>
  <si>
    <t>HOOK1</t>
  </si>
  <si>
    <t>hook microtubule tethering protein 1</t>
  </si>
  <si>
    <t>ENSMUSG00000030263</t>
  </si>
  <si>
    <t>LRMP</t>
  </si>
  <si>
    <t>lymphoid restricted membrane protein</t>
  </si>
  <si>
    <t>ENSMUSG00000027959</t>
  </si>
  <si>
    <t>SASS6</t>
  </si>
  <si>
    <t>SAS-6 centriolar assembly protein</t>
  </si>
  <si>
    <t>ENSMUSG00000027890</t>
  </si>
  <si>
    <t>glutathione S-transferase mu 4</t>
  </si>
  <si>
    <t>ENSMUSG00000031255</t>
  </si>
  <si>
    <t>SYTL4</t>
  </si>
  <si>
    <t>synaptotagmin like 4</t>
  </si>
  <si>
    <t>ENSMUSG00000040964</t>
  </si>
  <si>
    <t>ARHGEF10L</t>
  </si>
  <si>
    <t>Rho guanine nucleotide exchange factor 10 like</t>
  </si>
  <si>
    <t>ENSMUSG00000021594</t>
  </si>
  <si>
    <t>SRD5A1</t>
  </si>
  <si>
    <t>steroid 5 alpha-reductase 1</t>
  </si>
  <si>
    <t>ENSMUSG00000039208</t>
  </si>
  <si>
    <t>METRNL</t>
  </si>
  <si>
    <t>meteorin like, glial cell differentiation regulator</t>
  </si>
  <si>
    <t>ENSMUSG00000029762</t>
  </si>
  <si>
    <t>AKR1B10</t>
  </si>
  <si>
    <t>aldo-keto reductase family 1 member B10</t>
  </si>
  <si>
    <t>ENSMUSG00000039264</t>
  </si>
  <si>
    <t>GIMAP1-GIMAP5</t>
  </si>
  <si>
    <t>GIMAP1-GIMAP5 readthrough</t>
  </si>
  <si>
    <t>ENSMUSG00000074754</t>
  </si>
  <si>
    <t>Smim26</t>
  </si>
  <si>
    <t>small integral membrane protein 26</t>
  </si>
  <si>
    <t>ENSMUSG00000008601</t>
  </si>
  <si>
    <t>RAB25</t>
  </si>
  <si>
    <t>RAB25, member RAS oncogene family</t>
  </si>
  <si>
    <t>ENSMUSG00000035439</t>
  </si>
  <si>
    <t>HAUS8</t>
  </si>
  <si>
    <t>HAUS augmin like complex subunit 8</t>
  </si>
  <si>
    <t>ENSMUSG00000026825</t>
  </si>
  <si>
    <t>DNM1</t>
  </si>
  <si>
    <t>dynamin 1</t>
  </si>
  <si>
    <t>ENSMUSG00000082035</t>
  </si>
  <si>
    <t>ENSMUSG00000048007</t>
  </si>
  <si>
    <t>TIMM8A</t>
  </si>
  <si>
    <t>translocase of inner mitochondrial membrane 8A</t>
  </si>
  <si>
    <t>ENSMUSG00000026154</t>
  </si>
  <si>
    <t>SDHAF4</t>
  </si>
  <si>
    <t>succinate dehydrogenase complex assembly factor 4</t>
  </si>
  <si>
    <t>ENSMUSG00000063953</t>
  </si>
  <si>
    <t>adenosylmethionine decarboxylase 1</t>
  </si>
  <si>
    <t>ENSMUSG00000031389</t>
  </si>
  <si>
    <t>ARHGAP4</t>
  </si>
  <si>
    <t>Rho GTPase activating protein 4</t>
  </si>
  <si>
    <t>ENSMUSG00000018008</t>
  </si>
  <si>
    <t>CYTH4</t>
  </si>
  <si>
    <t>cytohesin 4</t>
  </si>
  <si>
    <t>ENSMUSG00000020340</t>
  </si>
  <si>
    <t>CYFIP2</t>
  </si>
  <si>
    <t>cytoplasmic FMR1 interacting protein 2</t>
  </si>
  <si>
    <t>ENSMUSG00000023259</t>
  </si>
  <si>
    <t>solute carrier family 26 member 6</t>
  </si>
  <si>
    <t>ENSMUSG00000021947</t>
  </si>
  <si>
    <t>CRYL1</t>
  </si>
  <si>
    <t>crystallin lambda 1</t>
  </si>
  <si>
    <t>ENSMUSG00000039450</t>
  </si>
  <si>
    <t>dicarbonyl and L-xylulose reductase</t>
  </si>
  <si>
    <t>ENSMUSG00000021951</t>
  </si>
  <si>
    <t>EEF1AKMT1</t>
  </si>
  <si>
    <t>EEF1A lysine methyltransferase 1</t>
  </si>
  <si>
    <t>ENSMUSG00000032064</t>
  </si>
  <si>
    <t>DIXDC1</t>
  </si>
  <si>
    <t>DIX domain containing 1</t>
  </si>
  <si>
    <t>ENSMUSG00000004266</t>
  </si>
  <si>
    <t>PTPN6</t>
  </si>
  <si>
    <t>protein tyrosine phosphatase non-receptor type 6</t>
  </si>
  <si>
    <t>ENSMUSG00000014301</t>
  </si>
  <si>
    <t>PAM16</t>
  </si>
  <si>
    <t>presequence translocase associated motor 16</t>
  </si>
  <si>
    <t>ENSMUSG00000044986</t>
  </si>
  <si>
    <t>TST</t>
  </si>
  <si>
    <t>thiosulfate sulfurtransferase</t>
  </si>
  <si>
    <t>ENSMUSG00000039163</t>
  </si>
  <si>
    <t>CMC1</t>
  </si>
  <si>
    <t>C-X9-C motif containing 1</t>
  </si>
  <si>
    <t>ENSMUSG00000011263</t>
  </si>
  <si>
    <t>EXOC3L2</t>
  </si>
  <si>
    <t>exocyst complex component 3 like 2</t>
  </si>
  <si>
    <t>ENSMUSG00000032908</t>
  </si>
  <si>
    <t>SGPP2</t>
  </si>
  <si>
    <t>sphingosine-1-phosphate phosphatase 2</t>
  </si>
  <si>
    <t>ENSMUSG00000031641</t>
  </si>
  <si>
    <t>CBR4</t>
  </si>
  <si>
    <t>carbonyl reductase 4</t>
  </si>
  <si>
    <t>ENSMUSG00000038286</t>
  </si>
  <si>
    <t>BPHL</t>
  </si>
  <si>
    <t>biphenyl hydrolase like</t>
  </si>
  <si>
    <t>ENSMUSG00000041642</t>
  </si>
  <si>
    <t>KIF21B</t>
  </si>
  <si>
    <t>kinesin family member 21B</t>
  </si>
  <si>
    <t>ENSMUSG00000002083</t>
  </si>
  <si>
    <t>BBC3</t>
  </si>
  <si>
    <t>BCL2 binding component 3</t>
  </si>
  <si>
    <t>ENSMUSG00000021906</t>
  </si>
  <si>
    <t>OXNAD1</t>
  </si>
  <si>
    <t>oxidoreductase NAD binding domain containing 1</t>
  </si>
  <si>
    <t>ENSMUSG00000002804</t>
  </si>
  <si>
    <t>NUDT14</t>
  </si>
  <si>
    <t>nudix hydrolase 14</t>
  </si>
  <si>
    <t>ENSMUSG00000000320</t>
  </si>
  <si>
    <t>ALOX12</t>
  </si>
  <si>
    <t>arachidonate 12-lipoxygenase, 12S type</t>
  </si>
  <si>
    <t>ENSMUSG00000018995</t>
  </si>
  <si>
    <t>NARS2</t>
  </si>
  <si>
    <t>asparaginyl-tRNA synthetase 2, mitochondrial</t>
  </si>
  <si>
    <t>ENSMUSG00000022671</t>
  </si>
  <si>
    <t>MZT2A</t>
  </si>
  <si>
    <t>mitotic spindle organizing protein 2A</t>
  </si>
  <si>
    <t>ENSMUSG00000016255</t>
  </si>
  <si>
    <t>TUBB1</t>
  </si>
  <si>
    <t>tubulin beta 1 class VI</t>
  </si>
  <si>
    <t>ENSMUSG00000041161</t>
  </si>
  <si>
    <t>OTUD3</t>
  </si>
  <si>
    <t>OTU deubiquitinase 3</t>
  </si>
  <si>
    <t>ENSMUSG00000025486</t>
  </si>
  <si>
    <t>SIRT3</t>
  </si>
  <si>
    <t>sirtuin 3</t>
  </si>
  <si>
    <t>ENSMUSG00000020766</t>
  </si>
  <si>
    <t>galactokinase 1</t>
  </si>
  <si>
    <t>ENSMUSG00000048755</t>
  </si>
  <si>
    <t>MCAT</t>
  </si>
  <si>
    <t>malonyl-CoA-acyl carrier protein transacylase</t>
  </si>
  <si>
    <t>ENSMUSG00000034875</t>
  </si>
  <si>
    <t>NUDT19</t>
  </si>
  <si>
    <t>nudix hydrolase 19</t>
  </si>
  <si>
    <t>ENSMUSG00000058317</t>
  </si>
  <si>
    <t>UBE2E2</t>
  </si>
  <si>
    <t>ubiquitin conjugating enzyme E2 E2</t>
  </si>
  <si>
    <t>ENSMUSG00000025792</t>
  </si>
  <si>
    <t>SLC25A10</t>
  </si>
  <si>
    <t>solute carrier family 25 member 10</t>
  </si>
  <si>
    <t>ENSMUSG00000028256</t>
  </si>
  <si>
    <t>ODF2L</t>
  </si>
  <si>
    <t>outer dense fiber of sperm tails 2 like</t>
  </si>
  <si>
    <t>ENSMUSG00000021182</t>
  </si>
  <si>
    <t>CCDC88C</t>
  </si>
  <si>
    <t>coiled-coil domain containing 88C</t>
  </si>
  <si>
    <t>ENSMUSG00000035559</t>
  </si>
  <si>
    <t>MPV17L2</t>
  </si>
  <si>
    <t>MPV17 mitochondrial inner membrane protein like 2</t>
  </si>
  <si>
    <t>ENSMUSG00000042632</t>
  </si>
  <si>
    <t>PLA2G6</t>
  </si>
  <si>
    <t>phospholipase A2 group VI</t>
  </si>
  <si>
    <t>ENSMUSG00000029804</t>
  </si>
  <si>
    <t>HERC3</t>
  </si>
  <si>
    <t>HECT and RLD domain containing E3 ubiquitin protein ligase 3</t>
  </si>
  <si>
    <t>ENSMUSG00000032172</t>
  </si>
  <si>
    <t>OLFM2</t>
  </si>
  <si>
    <t>olfactomedin 2</t>
  </si>
  <si>
    <t>ENSMUSG00000032177</t>
  </si>
  <si>
    <t>PDE4A</t>
  </si>
  <si>
    <t>phosphodiesterase 4A</t>
  </si>
  <si>
    <t>ENSMUSG00000031200</t>
  </si>
  <si>
    <t>CMC4</t>
  </si>
  <si>
    <t>C-X9-C motif containing 4</t>
  </si>
  <si>
    <t>ENSMUSG00000030811</t>
  </si>
  <si>
    <t>FBXL19</t>
  </si>
  <si>
    <t>F-box and leucine rich repeat protein 19</t>
  </si>
  <si>
    <t>ENSMUSG00000025353</t>
  </si>
  <si>
    <t>ORMDL2</t>
  </si>
  <si>
    <t>ORMDL sphingolipid biosynthesis regulator 2</t>
  </si>
  <si>
    <t>ENSMUSG00000030045</t>
  </si>
  <si>
    <t>MRPL19</t>
  </si>
  <si>
    <t>mitochondrial ribosomal protein L19</t>
  </si>
  <si>
    <t>ENSMUSG00000071014</t>
  </si>
  <si>
    <t>NADH:ubiquinone oxidoreductase subunit B6</t>
  </si>
  <si>
    <t>ENSMUSG00000027579</t>
  </si>
  <si>
    <t>SRMS</t>
  </si>
  <si>
    <t>src-related kinase lacking C-terminal regulatory tyrosine and N-terminal myristylation sites</t>
  </si>
  <si>
    <t>ENSMUSG00000033728</t>
  </si>
  <si>
    <t>LRRC14</t>
  </si>
  <si>
    <t>leucine rich repeat containing 14</t>
  </si>
  <si>
    <t>ENSMUSG00000055493</t>
  </si>
  <si>
    <t>EPM2A</t>
  </si>
  <si>
    <t>EPM2A glucan phosphatase, laforin</t>
  </si>
  <si>
    <t>ENSMUSG00000037795</t>
  </si>
  <si>
    <t>N4BP2</t>
  </si>
  <si>
    <t>NEDD4 binding protein 2</t>
  </si>
  <si>
    <t>ENSMUSG00000038268</t>
  </si>
  <si>
    <t>OVCA2</t>
  </si>
  <si>
    <t>OVCA2 serine hydrolase domain containing</t>
  </si>
  <si>
    <t>ENSMUSG00000029073</t>
  </si>
  <si>
    <t>CPTP</t>
  </si>
  <si>
    <t>ceramide-1-phosphate transfer protein</t>
  </si>
  <si>
    <t>ENSMUSG00000021290</t>
  </si>
  <si>
    <t>ATP5MPL</t>
  </si>
  <si>
    <t>ATP synthase membrane subunit 6.8PL</t>
  </si>
  <si>
    <t>ENSMUSG00000058586</t>
  </si>
  <si>
    <t>SERHL2</t>
  </si>
  <si>
    <t>serine hydrolase like 2</t>
  </si>
  <si>
    <t>ENSMUSG00000022940</t>
  </si>
  <si>
    <t>PIGP</t>
  </si>
  <si>
    <t>phosphatidylinositol glycan anchor biosynthesis class P</t>
  </si>
  <si>
    <t>ENSMUSG00000021040</t>
  </si>
  <si>
    <t>ENSMUSG00000062515</t>
  </si>
  <si>
    <t>FABP4</t>
  </si>
  <si>
    <t>fatty acid binding protein 4</t>
  </si>
  <si>
    <t>ENSMUSG00000024862</t>
  </si>
  <si>
    <t>KLC2</t>
  </si>
  <si>
    <t>kinesin light chain 2</t>
  </si>
  <si>
    <t>ENSMUSG00000059743</t>
  </si>
  <si>
    <t>FDPS</t>
  </si>
  <si>
    <t>farnesyl diphosphate synthase</t>
  </si>
  <si>
    <t>ENSMUSG00000024875</t>
  </si>
  <si>
    <t>YIF1A</t>
  </si>
  <si>
    <t>Yip1 interacting factor homolog A, membrane trafficking protein</t>
  </si>
  <si>
    <t>ENSMUSG00000040883</t>
  </si>
  <si>
    <t>TMEM205</t>
  </si>
  <si>
    <t>transmembrane protein 205</t>
  </si>
  <si>
    <t>ENSMUSG00000035413</t>
  </si>
  <si>
    <t>TMEM98</t>
  </si>
  <si>
    <t>transmembrane protein 98</t>
  </si>
  <si>
    <t>ENSMUSG00000055652</t>
  </si>
  <si>
    <t>KLHL25</t>
  </si>
  <si>
    <t>kelch like family member 25</t>
  </si>
  <si>
    <t>ENSMUSG00000006315</t>
  </si>
  <si>
    <t>TMEM147</t>
  </si>
  <si>
    <t>transmembrane protein 147</t>
  </si>
  <si>
    <t>ENSMUSG00000002379</t>
  </si>
  <si>
    <t>NADH:ubiquinone oxidoreductase subunit A11</t>
  </si>
  <si>
    <t>ENSMUSG00000054675</t>
  </si>
  <si>
    <t>TMEM119</t>
  </si>
  <si>
    <t>transmembrane protein 119</t>
  </si>
  <si>
    <t>ENSMUSG00000006526</t>
  </si>
  <si>
    <t>STIMATE-MUSTN1</t>
  </si>
  <si>
    <t>STIMATE-MUSTN1 readthrough</t>
  </si>
  <si>
    <t>ENSMUSG00000049760</t>
  </si>
  <si>
    <t>MICOS13</t>
  </si>
  <si>
    <t>mitochondrial contact site and cristae organizing system subunit 13</t>
  </si>
  <si>
    <t>ENSMUSG00000037089</t>
  </si>
  <si>
    <t>ENSMUSG00000030220</t>
  </si>
  <si>
    <t>ARHGDIB</t>
  </si>
  <si>
    <t>Rho GDP dissociation inhibitor beta</t>
  </si>
  <si>
    <t>ENSMUSG00000026411</t>
  </si>
  <si>
    <t>TMEM9</t>
  </si>
  <si>
    <t>transmembrane protein 9</t>
  </si>
  <si>
    <t>ENSMUSG00000039497</t>
  </si>
  <si>
    <t>DSE</t>
  </si>
  <si>
    <t>dermatan sulfate epimerase</t>
  </si>
  <si>
    <t>ENSMUSG00000030872</t>
  </si>
  <si>
    <t>ENSMUSG00000028710</t>
  </si>
  <si>
    <t>ATPAF1</t>
  </si>
  <si>
    <t>ATP synthase mitochondrial F1 complex assembly factor 1</t>
  </si>
  <si>
    <t>ENSMUSG00000042426</t>
  </si>
  <si>
    <t>DHX29</t>
  </si>
  <si>
    <t>DExH-box helicase 29</t>
  </si>
  <si>
    <t>ENSMUSG00000009876</t>
  </si>
  <si>
    <t>cytochrome c oxidase subunit 4I2</t>
  </si>
  <si>
    <t>ENSMUSG00000014294</t>
  </si>
  <si>
    <t>NADH:ubiquinone oxidoreductase subunit A2</t>
  </si>
  <si>
    <t>ENSMUSG00000026213</t>
  </si>
  <si>
    <t>STK11IP</t>
  </si>
  <si>
    <t>serine/threonine kinase 11 interacting protein</t>
  </si>
  <si>
    <t>ENSMUSG00000022370</t>
  </si>
  <si>
    <t>MRPL13</t>
  </si>
  <si>
    <t>mitochondrial ribosomal protein L13</t>
  </si>
  <si>
    <t>ENSMUSG00000113902</t>
  </si>
  <si>
    <t>NADH:ubiquinone oxidoreductase subunit B1</t>
  </si>
  <si>
    <t>ENSMUSG00000071547</t>
  </si>
  <si>
    <t>ENSMUSG00000032114</t>
  </si>
  <si>
    <t>SLC37A4</t>
  </si>
  <si>
    <t>solute carrier family 37 member 4</t>
  </si>
  <si>
    <t>ENSMUSG00000022516</t>
  </si>
  <si>
    <t>NUDT16L1</t>
  </si>
  <si>
    <t>nudix hydrolase 16 like 1</t>
  </si>
  <si>
    <t>ENSMUSG00000018585</t>
  </si>
  <si>
    <t>ATOX1</t>
  </si>
  <si>
    <t>antioxidant 1 copper chaperone</t>
  </si>
  <si>
    <t>ENSMUSG00000038412</t>
  </si>
  <si>
    <t>HIGD1A</t>
  </si>
  <si>
    <t>HIG1 hypoxia inducible domain family member 1A</t>
  </si>
  <si>
    <t>ENSMUSG00000059534</t>
  </si>
  <si>
    <t>ubiquinol-cytochrome c reductase, complex III subunit X</t>
  </si>
  <si>
    <t>ENSMUSG00000030409</t>
  </si>
  <si>
    <t>DMPK</t>
  </si>
  <si>
    <t>DM1 protein kinase</t>
  </si>
  <si>
    <t>ENSMUSG00000026317</t>
  </si>
  <si>
    <t>CLN8</t>
  </si>
  <si>
    <t>CLN8 transmembrane ER and ERGIC protein</t>
  </si>
  <si>
    <t>ENSMUSG00000004931</t>
  </si>
  <si>
    <t>APBA3</t>
  </si>
  <si>
    <t>amyloid beta precursor protein binding family A member 3</t>
  </si>
  <si>
    <t>ENSMUSG00000035697</t>
  </si>
  <si>
    <t>ARHGAP45</t>
  </si>
  <si>
    <t>Rho GTPase activating protein 45</t>
  </si>
  <si>
    <t>ENSMUSG00000057375</t>
  </si>
  <si>
    <t>YIPF1</t>
  </si>
  <si>
    <t>Yip1 domain family member 1</t>
  </si>
  <si>
    <t>ENSMUSG00000024997</t>
  </si>
  <si>
    <t>PRDX3</t>
  </si>
  <si>
    <t>peroxiredoxin 3</t>
  </si>
  <si>
    <t>ENSMUSG00000035674</t>
  </si>
  <si>
    <t>NADH:ubiquinone oxidoreductase subunit A3</t>
  </si>
  <si>
    <t>ENSMUSG00000006057</t>
  </si>
  <si>
    <t>ATP synthase membrane subunit c locus 1</t>
  </si>
  <si>
    <t>ENSMUSG00000008540</t>
  </si>
  <si>
    <t>MGST1</t>
  </si>
  <si>
    <t>microsomal glutathione S-transferase 1</t>
  </si>
  <si>
    <t>ENSMUSG00000036781</t>
  </si>
  <si>
    <t>ENSMUSG00000031974</t>
  </si>
  <si>
    <t>ABCB10</t>
  </si>
  <si>
    <t>ATP binding cassette subfamily B member 10</t>
  </si>
  <si>
    <t>ENSMUSG00000020120</t>
  </si>
  <si>
    <t>PLEK</t>
  </si>
  <si>
    <t>pleckstrin</t>
  </si>
  <si>
    <t>ENSMUSG00000016252</t>
  </si>
  <si>
    <t>Atp5e</t>
  </si>
  <si>
    <t>ATP synthase, H+ transporting, mitochondrial F1 complex, epsilon subunit</t>
  </si>
  <si>
    <t>ENSMUSG00000044894</t>
  </si>
  <si>
    <t>ubiquinol-cytochrome c reductase complex III subunit VII</t>
  </si>
  <si>
    <t>ENSMUSG00000051343</t>
  </si>
  <si>
    <t>RAB11FIP5</t>
  </si>
  <si>
    <t>RAB11 family interacting protein 5</t>
  </si>
  <si>
    <t>ENSMUSG00000003233</t>
  </si>
  <si>
    <t>DVL3</t>
  </si>
  <si>
    <t>dishevelled segment polarity protein 3</t>
  </si>
  <si>
    <t>ENSMUSG00000028393</t>
  </si>
  <si>
    <t>ALAD</t>
  </si>
  <si>
    <t>aminolevulinate dehydratase</t>
  </si>
  <si>
    <t>ENSMUSG00000024194</t>
  </si>
  <si>
    <t>CUTA</t>
  </si>
  <si>
    <t>cutA divalent cation tolerance homolog</t>
  </si>
  <si>
    <t>ENSMUSG00000087260</t>
  </si>
  <si>
    <t>LAMTOR5</t>
  </si>
  <si>
    <t>late endosomal/lysosomal adaptor, MAPK and MTOR activator 5</t>
  </si>
  <si>
    <t>ENSMUSG00000032563</t>
  </si>
  <si>
    <t>MRPL3</t>
  </si>
  <si>
    <t>mitochondrial ribosomal protein L3</t>
  </si>
  <si>
    <t>ENSMUSG00000064360</t>
  </si>
  <si>
    <t>NADH dehydrogenase, subunit 3 (complex I)</t>
  </si>
  <si>
    <t>ENSMUSG00000037112</t>
  </si>
  <si>
    <t>SIK2</t>
  </si>
  <si>
    <t>salt inducible kinase 2</t>
  </si>
  <si>
    <t>ENSMUSG00000025465</t>
  </si>
  <si>
    <t>ECHS1</t>
  </si>
  <si>
    <t>enoyl-CoA hydratase, short chain 1</t>
  </si>
  <si>
    <t>ENSMUSG00000046727</t>
  </si>
  <si>
    <t>Cystm1</t>
  </si>
  <si>
    <t>cysteine-rich transmembrane module containing 1</t>
  </si>
  <si>
    <t>ENSMUSG00000021905</t>
  </si>
  <si>
    <t>DPH3</t>
  </si>
  <si>
    <t>diphthamide biosynthesis 3</t>
  </si>
  <si>
    <t>ENSMUSG00000004285</t>
  </si>
  <si>
    <t>ATPase H+ transporting V1 subunit F</t>
  </si>
  <si>
    <t>ENSMUSG00000015806</t>
  </si>
  <si>
    <t>QDPR</t>
  </si>
  <si>
    <t>quinoid dihydropteridine reductase</t>
  </si>
  <si>
    <t>ENSMUSG00000025135</t>
  </si>
  <si>
    <t>ANAPC11</t>
  </si>
  <si>
    <t>anaphase promoting complex subunit 11</t>
  </si>
  <si>
    <t>ENSMUSG00000024182</t>
  </si>
  <si>
    <t>AXIN1</t>
  </si>
  <si>
    <t>axin 1</t>
  </si>
  <si>
    <t>ENSMUSG00000038784</t>
  </si>
  <si>
    <t>CNOT4</t>
  </si>
  <si>
    <t>CCR4-NOT transcription complex subunit 4</t>
  </si>
  <si>
    <t>ENSMUSG00000064358</t>
  </si>
  <si>
    <t>cytochrome c oxidase III</t>
  </si>
  <si>
    <t>ENSMUSG00000041881</t>
  </si>
  <si>
    <t>NADH:ubiquinone oxidoreductase subunit A7</t>
  </si>
  <si>
    <t>ENSMUSG00000020386</t>
  </si>
  <si>
    <t>SAR1B</t>
  </si>
  <si>
    <t>secretion associated Ras related GTPase 1B</t>
  </si>
  <si>
    <t>ENSMUSG00000026260</t>
  </si>
  <si>
    <t>NADH:ubiquinone oxidoreductase subunit A10</t>
  </si>
  <si>
    <t>ENSMUSG00000026276</t>
  </si>
  <si>
    <t>SEPTIN2</t>
  </si>
  <si>
    <t>septin 2</t>
  </si>
  <si>
    <t>ENSMUSG00000041444</t>
  </si>
  <si>
    <t>ARHGAP32</t>
  </si>
  <si>
    <t>Rho GTPase activating protein 32</t>
  </si>
  <si>
    <t>ENSMUSG00000028779</t>
  </si>
  <si>
    <t>PEF1</t>
  </si>
  <si>
    <t>penta-EF-hand domain containing 1</t>
  </si>
  <si>
    <t>ENSMUSG00000060376</t>
  </si>
  <si>
    <t>BCKDHA</t>
  </si>
  <si>
    <t>branched chain keto acid dehydrogenase E1 subunit alpha</t>
  </si>
  <si>
    <t>ENSMUSG00000020444</t>
  </si>
  <si>
    <t>GUK1</t>
  </si>
  <si>
    <t>guanylate kinase 1</t>
  </si>
  <si>
    <t>ENSMUSG00000062908</t>
  </si>
  <si>
    <t>ACADM</t>
  </si>
  <si>
    <t>acyl-CoA dehydrogenase medium chain</t>
  </si>
  <si>
    <t>ENSMUSG00000022427</t>
  </si>
  <si>
    <t>TOMM22</t>
  </si>
  <si>
    <t>translocase of outer mitochondrial membrane 22</t>
  </si>
  <si>
    <t>ENSMUSG00000024099</t>
  </si>
  <si>
    <t>NADH:ubiquinone oxidoreductase core subunit V2</t>
  </si>
  <si>
    <t>ENSMUSG00000036880</t>
  </si>
  <si>
    <t>ACAA2</t>
  </si>
  <si>
    <t>acetyl-CoA acyltransferase 2</t>
  </si>
  <si>
    <t>ENSMUSG00000021693</t>
  </si>
  <si>
    <t>KIF2A</t>
  </si>
  <si>
    <t>kinesin family member 2A</t>
  </si>
  <si>
    <t>ENSMUSG00000027804</t>
  </si>
  <si>
    <t>PPID</t>
  </si>
  <si>
    <t>peptidylprolyl isomerase D</t>
  </si>
  <si>
    <t>ENSMUSG00000017969</t>
  </si>
  <si>
    <t>PTGIS</t>
  </si>
  <si>
    <t>prostaglandin I2 synthase</t>
  </si>
  <si>
    <t>ENSMUSG00000000171</t>
  </si>
  <si>
    <t>succinate dehydrogenase complex subunit D</t>
  </si>
  <si>
    <t>ENSMUSG00000022551</t>
  </si>
  <si>
    <t>cytochrome c1</t>
  </si>
  <si>
    <t>ENSMUSG00000029798</t>
  </si>
  <si>
    <t>HERC6</t>
  </si>
  <si>
    <t>HECT and RLD domain containing E3 ubiquitin protein ligase family member 6</t>
  </si>
  <si>
    <t>ENSMUSG00000058076</t>
  </si>
  <si>
    <t>succinate dehydrogenase complex subunit C</t>
  </si>
  <si>
    <t>ENSMUSG00000021996</t>
  </si>
  <si>
    <t>ESD</t>
  </si>
  <si>
    <t>esterase D</t>
  </si>
  <si>
    <t>ENSMUSG00000027602</t>
  </si>
  <si>
    <t>MAP1LC3A</t>
  </si>
  <si>
    <t>microtubule associated protein 1 light chain 3 alpha</t>
  </si>
  <si>
    <t>ENSMUSG00000002395</t>
  </si>
  <si>
    <t>USE1</t>
  </si>
  <si>
    <t>unconventional SNARE in the ER 1</t>
  </si>
  <si>
    <t>ENSMUSG00000069744</t>
  </si>
  <si>
    <t>PSMB3</t>
  </si>
  <si>
    <t>proteasome subunit beta 3</t>
  </si>
  <si>
    <t>ENSMUSG00000040687</t>
  </si>
  <si>
    <t>MADD</t>
  </si>
  <si>
    <t>MAP kinase activating death domain</t>
  </si>
  <si>
    <t>ENSMUSG00000022400</t>
  </si>
  <si>
    <t>Rbx1</t>
  </si>
  <si>
    <t>ring-box 1</t>
  </si>
  <si>
    <t>ENSMUSG00000033793</t>
  </si>
  <si>
    <t>ATPase H+ transporting V1 subunit H</t>
  </si>
  <si>
    <t>ENSMUSG00000032330</t>
  </si>
  <si>
    <t>cytochrome c oxidase subunit 7A2</t>
  </si>
  <si>
    <t>ENSMUSG00000079426</t>
  </si>
  <si>
    <t>ARPC4</t>
  </si>
  <si>
    <t>actin related protein 2/3 complex subunit 4</t>
  </si>
  <si>
    <t>ENSMUSG00000029632</t>
  </si>
  <si>
    <t>NDUFA4 mitochondrial complex associated</t>
  </si>
  <si>
    <t>ENSMUSG00000005779</t>
  </si>
  <si>
    <t>PSMB4</t>
  </si>
  <si>
    <t>proteasome subunit beta 4</t>
  </si>
  <si>
    <t>ENSMUSG00000026790</t>
  </si>
  <si>
    <t>ODF2</t>
  </si>
  <si>
    <t>outer dense fiber of sperm tails 2</t>
  </si>
  <si>
    <t>ENSMUSG00000079641</t>
  </si>
  <si>
    <t>RPL39</t>
  </si>
  <si>
    <t>ribosomal protein L39</t>
  </si>
  <si>
    <t>ENSMUSG00000041736</t>
  </si>
  <si>
    <t>ENSMUSG00000079557</t>
  </si>
  <si>
    <t>MARCHF2</t>
  </si>
  <si>
    <t>membrane associated ring-CH-type finger 2</t>
  </si>
  <si>
    <t>ENSMUSG00000046314</t>
  </si>
  <si>
    <t>STXBP6</t>
  </si>
  <si>
    <t>syntaxin binding protein 6</t>
  </si>
  <si>
    <t>ENSMUSG00000038650</t>
  </si>
  <si>
    <t>RNH1</t>
  </si>
  <si>
    <t>ribonuclease/angiogenin inhibitor 1</t>
  </si>
  <si>
    <t>ENSMUSG00000019054</t>
  </si>
  <si>
    <t>fission, mitochondrial 1</t>
  </si>
  <si>
    <t>ENSMUSG00000059447</t>
  </si>
  <si>
    <t>HADHB</t>
  </si>
  <si>
    <t>hydroxyacyl-CoA dehydrogenase trifunctional multienzyme complex subunit beta</t>
  </si>
  <si>
    <t>ENSMUSG00000033940</t>
  </si>
  <si>
    <t>BRK1</t>
  </si>
  <si>
    <t>BRICK1 subunit of SCAR/WAVE actin nucleating complex</t>
  </si>
  <si>
    <t>ENSMUSG00000042625</t>
  </si>
  <si>
    <t>SAFB2</t>
  </si>
  <si>
    <t>scaffold attachment factor B2</t>
  </si>
  <si>
    <t>ENSMUSG00000005161</t>
  </si>
  <si>
    <t>ENSMUSG00000025224</t>
  </si>
  <si>
    <t>GBF1</t>
  </si>
  <si>
    <t>golgi brefeldin A resistant guanine nucleotide exchange factor 1</t>
  </si>
  <si>
    <t>ENSMUSG00000008892</t>
  </si>
  <si>
    <t>VDAC3</t>
  </si>
  <si>
    <t>voltage dependent anion channel 3</t>
  </si>
  <si>
    <t>ENSMUSG00000001642</t>
  </si>
  <si>
    <t>AKR1B1</t>
  </si>
  <si>
    <t>aldo-keto reductase family 1 member B</t>
  </si>
  <si>
    <t>ENSMUSG00000030483</t>
  </si>
  <si>
    <t>ENSMUSG00000057322</t>
  </si>
  <si>
    <t>RPL38</t>
  </si>
  <si>
    <t>ribosomal protein L38</t>
  </si>
  <si>
    <t>ENSMUSG00000001052</t>
  </si>
  <si>
    <t>SEC24B</t>
  </si>
  <si>
    <t>SEC24 homolog B, COPII coat complex component</t>
  </si>
  <si>
    <t>ENSMUSG00000047888</t>
  </si>
  <si>
    <t>TNRC6B</t>
  </si>
  <si>
    <t>trinucleotide repeat containing adaptor 6B</t>
  </si>
  <si>
    <t>ENSMUSG00000025651</t>
  </si>
  <si>
    <t>ubiquinol-cytochrome c reductase core protein 1</t>
  </si>
  <si>
    <t>ENSMUSG00000000275</t>
  </si>
  <si>
    <t>TRIM25</t>
  </si>
  <si>
    <t>tripartite motif containing 25</t>
  </si>
  <si>
    <t>ENSMUSG00000006360</t>
  </si>
  <si>
    <t>CRIP1</t>
  </si>
  <si>
    <t>cysteine rich protein 1</t>
  </si>
  <si>
    <t>ENSMUSG00000028367</t>
  </si>
  <si>
    <t>TXN</t>
  </si>
  <si>
    <t>thioredoxin</t>
  </si>
  <si>
    <t>ENSMUSG00000098274</t>
  </si>
  <si>
    <t>RPL24</t>
  </si>
  <si>
    <t>ribosomal protein L24</t>
  </si>
  <si>
    <t>ENSMUSG00000033671</t>
  </si>
  <si>
    <t>CEP350</t>
  </si>
  <si>
    <t>centrosomal protein 350</t>
  </si>
  <si>
    <t>ENSMUSG00000065947</t>
  </si>
  <si>
    <t>NADH dehydrogenase, subunit 4L (complex I)</t>
  </si>
  <si>
    <t>ENSMUSG00000035202</t>
  </si>
  <si>
    <t>LARS2</t>
  </si>
  <si>
    <t>leucyl-tRNA synthetase 2, mitochondrial</t>
  </si>
  <si>
    <t>ENSMUSG00000022403</t>
  </si>
  <si>
    <t>ST13</t>
  </si>
  <si>
    <t>ST13 Hsp70 interacting protein</t>
  </si>
  <si>
    <t>ENSMUSG00000025150</t>
  </si>
  <si>
    <t>Cbr2</t>
  </si>
  <si>
    <t>carbonyl reductase 2</t>
  </si>
  <si>
    <t>ENSMUSG00000024782</t>
  </si>
  <si>
    <t>AK3</t>
  </si>
  <si>
    <t>adenylate kinase 3</t>
  </si>
  <si>
    <t>ENSMUSG00000014195</t>
  </si>
  <si>
    <t>DNAJC7</t>
  </si>
  <si>
    <t>DnaJ heat shock protein family (Hsp40) member C7</t>
  </si>
  <si>
    <t>ENSMUSG00000020946</t>
  </si>
  <si>
    <t>GOSR2</t>
  </si>
  <si>
    <t>golgi SNAP receptor complex member 2</t>
  </si>
  <si>
    <t>ENSMUSG00000035242</t>
  </si>
  <si>
    <t>OAZ1</t>
  </si>
  <si>
    <t>ornithine decarboxylase antizyme 1</t>
  </si>
  <si>
    <t>ENSMUSG00000046330</t>
  </si>
  <si>
    <t>RPL37A</t>
  </si>
  <si>
    <t>ribosomal protein L37a</t>
  </si>
  <si>
    <t>ENSMUSG00000034892</t>
  </si>
  <si>
    <t>ENSMUSG00000068874</t>
  </si>
  <si>
    <t>SELENBP1</t>
  </si>
  <si>
    <t>selenium binding protein 1</t>
  </si>
  <si>
    <t>ENSMUSG00000015750</t>
  </si>
  <si>
    <t>APH1A</t>
  </si>
  <si>
    <t>aph-1 homolog A, gamma-secretase subunit</t>
  </si>
  <si>
    <t>ENSMUSG00000029030</t>
  </si>
  <si>
    <t>TPRG1L</t>
  </si>
  <si>
    <t>tumor protein p63 regulated 1 like</t>
  </si>
  <si>
    <t>ENSMUSG00000018965</t>
  </si>
  <si>
    <t>YWHAH</t>
  </si>
  <si>
    <t>tyrosine 3-monooxygenase/tryptophan 5-monooxygenase activation protein eta</t>
  </si>
  <si>
    <t>ENSMUSG00000028234</t>
  </si>
  <si>
    <t>RPS20</t>
  </si>
  <si>
    <t>ribosomal protein S20</t>
  </si>
  <si>
    <t>ENSMUSG00000040952</t>
  </si>
  <si>
    <t>RPS19</t>
  </si>
  <si>
    <t>ribosomal protein S19</t>
  </si>
  <si>
    <t>ENSMUSG00000021794</t>
  </si>
  <si>
    <t>glutamate dehydrogenase 1</t>
  </si>
  <si>
    <t>ENSMUSG00000008668</t>
  </si>
  <si>
    <t>RPS18</t>
  </si>
  <si>
    <t>ribosomal protein S18</t>
  </si>
  <si>
    <t>ENSMUSG00000012405</t>
  </si>
  <si>
    <t>RPL15</t>
  </si>
  <si>
    <t>ribosomal protein L15</t>
  </si>
  <si>
    <t>ENSMUSG00000012848</t>
  </si>
  <si>
    <t>RPS5</t>
  </si>
  <si>
    <t>ribosomal protein S5</t>
  </si>
  <si>
    <t>ENSMUSG00000020190</t>
  </si>
  <si>
    <t>MKNK2</t>
  </si>
  <si>
    <t>MAPK interacting serine/threonine kinase 2</t>
  </si>
  <si>
    <t>ENSMUSG00000024608</t>
  </si>
  <si>
    <t>RPS14</t>
  </si>
  <si>
    <t>ribosomal protein S14</t>
  </si>
  <si>
    <t>ENSMUSG00000009927</t>
  </si>
  <si>
    <t>RPS25</t>
  </si>
  <si>
    <t>ribosomal protein S25</t>
  </si>
  <si>
    <t>ENSMUSG00000093674</t>
  </si>
  <si>
    <t>RPL41</t>
  </si>
  <si>
    <t>ribosomal protein L41</t>
  </si>
  <si>
    <t>ENSMUSG00000026701</t>
  </si>
  <si>
    <t>PRDX6</t>
  </si>
  <si>
    <t>peroxiredoxin 6</t>
  </si>
  <si>
    <t>ENSMUSG00000040225</t>
  </si>
  <si>
    <t>PRRC2C</t>
  </si>
  <si>
    <t>proline rich coiled-coil 2C</t>
  </si>
  <si>
    <t>ENSMUSG00000008682</t>
  </si>
  <si>
    <t>RPL10</t>
  </si>
  <si>
    <t>ribosomal protein L10</t>
  </si>
  <si>
    <t>ENSMUSG00000031320</t>
  </si>
  <si>
    <t>RPS4Y1</t>
  </si>
  <si>
    <t>ribosomal protein S4 Y-linked 1</t>
  </si>
  <si>
    <t>ENSMUSG00000007891</t>
  </si>
  <si>
    <t>CTSD</t>
  </si>
  <si>
    <t>cathepsin D</t>
  </si>
  <si>
    <t>ENSMUSG00000003814</t>
  </si>
  <si>
    <t>CALR</t>
  </si>
  <si>
    <t>calreticulin</t>
  </si>
  <si>
    <t>ENSMUSG00000071866</t>
  </si>
  <si>
    <t>PPIA</t>
  </si>
  <si>
    <t>peptidylprolyl isomerase A</t>
  </si>
  <si>
    <t>ENSMUSG00000050708</t>
  </si>
  <si>
    <t>FTL</t>
  </si>
  <si>
    <t>ferritin light chain</t>
  </si>
  <si>
    <t>ENSMUSG00000003477</t>
  </si>
  <si>
    <t>INMT</t>
  </si>
  <si>
    <t>indolethylamine N-methyltransferase</t>
  </si>
  <si>
    <t>ENSMUSG00000049775</t>
  </si>
  <si>
    <t>Tmsb4x (includes others)</t>
  </si>
  <si>
    <t>thymosin, beta 4, X chromosome</t>
  </si>
  <si>
    <t>ENSMUSG00000062825</t>
  </si>
  <si>
    <t>ACTG1</t>
  </si>
  <si>
    <t>actin gamma 1</t>
  </si>
  <si>
    <t>ENSMUSG00000060126</t>
  </si>
  <si>
    <t>TPT1</t>
  </si>
  <si>
    <t>tumor protein, translationally-controlled 1</t>
  </si>
  <si>
    <t>ENSMUSG00000091971</t>
  </si>
  <si>
    <t>HSPA1A/HSPA1B</t>
  </si>
  <si>
    <t>heat shock protein family A (Hsp70) member 1A</t>
  </si>
  <si>
    <t>ENSMUSG00000090877</t>
  </si>
  <si>
    <t>Hspa1b</t>
  </si>
  <si>
    <t>heat shock protein 1B</t>
  </si>
  <si>
    <t>ENSMUSG00000004814</t>
  </si>
  <si>
    <t>CCL24</t>
  </si>
  <si>
    <t>C-C motif chemokine ligand 24</t>
  </si>
  <si>
    <t>ENSMUSG00000050447</t>
  </si>
  <si>
    <t>LYPD6</t>
  </si>
  <si>
    <t>LY6/PLAUR domain containing 6</t>
  </si>
  <si>
    <t>ENSMUSG00000031137</t>
  </si>
  <si>
    <t>FGF13</t>
  </si>
  <si>
    <t>fibroblast growth factor 13</t>
  </si>
  <si>
    <t>ENSMUSG00000062345</t>
  </si>
  <si>
    <t>SERPINB2</t>
  </si>
  <si>
    <t>serpin family B member 2</t>
  </si>
  <si>
    <t>ENSMUSG00000029811</t>
  </si>
  <si>
    <t>AOC1</t>
  </si>
  <si>
    <t>amine oxidase copper containing 1</t>
  </si>
  <si>
    <t>ENSMUSG00000030111</t>
  </si>
  <si>
    <t>A2M</t>
  </si>
  <si>
    <t>alpha-2-macroglobulin</t>
  </si>
  <si>
    <t>ENSMUSG00000054169</t>
  </si>
  <si>
    <t>Ceacam10</t>
  </si>
  <si>
    <t>carcinoembryonic antigen-related cell adhesion molecule 10</t>
  </si>
  <si>
    <t>ENSMUSG00000032484</t>
  </si>
  <si>
    <t>Ngp</t>
  </si>
  <si>
    <t>neutrophilic granule protein</t>
  </si>
  <si>
    <t>ENSMUSG00000055632</t>
  </si>
  <si>
    <t>HMCN2</t>
  </si>
  <si>
    <t>hemicentin 2</t>
  </si>
  <si>
    <t>ENSMUSG00000029417</t>
  </si>
  <si>
    <t>Cxcl9</t>
  </si>
  <si>
    <t>chemokine (C-X-C motif) ligand 9</t>
  </si>
  <si>
    <t>ENSMUSG00000029005</t>
  </si>
  <si>
    <t>DRAXIN</t>
  </si>
  <si>
    <t>dorsal inhibitory axon guidance protein</t>
  </si>
  <si>
    <t>ENSMUSG00000006014</t>
  </si>
  <si>
    <t>Prg4</t>
  </si>
  <si>
    <t>proteoglycan 4 (megakaryocyte stimulating factor, articular superficial zone protein)</t>
  </si>
  <si>
    <t>ENSMUSG00000028226</t>
  </si>
  <si>
    <t>MMP16</t>
  </si>
  <si>
    <t>matrix metallopeptidase 16</t>
  </si>
  <si>
    <t>ENSMUSG00000029838</t>
  </si>
  <si>
    <t>PTN</t>
  </si>
  <si>
    <t>pleiotrophin</t>
  </si>
  <si>
    <t>ENSMUSG00000027857</t>
  </si>
  <si>
    <t>TSHB</t>
  </si>
  <si>
    <t>thyroid stimulating hormone subunit beta</t>
  </si>
  <si>
    <t>ENSMUSG00000024053</t>
  </si>
  <si>
    <t>EMILIN2</t>
  </si>
  <si>
    <t>elastin microfibril interfacer 2</t>
  </si>
  <si>
    <t>ENSMUSG00000039109</t>
  </si>
  <si>
    <t>ENSMUSG00000029373</t>
  </si>
  <si>
    <t>PF4</t>
  </si>
  <si>
    <t>platelet factor 4</t>
  </si>
  <si>
    <t>ENSMUSG00000021765</t>
  </si>
  <si>
    <t>FST</t>
  </si>
  <si>
    <t>follistatin</t>
  </si>
  <si>
    <t>ENSMUSG00000043613</t>
  </si>
  <si>
    <t>MMP3</t>
  </si>
  <si>
    <t>matrix metallopeptidase 3</t>
  </si>
  <si>
    <t>ENSMUSG00000026579</t>
  </si>
  <si>
    <t>F5</t>
  </si>
  <si>
    <t>coagulation factor V</t>
  </si>
  <si>
    <t>ENSMUSG00000030116</t>
  </si>
  <si>
    <t>MFAP5</t>
  </si>
  <si>
    <t>microfibril associated protein 5</t>
  </si>
  <si>
    <t>ENSMUSG00000016637</t>
  </si>
  <si>
    <t>IFT27</t>
  </si>
  <si>
    <t>intraflagellar transport 27</t>
  </si>
  <si>
    <t>ENSMUSG00000062778</t>
  </si>
  <si>
    <t>chitinase acidic</t>
  </si>
  <si>
    <t>ENSMUSG00000039307</t>
  </si>
  <si>
    <t>HEXD</t>
  </si>
  <si>
    <t>hexosaminidase D</t>
  </si>
  <si>
    <t>ENSMUSG00000000693</t>
  </si>
  <si>
    <t>LOXL3</t>
  </si>
  <si>
    <t>lysyl oxidase like 3</t>
  </si>
  <si>
    <t>ENSMUSG00000030800</t>
  </si>
  <si>
    <t>PRSS8</t>
  </si>
  <si>
    <t>serine protease 8</t>
  </si>
  <si>
    <t>ENSMUSG00000042050</t>
  </si>
  <si>
    <t>WDR60</t>
  </si>
  <si>
    <t>WD repeat domain 60</t>
  </si>
  <si>
    <t>ENSMUSG00000007987</t>
  </si>
  <si>
    <t>IFT22</t>
  </si>
  <si>
    <t>intraflagellar transport 22</t>
  </si>
  <si>
    <t>ENSMUSG00000017723</t>
  </si>
  <si>
    <t>WFDC2</t>
  </si>
  <si>
    <t>WAP four-disulfide core domain 2</t>
  </si>
  <si>
    <t>ENSMUSG00000002204</t>
  </si>
  <si>
    <t>NAPSA</t>
  </si>
  <si>
    <t>napsin A aspartic peptidase</t>
  </si>
  <si>
    <t>ENSMUSG00000042379</t>
  </si>
  <si>
    <t>ESM1</t>
  </si>
  <si>
    <t>endothelial cell specific molecule 1</t>
  </si>
  <si>
    <t>ENSMUSG00000021508</t>
  </si>
  <si>
    <t>CXCL14</t>
  </si>
  <si>
    <t>C-X-C motif chemokine ligand 14</t>
  </si>
  <si>
    <t>ENSMUSG00000062329</t>
  </si>
  <si>
    <t>CYTL1</t>
  </si>
  <si>
    <t>cytokine like 1</t>
  </si>
  <si>
    <t>ENSMUSG00000000743</t>
  </si>
  <si>
    <t>CHMP1A</t>
  </si>
  <si>
    <t>charged multivesicular body protein 1A</t>
  </si>
  <si>
    <t>ENSMUSG00000030583</t>
  </si>
  <si>
    <t>SIPA1L3</t>
  </si>
  <si>
    <t>signal induced proliferation associated 1 like 3</t>
  </si>
  <si>
    <t>ENSMUSG00000062929</t>
  </si>
  <si>
    <t>CFL2</t>
  </si>
  <si>
    <t>cofilin 2</t>
  </si>
  <si>
    <t>ENSMUSG00000032554</t>
  </si>
  <si>
    <t>TF</t>
  </si>
  <si>
    <t>transferrin</t>
  </si>
  <si>
    <t>ENSMUSG00000026987</t>
  </si>
  <si>
    <t>BAZ2B</t>
  </si>
  <si>
    <t>bromodomain adjacent to zinc finger domain 2B</t>
  </si>
  <si>
    <t>ENSMUSG00000037965</t>
  </si>
  <si>
    <t>ZC3H7A</t>
  </si>
  <si>
    <t>zinc finger CCCH-type containing 7A</t>
  </si>
  <si>
    <t>ENSMUSG00000056370</t>
  </si>
  <si>
    <t>SFTPB</t>
  </si>
  <si>
    <t>surfactant protein B</t>
  </si>
  <si>
    <t>ENSMUSG00000041445</t>
  </si>
  <si>
    <t>ENSMUSG00000000489</t>
  </si>
  <si>
    <t>PDGFB</t>
  </si>
  <si>
    <t>platelet derived growth factor subunit B</t>
  </si>
  <si>
    <t>ENSMUSG00000049521</t>
  </si>
  <si>
    <t>CDC42EP1</t>
  </si>
  <si>
    <t>CDC42 effector protein 1</t>
  </si>
  <si>
    <t>ENSMUSG00000018593</t>
  </si>
  <si>
    <t>ENSMUSG00000017754</t>
  </si>
  <si>
    <t>phospholipid transfer protein</t>
  </si>
  <si>
    <t>ENSMUSG00000022097</t>
  </si>
  <si>
    <t>SFTPC</t>
  </si>
  <si>
    <t>surfactant protein C</t>
  </si>
  <si>
    <t>ENSMUSG00000094066</t>
  </si>
  <si>
    <t>FAM205A</t>
  </si>
  <si>
    <t>family with sequence similarity 205 member A</t>
  </si>
  <si>
    <t>ENSMUSG00000029275</t>
  </si>
  <si>
    <t>GFI1</t>
  </si>
  <si>
    <t>growth factor independent 1 transcriptional repressor</t>
  </si>
  <si>
    <t>ENSMUSG00000005045</t>
  </si>
  <si>
    <t>CHD5</t>
  </si>
  <si>
    <t>chromodomain helicase DNA binding protein 5</t>
  </si>
  <si>
    <t>ENSMUSG00000104896</t>
  </si>
  <si>
    <t>Rnu3b4</t>
  </si>
  <si>
    <t>U3B small nuclear RNA 4</t>
  </si>
  <si>
    <t>ENSMUSG00000023940</t>
  </si>
  <si>
    <t>SGO1</t>
  </si>
  <si>
    <t>shugoshin 1</t>
  </si>
  <si>
    <t>ENSMUSG00000092192</t>
  </si>
  <si>
    <t>DNAAF4</t>
  </si>
  <si>
    <t>dynein axonemal assembly factor 4</t>
  </si>
  <si>
    <t>ENSMUSG00000078773</t>
  </si>
  <si>
    <t>RAD54B</t>
  </si>
  <si>
    <t>RAD54 homolog B</t>
  </si>
  <si>
    <t>ENSMUSG00000069305</t>
  </si>
  <si>
    <t>H4C13</t>
  </si>
  <si>
    <t>H4 clustered histone 13</t>
  </si>
  <si>
    <t>ENSMUSG00000016526</t>
  </si>
  <si>
    <t>DYRK3</t>
  </si>
  <si>
    <t>dual specificity tyrosine phosphorylation regulated kinase 3</t>
  </si>
  <si>
    <t>ENSMUSG00000097814</t>
  </si>
  <si>
    <t>Panct2</t>
  </si>
  <si>
    <t>pluripotency-associated noncoding transcript 2</t>
  </si>
  <si>
    <t>ENSMUSG00000028654</t>
  </si>
  <si>
    <t>MYCL</t>
  </si>
  <si>
    <t>MYCL proto-oncogene, bHLH transcription factor</t>
  </si>
  <si>
    <t>ENSMUSG00000069910</t>
  </si>
  <si>
    <t>SPDL1</t>
  </si>
  <si>
    <t>spindle apparatus coiled-coil protein 1</t>
  </si>
  <si>
    <t>ENSMUSG00000079553</t>
  </si>
  <si>
    <t>KIFC1</t>
  </si>
  <si>
    <t>kinesin family member C1</t>
  </si>
  <si>
    <t>ENSMUSG00000025427</t>
  </si>
  <si>
    <t>RNF165</t>
  </si>
  <si>
    <t>ring finger protein 165</t>
  </si>
  <si>
    <t>ENSMUSG00000019982</t>
  </si>
  <si>
    <t>MYB</t>
  </si>
  <si>
    <t>MYB proto-oncogene, transcription factor</t>
  </si>
  <si>
    <t>ENSMUSG00000089694</t>
  </si>
  <si>
    <t>Nat8f3 (includes others)</t>
  </si>
  <si>
    <t>N-acetyltransferase 8 (GCN5-related) family member 3</t>
  </si>
  <si>
    <t>ENSMUSG00000017499</t>
  </si>
  <si>
    <t>CDC6</t>
  </si>
  <si>
    <t>cell division cycle 6</t>
  </si>
  <si>
    <t>ENSMUSG00000047810</t>
  </si>
  <si>
    <t>CCDC88B</t>
  </si>
  <si>
    <t>coiled-coil domain containing 88B</t>
  </si>
  <si>
    <t>ENSMUSG00000070780</t>
  </si>
  <si>
    <t>RBM47</t>
  </si>
  <si>
    <t>RNA binding motif protein 47</t>
  </si>
  <si>
    <t>ENSMUSG00000048251</t>
  </si>
  <si>
    <t>BCL11B</t>
  </si>
  <si>
    <t>BAF chromatin remodeling complex subunit BCL11B</t>
  </si>
  <si>
    <t>ENSMUSG00000032053</t>
  </si>
  <si>
    <t>POU2AF1</t>
  </si>
  <si>
    <t>POU class 2 homeobox associating factor 1</t>
  </si>
  <si>
    <t>ENSMUSG00000030680</t>
  </si>
  <si>
    <t>PAGR1a</t>
  </si>
  <si>
    <t>PAXIP1 associated glutamate rich protein 1</t>
  </si>
  <si>
    <t>ENSMUSG00000078887</t>
  </si>
  <si>
    <t>ZNF442</t>
  </si>
  <si>
    <t>zinc finger protein 442</t>
  </si>
  <si>
    <t>ENSMUSG00000030699</t>
  </si>
  <si>
    <t>TBX6</t>
  </si>
  <si>
    <t>T-box transcription factor 6</t>
  </si>
  <si>
    <t>ENSMUSG00000084838</t>
  </si>
  <si>
    <t>Gm10241/Gm13690</t>
  </si>
  <si>
    <t>SMT3 suppressor of mif two 3 homolog 2 pseudogene</t>
  </si>
  <si>
    <t>ENSMUSG00000040734</t>
  </si>
  <si>
    <t>PPP1R13L</t>
  </si>
  <si>
    <t>protein phosphatase 1 regulatory subunit 13 like</t>
  </si>
  <si>
    <t>ENSMUSG00000065037</t>
  </si>
  <si>
    <t>RN7SK</t>
  </si>
  <si>
    <t>RNA component of 7SK nuclear ribonucleoprotein</t>
  </si>
  <si>
    <t>ENSMUSG00000082029</t>
  </si>
  <si>
    <t>H3C14</t>
  </si>
  <si>
    <t>H3 clustered histone 14</t>
  </si>
  <si>
    <t>ENSMUSG00000018168</t>
  </si>
  <si>
    <t>IKZF3</t>
  </si>
  <si>
    <t>IKAROS family zinc finger 3</t>
  </si>
  <si>
    <t>ENSMUSG00000019564</t>
  </si>
  <si>
    <t>ARID3A</t>
  </si>
  <si>
    <t>AT-rich interaction domain 3A</t>
  </si>
  <si>
    <t>ENSMUSG00000036931</t>
  </si>
  <si>
    <t>NFKBID</t>
  </si>
  <si>
    <t>NFKB inhibitor delta</t>
  </si>
  <si>
    <t>ENSMUSG00000022148</t>
  </si>
  <si>
    <t>FYB</t>
  </si>
  <si>
    <t>ENSMUSG00000037572</t>
  </si>
  <si>
    <t>WDHD1</t>
  </si>
  <si>
    <t>WD repeat and HMG-box DNA binding protein 1</t>
  </si>
  <si>
    <t>ENSMUSG00000063488</t>
  </si>
  <si>
    <t>ZKSCAN7</t>
  </si>
  <si>
    <t>zinc finger with KRAB and SCAN domains 7</t>
  </si>
  <si>
    <t>ENSMUSG00000017550</t>
  </si>
  <si>
    <t>ATAD5</t>
  </si>
  <si>
    <t>ATPase family AAA domain containing 5</t>
  </si>
  <si>
    <t>ENSMUSG00000029603</t>
  </si>
  <si>
    <t>DTX1</t>
  </si>
  <si>
    <t>deltex E3 ubiquitin ligase 1</t>
  </si>
  <si>
    <t>ENSMUSG00000022831</t>
  </si>
  <si>
    <t>HCLS1</t>
  </si>
  <si>
    <t>hematopoietic cell-specific Lyn substrate 1</t>
  </si>
  <si>
    <t>ENSMUSG00000030256</t>
  </si>
  <si>
    <t>Bhlhe41</t>
  </si>
  <si>
    <t>basic helix-loop-helix family, member e41</t>
  </si>
  <si>
    <t>ENSMUSG00000029120</t>
  </si>
  <si>
    <t>PPP2R2C</t>
  </si>
  <si>
    <t>protein phosphatase 2 regulatory subunit Bgamma</t>
  </si>
  <si>
    <t>ENSMUSG00000018654</t>
  </si>
  <si>
    <t>IKZF1</t>
  </si>
  <si>
    <t>IKAROS family zinc finger 1</t>
  </si>
  <si>
    <t>ENSMUSG00000031821</t>
  </si>
  <si>
    <t>GINS2</t>
  </si>
  <si>
    <t>GINS complex subunit 2</t>
  </si>
  <si>
    <t>ENSMUSG00000049396</t>
  </si>
  <si>
    <t>GEMIN4</t>
  </si>
  <si>
    <t>gem nuclear organelle associated protein 4</t>
  </si>
  <si>
    <t>ENSMUSG00000073490</t>
  </si>
  <si>
    <t>ENSMUSG00000039384</t>
  </si>
  <si>
    <t>DUSP10</t>
  </si>
  <si>
    <t>dual specificity phosphatase 10</t>
  </si>
  <si>
    <t>ENSMUSG00000023927</t>
  </si>
  <si>
    <t>SATB1</t>
  </si>
  <si>
    <t>SATB homeobox 1</t>
  </si>
  <si>
    <t>ENSMUSG00000054237</t>
  </si>
  <si>
    <t>FRA10AC1</t>
  </si>
  <si>
    <t>FRA10A associated CGG repeat 1</t>
  </si>
  <si>
    <t>ENSMUSG00000027510</t>
  </si>
  <si>
    <t>RBM38</t>
  </si>
  <si>
    <t>RNA binding motif protein 38</t>
  </si>
  <si>
    <t>ENSMUSG00000014850</t>
  </si>
  <si>
    <t>MSH3</t>
  </si>
  <si>
    <t>mutS homolog 3</t>
  </si>
  <si>
    <t>ENSMUSG00000064141</t>
  </si>
  <si>
    <t>ZFP69</t>
  </si>
  <si>
    <t>ZFP69 zinc finger protein</t>
  </si>
  <si>
    <t>ENSMUSG00000021597</t>
  </si>
  <si>
    <t>SLF1</t>
  </si>
  <si>
    <t>SMC5-SMC6 complex localization factor 1</t>
  </si>
  <si>
    <t>ENSMUSG00000090258</t>
  </si>
  <si>
    <t>CHURC1</t>
  </si>
  <si>
    <t>churchill domain containing 1</t>
  </si>
  <si>
    <t>ENSMUSG00000044807</t>
  </si>
  <si>
    <t>ZNF354C</t>
  </si>
  <si>
    <t>zinc finger protein 354C</t>
  </si>
  <si>
    <t>ENSMUSG00000037007</t>
  </si>
  <si>
    <t>ZNF3</t>
  </si>
  <si>
    <t>zinc finger protein 3</t>
  </si>
  <si>
    <t>ENSMUSG00000070283</t>
  </si>
  <si>
    <t>NDUFAF3</t>
  </si>
  <si>
    <t>NADH:ubiquinone oxidoreductase complex assembly factor 3</t>
  </si>
  <si>
    <t>ENSMUSG00000050605</t>
  </si>
  <si>
    <t>Zfp61</t>
  </si>
  <si>
    <t>zinc finger protein 61</t>
  </si>
  <si>
    <t>ENSMUSG00000009076</t>
  </si>
  <si>
    <t>ZMAT5</t>
  </si>
  <si>
    <t>zinc finger matrin-type 5</t>
  </si>
  <si>
    <t>ENSMUSG00000032077</t>
  </si>
  <si>
    <t>BUD13</t>
  </si>
  <si>
    <t>BUD13 homolog</t>
  </si>
  <si>
    <t>ENSMUSG00000019738</t>
  </si>
  <si>
    <t>POLR2I</t>
  </si>
  <si>
    <t>RNA polymerase II subunit I</t>
  </si>
  <si>
    <t>ENSMUSG00000021217</t>
  </si>
  <si>
    <t>TSHZ3</t>
  </si>
  <si>
    <t>teashirt zinc finger homeobox 3</t>
  </si>
  <si>
    <t>ENSMUSG00000053007</t>
  </si>
  <si>
    <t>CREB5</t>
  </si>
  <si>
    <t>cAMP responsive element binding protein 5</t>
  </si>
  <si>
    <t>ENSMUSG00000037262</t>
  </si>
  <si>
    <t>KIN</t>
  </si>
  <si>
    <t>Kin17 DNA and RNA binding protein</t>
  </si>
  <si>
    <t>ENSMUSG00000029594</t>
  </si>
  <si>
    <t>ENSMUSG00000040721</t>
  </si>
  <si>
    <t>ZFHX2</t>
  </si>
  <si>
    <t>zinc finger homeobox 2</t>
  </si>
  <si>
    <t>ENSMUSG00000036281</t>
  </si>
  <si>
    <t>SNAPC4</t>
  </si>
  <si>
    <t>small nuclear RNA activating complex polypeptide 4</t>
  </si>
  <si>
    <t>ENSMUSG00000057278</t>
  </si>
  <si>
    <t>Snrpg</t>
  </si>
  <si>
    <t>small nuclear ribonucleoprotein polypeptide G</t>
  </si>
  <si>
    <t>ENSMUSG00000052798</t>
  </si>
  <si>
    <t>ENSMUSG00000029415</t>
  </si>
  <si>
    <t>SDAD1</t>
  </si>
  <si>
    <t>SDA1 domain containing 1</t>
  </si>
  <si>
    <t>ENSMUSG00000033020</t>
  </si>
  <si>
    <t>POLR2F</t>
  </si>
  <si>
    <t>RNA polymerase II subunit F</t>
  </si>
  <si>
    <t>ENSMUSG00000018697</t>
  </si>
  <si>
    <t>ENSMUSG00000004698</t>
  </si>
  <si>
    <t>HDAC9</t>
  </si>
  <si>
    <t>histone deacetylase 9</t>
  </si>
  <si>
    <t>ENSMUSG00000042496</t>
  </si>
  <si>
    <t>PRDM10</t>
  </si>
  <si>
    <t>PR/SET domain 10</t>
  </si>
  <si>
    <t>ENSMUSG00000010362</t>
  </si>
  <si>
    <t>RDM1</t>
  </si>
  <si>
    <t>RAD52 motif containing 1</t>
  </si>
  <si>
    <t>ENSMUSG00000014039</t>
  </si>
  <si>
    <t>PRDM15</t>
  </si>
  <si>
    <t>PR/SET domain 15</t>
  </si>
  <si>
    <t>ENSMUSG00000024325</t>
  </si>
  <si>
    <t>RING1</t>
  </si>
  <si>
    <t>ring finger protein 1</t>
  </si>
  <si>
    <t>ENSMUSG00000039910</t>
  </si>
  <si>
    <t>CITED2</t>
  </si>
  <si>
    <t>Cbp/p300 interacting transactivator with Glu/Asp rich carboxy-terminal domain 2</t>
  </si>
  <si>
    <t>ENSMUSG00000082585</t>
  </si>
  <si>
    <t>Gm15387/Hmgb1-ps7</t>
  </si>
  <si>
    <t>high-mobility group high mobility group box 1, pseudogene 7</t>
  </si>
  <si>
    <t>ENSMUSG00000005378</t>
  </si>
  <si>
    <t>BUD23</t>
  </si>
  <si>
    <t>BUD23 rRNA methyltransferase and ribosome maturation factor</t>
  </si>
  <si>
    <t>ENSMUSG00000051550</t>
  </si>
  <si>
    <t>ZNF579</t>
  </si>
  <si>
    <t>zinc finger protein 579</t>
  </si>
  <si>
    <t>ENSMUSG00000073616</t>
  </si>
  <si>
    <t>COPS9</t>
  </si>
  <si>
    <t>COP9 signalosome subunit 9</t>
  </si>
  <si>
    <t>ENSMUSG00000028483</t>
  </si>
  <si>
    <t>SNAPC3</t>
  </si>
  <si>
    <t>small nuclear RNA activating complex polypeptide 3</t>
  </si>
  <si>
    <t>ENSMUSG00000033166</t>
  </si>
  <si>
    <t>DIS3</t>
  </si>
  <si>
    <t>DIS3 homolog, exosome endoribonuclease and 3'-5' exoribonuclease</t>
  </si>
  <si>
    <t>ENSMUSG00000038628</t>
  </si>
  <si>
    <t>POLR3K</t>
  </si>
  <si>
    <t>RNA polymerase III subunit K</t>
  </si>
  <si>
    <t>ENSMUSG00000039183</t>
  </si>
  <si>
    <t>NUBP2</t>
  </si>
  <si>
    <t>nucleotide binding protein 2</t>
  </si>
  <si>
    <t>ENSMUSG00000061360</t>
  </si>
  <si>
    <t>ENSMUSG00000030966</t>
  </si>
  <si>
    <t>TRIM21</t>
  </si>
  <si>
    <t>tripartite motif containing 21</t>
  </si>
  <si>
    <t>ENSMUSG00000000339</t>
  </si>
  <si>
    <t>RTCA</t>
  </si>
  <si>
    <t>RNA 3'-terminal phosphate cyclase</t>
  </si>
  <si>
    <t>ENSMUSG00000033933</t>
  </si>
  <si>
    <t>VHL</t>
  </si>
  <si>
    <t>von Hippel-Lindau tumor suppressor</t>
  </si>
  <si>
    <t>ENSMUSG00000022178</t>
  </si>
  <si>
    <t>AJUBA</t>
  </si>
  <si>
    <t>ajuba LIM protein</t>
  </si>
  <si>
    <t>ENSMUSG00000035236</t>
  </si>
  <si>
    <t>SCAI</t>
  </si>
  <si>
    <t>suppressor of cancer cell invasion</t>
  </si>
  <si>
    <t>ENSMUSG00000050244</t>
  </si>
  <si>
    <t>ENSMUSG00000056919</t>
  </si>
  <si>
    <t>CEP162</t>
  </si>
  <si>
    <t>centrosomal protein 162</t>
  </si>
  <si>
    <t>ENSMUSG00000030750</t>
  </si>
  <si>
    <t>NSMCE1</t>
  </si>
  <si>
    <t>NSE1 homolog, SMC5-SMC6 complex component</t>
  </si>
  <si>
    <t>ENSMUSG00000016409</t>
  </si>
  <si>
    <t>NKAP</t>
  </si>
  <si>
    <t>NFKB activating protein</t>
  </si>
  <si>
    <t>ENSMUSG00000036959</t>
  </si>
  <si>
    <t>BCORL1</t>
  </si>
  <si>
    <t>BCL6 corepressor like 1</t>
  </si>
  <si>
    <t>ENSMUSG00000034083</t>
  </si>
  <si>
    <t>CCDC174</t>
  </si>
  <si>
    <t>coiled-coil domain containing 174</t>
  </si>
  <si>
    <t>ENSMUSG00000026094</t>
  </si>
  <si>
    <t>STK17B</t>
  </si>
  <si>
    <t>serine/threonine kinase 17b</t>
  </si>
  <si>
    <t>ENSMUSG00000032727</t>
  </si>
  <si>
    <t>MIER3</t>
  </si>
  <si>
    <t>MIER family member 3</t>
  </si>
  <si>
    <t>ENSMUSG00000036572</t>
  </si>
  <si>
    <t>UPF3B</t>
  </si>
  <si>
    <t>UPF3B regulator of nonsense mediated mRNA decay</t>
  </si>
  <si>
    <t>ENSMUSG00000000581</t>
  </si>
  <si>
    <t>C1D</t>
  </si>
  <si>
    <t>C1D nuclear receptor corepressor</t>
  </si>
  <si>
    <t>ENSMUSG00000035021</t>
  </si>
  <si>
    <t>BAZ1A</t>
  </si>
  <si>
    <t>bromodomain adjacent to zinc finger domain 1A</t>
  </si>
  <si>
    <t>ENSMUSG00000070034</t>
  </si>
  <si>
    <t>SP110</t>
  </si>
  <si>
    <t>SP110 nuclear body protein</t>
  </si>
  <si>
    <t>ENSMUSG00000041126</t>
  </si>
  <si>
    <t>H2AZ2</t>
  </si>
  <si>
    <t>H2A.Z variant histone 2</t>
  </si>
  <si>
    <t>ENSMUSG00000020032</t>
  </si>
  <si>
    <t>NUAK1</t>
  </si>
  <si>
    <t>NUAK family kinase 1</t>
  </si>
  <si>
    <t>ENSMUSG00000065990</t>
  </si>
  <si>
    <t>AURKAIP1</t>
  </si>
  <si>
    <t>aurora kinase A interacting protein 1</t>
  </si>
  <si>
    <t>ENSMUSG00000038116</t>
  </si>
  <si>
    <t>PHF20</t>
  </si>
  <si>
    <t>PHD finger protein 20</t>
  </si>
  <si>
    <t>ENSMUSG00000067870</t>
  </si>
  <si>
    <t>Rpl31-ps14 (includes others)</t>
  </si>
  <si>
    <t>ribosomal protein L31, pseudogene 8</t>
  </si>
  <si>
    <t>ENSMUSG00000054717</t>
  </si>
  <si>
    <t>HMGB2</t>
  </si>
  <si>
    <t>high mobility group box 2</t>
  </si>
  <si>
    <t>ENSMUSG00000026565</t>
  </si>
  <si>
    <t>POU2F1</t>
  </si>
  <si>
    <t>POU class 2 homeobox 1</t>
  </si>
  <si>
    <t>ENSMUSG00000043323</t>
  </si>
  <si>
    <t>FBRSL1</t>
  </si>
  <si>
    <t>fibrosin like 1</t>
  </si>
  <si>
    <t>ENSMUSG00000061028</t>
  </si>
  <si>
    <t>Clasrp</t>
  </si>
  <si>
    <t>CLK4-associating serine/arginine rich protein</t>
  </si>
  <si>
    <t>ENSMUSG00000040943</t>
  </si>
  <si>
    <t>TET2</t>
  </si>
  <si>
    <t>tet methylcytosine dioxygenase 2</t>
  </si>
  <si>
    <t>ENSMUSG00000029290</t>
  </si>
  <si>
    <t>ENSMUSG00000109324</t>
  </si>
  <si>
    <t>PRMT1</t>
  </si>
  <si>
    <t>protein arginine methyltransferase 1</t>
  </si>
  <si>
    <t>ENSMUSG00000015804</t>
  </si>
  <si>
    <t>MED28</t>
  </si>
  <si>
    <t>mediator complex subunit 28</t>
  </si>
  <si>
    <t>ENSMUSG00000070808</t>
  </si>
  <si>
    <t>BICRA</t>
  </si>
  <si>
    <t>BRD4 interacting chromatin remodeling complex associated protein</t>
  </si>
  <si>
    <t>ENSMUSG00000022983</t>
  </si>
  <si>
    <t>SCAF4</t>
  </si>
  <si>
    <t>SR-related CTD associated factor 4</t>
  </si>
  <si>
    <t>ENSMUSG00000024498</t>
  </si>
  <si>
    <t>ENSMUSG00000020069</t>
  </si>
  <si>
    <t>HNRNPH3</t>
  </si>
  <si>
    <t>heterogeneous nuclear ribonucleoprotein H3</t>
  </si>
  <si>
    <t>ENSMUSG00000036893</t>
  </si>
  <si>
    <t>EHMT1</t>
  </si>
  <si>
    <t>euchromatic histone lysine methyltransferase 1</t>
  </si>
  <si>
    <t>ENSMUSG00000063273</t>
  </si>
  <si>
    <t>NAA15</t>
  </si>
  <si>
    <t>N(alpha)-acetyltransferase 15, NatA auxiliary subunit</t>
  </si>
  <si>
    <t>ENSMUSG00000037197</t>
  </si>
  <si>
    <t>ENSMUSG00000057110</t>
  </si>
  <si>
    <t>CNTRL</t>
  </si>
  <si>
    <t>centriolin</t>
  </si>
  <si>
    <t>ENSMUSG00000039197</t>
  </si>
  <si>
    <t>adenosine kinase</t>
  </si>
  <si>
    <t>ENSMUSG00000026275</t>
  </si>
  <si>
    <t>PPP1R7</t>
  </si>
  <si>
    <t>protein phosphatase 1 regulatory subunit 7</t>
  </si>
  <si>
    <t>ENSMUSG00000035649</t>
  </si>
  <si>
    <t>ZCCHC7</t>
  </si>
  <si>
    <t>zinc finger CCHC-type containing 7</t>
  </si>
  <si>
    <t>ENSMUSG00000029250</t>
  </si>
  <si>
    <t>POLR2B</t>
  </si>
  <si>
    <t>RNA polymerase II subunit B</t>
  </si>
  <si>
    <t>ENSMUSG00000059995</t>
  </si>
  <si>
    <t>ATXN7L3</t>
  </si>
  <si>
    <t>ataxin 7 like 3</t>
  </si>
  <si>
    <t>ENSMUSG00000032621</t>
  </si>
  <si>
    <t>SREK1</t>
  </si>
  <si>
    <t>splicing regulatory glutamic acid and lysine rich protein 1</t>
  </si>
  <si>
    <t>ENSMUSG00000020721</t>
  </si>
  <si>
    <t>HELZ</t>
  </si>
  <si>
    <t>helicase with zinc finger</t>
  </si>
  <si>
    <t>ENSMUSG00000041297</t>
  </si>
  <si>
    <t>CDK13</t>
  </si>
  <si>
    <t>cyclin dependent kinase 13</t>
  </si>
  <si>
    <t>ENSMUSG00000029430</t>
  </si>
  <si>
    <t>RAN</t>
  </si>
  <si>
    <t>RAN, member RAS oncogene family</t>
  </si>
  <si>
    <t>ENSMUSG00000021963</t>
  </si>
  <si>
    <t>SAP18</t>
  </si>
  <si>
    <t>Sin3A associated protein 18</t>
  </si>
  <si>
    <t>ENSMUSG00000021453</t>
  </si>
  <si>
    <t>GADD45G</t>
  </si>
  <si>
    <t>growth arrest and DNA damage inducible gamma</t>
  </si>
  <si>
    <t>ENSMUSG00000051495</t>
  </si>
  <si>
    <t>IRF2BP2</t>
  </si>
  <si>
    <t>interferon regulatory factor 2 binding protein 2</t>
  </si>
  <si>
    <t>ENSMUSG00000003778</t>
  </si>
  <si>
    <t>BRD8</t>
  </si>
  <si>
    <t>bromodomain containing 8</t>
  </si>
  <si>
    <t>ENSMUSG00000042557</t>
  </si>
  <si>
    <t>SIN3A</t>
  </si>
  <si>
    <t>SIN3 transcription regulator family member A</t>
  </si>
  <si>
    <t>ENSMUSG00000007836</t>
  </si>
  <si>
    <t>HNRNPA0</t>
  </si>
  <si>
    <t>heterogeneous nuclear ribonucleoprotein A0</t>
  </si>
  <si>
    <t>ENSMUSG00000030180</t>
  </si>
  <si>
    <t>KDM5A</t>
  </si>
  <si>
    <t>lysine demethylase 5A</t>
  </si>
  <si>
    <t>ENSMUSG00000052707</t>
  </si>
  <si>
    <t>TNRC6A</t>
  </si>
  <si>
    <t>trinucleotide repeat containing adaptor 6A</t>
  </si>
  <si>
    <t>ENSMUSG00000029439</t>
  </si>
  <si>
    <t>SFSWAP</t>
  </si>
  <si>
    <t>splicing factor SWAP</t>
  </si>
  <si>
    <t>ENSMUSG00000055531</t>
  </si>
  <si>
    <t>ENSMUSG00000035696</t>
  </si>
  <si>
    <t>RNF38</t>
  </si>
  <si>
    <t>ring finger protein 38</t>
  </si>
  <si>
    <t>ENSMUSG00000020074</t>
  </si>
  <si>
    <t>ENSMUSG00000040865</t>
  </si>
  <si>
    <t>INO80D</t>
  </si>
  <si>
    <t>INO80 complex subunit D</t>
  </si>
  <si>
    <t>ENSMUSG00000003437</t>
  </si>
  <si>
    <t>PAF1</t>
  </si>
  <si>
    <t>PAF1 homolog, Paf1/RNA polymerase II complex component</t>
  </si>
  <si>
    <t>ENSMUSG00000038538</t>
  </si>
  <si>
    <t>UBN2</t>
  </si>
  <si>
    <t>ubinuclein 2</t>
  </si>
  <si>
    <t>ENSMUSG00000032253</t>
  </si>
  <si>
    <t>PHIP</t>
  </si>
  <si>
    <t>pleckstrin homology domain interacting protein</t>
  </si>
  <si>
    <t>ENSMUSG00000042772</t>
  </si>
  <si>
    <t>SMG7</t>
  </si>
  <si>
    <t>SMG7 nonsense mediated mRNA decay factor</t>
  </si>
  <si>
    <t>ENSMUSG00000024002</t>
  </si>
  <si>
    <t>Brd4</t>
  </si>
  <si>
    <t>bromodomain containing 4</t>
  </si>
  <si>
    <t>ENSMUSG00000002625</t>
  </si>
  <si>
    <t>AKAP8L</t>
  </si>
  <si>
    <t>A-kinase anchoring protein 8 like</t>
  </si>
  <si>
    <t>ENSMUSG00000079487</t>
  </si>
  <si>
    <t>MED12</t>
  </si>
  <si>
    <t>mediator complex subunit 12</t>
  </si>
  <si>
    <t>ENSMUSG00000032212</t>
  </si>
  <si>
    <t>SLTM</t>
  </si>
  <si>
    <t>SAFB like transcription modulator</t>
  </si>
  <si>
    <t>ENSMUSG00000032316</t>
  </si>
  <si>
    <t>CLK3</t>
  </si>
  <si>
    <t>CDC like kinase 3</t>
  </si>
  <si>
    <t>ENSMUSG00000048118</t>
  </si>
  <si>
    <t>ARID4A</t>
  </si>
  <si>
    <t>AT-rich interaction domain 4A</t>
  </si>
  <si>
    <t>ENSMUSG00000000708</t>
  </si>
  <si>
    <t>KAT2B</t>
  </si>
  <si>
    <t>lysine acetyltransferase 2B</t>
  </si>
  <si>
    <t>ENSMUSG00000071054</t>
  </si>
  <si>
    <t>ENSMUSG00000020863</t>
  </si>
  <si>
    <t>LUC7L3</t>
  </si>
  <si>
    <t>LUC7 like 3 pre-mRNA splicing factor</t>
  </si>
  <si>
    <t>ENSMUSG00000042524</t>
  </si>
  <si>
    <t>SUN2</t>
  </si>
  <si>
    <t>Sad1 and UNC84 domain containing 2</t>
  </si>
  <si>
    <t>ENSMUSG00000039852</t>
  </si>
  <si>
    <t>RERE</t>
  </si>
  <si>
    <t>arginine-glutamic acid dipeptide repeats</t>
  </si>
  <si>
    <t>ENSMUSG00000019947</t>
  </si>
  <si>
    <t>ARID5B</t>
  </si>
  <si>
    <t>AT-rich interaction domain 5B</t>
  </si>
  <si>
    <t>ENSMUSG00000031422</t>
  </si>
  <si>
    <t>MORF4L2</t>
  </si>
  <si>
    <t>mortality factor 4 like 2</t>
  </si>
  <si>
    <t>ENSMUSG00000070544</t>
  </si>
  <si>
    <t>TOP1</t>
  </si>
  <si>
    <t>DNA topoisomerase I</t>
  </si>
  <si>
    <t>ENSMUSG00000022941</t>
  </si>
  <si>
    <t>RIPPLY3</t>
  </si>
  <si>
    <t>ripply transcriptional repressor 3</t>
  </si>
  <si>
    <t>ENSMUSG00000071637</t>
  </si>
  <si>
    <t>CEBPD</t>
  </si>
  <si>
    <t>CCAAT enhancer binding protein delta</t>
  </si>
  <si>
    <t>ENSMUSG00000024045</t>
  </si>
  <si>
    <t>AKAP8</t>
  </si>
  <si>
    <t>A-kinase anchoring protein 8</t>
  </si>
  <si>
    <t>ENSMUSG00000055436</t>
  </si>
  <si>
    <t>SRSF11</t>
  </si>
  <si>
    <t>serine and arginine rich splicing factor 11</t>
  </si>
  <si>
    <t>ENSMUSG00000022185</t>
  </si>
  <si>
    <t>ACIN1</t>
  </si>
  <si>
    <t>apoptotic chromatin condensation inducer 1</t>
  </si>
  <si>
    <t>ENSMUSG00000028809</t>
  </si>
  <si>
    <t>Srrm1</t>
  </si>
  <si>
    <t>serine/arginine repetitive matrix 1</t>
  </si>
  <si>
    <t>ENSMUSG00000059208</t>
  </si>
  <si>
    <t>ENSMUSG00000037608</t>
  </si>
  <si>
    <t>ENSMUSG00000021413</t>
  </si>
  <si>
    <t>PRPF4B</t>
  </si>
  <si>
    <t>pre-mRNA processing factor 4B</t>
  </si>
  <si>
    <t>ENSMUSG00000048154</t>
  </si>
  <si>
    <t>KMT2D</t>
  </si>
  <si>
    <t>lysine methyltransferase 2D</t>
  </si>
  <si>
    <t>ENSMUSG00000028248</t>
  </si>
  <si>
    <t>PNISR</t>
  </si>
  <si>
    <t>PNN interacting serine and arginine rich protein</t>
  </si>
  <si>
    <t>ENSMUSG00000063511</t>
  </si>
  <si>
    <t>SNRNP70</t>
  </si>
  <si>
    <t>small nuclear ribonucleoprotein U1 subunit 70</t>
  </si>
  <si>
    <t>ENSMUSG00000049470</t>
  </si>
  <si>
    <t>AFF4</t>
  </si>
  <si>
    <t>AF4/FMR2 family member 4</t>
  </si>
  <si>
    <t>ENSMUSG00000002028</t>
  </si>
  <si>
    <t>KMT2A</t>
  </si>
  <si>
    <t>lysine methyltransferase 2A</t>
  </si>
  <si>
    <t>ENSMUSG00000023150</t>
  </si>
  <si>
    <t>IVNS1ABP</t>
  </si>
  <si>
    <t>influenza virus NS1A binding protein</t>
  </si>
  <si>
    <t>ENSMUSG00000043962</t>
  </si>
  <si>
    <t>ENSMUSG00000028820</t>
  </si>
  <si>
    <t>ENSMUSG00000018501</t>
  </si>
  <si>
    <t>NCOR1</t>
  </si>
  <si>
    <t>nuclear receptor corepressor 1</t>
  </si>
  <si>
    <t>ENSMUSG00000003847</t>
  </si>
  <si>
    <t>NFAT5</t>
  </si>
  <si>
    <t>nuclear factor of activated T cells 5</t>
  </si>
  <si>
    <t>ENSMUSG00000031229</t>
  </si>
  <si>
    <t>ATRX</t>
  </si>
  <si>
    <t>ATRX chromatin remodeler</t>
  </si>
  <si>
    <t>ENSMUSG00000025261</t>
  </si>
  <si>
    <t>HUWE1</t>
  </si>
  <si>
    <t>HECT, UBA and WWE domain containing E3 ubiquitin protein ligase 1</t>
  </si>
  <si>
    <t>ENSMUSG00000060036</t>
  </si>
  <si>
    <t>RPL3</t>
  </si>
  <si>
    <t>ribosomal protein L3</t>
  </si>
  <si>
    <t>ENSMUSG00000039218</t>
  </si>
  <si>
    <t>ENSMUSG00000052837</t>
  </si>
  <si>
    <t>ENSMUSG00000004980</t>
  </si>
  <si>
    <t>ENSMUSG00000006932</t>
  </si>
  <si>
    <t>CTNNB1</t>
  </si>
  <si>
    <t>catenin beta 1</t>
  </si>
  <si>
    <t>ENSMUSG00000020719</t>
  </si>
  <si>
    <t>ENSMUSG00000115344</t>
  </si>
  <si>
    <t>AC154627.2</t>
  </si>
  <si>
    <t>ENSMUSG00000108959</t>
  </si>
  <si>
    <t>Gm44697</t>
  </si>
  <si>
    <t>ENSMUSG00000073492</t>
  </si>
  <si>
    <t>Gm10521</t>
  </si>
  <si>
    <t>ENSMUSG00000099931</t>
  </si>
  <si>
    <t>Gm29358</t>
  </si>
  <si>
    <t>ENSMUSG00000094797</t>
  </si>
  <si>
    <t>Igkv6-15</t>
  </si>
  <si>
    <t>immunoglobulin kappa variable 6-15</t>
  </si>
  <si>
    <t>ENSMUSG00000091154</t>
  </si>
  <si>
    <t>Proscos</t>
  </si>
  <si>
    <t>ENSMUSG00000098793</t>
  </si>
  <si>
    <t>Gm27286</t>
  </si>
  <si>
    <t>ENSMUSG00000071531</t>
  </si>
  <si>
    <t>GPRIN2</t>
  </si>
  <si>
    <t>G protein regulated inducer of neurite outgrowth 2</t>
  </si>
  <si>
    <t>ENSMUSG00000109638</t>
  </si>
  <si>
    <t>Gm45630</t>
  </si>
  <si>
    <t>ENSMUSG00000086638</t>
  </si>
  <si>
    <t>4930405A21Rik</t>
  </si>
  <si>
    <t>RIKEN cDNA 4930405A21 gene</t>
  </si>
  <si>
    <t>ENSMUSG00000086717</t>
  </si>
  <si>
    <t>Gm15655</t>
  </si>
  <si>
    <t>ENSMUSG00000044854</t>
  </si>
  <si>
    <t>1700056E22Rik</t>
  </si>
  <si>
    <t>RIKEN cDNA 1700056E22 gene</t>
  </si>
  <si>
    <t>ENSMUSG00000043168</t>
  </si>
  <si>
    <t>4930426D05Rik</t>
  </si>
  <si>
    <t>RIKEN cDNA 4930426D05 gene</t>
  </si>
  <si>
    <t>ENSMUSG00000110197</t>
  </si>
  <si>
    <t>Gm45444</t>
  </si>
  <si>
    <t>ENSMUSG00000099923</t>
  </si>
  <si>
    <t>1700105P06Rik</t>
  </si>
  <si>
    <t>RIKEN cDNA 1700105P06 gene</t>
  </si>
  <si>
    <t>ENSMUSG00000095865</t>
  </si>
  <si>
    <t>Gm13237</t>
  </si>
  <si>
    <t>predicted gene 13237</t>
  </si>
  <si>
    <t>ENSMUSG00000097352</t>
  </si>
  <si>
    <t>C920009B18Rik</t>
  </si>
  <si>
    <t>RIKEN cDNA C920009B18 gene</t>
  </si>
  <si>
    <t>ENSMUSG00000087266</t>
  </si>
  <si>
    <t>Gm15991</t>
  </si>
  <si>
    <t>predicted gene 15991</t>
  </si>
  <si>
    <t>ENSMUSG00000097764</t>
  </si>
  <si>
    <t>Gm26635</t>
  </si>
  <si>
    <t>ENSMUSG00000107549</t>
  </si>
  <si>
    <t>Gm43961</t>
  </si>
  <si>
    <t>ENSMUSG00000103985</t>
  </si>
  <si>
    <t>Gm37446</t>
  </si>
  <si>
    <t>ENSMUSG00000097559</t>
  </si>
  <si>
    <t>D430018E03Rik</t>
  </si>
  <si>
    <t>ENSMUSG00000086154</t>
  </si>
  <si>
    <t>Gm16196</t>
  </si>
  <si>
    <t>predicted gene 16196</t>
  </si>
  <si>
    <t>ENSMUSG00000097405</t>
  </si>
  <si>
    <t>D630044L22Rik</t>
  </si>
  <si>
    <t>RIKEN cDNA gene D630044L22 gene</t>
  </si>
  <si>
    <t>ENSMUSG00000071392</t>
  </si>
  <si>
    <t>ECT2L</t>
  </si>
  <si>
    <t>epithelial cell transforming 2 like</t>
  </si>
  <si>
    <t>ENSMUSG00000102982</t>
  </si>
  <si>
    <t>Gm38319</t>
  </si>
  <si>
    <t>ENSMUSG00000111082</t>
  </si>
  <si>
    <t>Gm30934</t>
  </si>
  <si>
    <t>predicted gene, 30934</t>
  </si>
  <si>
    <t>ENSMUSG00000087067</t>
  </si>
  <si>
    <t>Gm11532</t>
  </si>
  <si>
    <t>predicted gene 11532</t>
  </si>
  <si>
    <t>ENSMUSG00000096681</t>
  </si>
  <si>
    <t>Rps19-ps1</t>
  </si>
  <si>
    <t>ribosomal protein S19, pseudogene 1</t>
  </si>
  <si>
    <t>ENSMUSG00000094974</t>
  </si>
  <si>
    <t>Rps19-ps2</t>
  </si>
  <si>
    <t>ribosomal protein S19, pseudogene 2</t>
  </si>
  <si>
    <t>ENSMUSG00000055188</t>
  </si>
  <si>
    <t>Rbm3os</t>
  </si>
  <si>
    <t>RNA binding motif protein 3, opposite strand</t>
  </si>
  <si>
    <t>ENSMUSG00000089940</t>
  </si>
  <si>
    <t>Gm4117</t>
  </si>
  <si>
    <t>predicted gene 4117</t>
  </si>
  <si>
    <t>ENSMUSG00000041707</t>
  </si>
  <si>
    <t>TMEM273</t>
  </si>
  <si>
    <t>transmembrane protein 273</t>
  </si>
  <si>
    <t>ENSMUSG00000083993</t>
  </si>
  <si>
    <t>Gm14398</t>
  </si>
  <si>
    <t>predicted gene 14398</t>
  </si>
  <si>
    <t>ENSMUSG00000074449</t>
  </si>
  <si>
    <t>4930467E23Rik (includes others)</t>
  </si>
  <si>
    <t>RIKEN cDNA 4930467E23 gene</t>
  </si>
  <si>
    <t>ENSMUSG00000085819</t>
  </si>
  <si>
    <t>Ube4bos1</t>
  </si>
  <si>
    <t>ENSMUSG00000057605</t>
  </si>
  <si>
    <t>Gm6136/Gm6807</t>
  </si>
  <si>
    <t>ribosomal protein L6 pseudogene</t>
  </si>
  <si>
    <t>ENSMUSG00000068262</t>
  </si>
  <si>
    <t>Gm5879</t>
  </si>
  <si>
    <t>60S ribosomal protein L3 related</t>
  </si>
  <si>
    <t>ENSMUSG00000087367</t>
  </si>
  <si>
    <t>Gm15491</t>
  </si>
  <si>
    <t>ENSMUSG00000094737</t>
  </si>
  <si>
    <t>Gm17045</t>
  </si>
  <si>
    <t>predicted gene 17045</t>
  </si>
  <si>
    <t>ENSMUSG00000097055</t>
  </si>
  <si>
    <t>Gm4419</t>
  </si>
  <si>
    <t>predicted gene 4419</t>
  </si>
  <si>
    <t>ENSMUSG00000045455</t>
  </si>
  <si>
    <t>Gm9797</t>
  </si>
  <si>
    <t>translocase of inner mitochondrial membrane 8 homolog a1 pseudogene</t>
  </si>
  <si>
    <t>ENSMUSG00000112743</t>
  </si>
  <si>
    <t>RP23-160A1.5</t>
  </si>
  <si>
    <t>ENSMUSG00000074178</t>
  </si>
  <si>
    <t>Gm10638</t>
  </si>
  <si>
    <t>predicted gene 10638</t>
  </si>
  <si>
    <t>ENSMUSG00000098943</t>
  </si>
  <si>
    <t>Rnu3b1</t>
  </si>
  <si>
    <t>U3B small nuclear RNA 1</t>
  </si>
  <si>
    <t>ENSMUSG00000105115</t>
  </si>
  <si>
    <t>Rnu3b2</t>
  </si>
  <si>
    <t>U3B small nuclear RNA 2</t>
  </si>
  <si>
    <t>ENSMUSG00000099291</t>
  </si>
  <si>
    <t>Rnu3b3</t>
  </si>
  <si>
    <t>U3B small nuclear RNA 3</t>
  </si>
  <si>
    <t>ENSMUSG00000085042</t>
  </si>
  <si>
    <t>Abhd11os</t>
  </si>
  <si>
    <t>abhydrolase domain containing 11, opposite strand</t>
  </si>
  <si>
    <t>ENSMUSG00000091491</t>
  </si>
  <si>
    <t>Vmn2r101 (includes others)</t>
  </si>
  <si>
    <t>vomeronasal 2, receptor 98</t>
  </si>
  <si>
    <t>ENSMUSG00000047150</t>
  </si>
  <si>
    <t>1700001C19Rik</t>
  </si>
  <si>
    <t>RIKEN cDNA 1700001C19 gene</t>
  </si>
  <si>
    <t>ENSMUSG00000104605</t>
  </si>
  <si>
    <t>Gm42922</t>
  </si>
  <si>
    <t>ENSMUSG00000083337</t>
  </si>
  <si>
    <t>Gm11539</t>
  </si>
  <si>
    <t>ribosomal protein L18 pseudogene</t>
  </si>
  <si>
    <t>ENSMUSG00000110569</t>
  </si>
  <si>
    <t>Gm18860</t>
  </si>
  <si>
    <t>CCR4-NOT transcription complex, subunit 8 pseudogene</t>
  </si>
  <si>
    <t>ENSMUSG00000081281</t>
  </si>
  <si>
    <t>Gm6274</t>
  </si>
  <si>
    <t>ribosomal protein L7 pseudogene</t>
  </si>
  <si>
    <t>ENSMUSG00000103821</t>
  </si>
  <si>
    <t>D430013B06Rik</t>
  </si>
  <si>
    <t>ENSMUSG00000090141</t>
  </si>
  <si>
    <t>CXorf65</t>
  </si>
  <si>
    <t>chromosome X open reading frame 65</t>
  </si>
  <si>
    <t>ENSMUSG00000114004</t>
  </si>
  <si>
    <t>AC155937.1</t>
  </si>
  <si>
    <t>ENSMUSG00000102961</t>
  </si>
  <si>
    <t>Gm19918</t>
  </si>
  <si>
    <t>ENSMUSG00000109875</t>
  </si>
  <si>
    <t>Gm45456</t>
  </si>
  <si>
    <t>ENSMUSG00000032850</t>
  </si>
  <si>
    <t>RNFT2</t>
  </si>
  <si>
    <t>ring finger protein, transmembrane 2</t>
  </si>
  <si>
    <t>ENSMUSG00000100514</t>
  </si>
  <si>
    <t>Gm12960</t>
  </si>
  <si>
    <t>heterogeneous nuclear ribonucleoprotein A3 pseudogene</t>
  </si>
  <si>
    <t>ENSMUSG00000038578</t>
  </si>
  <si>
    <t>SUSD1</t>
  </si>
  <si>
    <t>sushi domain containing 1</t>
  </si>
  <si>
    <t>ENSMUSG00000097123</t>
  </si>
  <si>
    <t>Gm6297</t>
  </si>
  <si>
    <t>predicted gene 6297</t>
  </si>
  <si>
    <t>ENSMUSG00000115148</t>
  </si>
  <si>
    <t>AC107711.1</t>
  </si>
  <si>
    <t>ENSMUSG00000100954</t>
  </si>
  <si>
    <t>Gm10138</t>
  </si>
  <si>
    <t>predicted gene 10138</t>
  </si>
  <si>
    <t>ENSMUSG00000091367</t>
  </si>
  <si>
    <t>Gm17711</t>
  </si>
  <si>
    <t>ENSMUSG00000092560</t>
  </si>
  <si>
    <t>Gm8750</t>
  </si>
  <si>
    <t>archain 1 pseudogene</t>
  </si>
  <si>
    <t>ENSMUSG00000097891</t>
  </si>
  <si>
    <t>Gm3650</t>
  </si>
  <si>
    <t>predicted gene 3650</t>
  </si>
  <si>
    <t>ENSMUSG00000086807</t>
  </si>
  <si>
    <t>Platr21</t>
  </si>
  <si>
    <t>pluripotency associated transcript 21</t>
  </si>
  <si>
    <t>ENSMUSG00000095649</t>
  </si>
  <si>
    <t>Gm8979</t>
  </si>
  <si>
    <t>very large inducible GTPase 1 pseudogene</t>
  </si>
  <si>
    <t>ENSMUSG00000100220</t>
  </si>
  <si>
    <t>Gm29331</t>
  </si>
  <si>
    <t>ENSMUSG00000116594</t>
  </si>
  <si>
    <t>AC133488.1</t>
  </si>
  <si>
    <t>ENSMUSG00000100131</t>
  </si>
  <si>
    <t>Gm28439</t>
  </si>
  <si>
    <t>ENSMUSG00000084897</t>
  </si>
  <si>
    <t>Gm14226</t>
  </si>
  <si>
    <t>ENSMUSG00000081254</t>
  </si>
  <si>
    <t>Gm12112</t>
  </si>
  <si>
    <t>ENSMUSG00000035875</t>
  </si>
  <si>
    <t>AI182371</t>
  </si>
  <si>
    <t>expressed sequence AI182371</t>
  </si>
  <si>
    <t>ENSMUSG00000091905</t>
  </si>
  <si>
    <t>Gm6395</t>
  </si>
  <si>
    <t>DnaJ (Hsp40) homolog, subfamily B, member 6 pseudogene</t>
  </si>
  <si>
    <t>ENSMUSG00000051736</t>
  </si>
  <si>
    <t>FAM229B</t>
  </si>
  <si>
    <t>family with sequence similarity 229 member B</t>
  </si>
  <si>
    <t>ENSMUSG00000036377</t>
  </si>
  <si>
    <t>C530008M17Rik</t>
  </si>
  <si>
    <t>RIKEN cDNA C530008M17 gene</t>
  </si>
  <si>
    <t>ENSMUSG00000094530</t>
  </si>
  <si>
    <t>Gm21399</t>
  </si>
  <si>
    <t>peroxiredoxin pseudogene 2</t>
  </si>
  <si>
    <t>ENSMUSG00000108112</t>
  </si>
  <si>
    <t>Gm45193</t>
  </si>
  <si>
    <t>ENSMUSG00000117333</t>
  </si>
  <si>
    <t>Gm16386</t>
  </si>
  <si>
    <t>zinc finger protein 946 pseudogene</t>
  </si>
  <si>
    <t>ENSMUSG00000108443</t>
  </si>
  <si>
    <t>Gm44510</t>
  </si>
  <si>
    <t>ENSMUSG00000076490</t>
  </si>
  <si>
    <t>Trbc1</t>
  </si>
  <si>
    <t>T cell receptor beta, constant region 1</t>
  </si>
  <si>
    <t>ENSMUSG00000111605</t>
  </si>
  <si>
    <t>RP24-325N9.4</t>
  </si>
  <si>
    <t>ENSMUSG00000044694</t>
  </si>
  <si>
    <t>Gm32819</t>
  </si>
  <si>
    <t>predicted gene, 32819</t>
  </si>
  <si>
    <t>ENSMUSG00000015981</t>
  </si>
  <si>
    <t>STK32C</t>
  </si>
  <si>
    <t>serine/threonine kinase 32C</t>
  </si>
  <si>
    <t>ENSMUSG00000060096</t>
  </si>
  <si>
    <t>Amd-ps3</t>
  </si>
  <si>
    <t>S-adenosylmethionine decarboxylase, pseudogene 3</t>
  </si>
  <si>
    <t>ENSMUSG00000037318</t>
  </si>
  <si>
    <t>TRAF3IP3</t>
  </si>
  <si>
    <t>TRAF3 interacting protein 3</t>
  </si>
  <si>
    <t>ENSMUSG00000076937</t>
  </si>
  <si>
    <t>Iglc2</t>
  </si>
  <si>
    <t>immunoglobulin lambda constant 2</t>
  </si>
  <si>
    <t>ENSMUSG00000081344</t>
  </si>
  <si>
    <t>Gm14303</t>
  </si>
  <si>
    <t>ribosomal protein S29 pseudogene</t>
  </si>
  <si>
    <t>ENSMUSG00000074071</t>
  </si>
  <si>
    <t>Fam169b</t>
  </si>
  <si>
    <t>family with sequence similarity 169, member B</t>
  </si>
  <si>
    <t>ENSMUSG00000069972</t>
  </si>
  <si>
    <t>Rps13-ps2</t>
  </si>
  <si>
    <t>ribosomal protein S13, pseudogene 2</t>
  </si>
  <si>
    <t>ENSMUSG00000105655</t>
  </si>
  <si>
    <t>Gm42659</t>
  </si>
  <si>
    <t>ENSMUSG00000062017</t>
  </si>
  <si>
    <t>Abca14</t>
  </si>
  <si>
    <t>ATP-binding cassette, sub-family A (ABC1), member 14</t>
  </si>
  <si>
    <t>ENSMUSG00000101162</t>
  </si>
  <si>
    <t>Gm26728</t>
  </si>
  <si>
    <t>predicted gene, 26728</t>
  </si>
  <si>
    <t>ENSMUSG00000089736</t>
  </si>
  <si>
    <t>TGFBR3L</t>
  </si>
  <si>
    <t>transforming growth factor beta receptor 3 like</t>
  </si>
  <si>
    <t>ENSMUSG00000110148</t>
  </si>
  <si>
    <t>5830408C22Rik</t>
  </si>
  <si>
    <t>RIKEN cDNA 5830408C22 gene</t>
  </si>
  <si>
    <t>ENSMUSG00000080935</t>
  </si>
  <si>
    <t>Got2-ps1</t>
  </si>
  <si>
    <t>glutamatic-oxaloacetic transaminase 2, mitochondrial, pseudogene 1</t>
  </si>
  <si>
    <t>ENSMUSG00000111027</t>
  </si>
  <si>
    <t>Gm2981</t>
  </si>
  <si>
    <t>apoptosis inhibitor 5 pseudogene</t>
  </si>
  <si>
    <t>ENSMUSG00000086825</t>
  </si>
  <si>
    <t>Gm15675</t>
  </si>
  <si>
    <t>ENSMUSG00000113529</t>
  </si>
  <si>
    <t>AC159649.3</t>
  </si>
  <si>
    <t>ENSMUSG00000106933</t>
  </si>
  <si>
    <t>Gm43621</t>
  </si>
  <si>
    <t>ENSMUSG00000060989</t>
  </si>
  <si>
    <t>Gm11847</t>
  </si>
  <si>
    <t>ENSMUSG00000105055</t>
  </si>
  <si>
    <t>Gm43079</t>
  </si>
  <si>
    <t>ENSMUSG00000094446</t>
  </si>
  <si>
    <t>Gm6344</t>
  </si>
  <si>
    <t>ribosomal protein L29 pseudogene</t>
  </si>
  <si>
    <t>ENSMUSG00000108614</t>
  </si>
  <si>
    <t>2610306O10Rik</t>
  </si>
  <si>
    <t>ENSMUSG00000113061</t>
  </si>
  <si>
    <t>Rps18-ps5</t>
  </si>
  <si>
    <t>ribosomal protein S18, pseudogene 5</t>
  </si>
  <si>
    <t>ENSMUSG00000094989</t>
  </si>
  <si>
    <t>Rpl9-ps4</t>
  </si>
  <si>
    <t>ribosomal protein L9, pseudogene 4</t>
  </si>
  <si>
    <t>ENSMUSG00000037731</t>
  </si>
  <si>
    <t>THEMIS2</t>
  </si>
  <si>
    <t>thymocyte selection associated family member 2</t>
  </si>
  <si>
    <t>ENSMUSG00000117748</t>
  </si>
  <si>
    <t>Chtf8</t>
  </si>
  <si>
    <t>ENSMUSG00000081087</t>
  </si>
  <si>
    <t>Rps15a-ps7</t>
  </si>
  <si>
    <t>ribosomal protein S15A, pseudogene 7</t>
  </si>
  <si>
    <t>ENSMUSG00000109829</t>
  </si>
  <si>
    <t>Gm45605</t>
  </si>
  <si>
    <t>ENSMUSG00000085342</t>
  </si>
  <si>
    <t>Gm12254</t>
  </si>
  <si>
    <t>ENSMUSG00000076928</t>
  </si>
  <si>
    <t>Trac</t>
  </si>
  <si>
    <t>T cell receptor alpha constant</t>
  </si>
  <si>
    <t>ENSMUSG00000073437</t>
  </si>
  <si>
    <t>D330041H03Rik</t>
  </si>
  <si>
    <t>RIKEN cDNA D330041H03 gene</t>
  </si>
  <si>
    <t>ENSMUSG00000096996</t>
  </si>
  <si>
    <t>Gm26792</t>
  </si>
  <si>
    <t>ENSMUSG00000092595</t>
  </si>
  <si>
    <t>Gm20427</t>
  </si>
  <si>
    <t>ENSMUSG00000112596</t>
  </si>
  <si>
    <t>RP23-345J24.2</t>
  </si>
  <si>
    <t>ENSMUSG00000072676</t>
  </si>
  <si>
    <t>Tmem254a (includes others)</t>
  </si>
  <si>
    <t>transmembrane protein 254a</t>
  </si>
  <si>
    <t>ENSMUSG00000108589</t>
  </si>
  <si>
    <t>Gm45225</t>
  </si>
  <si>
    <t>ENSMUSG00000058838</t>
  </si>
  <si>
    <t>Rps27a-ps2</t>
  </si>
  <si>
    <t>ribosomal protein S27A, pseudogene 2</t>
  </si>
  <si>
    <t>ENSMUSG00000076498</t>
  </si>
  <si>
    <t>Trbc2</t>
  </si>
  <si>
    <t>T cell receptor beta, constant 2</t>
  </si>
  <si>
    <t>ENSMUSG00000034437</t>
  </si>
  <si>
    <t>Gm9761</t>
  </si>
  <si>
    <t>splicing factor, arginine/serine-rich pseudogene</t>
  </si>
  <si>
    <t>ENSMUSG00000115902</t>
  </si>
  <si>
    <t>D730005E14Rik</t>
  </si>
  <si>
    <t>RIKEN cDNA D730005E14 gene</t>
  </si>
  <si>
    <t>ENSMUSG00000019080</t>
  </si>
  <si>
    <t>MFSD3</t>
  </si>
  <si>
    <t>major facilitator superfamily domain containing 3</t>
  </si>
  <si>
    <t>ENSMUSG00000099021</t>
  </si>
  <si>
    <t>Rn7s1</t>
  </si>
  <si>
    <t>7S RNA 1</t>
  </si>
  <si>
    <t>ENSMUSG00000099250</t>
  </si>
  <si>
    <t>Rn7s2</t>
  </si>
  <si>
    <t>7S RNA 2</t>
  </si>
  <si>
    <t>ENSMUSG00000110057</t>
  </si>
  <si>
    <t>Gm2225</t>
  </si>
  <si>
    <t>predicted gene 2225</t>
  </si>
  <si>
    <t>ENSMUSG00000103509</t>
  </si>
  <si>
    <t>Gm38372</t>
  </si>
  <si>
    <t>ENSMUSG00000090963</t>
  </si>
  <si>
    <t>Gm17655</t>
  </si>
  <si>
    <t>zinc finger protein pseudogene</t>
  </si>
  <si>
    <t>ENSMUSG00000089782</t>
  </si>
  <si>
    <t>Gm3531</t>
  </si>
  <si>
    <t>basic transcription factor 3 pseudogene</t>
  </si>
  <si>
    <t>ENSMUSG00000036864</t>
  </si>
  <si>
    <t>Proser3</t>
  </si>
  <si>
    <t>proline and serine rich 3</t>
  </si>
  <si>
    <t>ENSMUSG00000109539</t>
  </si>
  <si>
    <t>Gm44667</t>
  </si>
  <si>
    <t>ENSMUSG00000095304</t>
  </si>
  <si>
    <t>Gm9780 (includes others)</t>
  </si>
  <si>
    <t>predicted gene 9780</t>
  </si>
  <si>
    <t>ENSMUSG00000072612</t>
  </si>
  <si>
    <t>Gm10382</t>
  </si>
  <si>
    <t>ENSMUSG00000104546</t>
  </si>
  <si>
    <t>Gm43858</t>
  </si>
  <si>
    <t>ENSMUSG00000097479</t>
  </si>
  <si>
    <t>Gm26582</t>
  </si>
  <si>
    <t>ENSMUSG00000022554</t>
  </si>
  <si>
    <t>HGH1</t>
  </si>
  <si>
    <t>HGH1 homolog</t>
  </si>
  <si>
    <t>ENSMUSG00000024535</t>
  </si>
  <si>
    <t>SNX24</t>
  </si>
  <si>
    <t>sorting nexin 24</t>
  </si>
  <si>
    <t>ENSMUSG00000073910</t>
  </si>
  <si>
    <t>MOB3B</t>
  </si>
  <si>
    <t>MOB kinase activator 3B</t>
  </si>
  <si>
    <t>ENSMUSG00000091119</t>
  </si>
  <si>
    <t>CCDC152</t>
  </si>
  <si>
    <t>coiled-coil domain containing 152</t>
  </si>
  <si>
    <t>ENSMUSG00000022591</t>
  </si>
  <si>
    <t>Gm9747</t>
  </si>
  <si>
    <t>ENSMUSG00000102411</t>
  </si>
  <si>
    <t>Gm36936</t>
  </si>
  <si>
    <t>ENSMUSG00000056145</t>
  </si>
  <si>
    <t>AI504432</t>
  </si>
  <si>
    <t>expressed sequence AI504432</t>
  </si>
  <si>
    <t>ENSMUSG00000071748</t>
  </si>
  <si>
    <t>Gm14698</t>
  </si>
  <si>
    <t>serine/threonine/tyrosine interaction protein pseudogene</t>
  </si>
  <si>
    <t>ENSMUSG00000024677</t>
  </si>
  <si>
    <t>Ms4a6b</t>
  </si>
  <si>
    <t>membrane-spanning 4-domains, subfamily A, member 6B</t>
  </si>
  <si>
    <t>ENSMUSG00000105677</t>
  </si>
  <si>
    <t>Gm43328</t>
  </si>
  <si>
    <t>ENSMUSG00000074800</t>
  </si>
  <si>
    <t>Gm4149</t>
  </si>
  <si>
    <t>ribosomal protein L37a pseudogene</t>
  </si>
  <si>
    <t>ENSMUSG00000075408</t>
  </si>
  <si>
    <t>Smim41</t>
  </si>
  <si>
    <t>small integral membrane protein 41</t>
  </si>
  <si>
    <t>ENSMUSG00000109998</t>
  </si>
  <si>
    <t>Gm45437</t>
  </si>
  <si>
    <t>ENSMUSG00000096942</t>
  </si>
  <si>
    <t>Rps19-ps6</t>
  </si>
  <si>
    <t>ribosomal protein S19, pseudogene 6</t>
  </si>
  <si>
    <t>ENSMUSG00000033852</t>
  </si>
  <si>
    <t>Gm28042</t>
  </si>
  <si>
    <t>predicted gene, 28042</t>
  </si>
  <si>
    <t>ENSMUSG00000028069</t>
  </si>
  <si>
    <t>GPATCH4</t>
  </si>
  <si>
    <t>G-patch domain containing 4</t>
  </si>
  <si>
    <t>ENSMUSG00000078915</t>
  </si>
  <si>
    <t>Hsp25-ps1</t>
  </si>
  <si>
    <t>heat shock protein 25, pseudogene 1</t>
  </si>
  <si>
    <t>ENSMUSG00000116908</t>
  </si>
  <si>
    <t>AC154232.2</t>
  </si>
  <si>
    <t>ENSMUSG00000074671</t>
  </si>
  <si>
    <t>Tspyl3</t>
  </si>
  <si>
    <t>TSPY-like 3</t>
  </si>
  <si>
    <t>ENSMUSG00000045435</t>
  </si>
  <si>
    <t>TMEM60</t>
  </si>
  <si>
    <t>transmembrane protein 60</t>
  </si>
  <si>
    <t>ENSMUSG00000038524</t>
  </si>
  <si>
    <t>FCHSD1</t>
  </si>
  <si>
    <t>FCH and double SH3 domains 1</t>
  </si>
  <si>
    <t>ENSMUSG00000031647</t>
  </si>
  <si>
    <t>MFAP3L</t>
  </si>
  <si>
    <t>microfibril associated protein 3 like</t>
  </si>
  <si>
    <t>ENSMUSG00000057359</t>
  </si>
  <si>
    <t>Gm17494</t>
  </si>
  <si>
    <t>ENSMUSG00000030823</t>
  </si>
  <si>
    <t>9130019O22Rik/Zfp747</t>
  </si>
  <si>
    <t>RIKEN cDNA 9130019O22 gene</t>
  </si>
  <si>
    <t>ENSMUSG00000032526</t>
  </si>
  <si>
    <t>SS18L2</t>
  </si>
  <si>
    <t>SS18 like 2</t>
  </si>
  <si>
    <t>ENSMUSG00000106099</t>
  </si>
  <si>
    <t>Gm42664</t>
  </si>
  <si>
    <t>ENSMUSG00000087259</t>
  </si>
  <si>
    <t>2610035D17Rik</t>
  </si>
  <si>
    <t>RIKEN cDNA 2610035D17 gene</t>
  </si>
  <si>
    <t>ENSMUSG00000027574</t>
  </si>
  <si>
    <t>NKAIN4</t>
  </si>
  <si>
    <t>sodium/potassium transporting ATPase interacting 4</t>
  </si>
  <si>
    <t>ENSMUSG00000036114</t>
  </si>
  <si>
    <t>RPP25L</t>
  </si>
  <si>
    <t>ribonuclease P/MRP subunit p25 like</t>
  </si>
  <si>
    <t>ENSMUSG00000062110</t>
  </si>
  <si>
    <t>SCFD2</t>
  </si>
  <si>
    <t>sec1 family domain containing 2</t>
  </si>
  <si>
    <t>ENSMUSG00000079652</t>
  </si>
  <si>
    <t>FAM71F2</t>
  </si>
  <si>
    <t>family with sequence similarity 71 member F2</t>
  </si>
  <si>
    <t>ENSMUSG00000108037</t>
  </si>
  <si>
    <t>Gm44597</t>
  </si>
  <si>
    <t>ENSMUSG00000025086</t>
  </si>
  <si>
    <t>TRUB1</t>
  </si>
  <si>
    <t>TruB pseudouridine synthase family member 1</t>
  </si>
  <si>
    <t>ENSMUSG00000050592</t>
  </si>
  <si>
    <t>FAM78A</t>
  </si>
  <si>
    <t>family with sequence similarity 78 member A</t>
  </si>
  <si>
    <t>ENSMUSG00000051238</t>
  </si>
  <si>
    <t>SWSAP1</t>
  </si>
  <si>
    <t>SWIM-type zinc finger 7 associated protein 1</t>
  </si>
  <si>
    <t>ENSMUSG00000052369</t>
  </si>
  <si>
    <t>TMEM106C</t>
  </si>
  <si>
    <t>transmembrane protein 106C</t>
  </si>
  <si>
    <t>ENSMUSG00000031145</t>
  </si>
  <si>
    <t>PRICKLE3</t>
  </si>
  <si>
    <t>prickle planar cell polarity protein 3</t>
  </si>
  <si>
    <t>ENSMUSG00000093954</t>
  </si>
  <si>
    <t>Gm16867</t>
  </si>
  <si>
    <t>predicted gene, 16867</t>
  </si>
  <si>
    <t>ENSMUSG00000087396</t>
  </si>
  <si>
    <t>4933407K13Rik</t>
  </si>
  <si>
    <t>RIKEN cDNA 4933407K13 gene</t>
  </si>
  <si>
    <t>ENSMUSG00000043801</t>
  </si>
  <si>
    <t>Oaz1-ps</t>
  </si>
  <si>
    <t>ornithine decarboxylase antizyme 1, pseudogene</t>
  </si>
  <si>
    <t>ENSMUSG00000021908</t>
  </si>
  <si>
    <t>Gm6768</t>
  </si>
  <si>
    <t>predicted gene 6768</t>
  </si>
  <si>
    <t>ENSMUSG00000020691</t>
  </si>
  <si>
    <t>METTL2A</t>
  </si>
  <si>
    <t>methyltransferase like 2A</t>
  </si>
  <si>
    <t>ENSMUSG00000082536</t>
  </si>
  <si>
    <t>Gm13456</t>
  </si>
  <si>
    <t>eukaryotic translation elongation factor 1 alpha 1 pseudogene</t>
  </si>
  <si>
    <t>ENSMUSG00000114003</t>
  </si>
  <si>
    <t>Gm9616</t>
  </si>
  <si>
    <t>ribosomal protein S4, X-linked pseudogene</t>
  </si>
  <si>
    <t>ENSMUSG00000031886</t>
  </si>
  <si>
    <t>Ces2e</t>
  </si>
  <si>
    <t>carboxylesterase 2E</t>
  </si>
  <si>
    <t>ENSMUSG00000107962</t>
  </si>
  <si>
    <t>Gm43980</t>
  </si>
  <si>
    <t>ENSMUSG00000101188</t>
  </si>
  <si>
    <t>Eif4a-ps4</t>
  </si>
  <si>
    <t>eukaryotic translation initiation factor 4A, pseudogene 4</t>
  </si>
  <si>
    <t>ENSMUSG00000054708</t>
  </si>
  <si>
    <t>ANKRD24</t>
  </si>
  <si>
    <t>ankyrin repeat domain 24</t>
  </si>
  <si>
    <t>ENSMUSG00000028643</t>
  </si>
  <si>
    <t>SVBP</t>
  </si>
  <si>
    <t>small vasohibin binding protein</t>
  </si>
  <si>
    <t>ENSMUSG00000030469</t>
  </si>
  <si>
    <t>Zfp719</t>
  </si>
  <si>
    <t>zinc finger protein 719</t>
  </si>
  <si>
    <t>ENSMUSG00000026594</t>
  </si>
  <si>
    <t>ENSMUSG00000089945</t>
  </si>
  <si>
    <t>Pakap</t>
  </si>
  <si>
    <t>ENSMUSG00000038022</t>
  </si>
  <si>
    <t>MINDY4</t>
  </si>
  <si>
    <t>MINDY lysine 48 deubiquitinase 4</t>
  </si>
  <si>
    <t>ENSMUSG00000087412</t>
  </si>
  <si>
    <t>Gm15501</t>
  </si>
  <si>
    <t>predicted pseudogene 15501</t>
  </si>
  <si>
    <t>ENSMUSG00000070315</t>
  </si>
  <si>
    <t>4930581F22Rik</t>
  </si>
  <si>
    <t>RIKEN cDNA 4930581F22 gene</t>
  </si>
  <si>
    <t>ENSMUSG00000108912</t>
  </si>
  <si>
    <t>E230020D15Rik</t>
  </si>
  <si>
    <t>ENSMUSG00000033767</t>
  </si>
  <si>
    <t>TMEM131L</t>
  </si>
  <si>
    <t>transmembrane 131 like</t>
  </si>
  <si>
    <t>ENSMUSG00000041143</t>
  </si>
  <si>
    <t>TMCO4</t>
  </si>
  <si>
    <t>transmembrane and coiled-coil domains 4</t>
  </si>
  <si>
    <t>ENSMUSG00000084416</t>
  </si>
  <si>
    <t>Rpl10a-ps1</t>
  </si>
  <si>
    <t>ribosomal protein L10A, pseudogene 1</t>
  </si>
  <si>
    <t>ENSMUSG00000110841</t>
  </si>
  <si>
    <t>Gpx4-ps2</t>
  </si>
  <si>
    <t>glutathione peroxidase 4, pseudogene 2</t>
  </si>
  <si>
    <t>ENSMUSG00000014592</t>
  </si>
  <si>
    <t>CAMTA1</t>
  </si>
  <si>
    <t>calmodulin binding transcription activator 1</t>
  </si>
  <si>
    <t>ENSMUSG00000061167</t>
  </si>
  <si>
    <t>Rpl15-ps3</t>
  </si>
  <si>
    <t>ribosomal protein L15, pseudogene 3</t>
  </si>
  <si>
    <t>ENSMUSG00000090625</t>
  </si>
  <si>
    <t>Gm20721</t>
  </si>
  <si>
    <t>ENSMUSG00000066724</t>
  </si>
  <si>
    <t>Gm10175/Gm10231</t>
  </si>
  <si>
    <t>ATP synthase, H+ transporting, mitochondrial F0 complex, subunit C2 (subunit 9) pseudogene</t>
  </si>
  <si>
    <t>ENSMUSG00000003531</t>
  </si>
  <si>
    <t>Dgcr6</t>
  </si>
  <si>
    <t>DiGeorge syndrome critical region gene 6</t>
  </si>
  <si>
    <t>ENSMUSG00000062456</t>
  </si>
  <si>
    <t>Rpl9-ps6</t>
  </si>
  <si>
    <t>ribosomal protein L9, pseudogene 6</t>
  </si>
  <si>
    <t>ENSMUSG00000086316</t>
  </si>
  <si>
    <t>Nbdy</t>
  </si>
  <si>
    <t>negative regulator of P-body association</t>
  </si>
  <si>
    <t>ENSMUSG00000105703</t>
  </si>
  <si>
    <t>Gm43305</t>
  </si>
  <si>
    <t>predicted gene 43305</t>
  </si>
  <si>
    <t>ENSMUSG00000093803</t>
  </si>
  <si>
    <t>Ppp2r3d</t>
  </si>
  <si>
    <t>protein phosphatase 2 (formerly 2A), regulatory subunit B'', delta</t>
  </si>
  <si>
    <t>ENSMUSG00000079065</t>
  </si>
  <si>
    <t>BC005561</t>
  </si>
  <si>
    <t>cDNA sequence BC005561</t>
  </si>
  <si>
    <t>ENSMUSG00000089809</t>
  </si>
  <si>
    <t>RASGEF1B</t>
  </si>
  <si>
    <t>RasGEF domain family member 1B</t>
  </si>
  <si>
    <t>ENSMUSG00000059355</t>
  </si>
  <si>
    <t>WDR83OS</t>
  </si>
  <si>
    <t>WD repeat domain 83 opposite strand</t>
  </si>
  <si>
    <t>ENSMUSG00000058443</t>
  </si>
  <si>
    <t>Rpl10-ps3</t>
  </si>
  <si>
    <t>ribosomal protein L10, pseudogene 3</t>
  </si>
  <si>
    <t>ENSMUSG00000063019</t>
  </si>
  <si>
    <t>MANBAL</t>
  </si>
  <si>
    <t>mannosidase beta like</t>
  </si>
  <si>
    <t>ENSMUSG00000045679</t>
  </si>
  <si>
    <t>SLC66A3</t>
  </si>
  <si>
    <t>solute carrier family 66 member 3</t>
  </si>
  <si>
    <t>ENSMUSG00000069520</t>
  </si>
  <si>
    <t>TMEM19</t>
  </si>
  <si>
    <t>transmembrane protein 19</t>
  </si>
  <si>
    <t>ENSMUSG00000014856</t>
  </si>
  <si>
    <t>TMEM208</t>
  </si>
  <si>
    <t>transmembrane protein 208</t>
  </si>
  <si>
    <t>ENSMUSG00000067038</t>
  </si>
  <si>
    <t>Rps12-ps3</t>
  </si>
  <si>
    <t>ribosomal protein S12, pseudogene 3</t>
  </si>
  <si>
    <t>ENSMUSG00000043664</t>
  </si>
  <si>
    <t>TMEM221</t>
  </si>
  <si>
    <t>transmembrane protein 221</t>
  </si>
  <si>
    <t>ENSMUSG00000097461</t>
  </si>
  <si>
    <t>Gm26735</t>
  </si>
  <si>
    <t>ENSMUSG00000079020</t>
  </si>
  <si>
    <t>SLC45A4</t>
  </si>
  <si>
    <t>solute carrier family 45 member 4</t>
  </si>
  <si>
    <t>ENSMUSG00000108218</t>
  </si>
  <si>
    <t>Olfr1372-ps1</t>
  </si>
  <si>
    <t>olfactory receptor 1372, pseudogene 1</t>
  </si>
  <si>
    <t>ENSMUSG00000037300</t>
  </si>
  <si>
    <t>ENSMUSG00000026655</t>
  </si>
  <si>
    <t>FAM107B</t>
  </si>
  <si>
    <t>family with sequence similarity 107 member B</t>
  </si>
  <si>
    <t>ENSMUSG00000062382</t>
  </si>
  <si>
    <t>LOC100862446</t>
  </si>
  <si>
    <t>ferritin light chain 1</t>
  </si>
  <si>
    <t>ENSMUSG00000080727</t>
  </si>
  <si>
    <t>C920021L13Rik</t>
  </si>
  <si>
    <t>RIKEN cDNA C920021L13 gene</t>
  </si>
  <si>
    <t>ENSMUSG00000020133</t>
  </si>
  <si>
    <t>C19orf25</t>
  </si>
  <si>
    <t>chromosome 19 open reading frame 25</t>
  </si>
  <si>
    <t>ENSMUSG00000004945</t>
  </si>
  <si>
    <t>TMEM242</t>
  </si>
  <si>
    <t>transmembrane protein 242</t>
  </si>
  <si>
    <t>ENSMUSG00000052419</t>
  </si>
  <si>
    <t>2610001J05Rik</t>
  </si>
  <si>
    <t>RIKEN cDNA 2610001J05 gene</t>
  </si>
  <si>
    <t>ENSMUSG00000098650</t>
  </si>
  <si>
    <t>Gm28048</t>
  </si>
  <si>
    <t>ENSMUSG00000018821</t>
  </si>
  <si>
    <t>AVPI1</t>
  </si>
  <si>
    <t>arginine vasopressin induced 1</t>
  </si>
  <si>
    <t>ENSMUSG00000062933</t>
  </si>
  <si>
    <t>Gm10123</t>
  </si>
  <si>
    <t>peptidylprolyl isomerase A-like pseudogene</t>
  </si>
  <si>
    <t>ENSMUSG00000039461</t>
  </si>
  <si>
    <t>TCTA</t>
  </si>
  <si>
    <t>T cell leukemia translocation altered</t>
  </si>
  <si>
    <t>ENSMUSG00000042790</t>
  </si>
  <si>
    <t>RNF214</t>
  </si>
  <si>
    <t>ring finger protein 214</t>
  </si>
  <si>
    <t>ENSMUSG00000028857</t>
  </si>
  <si>
    <t>TMEM222</t>
  </si>
  <si>
    <t>transmembrane protein 222</t>
  </si>
  <si>
    <t>ENSMUSG00000030917</t>
  </si>
  <si>
    <t>TMEM159</t>
  </si>
  <si>
    <t>transmembrane protein 159</t>
  </si>
  <si>
    <t>ENSMUSG00000039221</t>
  </si>
  <si>
    <t>Rpl22l1</t>
  </si>
  <si>
    <t>ribosomal protein L22 like 1</t>
  </si>
  <si>
    <t>ENSMUSG00000029028</t>
  </si>
  <si>
    <t>LRRC47</t>
  </si>
  <si>
    <t>leucine rich repeat containing 47</t>
  </si>
  <si>
    <t>ENSMUSG00000034006</t>
  </si>
  <si>
    <t>SLC66A2</t>
  </si>
  <si>
    <t>solute carrier family 66 member 2</t>
  </si>
  <si>
    <t>ENSMUSG00000084319</t>
  </si>
  <si>
    <t>Tpt1-ps3</t>
  </si>
  <si>
    <t>tumor protein, translationally-controlled, pseudogene 3</t>
  </si>
  <si>
    <t>ENSMUSG00000110397</t>
  </si>
  <si>
    <t>Gm45540</t>
  </si>
  <si>
    <t>ENSMUSG00000091537</t>
  </si>
  <si>
    <t>TMA7</t>
  </si>
  <si>
    <t>translation machinery associated 7 homolog</t>
  </si>
  <si>
    <t>ENSMUSG00000094103</t>
  </si>
  <si>
    <t>Fam177a</t>
  </si>
  <si>
    <t>family with sequence similarity 177, member A</t>
  </si>
  <si>
    <t>ENSMUSG00000068240</t>
  </si>
  <si>
    <t>Gm11808</t>
  </si>
  <si>
    <t>ubiquitin A-52 residue ribosomal protein fusion product 1 pseudogene</t>
  </si>
  <si>
    <t>ENSMUSG00000084349</t>
  </si>
  <si>
    <t>Rpl3-ps1</t>
  </si>
  <si>
    <t>ribosomal protein L3, pseudogene 1</t>
  </si>
  <si>
    <t>ENSMUSG00000024816</t>
  </si>
  <si>
    <t>FRMD8</t>
  </si>
  <si>
    <t>FERM domain containing 8</t>
  </si>
  <si>
    <t>ENSMUSG00000027942</t>
  </si>
  <si>
    <t>C1orf43</t>
  </si>
  <si>
    <t>chromosome 1 open reading frame 43</t>
  </si>
  <si>
    <t>ENSMUSG00000030876</t>
  </si>
  <si>
    <t>METTL9</t>
  </si>
  <si>
    <t>methyltransferase like 9</t>
  </si>
  <si>
    <t>ENSMUSG00000116114</t>
  </si>
  <si>
    <t>Gm35853</t>
  </si>
  <si>
    <t>predicted gene, 35853</t>
  </si>
  <si>
    <t>ENSMUSG00000092329</t>
  </si>
  <si>
    <t>Gm20388</t>
  </si>
  <si>
    <t>ENSMUSG00000056211</t>
  </si>
  <si>
    <t>R3HDM1</t>
  </si>
  <si>
    <t>R3H domain containing 1</t>
  </si>
  <si>
    <t>ENSMUSG00000044600</t>
  </si>
  <si>
    <t>SMIM7</t>
  </si>
  <si>
    <t>small integral membrane protein 7</t>
  </si>
  <si>
    <t>ENSMUSG00000026123</t>
  </si>
  <si>
    <t>ENSMUSG00000049881</t>
  </si>
  <si>
    <t>2810025M15Rik</t>
  </si>
  <si>
    <t>RIKEN cDNA 2810025M15 gene</t>
  </si>
  <si>
    <t>ENSMUSG00000036395</t>
  </si>
  <si>
    <t>GLB1L2</t>
  </si>
  <si>
    <t>galactosidase beta 1 like 2</t>
  </si>
  <si>
    <t>ENSMUSG00000030822</t>
  </si>
  <si>
    <t>PRR14</t>
  </si>
  <si>
    <t>proline rich 14</t>
  </si>
  <si>
    <t>ENSMUSG00000027677</t>
  </si>
  <si>
    <t>TTC14</t>
  </si>
  <si>
    <t>tetratricopeptide repeat domain 14</t>
  </si>
  <si>
    <t>ENSMUSG00000029461</t>
  </si>
  <si>
    <t>FAM168A</t>
  </si>
  <si>
    <t>family with sequence similarity 168 member A</t>
  </si>
  <si>
    <t>ENSMUSG00000048271</t>
  </si>
  <si>
    <t>Rbm33</t>
  </si>
  <si>
    <t>RNA binding motif protein 33</t>
  </si>
  <si>
    <t>ENSMUSG00000024483</t>
  </si>
  <si>
    <t>ANKHD1/ANKHD1-EIF4EBP3</t>
  </si>
  <si>
    <t>ankyrin repeat and KH domain containing 1</t>
  </si>
  <si>
    <t>ENSMUSG00000029422</t>
  </si>
  <si>
    <t>Rsrc2</t>
  </si>
  <si>
    <t>arginine/serine-rich coiled-coil 2</t>
  </si>
  <si>
    <t>ENSMUSG00000027881</t>
  </si>
  <si>
    <t>PRPF38B</t>
  </si>
  <si>
    <t>pre-mRNA processing factor 38B</t>
  </si>
  <si>
    <t>ENSMUSG00000072501</t>
  </si>
  <si>
    <t>PHF20L1</t>
  </si>
  <si>
    <t>PHD finger protein 20 like 1</t>
  </si>
  <si>
    <t>ENSMUSG00000040459</t>
  </si>
  <si>
    <t>ARGLU1</t>
  </si>
  <si>
    <t>arginine and glutamate rich 1</t>
  </si>
  <si>
    <t>ENSMUSG00000090733</t>
  </si>
  <si>
    <t>Rps27/Rps27rt</t>
  </si>
  <si>
    <t>ribosomal protein S27</t>
  </si>
  <si>
    <t>ENSMUSG00000105361</t>
  </si>
  <si>
    <t>AY036118</t>
  </si>
  <si>
    <t>cDNA sequence AY036118</t>
  </si>
  <si>
    <t>ENSMUSG00000035530</t>
  </si>
  <si>
    <t>Eif1</t>
  </si>
  <si>
    <t>eukaryotic translation initiation factor 1</t>
  </si>
  <si>
    <t>ENSMUSG00000097336</t>
  </si>
  <si>
    <t>Fendrr</t>
  </si>
  <si>
    <t>Foxf1 adjacent non-coding developmental regulatory RNA</t>
  </si>
  <si>
    <t>ENSMUSG00000106106</t>
  </si>
  <si>
    <t>Rn18s-rs5</t>
  </si>
  <si>
    <t>ENSMUSG00000058153</t>
  </si>
  <si>
    <t>SEZ6L</t>
  </si>
  <si>
    <t>seizure related 6 homolog like</t>
  </si>
  <si>
    <t>ENSMUSG00000027220</t>
  </si>
  <si>
    <t>SYT13</t>
  </si>
  <si>
    <t>synaptotagmin 13</t>
  </si>
  <si>
    <t>ENSMUSG00000030854</t>
  </si>
  <si>
    <t>PTPN5</t>
  </si>
  <si>
    <t>protein tyrosine phosphatase non-receptor type 5</t>
  </si>
  <si>
    <t>ENSMUSG00000028613</t>
  </si>
  <si>
    <t>ENSMUSG00000029530</t>
  </si>
  <si>
    <t>CCR9</t>
  </si>
  <si>
    <t>C-C motif chemokine receptor 9</t>
  </si>
  <si>
    <t>ENSMUSG00000017412</t>
  </si>
  <si>
    <t>calcium voltage-gated channel auxiliary subunit beta 4</t>
  </si>
  <si>
    <t>ENSMUSG00000029699</t>
  </si>
  <si>
    <t>SSC4D</t>
  </si>
  <si>
    <t>scavenger receptor cysteine rich family member with 4 domains</t>
  </si>
  <si>
    <t>ENSMUSG00000027737</t>
  </si>
  <si>
    <t>solute carrier family 7 member 11</t>
  </si>
  <si>
    <t>ENSMUSG00000039155</t>
  </si>
  <si>
    <t>CDH26</t>
  </si>
  <si>
    <t>cadherin 26</t>
  </si>
  <si>
    <t>ENSMUSG00000026068</t>
  </si>
  <si>
    <t>IL18RAP</t>
  </si>
  <si>
    <t>interleukin 18 receptor accessory protein</t>
  </si>
  <si>
    <t>ENSMUSG00000031561</t>
  </si>
  <si>
    <t>TENM3</t>
  </si>
  <si>
    <t>teneurin transmembrane protein 3</t>
  </si>
  <si>
    <t>ENSMUSG00000030365</t>
  </si>
  <si>
    <t xml:space="preserve">Clec2d </t>
  </si>
  <si>
    <t>C-type lectin domain family 2, member d</t>
  </si>
  <si>
    <t>ENSMUSG00000039137</t>
  </si>
  <si>
    <t>WHRN</t>
  </si>
  <si>
    <t>whirlin</t>
  </si>
  <si>
    <t>ENSMUSG00000026073</t>
  </si>
  <si>
    <t>IL1R2</t>
  </si>
  <si>
    <t>interleukin 1 receptor type 2</t>
  </si>
  <si>
    <t>ENSMUSG00000022416</t>
  </si>
  <si>
    <t>CACNA1I</t>
  </si>
  <si>
    <t>calcium voltage-gated channel subunit alpha1 I</t>
  </si>
  <si>
    <t>ENSMUSG00000053977</t>
  </si>
  <si>
    <t>CD8A</t>
  </si>
  <si>
    <t>CD8a molecule</t>
  </si>
  <si>
    <t>ENSMUSG00000053141</t>
  </si>
  <si>
    <t>PTPRT</t>
  </si>
  <si>
    <t>protein tyrosine phosphatase receptor type T</t>
  </si>
  <si>
    <t>ENSMUSG00000015316</t>
  </si>
  <si>
    <t>SLAMF1</t>
  </si>
  <si>
    <t>signaling lymphocytic activation molecule family member 1</t>
  </si>
  <si>
    <t>ENSMUSG00000045114</t>
  </si>
  <si>
    <t>PRRT2</t>
  </si>
  <si>
    <t>proline rich transmembrane protein 2</t>
  </si>
  <si>
    <t>ENSMUSG00000026117</t>
  </si>
  <si>
    <t>ZAP70</t>
  </si>
  <si>
    <t>zeta chain of T cell receptor associated protein kinase 70</t>
  </si>
  <si>
    <t>ENSMUSG00000021303</t>
  </si>
  <si>
    <t>GNG4</t>
  </si>
  <si>
    <t>G protein subunit gamma 4</t>
  </si>
  <si>
    <t>ENSMUSG00000002033</t>
  </si>
  <si>
    <t>CD3G</t>
  </si>
  <si>
    <t>CD3g molecule</t>
  </si>
  <si>
    <t>ENSMUSG00000066684</t>
  </si>
  <si>
    <t>PILRB</t>
  </si>
  <si>
    <t>paired immunoglobin like type 2 receptor beta</t>
  </si>
  <si>
    <t>ENSMUSG00000024669</t>
  </si>
  <si>
    <t>CD5</t>
  </si>
  <si>
    <t>CD5 molecule</t>
  </si>
  <si>
    <t>ENSMUSG00000030745</t>
  </si>
  <si>
    <t>IL21R</t>
  </si>
  <si>
    <t>interleukin 21 receptor</t>
  </si>
  <si>
    <t>ENSMUSG00000050075</t>
  </si>
  <si>
    <t>GPR171</t>
  </si>
  <si>
    <t>G protein-coupled receptor 171</t>
  </si>
  <si>
    <t>ENSMUSG00000024670</t>
  </si>
  <si>
    <t>CD6</t>
  </si>
  <si>
    <t>CD6 molecule</t>
  </si>
  <si>
    <t>ENSMUSG00000042265</t>
  </si>
  <si>
    <t>TREM1</t>
  </si>
  <si>
    <t>triggering receptor expressed on myeloid cells 1</t>
  </si>
  <si>
    <t>ENSMUSG00000030054</t>
  </si>
  <si>
    <t>GP9</t>
  </si>
  <si>
    <t>glycoprotein IX platelet</t>
  </si>
  <si>
    <t>ENSMUSG00000034463</t>
  </si>
  <si>
    <t>SCARA3</t>
  </si>
  <si>
    <t>scavenger receptor class A member 3</t>
  </si>
  <si>
    <t>ENSMUSG00000050675</t>
  </si>
  <si>
    <t>GP1BA</t>
  </si>
  <si>
    <t>glycoprotein Ib platelet subunit alpha</t>
  </si>
  <si>
    <t>ENSMUSG00000047953</t>
  </si>
  <si>
    <t>GP5</t>
  </si>
  <si>
    <t>glycoprotein V platelet</t>
  </si>
  <si>
    <t>ENSMUSG00000079227</t>
  </si>
  <si>
    <t>CCR5</t>
  </si>
  <si>
    <t>C-C motif chemokine receptor 5 (gene/pseudogene)</t>
  </si>
  <si>
    <t>ENSMUSG00000073414</t>
  </si>
  <si>
    <t>MPIG6B</t>
  </si>
  <si>
    <t>megakaryocyte and platelet inhibitory receptor G6b</t>
  </si>
  <si>
    <t>ENSMUSG00000047880</t>
  </si>
  <si>
    <t>CXCR5</t>
  </si>
  <si>
    <t>C-X-C motif chemokine receptor 5</t>
  </si>
  <si>
    <t>ENSMUSG00000050357</t>
  </si>
  <si>
    <t>CARMIL2</t>
  </si>
  <si>
    <t>capping protein regulator and myosin 1 linker 2</t>
  </si>
  <si>
    <t>ENSMUSG00000036353</t>
  </si>
  <si>
    <t>P2RY12</t>
  </si>
  <si>
    <t>purinergic receptor P2Y12</t>
  </si>
  <si>
    <t>ENSMUSG00000030742</t>
  </si>
  <si>
    <t>LAT</t>
  </si>
  <si>
    <t>linker for activation of T cells</t>
  </si>
  <si>
    <t>ENSMUSG00000056290</t>
  </si>
  <si>
    <t>Ms4a4b (includes others)</t>
  </si>
  <si>
    <t>membrane-spanning 4-domains, subfamily A, member 4B</t>
  </si>
  <si>
    <t>ENSMUSG00000023274</t>
  </si>
  <si>
    <t>CD4</t>
  </si>
  <si>
    <t>CD4 molecule</t>
  </si>
  <si>
    <t>ENSMUSG00000005540</t>
  </si>
  <si>
    <t>FCER2</t>
  </si>
  <si>
    <t>Fc fragment of IgE receptor II</t>
  </si>
  <si>
    <t>ENSMUSG00000050931</t>
  </si>
  <si>
    <t>SGMS2</t>
  </si>
  <si>
    <t>sphingomyelin synthase 2</t>
  </si>
  <si>
    <t>ENSMUSG00000020838</t>
  </si>
  <si>
    <t>SLC6A4</t>
  </si>
  <si>
    <t>solute carrier family 6 member 4</t>
  </si>
  <si>
    <t>ENSMUSG00000001588</t>
  </si>
  <si>
    <t>ACAP1</t>
  </si>
  <si>
    <t>ArfGAP with coiled-coil, ankyrin repeat and PH domains 1</t>
  </si>
  <si>
    <t>ENSMUSG00000052013</t>
  </si>
  <si>
    <t>BTLA</t>
  </si>
  <si>
    <t>B and T lymphocyte associated</t>
  </si>
  <si>
    <t>ENSMUSG00000026012</t>
  </si>
  <si>
    <t>CD28</t>
  </si>
  <si>
    <t>CD28 molecule</t>
  </si>
  <si>
    <t>ENSMUSG00000033470</t>
  </si>
  <si>
    <t>CYSLTR2</t>
  </si>
  <si>
    <t>cysteinyl leukotriene receptor 2</t>
  </si>
  <si>
    <t>ENSMUSG00000034028</t>
  </si>
  <si>
    <t>CD226</t>
  </si>
  <si>
    <t>CD226 molecule</t>
  </si>
  <si>
    <t>ENSMUSG00000071068</t>
  </si>
  <si>
    <t>TREML2</t>
  </si>
  <si>
    <t>triggering receptor expressed on myeloid cells like 2</t>
  </si>
  <si>
    <t>ENSMUSG00000051043</t>
  </si>
  <si>
    <t>GPRC5C</t>
  </si>
  <si>
    <t>G protein-coupled receptor class C group 5 member C</t>
  </si>
  <si>
    <t>ENSMUSG00000021298</t>
  </si>
  <si>
    <t>GPR132</t>
  </si>
  <si>
    <t>G protein-coupled receptor 132</t>
  </si>
  <si>
    <t>ENSMUSG00000098112</t>
  </si>
  <si>
    <t>BIN2</t>
  </si>
  <si>
    <t>bridging integrator 2</t>
  </si>
  <si>
    <t>ENSMUSG00000048163</t>
  </si>
  <si>
    <t>SELPLG</t>
  </si>
  <si>
    <t>selectin P ligand</t>
  </si>
  <si>
    <t>ENSMUSG00000038319</t>
  </si>
  <si>
    <t>KCNH2</t>
  </si>
  <si>
    <t>potassium voltage-gated channel subfamily H member 2</t>
  </si>
  <si>
    <t>ENSMUSG00000027863</t>
  </si>
  <si>
    <t>CD2</t>
  </si>
  <si>
    <t>CD2 molecule</t>
  </si>
  <si>
    <t>ENSMUSG00000041078</t>
  </si>
  <si>
    <t>GRID1</t>
  </si>
  <si>
    <t>glutamate ionotropic receptor delta type subunit 1</t>
  </si>
  <si>
    <t>ENSMUSG00000022372</t>
  </si>
  <si>
    <t>SLA</t>
  </si>
  <si>
    <t>Src like adaptor</t>
  </si>
  <si>
    <t>ENSMUSG00000003153</t>
  </si>
  <si>
    <t>SLC2A3</t>
  </si>
  <si>
    <t>solute carrier family 2 member 3</t>
  </si>
  <si>
    <t>ENSMUSG00000018569</t>
  </si>
  <si>
    <t>CLDN7</t>
  </si>
  <si>
    <t>claudin 7</t>
  </si>
  <si>
    <t>ENSMUSG00000034656</t>
  </si>
  <si>
    <t>CACNA1A</t>
  </si>
  <si>
    <t>calcium voltage-gated channel subunit alpha1 A</t>
  </si>
  <si>
    <t>ENSMUSG00000003882</t>
  </si>
  <si>
    <t>IL7R</t>
  </si>
  <si>
    <t>interleukin 7 receptor</t>
  </si>
  <si>
    <t>ENSMUSG00000044279</t>
  </si>
  <si>
    <t>Crb3</t>
  </si>
  <si>
    <t>crumbs family member 3</t>
  </si>
  <si>
    <t>ENSMUSG00000006641</t>
  </si>
  <si>
    <t>SLC5A6</t>
  </si>
  <si>
    <t>solute carrier family 5 member 6</t>
  </si>
  <si>
    <t>ENSMUSG00000050921</t>
  </si>
  <si>
    <t>P2RY10</t>
  </si>
  <si>
    <t>P2Y receptor family member 10</t>
  </si>
  <si>
    <t>ENSMUSG00000026581</t>
  </si>
  <si>
    <t>SELL</t>
  </si>
  <si>
    <t>selectin L</t>
  </si>
  <si>
    <t>ENSMUSG00000026791</t>
  </si>
  <si>
    <t>solute carrier family 2 member 8</t>
  </si>
  <si>
    <t>ENSMUSG00000030830</t>
  </si>
  <si>
    <t>ITGAL</t>
  </si>
  <si>
    <t>integrin subunit alpha L</t>
  </si>
  <si>
    <t>ENSMUSG00000034664</t>
  </si>
  <si>
    <t>ITGA2B</t>
  </si>
  <si>
    <t>integrin subunit alpha 2b</t>
  </si>
  <si>
    <t>ENSMUSG00000031239</t>
  </si>
  <si>
    <t>ITM2A</t>
  </si>
  <si>
    <t>integral membrane protein 2A</t>
  </si>
  <si>
    <t>ENSMUSG00000050777</t>
  </si>
  <si>
    <t>TMEM37</t>
  </si>
  <si>
    <t>transmembrane protein 37</t>
  </si>
  <si>
    <t>ENSMUSG00000053310</t>
  </si>
  <si>
    <t>Nrgn</t>
  </si>
  <si>
    <t>neurogranin</t>
  </si>
  <si>
    <t>ENSMUSG00000090136</t>
  </si>
  <si>
    <t>SEC61 translocon gamma subunit</t>
  </si>
  <si>
    <t>ENSMUSG00000047414</t>
  </si>
  <si>
    <t>ENSMUSG00000019464</t>
  </si>
  <si>
    <t>PTGER1</t>
  </si>
  <si>
    <t>prostaglandin E receptor 1</t>
  </si>
  <si>
    <t>ENSMUSG00000038607</t>
  </si>
  <si>
    <t>GNG10</t>
  </si>
  <si>
    <t>G protein subunit gamma 10</t>
  </si>
  <si>
    <t>ENSMUSG00000040860</t>
  </si>
  <si>
    <t>CROCC</t>
  </si>
  <si>
    <t>ciliary rootlet coiled-coil, rootletin</t>
  </si>
  <si>
    <t>ENSMUSG00000041046</t>
  </si>
  <si>
    <t>RAMP3</t>
  </si>
  <si>
    <t>receptor activity modifying protein 3</t>
  </si>
  <si>
    <t>ENSMUSG00000021070</t>
  </si>
  <si>
    <t>BDKRB2</t>
  </si>
  <si>
    <t>bradykinin receptor B2</t>
  </si>
  <si>
    <t>ENSMUSG00000027009</t>
  </si>
  <si>
    <t>ITGA4</t>
  </si>
  <si>
    <t>integrin subunit alpha 4</t>
  </si>
  <si>
    <t>ENSMUSG00000001943</t>
  </si>
  <si>
    <t>VSIG2</t>
  </si>
  <si>
    <t>V-set and immunoglobulin domain containing 2</t>
  </si>
  <si>
    <t>ENSMUSG00000034863</t>
  </si>
  <si>
    <t>ANO8</t>
  </si>
  <si>
    <t>anoctamin 8</t>
  </si>
  <si>
    <t>ENSMUSG00000026399</t>
  </si>
  <si>
    <t>CD55</t>
  </si>
  <si>
    <t>CD55 molecule (Cromer blood group)</t>
  </si>
  <si>
    <t>ENSMUSG00000073002</t>
  </si>
  <si>
    <t>VAMP5</t>
  </si>
  <si>
    <t>vesicle associated membrane protein 5</t>
  </si>
  <si>
    <t>ENSMUSG00000014158</t>
  </si>
  <si>
    <t>transient receptor potential cation channel subfamily V member 4</t>
  </si>
  <si>
    <t>ENSMUSG00000026000</t>
  </si>
  <si>
    <t>LANCL1</t>
  </si>
  <si>
    <t>LanC like 1</t>
  </si>
  <si>
    <t>ENSMUSG00000076617</t>
  </si>
  <si>
    <t>ENSMUSG00000026395</t>
  </si>
  <si>
    <t>PTPRC</t>
  </si>
  <si>
    <t>protein tyrosine phosphatase receptor type C</t>
  </si>
  <si>
    <t>ENSMUSG00000026944</t>
  </si>
  <si>
    <t>ABCA2</t>
  </si>
  <si>
    <t>ATP binding cassette subfamily A member 2</t>
  </si>
  <si>
    <t>ENSMUSG00000042747</t>
  </si>
  <si>
    <t>KRTCAP2</t>
  </si>
  <si>
    <t>keratinocyte associated protein 2</t>
  </si>
  <si>
    <t>ENSMUSG00000044199</t>
  </si>
  <si>
    <t>S1PR4</t>
  </si>
  <si>
    <t>sphingosine-1-phosphate receptor 4</t>
  </si>
  <si>
    <t>ENSMUSG00000022231</t>
  </si>
  <si>
    <t>SEMA5A</t>
  </si>
  <si>
    <t>semaphorin 5A</t>
  </si>
  <si>
    <t>ENSMUSG00000046822</t>
  </si>
  <si>
    <t>SLC39A3</t>
  </si>
  <si>
    <t>solute carrier family 39 member 3</t>
  </si>
  <si>
    <t>ENSMUSG00000033917</t>
  </si>
  <si>
    <t>GDE1</t>
  </si>
  <si>
    <t>glycerophosphodiester phosphodiesterase 1</t>
  </si>
  <si>
    <t>ENSMUSG00000041801</t>
  </si>
  <si>
    <t>PHLDA3</t>
  </si>
  <si>
    <t>pleckstrin homology like domain family A member 3</t>
  </si>
  <si>
    <t>ENSMUSG00000013236</t>
  </si>
  <si>
    <t>PTPRS</t>
  </si>
  <si>
    <t>protein tyrosine phosphatase receptor type S</t>
  </si>
  <si>
    <t>ENSMUSG00000003420</t>
  </si>
  <si>
    <t>FCGRT</t>
  </si>
  <si>
    <t>Fc fragment of IgG receptor and transporter</t>
  </si>
  <si>
    <t>ENSMUSG00000051790</t>
  </si>
  <si>
    <t>NLGN2</t>
  </si>
  <si>
    <t>neuroligin 2</t>
  </si>
  <si>
    <t>ENSMUSG00000039115</t>
  </si>
  <si>
    <t>ENSMUSG00000066043</t>
  </si>
  <si>
    <t>PHACTR4</t>
  </si>
  <si>
    <t>phosphatase and actin regulator 4</t>
  </si>
  <si>
    <t>ENSMUSG00000037031</t>
  </si>
  <si>
    <t>TSPAN15</t>
  </si>
  <si>
    <t>tetraspanin 15</t>
  </si>
  <si>
    <t>ENSMUSG00000028854</t>
  </si>
  <si>
    <t>SLC9A1</t>
  </si>
  <si>
    <t>solute carrier family 9 member A1</t>
  </si>
  <si>
    <t>ENSMUSG00000043953</t>
  </si>
  <si>
    <t>CCRL2</t>
  </si>
  <si>
    <t>C-C motif chemokine receptor like 2</t>
  </si>
  <si>
    <t>ENSMUSG00000022146</t>
  </si>
  <si>
    <t>OSMR</t>
  </si>
  <si>
    <t>oncostatin M receptor</t>
  </si>
  <si>
    <t>ENSMUSG00000020994</t>
  </si>
  <si>
    <t>PNN</t>
  </si>
  <si>
    <t>pinin, desmosome associated protein</t>
  </si>
  <si>
    <t>ENSMUSG00000022817</t>
  </si>
  <si>
    <t>ITGB5</t>
  </si>
  <si>
    <t>integrin subunit beta 5</t>
  </si>
  <si>
    <t>ENSMUSG00000031775</t>
  </si>
  <si>
    <t>PLLP</t>
  </si>
  <si>
    <t>plasmolipin</t>
  </si>
  <si>
    <t>ENSMUSG00000032525</t>
  </si>
  <si>
    <t>NKTR</t>
  </si>
  <si>
    <t>natural killer cell triggering receptor</t>
  </si>
  <si>
    <t>ENSMUSG00000002981</t>
  </si>
  <si>
    <t>CLPTM1</t>
  </si>
  <si>
    <t>CLPTM1 regulator of GABA type A receptor forward trafficking</t>
  </si>
  <si>
    <t>ENSMUSG00000013033</t>
  </si>
  <si>
    <t>ADGRL1</t>
  </si>
  <si>
    <t>adhesion G protein-coupled receptor L1</t>
  </si>
  <si>
    <t>ENSMUSG00000028955</t>
  </si>
  <si>
    <t>VAMP3</t>
  </si>
  <si>
    <t>vesicle associated membrane protein 3</t>
  </si>
  <si>
    <t>ENSMUSG00000029761</t>
  </si>
  <si>
    <t>Cald1</t>
  </si>
  <si>
    <t>caldesmon 1</t>
  </si>
  <si>
    <t>ENSMUSG00000028618</t>
  </si>
  <si>
    <t>ENSMUSG00000047139</t>
  </si>
  <si>
    <t>CD24a antigen</t>
  </si>
  <si>
    <t>ENSMUSG00000029713</t>
  </si>
  <si>
    <t>GNB2</t>
  </si>
  <si>
    <t>G protein subunit beta 2</t>
  </si>
  <si>
    <t>ENSMUSG00000027800</t>
  </si>
  <si>
    <t>TM4SF1</t>
  </si>
  <si>
    <t>transmembrane 4 L six family member 1</t>
  </si>
  <si>
    <t>ENSMUSG00000025492</t>
  </si>
  <si>
    <t>ENSMUSG00000001029</t>
  </si>
  <si>
    <t>ICAM2</t>
  </si>
  <si>
    <t>intercellular adhesion molecule 2</t>
  </si>
  <si>
    <t>ENSMUSG00000028465</t>
  </si>
  <si>
    <t>TLN1</t>
  </si>
  <si>
    <t>talin 1</t>
  </si>
  <si>
    <t>ENSMUSG00000026131</t>
  </si>
  <si>
    <t>Dst</t>
  </si>
  <si>
    <t>dystonin</t>
  </si>
  <si>
    <t>ENSMUSG00000022505</t>
  </si>
  <si>
    <t>EMP2</t>
  </si>
  <si>
    <t>epithelial membrane protein 2</t>
  </si>
  <si>
    <t>ENSMUSG00000004655</t>
  </si>
  <si>
    <t>AQP1</t>
  </si>
  <si>
    <t>aquaporin 1 (Colton blood group)</t>
  </si>
  <si>
    <t>TRIM12C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</si>
</sst>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Calibri"/>
      <family val="2"/>
      <scheme val="minor"/>
    </font>
    <font>
      <b/>
      <sz val="10"/>
      <name val="Arial"/>
      <family val="2"/>
    </font>
    <font>
      <sz val="10"/>
      <color rgb="FFFF0000"/>
      <name val="Arial"/>
      <family val="2"/>
    </font>
    <font>
      <b/>
      <i/>
      <sz val="10"/>
      <name val="Arial"/>
      <family val="2"/>
    </font>
    <font>
      <b/>
      <i/>
      <sz val="10"/>
      <color rgb="FFFF0000"/>
      <name val="Arial"/>
      <family val="2"/>
    </font>
    <font>
      <sz val="10"/>
      <color theme="0"/>
      <name val="Arial"/>
      <family val="2"/>
    </font>
    <font>
      <sz val="12"/>
      <name val="Calibri"/>
      <family val="2"/>
      <scheme val="minor"/>
    </font>
    <font>
      <sz val="10"/>
      <color rgb="FFB30805"/>
      <name val="Arial"/>
      <family val="2"/>
    </font>
    <font>
      <sz val="10"/>
      <color rgb="FF008000"/>
      <name val="Arial"/>
      <family val="2"/>
    </font>
    <font>
      <b/>
      <sz val="11"/>
      <color theme="0"/>
      <name val="Calibri"/>
      <family val="2"/>
    </font>
    <font>
      <sz val="12"/>
      <color theme="0"/>
      <name val="Calibri"/>
      <family val="2"/>
    </font>
    <font>
      <sz val="12"/>
      <name val="Calibri"/>
      <family val="2"/>
    </font>
    <font>
      <sz val="11"/>
      <name val="Calibri"/>
      <family val="2"/>
    </font>
    <font>
      <sz val="11"/>
      <color rgb="FFC30706"/>
      <name val="Calibri"/>
      <family val="2"/>
    </font>
    <font>
      <b/>
      <sz val="12"/>
      <name val="Calibri"/>
      <family val="2"/>
    </font>
    <font>
      <sz val="11"/>
      <color rgb="FF008000"/>
      <name val="Calibri"/>
      <family val="2"/>
    </font>
    <font>
      <b/>
      <sz val="11"/>
      <name val="Calibri"/>
      <family val="2"/>
    </font>
    <font>
      <b/>
      <sz val="11"/>
      <color rgb="FFC30706"/>
      <name val="Calibri"/>
      <family val="2"/>
    </font>
    <font>
      <b/>
      <sz val="11"/>
      <color rgb="FF00800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1" applyNumberFormat="0" applyFont="0" applyFill="0" applyBorder="0" applyAlignment="0" applyProtection="0"/>
    <xf numFmtId="0" fontId="23" fillId="0" borderId="0"/>
  </cellStyleXfs>
  <cellXfs count="93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/>
    <xf numFmtId="0" fontId="5" fillId="2" borderId="0" xfId="0" applyFont="1" applyFill="1"/>
    <xf numFmtId="0" fontId="0" fillId="0" borderId="0" xfId="0" applyFont="1" applyFill="1"/>
    <xf numFmtId="0" fontId="0" fillId="2" borderId="0" xfId="0" applyFont="1" applyFill="1"/>
    <xf numFmtId="0" fontId="6" fillId="0" borderId="0" xfId="0" applyFont="1" applyFill="1"/>
    <xf numFmtId="0" fontId="6" fillId="3" borderId="0" xfId="0" applyFont="1" applyFill="1"/>
    <xf numFmtId="0" fontId="0" fillId="3" borderId="0" xfId="0" applyFont="1" applyFill="1"/>
    <xf numFmtId="0" fontId="7" fillId="0" borderId="0" xfId="0" applyFont="1" applyFill="1"/>
    <xf numFmtId="0" fontId="7" fillId="2" borderId="0" xfId="0" applyFont="1" applyFill="1"/>
    <xf numFmtId="0" fontId="8" fillId="0" borderId="0" xfId="0" applyFont="1" applyFill="1"/>
    <xf numFmtId="0" fontId="8" fillId="2" borderId="0" xfId="0" applyFont="1" applyFill="1"/>
    <xf numFmtId="0" fontId="7" fillId="3" borderId="0" xfId="0" applyFont="1" applyFill="1"/>
    <xf numFmtId="0" fontId="0" fillId="0" borderId="0" xfId="0" applyFill="1"/>
    <xf numFmtId="0" fontId="5" fillId="3" borderId="0" xfId="0" applyFont="1" applyFill="1"/>
    <xf numFmtId="0" fontId="4" fillId="0" borderId="0" xfId="0" applyFont="1" applyFill="1" applyBorder="1" applyAlignment="1">
      <alignment vertical="center"/>
    </xf>
    <xf numFmtId="11" fontId="5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1" fontId="5" fillId="0" borderId="2" xfId="0" applyNumberFormat="1" applyFont="1" applyFill="1" applyBorder="1" applyAlignment="1">
      <alignment vertical="center" wrapText="1"/>
    </xf>
    <xf numFmtId="11" fontId="10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11" fontId="1" fillId="0" borderId="2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11" fontId="10" fillId="0" borderId="2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11" fontId="0" fillId="0" borderId="4" xfId="0" applyNumberFormat="1" applyFont="1" applyFill="1" applyBorder="1" applyAlignment="1">
      <alignment horizontal="center" vertical="center"/>
    </xf>
    <xf numFmtId="11" fontId="0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11" fontId="0" fillId="0" borderId="11" xfId="0" applyNumberFormat="1" applyFont="1" applyFill="1" applyBorder="1" applyAlignment="1">
      <alignment horizontal="center" vertical="center"/>
    </xf>
    <xf numFmtId="11" fontId="0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11" fontId="2" fillId="0" borderId="13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1" fontId="3" fillId="0" borderId="1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11" fontId="3" fillId="0" borderId="7" xfId="0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wrapText="1"/>
    </xf>
    <xf numFmtId="0" fontId="15" fillId="0" borderId="1" xfId="0" applyFont="1" applyFill="1" applyBorder="1" applyAlignment="1">
      <alignment wrapText="1"/>
    </xf>
    <xf numFmtId="0" fontId="15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wrapText="1"/>
    </xf>
    <xf numFmtId="0" fontId="18" fillId="0" borderId="1" xfId="0" applyFont="1" applyFill="1" applyBorder="1" applyAlignment="1">
      <alignment wrapText="1"/>
    </xf>
    <xf numFmtId="0" fontId="14" fillId="0" borderId="12" xfId="0" applyFont="1" applyFill="1" applyBorder="1" applyAlignment="1">
      <alignment wrapText="1"/>
    </xf>
    <xf numFmtId="0" fontId="18" fillId="0" borderId="12" xfId="0" applyFont="1" applyFill="1" applyBorder="1" applyAlignment="1">
      <alignment wrapText="1"/>
    </xf>
    <xf numFmtId="0" fontId="15" fillId="0" borderId="12" xfId="0" applyFont="1" applyFill="1" applyBorder="1" applyAlignment="1">
      <alignment wrapText="1"/>
    </xf>
    <xf numFmtId="0" fontId="13" fillId="0" borderId="0" xfId="0" applyFont="1" applyFill="1" applyBorder="1" applyAlignment="1">
      <alignment horizontal="center" wrapText="1"/>
    </xf>
    <xf numFmtId="0" fontId="13" fillId="0" borderId="3" xfId="0" applyFont="1" applyFill="1" applyBorder="1" applyAlignment="1">
      <alignment horizontal="left" wrapText="1"/>
    </xf>
    <xf numFmtId="0" fontId="13" fillId="0" borderId="3" xfId="0" applyFont="1" applyFill="1" applyBorder="1" applyAlignment="1">
      <alignment horizont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left" vertical="center" wrapText="1"/>
    </xf>
    <xf numFmtId="11" fontId="15" fillId="0" borderId="5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 vertical="center" wrapText="1"/>
    </xf>
    <xf numFmtId="11" fontId="18" fillId="0" borderId="5" xfId="0" applyNumberFormat="1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left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6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5" formatCode="0.00E+00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5" formatCode="0.00E+00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/>
        <top style="thin">
          <color theme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5" formatCode="0.00E+00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 style="thin">
          <color theme="1"/>
        </top>
        <bottom/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B30805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5" formatCode="0.00E+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5" formatCode="0.00E+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auto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5" formatCode="0.00E+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border outline="0">
        <left style="thin">
          <color auto="1"/>
        </lef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5" formatCode="0.00E+00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auto="1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alignment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numFmt numFmtId="15" formatCode="0.00E+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numFmt numFmtId="15" formatCode="0.00E+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border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0000000}" name="Tableau25" displayName="Tableau25" ref="A1:H893" totalsRowShown="0" headerRowDxfId="59" dataDxfId="58" tableBorderDxfId="57">
  <autoFilter ref="A1:H893" xr:uid="{00000000-0009-0000-0100-000019000000}"/>
  <sortState ref="A2:H893">
    <sortCondition ref="G1:G893"/>
  </sortState>
  <tableColumns count="8">
    <tableColumn id="1" xr3:uid="{00000000-0010-0000-0000-000001000000}" name="ID" dataDxfId="56"/>
    <tableColumn id="2" xr3:uid="{00000000-0010-0000-0000-000002000000}" name="Symbol" dataDxfId="55"/>
    <tableColumn id="3" xr3:uid="{00000000-0010-0000-0000-000003000000}" name="Expr p-value" dataDxfId="54"/>
    <tableColumn id="4" xr3:uid="{00000000-0010-0000-0000-000004000000}" name="Expr FDR (q-value)" dataDxfId="53"/>
    <tableColumn id="5" xr3:uid="{00000000-0010-0000-0000-000005000000}" name="Expr Log Ratio" dataDxfId="52"/>
    <tableColumn id="6" xr3:uid="{00000000-0010-0000-0000-000006000000}" name="Entrez Gene Name" dataDxfId="51"/>
    <tableColumn id="7" xr3:uid="{00000000-0010-0000-0000-000007000000}" name="Location" dataDxfId="50"/>
    <tableColumn id="8" xr3:uid="{00000000-0010-0000-0000-000008000000}" name="Type(s)" dataDxfId="49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1000000}" name="Tableau16" displayName="Tableau16" ref="A1:G77" totalsRowShown="0" headerRowDxfId="48" dataDxfId="46" headerRowBorderDxfId="47" tableBorderDxfId="45" totalsRowBorderDxfId="44">
  <autoFilter ref="A1:G77" xr:uid="{00000000-0009-0000-0100-000010000000}"/>
  <tableColumns count="7">
    <tableColumn id="1" xr3:uid="{00000000-0010-0000-0100-000001000000}" name="Categories" dataDxfId="43"/>
    <tableColumn id="2" xr3:uid="{00000000-0010-0000-0100-000002000000}" name="Functions" dataDxfId="42"/>
    <tableColumn id="3" xr3:uid="{00000000-0010-0000-0100-000003000000}" name="Diseases or Functions Annotation" dataDxfId="41"/>
    <tableColumn id="4" xr3:uid="{00000000-0010-0000-0100-000004000000}" name="p-value" dataDxfId="40"/>
    <tableColumn id="5" xr3:uid="{00000000-0010-0000-0100-000005000000}" name="Activation z-score" dataDxfId="39"/>
    <tableColumn id="6" xr3:uid="{00000000-0010-0000-0100-000006000000}" name="Molecules" dataDxfId="38"/>
    <tableColumn id="7" xr3:uid="{00000000-0010-0000-0100-000007000000}" name="# Molecules" dataDxfId="37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2000000}" name="Tableau15" displayName="Tableau15" ref="A1:I198" totalsRowShown="0" headerRowDxfId="36" dataDxfId="35" tableBorderDxfId="34">
  <autoFilter ref="A1:I198" xr:uid="{00000000-0009-0000-0100-00000F000000}"/>
  <sortState ref="A2:I198">
    <sortCondition ref="H1:H198"/>
  </sortState>
  <tableColumns count="9">
    <tableColumn id="1" xr3:uid="{00000000-0010-0000-0200-000001000000}" name="Expr p-value" dataDxfId="33"/>
    <tableColumn id="9" xr3:uid="{00000000-0010-0000-0200-000009000000}" name="-Log(p-value)" dataDxfId="32">
      <calculatedColumnFormula>-LOG(Tableau15[[#This Row],[Expr p-value]])</calculatedColumnFormula>
    </tableColumn>
    <tableColumn id="2" xr3:uid="{00000000-0010-0000-0200-000002000000}" name="Expr FDR (q-value)" dataDxfId="31"/>
    <tableColumn id="3" xr3:uid="{00000000-0010-0000-0200-000003000000}" name="Expr Fold Change" dataDxfId="30"/>
    <tableColumn id="4" xr3:uid="{00000000-0010-0000-0200-000004000000}" name="ID" dataDxfId="29"/>
    <tableColumn id="5" xr3:uid="{00000000-0010-0000-0200-000005000000}" name="Symbol" dataDxfId="28"/>
    <tableColumn id="6" xr3:uid="{00000000-0010-0000-0200-000006000000}" name="Entrez Gene Name" dataDxfId="27"/>
    <tableColumn id="7" xr3:uid="{00000000-0010-0000-0200-000007000000}" name="Location" dataDxfId="26"/>
    <tableColumn id="8" xr3:uid="{00000000-0010-0000-0200-000008000000}" name="Type(s)" dataDxfId="25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3000000}" name="Tableau17" displayName="Tableau17" ref="A1:G45" totalsRowShown="0" headerRowDxfId="24" dataDxfId="22" headerRowBorderDxfId="23" tableBorderDxfId="21" totalsRowBorderDxfId="20">
  <autoFilter ref="A1:G45" xr:uid="{00000000-0009-0000-0100-000011000000}"/>
  <tableColumns count="7">
    <tableColumn id="1" xr3:uid="{00000000-0010-0000-0300-000001000000}" name="Categories" dataDxfId="19"/>
    <tableColumn id="2" xr3:uid="{00000000-0010-0000-0300-000002000000}" name="Functions" dataDxfId="18"/>
    <tableColumn id="3" xr3:uid="{00000000-0010-0000-0300-000003000000}" name="Diseases or Functions Annotation" dataDxfId="17"/>
    <tableColumn id="4" xr3:uid="{00000000-0010-0000-0300-000004000000}" name="p-value" dataDxfId="16"/>
    <tableColumn id="5" xr3:uid="{00000000-0010-0000-0300-000005000000}" name="B-H p-value" dataDxfId="15"/>
    <tableColumn id="6" xr3:uid="{00000000-0010-0000-0300-000006000000}" name="Molecules" dataDxfId="14"/>
    <tableColumn id="7" xr3:uid="{00000000-0010-0000-0300-000007000000}" name="# Molecules" dataDxfId="13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4000000}" name="Tableau9" displayName="Tableau9" ref="A1:J392" totalsRowShown="0" headerRowDxfId="12" dataDxfId="11" tableBorderDxfId="10">
  <autoFilter ref="A1:J392" xr:uid="{00000000-0009-0000-0100-000009000000}"/>
  <tableColumns count="10">
    <tableColumn id="1" xr3:uid="{00000000-0010-0000-0400-000001000000}" name="Expr p-value" dataDxfId="9"/>
    <tableColumn id="10" xr3:uid="{00000000-0010-0000-0400-00000A000000}" name="-Log(p-value)" dataDxfId="8">
      <calculatedColumnFormula>-LOG(Tableau9[[#This Row],[Expr p-value]])</calculatedColumnFormula>
    </tableColumn>
    <tableColumn id="2" xr3:uid="{00000000-0010-0000-0400-000002000000}" name="Expr FDR (q-value)" dataDxfId="7"/>
    <tableColumn id="3" xr3:uid="{00000000-0010-0000-0400-000003000000}" name="Expr Fold Change" dataDxfId="6"/>
    <tableColumn id="4" xr3:uid="{00000000-0010-0000-0400-000004000000}" name="In GFP+ Only" dataDxfId="5"/>
    <tableColumn id="5" xr3:uid="{00000000-0010-0000-0400-000005000000}" name="ID" dataDxfId="4"/>
    <tableColumn id="6" xr3:uid="{00000000-0010-0000-0400-000006000000}" name="Symbol" dataDxfId="3"/>
    <tableColumn id="7" xr3:uid="{00000000-0010-0000-0400-000007000000}" name="Entrez Gene Name" dataDxfId="2"/>
    <tableColumn id="8" xr3:uid="{00000000-0010-0000-0400-000008000000}" name="Location" dataDxfId="1"/>
    <tableColumn id="9" xr3:uid="{00000000-0010-0000-0400-000009000000}" name="Type(s)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I893"/>
  <sheetViews>
    <sheetView topLeftCell="A850" workbookViewId="0">
      <selection activeCell="B831" sqref="B831"/>
    </sheetView>
  </sheetViews>
  <sheetFormatPr baseColWidth="10" defaultRowHeight="16" x14ac:dyDescent="0.2"/>
  <cols>
    <col min="1" max="1" width="24.1640625" style="70" customWidth="1"/>
    <col min="2" max="2" width="27.33203125" style="69" customWidth="1"/>
    <col min="3" max="3" width="15.6640625" style="71" customWidth="1"/>
    <col min="4" max="4" width="17.1640625" style="71" customWidth="1"/>
    <col min="5" max="5" width="14.1640625" style="71" customWidth="1"/>
    <col min="6" max="6" width="78" style="69" customWidth="1"/>
    <col min="7" max="7" width="18.33203125" style="69" customWidth="1"/>
    <col min="8" max="8" width="24.5" style="69" customWidth="1"/>
    <col min="9" max="16384" width="10.83203125" style="70"/>
  </cols>
  <sheetData>
    <row r="1" spans="1:9" s="72" customFormat="1" x14ac:dyDescent="0.2">
      <c r="A1" s="77" t="s">
        <v>41</v>
      </c>
      <c r="B1" s="78" t="s">
        <v>42</v>
      </c>
      <c r="C1" s="79" t="s">
        <v>37</v>
      </c>
      <c r="D1" s="79" t="s">
        <v>38</v>
      </c>
      <c r="E1" s="79" t="s">
        <v>2159</v>
      </c>
      <c r="F1" s="78" t="s">
        <v>43</v>
      </c>
      <c r="G1" s="78" t="s">
        <v>44</v>
      </c>
      <c r="H1" s="78" t="s">
        <v>45</v>
      </c>
      <c r="I1" s="74"/>
    </row>
    <row r="2" spans="1:9" s="73" customFormat="1" ht="20" customHeight="1" x14ac:dyDescent="0.2">
      <c r="A2" s="86" t="s">
        <v>2805</v>
      </c>
      <c r="B2" s="87" t="s">
        <v>2806</v>
      </c>
      <c r="C2" s="88">
        <v>4.6100000000000001E-27</v>
      </c>
      <c r="D2" s="88">
        <v>2.21E-23</v>
      </c>
      <c r="E2" s="91">
        <v>-1.696</v>
      </c>
      <c r="F2" s="90" t="s">
        <v>2807</v>
      </c>
      <c r="G2" s="90" t="s">
        <v>49</v>
      </c>
      <c r="H2" s="90" t="s">
        <v>50</v>
      </c>
      <c r="I2" s="75"/>
    </row>
    <row r="3" spans="1:9" s="73" customFormat="1" ht="20" customHeight="1" x14ac:dyDescent="0.2">
      <c r="A3" s="86" t="s">
        <v>2344</v>
      </c>
      <c r="B3" s="87" t="s">
        <v>2345</v>
      </c>
      <c r="C3" s="88">
        <v>2.9499999999999999E-5</v>
      </c>
      <c r="D3" s="88">
        <v>2.4899999999999999E-2</v>
      </c>
      <c r="E3" s="89">
        <v>1.04</v>
      </c>
      <c r="F3" s="90" t="s">
        <v>2346</v>
      </c>
      <c r="G3" s="90" t="s">
        <v>49</v>
      </c>
      <c r="H3" s="90" t="s">
        <v>171</v>
      </c>
      <c r="I3" s="75"/>
    </row>
    <row r="4" spans="1:9" s="73" customFormat="1" ht="20" customHeight="1" x14ac:dyDescent="0.2">
      <c r="A4" s="80" t="s">
        <v>2186</v>
      </c>
      <c r="B4" s="81" t="s">
        <v>2187</v>
      </c>
      <c r="C4" s="82">
        <v>7.2600000000000003E-5</v>
      </c>
      <c r="D4" s="82">
        <v>1</v>
      </c>
      <c r="E4" s="85">
        <v>-4.609</v>
      </c>
      <c r="F4" s="84" t="s">
        <v>2188</v>
      </c>
      <c r="G4" s="84" t="s">
        <v>49</v>
      </c>
      <c r="H4" s="84" t="s">
        <v>346</v>
      </c>
      <c r="I4" s="75"/>
    </row>
    <row r="5" spans="1:9" s="73" customFormat="1" ht="20" customHeight="1" x14ac:dyDescent="0.2">
      <c r="A5" s="80" t="s">
        <v>2656</v>
      </c>
      <c r="B5" s="81" t="s">
        <v>15</v>
      </c>
      <c r="C5" s="82">
        <v>2.03E-4</v>
      </c>
      <c r="D5" s="82">
        <v>9.8299999999999998E-2</v>
      </c>
      <c r="E5" s="85">
        <v>-0.78100000000000003</v>
      </c>
      <c r="F5" s="84" t="s">
        <v>2657</v>
      </c>
      <c r="G5" s="84" t="s">
        <v>49</v>
      </c>
      <c r="H5" s="84" t="s">
        <v>50</v>
      </c>
      <c r="I5" s="75"/>
    </row>
    <row r="6" spans="1:9" s="73" customFormat="1" ht="20" customHeight="1" x14ac:dyDescent="0.2">
      <c r="A6" s="80" t="s">
        <v>2619</v>
      </c>
      <c r="B6" s="81" t="s">
        <v>2620</v>
      </c>
      <c r="C6" s="82">
        <v>2.0599999999999999E-4</v>
      </c>
      <c r="D6" s="82">
        <v>9.8299999999999998E-2</v>
      </c>
      <c r="E6" s="85">
        <v>-0.35499999999999998</v>
      </c>
      <c r="F6" s="84" t="s">
        <v>2621</v>
      </c>
      <c r="G6" s="84" t="s">
        <v>49</v>
      </c>
      <c r="H6" s="84" t="s">
        <v>171</v>
      </c>
      <c r="I6" s="75"/>
    </row>
    <row r="7" spans="1:9" s="73" customFormat="1" ht="20" customHeight="1" x14ac:dyDescent="0.2">
      <c r="A7" s="80" t="s">
        <v>2475</v>
      </c>
      <c r="B7" s="81" t="s">
        <v>2476</v>
      </c>
      <c r="C7" s="82">
        <v>2.12E-4</v>
      </c>
      <c r="D7" s="82">
        <v>9.8299999999999998E-2</v>
      </c>
      <c r="E7" s="83">
        <v>0.56000000000000005</v>
      </c>
      <c r="F7" s="84" t="s">
        <v>2477</v>
      </c>
      <c r="G7" s="84" t="s">
        <v>49</v>
      </c>
      <c r="H7" s="84" t="s">
        <v>50</v>
      </c>
      <c r="I7" s="75"/>
    </row>
    <row r="8" spans="1:9" s="73" customFormat="1" ht="20" customHeight="1" x14ac:dyDescent="0.2">
      <c r="A8" s="80" t="s">
        <v>2694</v>
      </c>
      <c r="B8" s="81" t="s">
        <v>2695</v>
      </c>
      <c r="C8" s="82">
        <v>2.4800000000000001E-4</v>
      </c>
      <c r="D8" s="82">
        <v>0.10199999999999999</v>
      </c>
      <c r="E8" s="83">
        <v>0.41599999999999998</v>
      </c>
      <c r="F8" s="84" t="s">
        <v>2696</v>
      </c>
      <c r="G8" s="84" t="s">
        <v>49</v>
      </c>
      <c r="H8" s="84" t="s">
        <v>50</v>
      </c>
      <c r="I8" s="75"/>
    </row>
    <row r="9" spans="1:9" s="73" customFormat="1" ht="20" customHeight="1" x14ac:dyDescent="0.2">
      <c r="A9" s="80" t="s">
        <v>2788</v>
      </c>
      <c r="B9" s="81" t="s">
        <v>2789</v>
      </c>
      <c r="C9" s="82">
        <v>2.6499999999999999E-4</v>
      </c>
      <c r="D9" s="82">
        <v>0.10299999999999999</v>
      </c>
      <c r="E9" s="83">
        <v>0.35099999999999998</v>
      </c>
      <c r="F9" s="84" t="s">
        <v>2790</v>
      </c>
      <c r="G9" s="84" t="s">
        <v>49</v>
      </c>
      <c r="H9" s="84" t="s">
        <v>350</v>
      </c>
      <c r="I9" s="75"/>
    </row>
    <row r="10" spans="1:9" s="73" customFormat="1" ht="20" customHeight="1" x14ac:dyDescent="0.2">
      <c r="A10" s="80" t="s">
        <v>2267</v>
      </c>
      <c r="B10" s="81" t="s">
        <v>2268</v>
      </c>
      <c r="C10" s="82">
        <v>2.7300000000000002E-4</v>
      </c>
      <c r="D10" s="82">
        <v>0.10299999999999999</v>
      </c>
      <c r="E10" s="83">
        <v>1.5029999999999999</v>
      </c>
      <c r="F10" s="84" t="s">
        <v>2269</v>
      </c>
      <c r="G10" s="84" t="s">
        <v>49</v>
      </c>
      <c r="H10" s="84" t="s">
        <v>155</v>
      </c>
      <c r="I10" s="75"/>
    </row>
    <row r="11" spans="1:9" s="73" customFormat="1" ht="20" customHeight="1" x14ac:dyDescent="0.2">
      <c r="A11" s="80" t="s">
        <v>2702</v>
      </c>
      <c r="B11" s="81" t="s">
        <v>14</v>
      </c>
      <c r="C11" s="82">
        <v>3.5799999999999997E-4</v>
      </c>
      <c r="D11" s="82">
        <v>0.122</v>
      </c>
      <c r="E11" s="85">
        <v>-0.34</v>
      </c>
      <c r="F11" s="84" t="s">
        <v>2703</v>
      </c>
      <c r="G11" s="84" t="s">
        <v>49</v>
      </c>
      <c r="H11" s="84" t="s">
        <v>50</v>
      </c>
      <c r="I11" s="75"/>
    </row>
    <row r="12" spans="1:9" s="73" customFormat="1" ht="20" customHeight="1" x14ac:dyDescent="0.2">
      <c r="A12" s="80" t="s">
        <v>2820</v>
      </c>
      <c r="B12" s="81" t="s">
        <v>2821</v>
      </c>
      <c r="C12" s="82">
        <v>4.8000000000000001E-4</v>
      </c>
      <c r="D12" s="82">
        <v>0.14599999999999999</v>
      </c>
      <c r="E12" s="85">
        <v>-0.35699999999999998</v>
      </c>
      <c r="F12" s="84" t="s">
        <v>2822</v>
      </c>
      <c r="G12" s="84" t="s">
        <v>49</v>
      </c>
      <c r="H12" s="84" t="s">
        <v>373</v>
      </c>
      <c r="I12" s="75"/>
    </row>
    <row r="13" spans="1:9" s="73" customFormat="1" ht="20" customHeight="1" x14ac:dyDescent="0.2">
      <c r="A13" s="80" t="s">
        <v>2231</v>
      </c>
      <c r="B13" s="81" t="s">
        <v>2232</v>
      </c>
      <c r="C13" s="82">
        <v>5.1999999999999995E-4</v>
      </c>
      <c r="D13" s="82">
        <v>0.14799999999999999</v>
      </c>
      <c r="E13" s="83">
        <v>0.94499999999999995</v>
      </c>
      <c r="F13" s="84" t="s">
        <v>2233</v>
      </c>
      <c r="G13" s="84" t="s">
        <v>49</v>
      </c>
      <c r="H13" s="84" t="s">
        <v>171</v>
      </c>
      <c r="I13" s="75"/>
    </row>
    <row r="14" spans="1:9" s="73" customFormat="1" ht="20" customHeight="1" x14ac:dyDescent="0.2">
      <c r="A14" s="80" t="s">
        <v>2677</v>
      </c>
      <c r="B14" s="81" t="s">
        <v>2678</v>
      </c>
      <c r="C14" s="82">
        <v>5.22E-4</v>
      </c>
      <c r="D14" s="82">
        <v>0.14799999999999999</v>
      </c>
      <c r="E14" s="85">
        <v>-0.33800000000000002</v>
      </c>
      <c r="F14" s="84" t="s">
        <v>2679</v>
      </c>
      <c r="G14" s="84" t="s">
        <v>49</v>
      </c>
      <c r="H14" s="84" t="s">
        <v>155</v>
      </c>
      <c r="I14" s="75"/>
    </row>
    <row r="15" spans="1:9" s="73" customFormat="1" ht="20" customHeight="1" x14ac:dyDescent="0.2">
      <c r="A15" s="80" t="s">
        <v>2763</v>
      </c>
      <c r="B15" s="81" t="s">
        <v>2764</v>
      </c>
      <c r="C15" s="82">
        <v>5.53E-4</v>
      </c>
      <c r="D15" s="82">
        <v>0.14799999999999999</v>
      </c>
      <c r="E15" s="83">
        <v>0.58599999999999997</v>
      </c>
      <c r="F15" s="84" t="s">
        <v>2765</v>
      </c>
      <c r="G15" s="84" t="s">
        <v>49</v>
      </c>
      <c r="H15" s="84" t="s">
        <v>171</v>
      </c>
      <c r="I15" s="75"/>
    </row>
    <row r="16" spans="1:9" s="73" customFormat="1" ht="20" customHeight="1" x14ac:dyDescent="0.2">
      <c r="A16" s="80" t="s">
        <v>2207</v>
      </c>
      <c r="B16" s="81" t="s">
        <v>2208</v>
      </c>
      <c r="C16" s="82">
        <v>5.6499999999999996E-4</v>
      </c>
      <c r="D16" s="82">
        <v>0.14799999999999999</v>
      </c>
      <c r="E16" s="83">
        <v>0.90200000000000002</v>
      </c>
      <c r="F16" s="84" t="s">
        <v>2209</v>
      </c>
      <c r="G16" s="84" t="s">
        <v>49</v>
      </c>
      <c r="H16" s="84" t="s">
        <v>171</v>
      </c>
      <c r="I16" s="75"/>
    </row>
    <row r="17" spans="1:9" s="73" customFormat="1" ht="20" customHeight="1" x14ac:dyDescent="0.2">
      <c r="A17" s="80" t="s">
        <v>2228</v>
      </c>
      <c r="B17" s="81" t="s">
        <v>2229</v>
      </c>
      <c r="C17" s="82">
        <v>6.4000000000000005E-4</v>
      </c>
      <c r="D17" s="82">
        <v>0.156</v>
      </c>
      <c r="E17" s="83">
        <v>1.0249999999999999</v>
      </c>
      <c r="F17" s="84" t="s">
        <v>2230</v>
      </c>
      <c r="G17" s="84" t="s">
        <v>49</v>
      </c>
      <c r="H17" s="84" t="s">
        <v>171</v>
      </c>
      <c r="I17" s="75"/>
    </row>
    <row r="18" spans="1:9" s="73" customFormat="1" ht="20" customHeight="1" x14ac:dyDescent="0.2">
      <c r="A18" s="80" t="s">
        <v>2387</v>
      </c>
      <c r="B18" s="81" t="s">
        <v>2388</v>
      </c>
      <c r="C18" s="82">
        <v>8.2100000000000001E-4</v>
      </c>
      <c r="D18" s="82">
        <v>0.18099999999999999</v>
      </c>
      <c r="E18" s="83">
        <v>0.746</v>
      </c>
      <c r="F18" s="84" t="s">
        <v>2389</v>
      </c>
      <c r="G18" s="84" t="s">
        <v>49</v>
      </c>
      <c r="H18" s="84" t="s">
        <v>171</v>
      </c>
      <c r="I18" s="75"/>
    </row>
    <row r="19" spans="1:9" s="73" customFormat="1" ht="20" customHeight="1" x14ac:dyDescent="0.2">
      <c r="A19" s="80" t="s">
        <v>2252</v>
      </c>
      <c r="B19" s="81" t="s">
        <v>2253</v>
      </c>
      <c r="C19" s="82">
        <v>1.07E-3</v>
      </c>
      <c r="D19" s="82">
        <v>0.22500000000000001</v>
      </c>
      <c r="E19" s="83">
        <v>0.96899999999999997</v>
      </c>
      <c r="F19" s="84" t="s">
        <v>2254</v>
      </c>
      <c r="G19" s="84" t="s">
        <v>49</v>
      </c>
      <c r="H19" s="84" t="s">
        <v>171</v>
      </c>
      <c r="I19" s="75"/>
    </row>
    <row r="20" spans="1:9" s="73" customFormat="1" ht="20" customHeight="1" x14ac:dyDescent="0.2">
      <c r="A20" s="80" t="s">
        <v>2647</v>
      </c>
      <c r="B20" s="81" t="s">
        <v>2648</v>
      </c>
      <c r="C20" s="82">
        <v>1.25E-3</v>
      </c>
      <c r="D20" s="82">
        <v>0.23599999999999999</v>
      </c>
      <c r="E20" s="85">
        <v>-0.38500000000000001</v>
      </c>
      <c r="F20" s="84" t="s">
        <v>2649</v>
      </c>
      <c r="G20" s="84" t="s">
        <v>49</v>
      </c>
      <c r="H20" s="84" t="s">
        <v>50</v>
      </c>
      <c r="I20" s="75"/>
    </row>
    <row r="21" spans="1:9" ht="20" customHeight="1" x14ac:dyDescent="0.2">
      <c r="A21" s="80" t="s">
        <v>2712</v>
      </c>
      <c r="B21" s="81" t="s">
        <v>2713</v>
      </c>
      <c r="C21" s="82">
        <v>1.42E-3</v>
      </c>
      <c r="D21" s="82">
        <v>0.25700000000000001</v>
      </c>
      <c r="E21" s="85">
        <v>-0.59299999999999997</v>
      </c>
      <c r="F21" s="84" t="s">
        <v>2714</v>
      </c>
      <c r="G21" s="84" t="s">
        <v>49</v>
      </c>
      <c r="H21" s="84" t="s">
        <v>171</v>
      </c>
      <c r="I21" s="76"/>
    </row>
    <row r="22" spans="1:9" ht="20" customHeight="1" x14ac:dyDescent="0.2">
      <c r="A22" s="80" t="s">
        <v>2375</v>
      </c>
      <c r="B22" s="81" t="s">
        <v>2376</v>
      </c>
      <c r="C22" s="82">
        <v>1.5499999999999999E-3</v>
      </c>
      <c r="D22" s="82">
        <v>0.26400000000000001</v>
      </c>
      <c r="E22" s="85">
        <v>-0.5</v>
      </c>
      <c r="F22" s="84" t="s">
        <v>2377</v>
      </c>
      <c r="G22" s="84" t="s">
        <v>49</v>
      </c>
      <c r="H22" s="84" t="s">
        <v>171</v>
      </c>
      <c r="I22" s="76"/>
    </row>
    <row r="23" spans="1:9" ht="20" customHeight="1" x14ac:dyDescent="0.2">
      <c r="A23" s="80" t="s">
        <v>2650</v>
      </c>
      <c r="B23" s="81" t="s">
        <v>2651</v>
      </c>
      <c r="C23" s="82">
        <v>1.58E-3</v>
      </c>
      <c r="D23" s="82">
        <v>0.26400000000000001</v>
      </c>
      <c r="E23" s="83">
        <v>0.38200000000000001</v>
      </c>
      <c r="F23" s="84" t="s">
        <v>2652</v>
      </c>
      <c r="G23" s="84" t="s">
        <v>49</v>
      </c>
      <c r="H23" s="84" t="s">
        <v>171</v>
      </c>
      <c r="I23" s="76"/>
    </row>
    <row r="24" spans="1:9" ht="20" customHeight="1" x14ac:dyDescent="0.2">
      <c r="A24" s="80" t="s">
        <v>2674</v>
      </c>
      <c r="B24" s="81" t="s">
        <v>2675</v>
      </c>
      <c r="C24" s="82">
        <v>1.6199999999999999E-3</v>
      </c>
      <c r="D24" s="82">
        <v>0.26400000000000001</v>
      </c>
      <c r="E24" s="85">
        <v>-0.28899999999999998</v>
      </c>
      <c r="F24" s="84" t="s">
        <v>2676</v>
      </c>
      <c r="G24" s="84" t="s">
        <v>49</v>
      </c>
      <c r="H24" s="84" t="s">
        <v>50</v>
      </c>
      <c r="I24" s="76"/>
    </row>
    <row r="25" spans="1:9" ht="20" customHeight="1" x14ac:dyDescent="0.2">
      <c r="A25" s="80" t="s">
        <v>2174</v>
      </c>
      <c r="B25" s="81" t="s">
        <v>2175</v>
      </c>
      <c r="C25" s="82">
        <v>1.6299999999999999E-3</v>
      </c>
      <c r="D25" s="82">
        <v>1</v>
      </c>
      <c r="E25" s="83">
        <v>1.5009999999999999</v>
      </c>
      <c r="F25" s="84" t="s">
        <v>2176</v>
      </c>
      <c r="G25" s="84" t="s">
        <v>49</v>
      </c>
      <c r="H25" s="84" t="s">
        <v>171</v>
      </c>
      <c r="I25" s="76"/>
    </row>
    <row r="26" spans="1:9" ht="20" customHeight="1" x14ac:dyDescent="0.2">
      <c r="A26" s="80" t="s">
        <v>2739</v>
      </c>
      <c r="B26" s="81" t="s">
        <v>2740</v>
      </c>
      <c r="C26" s="82">
        <v>1.65E-3</v>
      </c>
      <c r="D26" s="82">
        <v>0.26500000000000001</v>
      </c>
      <c r="E26" s="83">
        <v>0.3</v>
      </c>
      <c r="F26" s="84" t="s">
        <v>2741</v>
      </c>
      <c r="G26" s="84" t="s">
        <v>49</v>
      </c>
      <c r="H26" s="84" t="s">
        <v>171</v>
      </c>
      <c r="I26" s="76"/>
    </row>
    <row r="27" spans="1:9" ht="20" customHeight="1" x14ac:dyDescent="0.2">
      <c r="A27" s="80" t="s">
        <v>2163</v>
      </c>
      <c r="B27" s="81" t="s">
        <v>2164</v>
      </c>
      <c r="C27" s="82">
        <v>1.8699999999999999E-3</v>
      </c>
      <c r="D27" s="82">
        <v>1</v>
      </c>
      <c r="E27" s="83">
        <v>1.7490000000000001</v>
      </c>
      <c r="F27" s="84" t="s">
        <v>2165</v>
      </c>
      <c r="G27" s="84" t="s">
        <v>49</v>
      </c>
      <c r="H27" s="84" t="s">
        <v>50</v>
      </c>
      <c r="I27" s="76"/>
    </row>
    <row r="28" spans="1:9" ht="20" customHeight="1" x14ac:dyDescent="0.2">
      <c r="A28" s="80" t="s">
        <v>2414</v>
      </c>
      <c r="B28" s="81" t="s">
        <v>2415</v>
      </c>
      <c r="C28" s="82">
        <v>1.9E-3</v>
      </c>
      <c r="D28" s="82">
        <v>0.28299999999999997</v>
      </c>
      <c r="E28" s="85">
        <v>-0.502</v>
      </c>
      <c r="F28" s="84" t="s">
        <v>2416</v>
      </c>
      <c r="G28" s="84" t="s">
        <v>49</v>
      </c>
      <c r="H28" s="84" t="s">
        <v>50</v>
      </c>
      <c r="I28" s="76"/>
    </row>
    <row r="29" spans="1:9" ht="20" customHeight="1" x14ac:dyDescent="0.2">
      <c r="A29" s="80" t="s">
        <v>2270</v>
      </c>
      <c r="B29" s="81" t="s">
        <v>2271</v>
      </c>
      <c r="C29" s="82">
        <v>1.99E-3</v>
      </c>
      <c r="D29" s="82">
        <v>0.29199999999999998</v>
      </c>
      <c r="E29" s="83">
        <v>0.86</v>
      </c>
      <c r="F29" s="84" t="s">
        <v>2272</v>
      </c>
      <c r="G29" s="84" t="s">
        <v>49</v>
      </c>
      <c r="H29" s="84" t="s">
        <v>155</v>
      </c>
      <c r="I29" s="76"/>
    </row>
    <row r="30" spans="1:9" ht="20" customHeight="1" x14ac:dyDescent="0.2">
      <c r="A30" s="80" t="s">
        <v>2707</v>
      </c>
      <c r="B30" s="81" t="s">
        <v>27</v>
      </c>
      <c r="C30" s="82">
        <v>2.14E-3</v>
      </c>
      <c r="D30" s="82">
        <v>0.30399999999999999</v>
      </c>
      <c r="E30" s="85">
        <v>-0.57199999999999995</v>
      </c>
      <c r="F30" s="84" t="s">
        <v>2708</v>
      </c>
      <c r="G30" s="84" t="s">
        <v>49</v>
      </c>
      <c r="H30" s="84" t="s">
        <v>50</v>
      </c>
      <c r="I30" s="76"/>
    </row>
    <row r="31" spans="1:9" ht="20" customHeight="1" x14ac:dyDescent="0.2">
      <c r="A31" s="80" t="s">
        <v>2355</v>
      </c>
      <c r="B31" s="81" t="s">
        <v>1917</v>
      </c>
      <c r="C31" s="82">
        <v>2.1800000000000001E-3</v>
      </c>
      <c r="D31" s="82">
        <v>0.30399999999999999</v>
      </c>
      <c r="E31" s="85">
        <v>-0.48199999999999998</v>
      </c>
      <c r="F31" s="84" t="s">
        <v>2356</v>
      </c>
      <c r="G31" s="84" t="s">
        <v>49</v>
      </c>
      <c r="H31" s="84" t="s">
        <v>50</v>
      </c>
      <c r="I31" s="76"/>
    </row>
    <row r="32" spans="1:9" ht="20" customHeight="1" x14ac:dyDescent="0.2">
      <c r="A32" s="80" t="s">
        <v>2829</v>
      </c>
      <c r="B32" s="81" t="s">
        <v>1426</v>
      </c>
      <c r="C32" s="82">
        <v>2.3700000000000001E-3</v>
      </c>
      <c r="D32" s="82">
        <v>0.314</v>
      </c>
      <c r="E32" s="85">
        <v>-0.47199999999999998</v>
      </c>
      <c r="F32" s="84" t="s">
        <v>1427</v>
      </c>
      <c r="G32" s="84" t="s">
        <v>49</v>
      </c>
      <c r="H32" s="84" t="s">
        <v>171</v>
      </c>
      <c r="I32" s="76"/>
    </row>
    <row r="33" spans="1:9" ht="20" customHeight="1" x14ac:dyDescent="0.2">
      <c r="A33" s="80" t="s">
        <v>2874</v>
      </c>
      <c r="B33" s="81" t="s">
        <v>2875</v>
      </c>
      <c r="C33" s="82">
        <v>2.4499999999999999E-3</v>
      </c>
      <c r="D33" s="82">
        <v>0.316</v>
      </c>
      <c r="E33" s="83">
        <v>0.318</v>
      </c>
      <c r="F33" s="84" t="s">
        <v>2876</v>
      </c>
      <c r="G33" s="84" t="s">
        <v>49</v>
      </c>
      <c r="H33" s="84" t="s">
        <v>171</v>
      </c>
      <c r="I33" s="76"/>
    </row>
    <row r="34" spans="1:9" ht="20" customHeight="1" x14ac:dyDescent="0.2">
      <c r="A34" s="80" t="s">
        <v>2630</v>
      </c>
      <c r="B34" s="81" t="s">
        <v>2631</v>
      </c>
      <c r="C34" s="82">
        <v>2.5400000000000002E-3</v>
      </c>
      <c r="D34" s="82">
        <v>0.317</v>
      </c>
      <c r="E34" s="83">
        <v>0.38200000000000001</v>
      </c>
      <c r="F34" s="84" t="s">
        <v>2632</v>
      </c>
      <c r="G34" s="84" t="s">
        <v>49</v>
      </c>
      <c r="H34" s="84" t="s">
        <v>155</v>
      </c>
      <c r="I34" s="76"/>
    </row>
    <row r="35" spans="1:9" ht="20" customHeight="1" x14ac:dyDescent="0.2">
      <c r="A35" s="80" t="s">
        <v>2895</v>
      </c>
      <c r="B35" s="81" t="s">
        <v>2896</v>
      </c>
      <c r="C35" s="82">
        <v>2.6700000000000001E-3</v>
      </c>
      <c r="D35" s="82">
        <v>0.31900000000000001</v>
      </c>
      <c r="E35" s="85">
        <v>-0.623</v>
      </c>
      <c r="F35" s="84" t="s">
        <v>2897</v>
      </c>
      <c r="G35" s="84" t="s">
        <v>49</v>
      </c>
      <c r="H35" s="84" t="s">
        <v>50</v>
      </c>
      <c r="I35" s="76"/>
    </row>
    <row r="36" spans="1:9" ht="20" customHeight="1" x14ac:dyDescent="0.2">
      <c r="A36" s="80" t="s">
        <v>2440</v>
      </c>
      <c r="B36" s="81" t="s">
        <v>2441</v>
      </c>
      <c r="C36" s="82">
        <v>2.7399999999999998E-3</v>
      </c>
      <c r="D36" s="82">
        <v>0.32500000000000001</v>
      </c>
      <c r="E36" s="83">
        <v>0.41499999999999998</v>
      </c>
      <c r="F36" s="84" t="s">
        <v>2442</v>
      </c>
      <c r="G36" s="84" t="s">
        <v>49</v>
      </c>
      <c r="H36" s="84" t="s">
        <v>50</v>
      </c>
      <c r="I36" s="76"/>
    </row>
    <row r="37" spans="1:9" ht="20" customHeight="1" x14ac:dyDescent="0.2">
      <c r="A37" s="80" t="s">
        <v>2791</v>
      </c>
      <c r="B37" s="81" t="s">
        <v>2792</v>
      </c>
      <c r="C37" s="82">
        <v>2.81E-3</v>
      </c>
      <c r="D37" s="82">
        <v>0.32500000000000001</v>
      </c>
      <c r="E37" s="85">
        <v>-0.439</v>
      </c>
      <c r="F37" s="84" t="s">
        <v>2793</v>
      </c>
      <c r="G37" s="84" t="s">
        <v>49</v>
      </c>
      <c r="H37" s="84" t="s">
        <v>171</v>
      </c>
      <c r="I37" s="76"/>
    </row>
    <row r="38" spans="1:9" ht="20" customHeight="1" x14ac:dyDescent="0.2">
      <c r="A38" s="80" t="s">
        <v>2446</v>
      </c>
      <c r="B38" s="81" t="s">
        <v>2447</v>
      </c>
      <c r="C38" s="82">
        <v>2.8500000000000001E-3</v>
      </c>
      <c r="D38" s="82">
        <v>0.32500000000000001</v>
      </c>
      <c r="E38" s="83">
        <v>0.5</v>
      </c>
      <c r="F38" s="84" t="s">
        <v>2448</v>
      </c>
      <c r="G38" s="84" t="s">
        <v>49</v>
      </c>
      <c r="H38" s="84" t="s">
        <v>171</v>
      </c>
      <c r="I38" s="76"/>
    </row>
    <row r="39" spans="1:9" ht="20" customHeight="1" x14ac:dyDescent="0.2">
      <c r="A39" s="80" t="s">
        <v>2341</v>
      </c>
      <c r="B39" s="81" t="s">
        <v>2342</v>
      </c>
      <c r="C39" s="82">
        <v>3.5100000000000001E-3</v>
      </c>
      <c r="D39" s="82">
        <v>0.36199999999999999</v>
      </c>
      <c r="E39" s="83">
        <v>0.69499999999999995</v>
      </c>
      <c r="F39" s="84" t="s">
        <v>2343</v>
      </c>
      <c r="G39" s="84" t="s">
        <v>49</v>
      </c>
      <c r="H39" s="84" t="s">
        <v>171</v>
      </c>
      <c r="I39" s="76"/>
    </row>
    <row r="40" spans="1:9" ht="20" customHeight="1" x14ac:dyDescent="0.2">
      <c r="A40" s="80" t="s">
        <v>2755</v>
      </c>
      <c r="B40" s="81" t="s">
        <v>1898</v>
      </c>
      <c r="C40" s="82">
        <v>3.9300000000000003E-3</v>
      </c>
      <c r="D40" s="82">
        <v>0.38100000000000001</v>
      </c>
      <c r="E40" s="85">
        <v>-0.30099999999999999</v>
      </c>
      <c r="F40" s="84" t="s">
        <v>2756</v>
      </c>
      <c r="G40" s="84" t="s">
        <v>49</v>
      </c>
      <c r="H40" s="84" t="s">
        <v>171</v>
      </c>
      <c r="I40" s="76"/>
    </row>
    <row r="41" spans="1:9" ht="20" customHeight="1" x14ac:dyDescent="0.2">
      <c r="A41" s="80" t="s">
        <v>2697</v>
      </c>
      <c r="B41" s="81" t="s">
        <v>2698</v>
      </c>
      <c r="C41" s="82">
        <v>4.0200000000000001E-3</v>
      </c>
      <c r="D41" s="82">
        <v>0.38200000000000001</v>
      </c>
      <c r="E41" s="85">
        <v>-0.54500000000000004</v>
      </c>
      <c r="F41" s="84" t="s">
        <v>2699</v>
      </c>
      <c r="G41" s="84" t="s">
        <v>49</v>
      </c>
      <c r="H41" s="84" t="s">
        <v>50</v>
      </c>
      <c r="I41" s="76"/>
    </row>
    <row r="42" spans="1:9" ht="20" customHeight="1" x14ac:dyDescent="0.2">
      <c r="A42" s="80" t="s">
        <v>2282</v>
      </c>
      <c r="B42" s="81" t="s">
        <v>2283</v>
      </c>
      <c r="C42" s="82">
        <v>4.2100000000000002E-3</v>
      </c>
      <c r="D42" s="82">
        <v>0.39200000000000002</v>
      </c>
      <c r="E42" s="83">
        <v>0.70799999999999996</v>
      </c>
      <c r="F42" s="84" t="s">
        <v>2284</v>
      </c>
      <c r="G42" s="84" t="s">
        <v>49</v>
      </c>
      <c r="H42" s="84" t="s">
        <v>155</v>
      </c>
      <c r="I42" s="76"/>
    </row>
    <row r="43" spans="1:9" ht="20" customHeight="1" x14ac:dyDescent="0.2">
      <c r="A43" s="80" t="s">
        <v>2526</v>
      </c>
      <c r="B43" s="81" t="s">
        <v>2527</v>
      </c>
      <c r="C43" s="82">
        <v>4.7400000000000003E-3</v>
      </c>
      <c r="D43" s="82">
        <v>0.40300000000000002</v>
      </c>
      <c r="E43" s="85">
        <v>-0.32200000000000001</v>
      </c>
      <c r="F43" s="84" t="s">
        <v>2528</v>
      </c>
      <c r="G43" s="84" t="s">
        <v>49</v>
      </c>
      <c r="H43" s="84" t="s">
        <v>171</v>
      </c>
      <c r="I43" s="76"/>
    </row>
    <row r="44" spans="1:9" ht="20" customHeight="1" x14ac:dyDescent="0.2">
      <c r="A44" s="80" t="s">
        <v>2836</v>
      </c>
      <c r="B44" s="81" t="s">
        <v>2837</v>
      </c>
      <c r="C44" s="82">
        <v>5.0099999999999997E-3</v>
      </c>
      <c r="D44" s="82">
        <v>0.40300000000000002</v>
      </c>
      <c r="E44" s="85">
        <v>-0.26800000000000002</v>
      </c>
      <c r="F44" s="84" t="s">
        <v>2838</v>
      </c>
      <c r="G44" s="84" t="s">
        <v>49</v>
      </c>
      <c r="H44" s="84" t="s">
        <v>171</v>
      </c>
      <c r="I44" s="76"/>
    </row>
    <row r="45" spans="1:9" ht="20" customHeight="1" x14ac:dyDescent="0.2">
      <c r="A45" s="80" t="s">
        <v>2817</v>
      </c>
      <c r="B45" s="81" t="s">
        <v>2818</v>
      </c>
      <c r="C45" s="82">
        <v>5.0499999999999998E-3</v>
      </c>
      <c r="D45" s="82">
        <v>0.40300000000000002</v>
      </c>
      <c r="E45" s="83">
        <v>0.28399999999999997</v>
      </c>
      <c r="F45" s="84" t="s">
        <v>2819</v>
      </c>
      <c r="G45" s="84" t="s">
        <v>49</v>
      </c>
      <c r="H45" s="84" t="s">
        <v>171</v>
      </c>
      <c r="I45" s="76"/>
    </row>
    <row r="46" spans="1:9" ht="20" customHeight="1" x14ac:dyDescent="0.2">
      <c r="A46" s="80" t="s">
        <v>2715</v>
      </c>
      <c r="B46" s="81" t="s">
        <v>2716</v>
      </c>
      <c r="C46" s="82">
        <v>5.0800000000000003E-3</v>
      </c>
      <c r="D46" s="82">
        <v>0.40300000000000002</v>
      </c>
      <c r="E46" s="85">
        <v>-0.27800000000000002</v>
      </c>
      <c r="F46" s="84" t="s">
        <v>2717</v>
      </c>
      <c r="G46" s="84" t="s">
        <v>49</v>
      </c>
      <c r="H46" s="84" t="s">
        <v>171</v>
      </c>
      <c r="I46" s="76"/>
    </row>
    <row r="47" spans="1:9" ht="20" customHeight="1" x14ac:dyDescent="0.2">
      <c r="A47" s="80" t="s">
        <v>2437</v>
      </c>
      <c r="B47" s="81" t="s">
        <v>2438</v>
      </c>
      <c r="C47" s="82">
        <v>5.2199999999999998E-3</v>
      </c>
      <c r="D47" s="82">
        <v>0.40300000000000002</v>
      </c>
      <c r="E47" s="85">
        <v>-0.34799999999999998</v>
      </c>
      <c r="F47" s="84" t="s">
        <v>2439</v>
      </c>
      <c r="G47" s="84" t="s">
        <v>49</v>
      </c>
      <c r="H47" s="84" t="s">
        <v>171</v>
      </c>
      <c r="I47" s="76"/>
    </row>
    <row r="48" spans="1:9" ht="20" customHeight="1" x14ac:dyDescent="0.2">
      <c r="A48" s="80" t="s">
        <v>2892</v>
      </c>
      <c r="B48" s="81" t="s">
        <v>2893</v>
      </c>
      <c r="C48" s="82">
        <v>5.2300000000000003E-3</v>
      </c>
      <c r="D48" s="82">
        <v>0.40300000000000002</v>
      </c>
      <c r="E48" s="85">
        <v>-0.26600000000000001</v>
      </c>
      <c r="F48" s="84" t="s">
        <v>2894</v>
      </c>
      <c r="G48" s="84" t="s">
        <v>49</v>
      </c>
      <c r="H48" s="84" t="s">
        <v>50</v>
      </c>
      <c r="I48" s="76"/>
    </row>
    <row r="49" spans="1:9" ht="20" customHeight="1" x14ac:dyDescent="0.2">
      <c r="A49" s="80" t="s">
        <v>2288</v>
      </c>
      <c r="B49" s="81" t="s">
        <v>2289</v>
      </c>
      <c r="C49" s="82">
        <v>5.3299999999999997E-3</v>
      </c>
      <c r="D49" s="82">
        <v>0.40400000000000003</v>
      </c>
      <c r="E49" s="83">
        <v>0.73299999999999998</v>
      </c>
      <c r="F49" s="84" t="s">
        <v>2290</v>
      </c>
      <c r="G49" s="84" t="s">
        <v>49</v>
      </c>
      <c r="H49" s="84" t="s">
        <v>171</v>
      </c>
      <c r="I49" s="76"/>
    </row>
    <row r="50" spans="1:9" ht="20" customHeight="1" x14ac:dyDescent="0.2">
      <c r="A50" s="80" t="s">
        <v>2752</v>
      </c>
      <c r="B50" s="81" t="s">
        <v>2753</v>
      </c>
      <c r="C50" s="82">
        <v>5.3499999999999997E-3</v>
      </c>
      <c r="D50" s="82">
        <v>0.40400000000000003</v>
      </c>
      <c r="E50" s="85">
        <v>-0.51100000000000001</v>
      </c>
      <c r="F50" s="84" t="s">
        <v>2754</v>
      </c>
      <c r="G50" s="84" t="s">
        <v>49</v>
      </c>
      <c r="H50" s="84" t="s">
        <v>171</v>
      </c>
      <c r="I50" s="76"/>
    </row>
    <row r="51" spans="1:9" ht="20" customHeight="1" x14ac:dyDescent="0.2">
      <c r="A51" s="80" t="s">
        <v>2384</v>
      </c>
      <c r="B51" s="81" t="s">
        <v>2385</v>
      </c>
      <c r="C51" s="82">
        <v>5.5799999999999999E-3</v>
      </c>
      <c r="D51" s="82">
        <v>0.40799999999999997</v>
      </c>
      <c r="E51" s="85">
        <v>-0.64600000000000002</v>
      </c>
      <c r="F51" s="84" t="s">
        <v>2386</v>
      </c>
      <c r="G51" s="84" t="s">
        <v>49</v>
      </c>
      <c r="H51" s="84" t="s">
        <v>50</v>
      </c>
      <c r="I51" s="76"/>
    </row>
    <row r="52" spans="1:9" ht="20" customHeight="1" x14ac:dyDescent="0.2">
      <c r="A52" s="80" t="s">
        <v>2910</v>
      </c>
      <c r="B52" s="81" t="s">
        <v>2911</v>
      </c>
      <c r="C52" s="82">
        <v>5.7000000000000002E-3</v>
      </c>
      <c r="D52" s="82">
        <v>0.41099999999999998</v>
      </c>
      <c r="E52" s="83">
        <v>0.67100000000000004</v>
      </c>
      <c r="F52" s="84" t="s">
        <v>2912</v>
      </c>
      <c r="G52" s="84" t="s">
        <v>49</v>
      </c>
      <c r="H52" s="84" t="s">
        <v>171</v>
      </c>
      <c r="I52" s="76"/>
    </row>
    <row r="53" spans="1:9" ht="20" customHeight="1" x14ac:dyDescent="0.2">
      <c r="A53" s="80" t="s">
        <v>2168</v>
      </c>
      <c r="B53" s="81" t="s">
        <v>2169</v>
      </c>
      <c r="C53" s="82">
        <v>5.8700000000000002E-3</v>
      </c>
      <c r="D53" s="82">
        <v>1</v>
      </c>
      <c r="E53" s="85">
        <v>-2.3730000000000002</v>
      </c>
      <c r="F53" s="84" t="s">
        <v>2170</v>
      </c>
      <c r="G53" s="84" t="s">
        <v>49</v>
      </c>
      <c r="H53" s="84" t="s">
        <v>171</v>
      </c>
      <c r="I53" s="76"/>
    </row>
    <row r="54" spans="1:9" ht="20" customHeight="1" x14ac:dyDescent="0.2">
      <c r="A54" s="80" t="s">
        <v>2608</v>
      </c>
      <c r="B54" s="81" t="s">
        <v>31</v>
      </c>
      <c r="C54" s="82">
        <v>6.0699999999999999E-3</v>
      </c>
      <c r="D54" s="82">
        <v>0.42599999999999999</v>
      </c>
      <c r="E54" s="85">
        <v>-0.38800000000000001</v>
      </c>
      <c r="F54" s="84" t="s">
        <v>2609</v>
      </c>
      <c r="G54" s="84" t="s">
        <v>49</v>
      </c>
      <c r="H54" s="84" t="s">
        <v>50</v>
      </c>
      <c r="I54" s="76"/>
    </row>
    <row r="55" spans="1:9" ht="20" customHeight="1" x14ac:dyDescent="0.2">
      <c r="A55" s="80" t="s">
        <v>2347</v>
      </c>
      <c r="B55" s="81" t="s">
        <v>2348</v>
      </c>
      <c r="C55" s="82">
        <v>6.1399999999999996E-3</v>
      </c>
      <c r="D55" s="82">
        <v>0.42599999999999999</v>
      </c>
      <c r="E55" s="83">
        <v>0.60399999999999998</v>
      </c>
      <c r="F55" s="84" t="s">
        <v>2349</v>
      </c>
      <c r="G55" s="84" t="s">
        <v>49</v>
      </c>
      <c r="H55" s="84" t="s">
        <v>171</v>
      </c>
      <c r="I55" s="76"/>
    </row>
    <row r="56" spans="1:9" ht="20" customHeight="1" x14ac:dyDescent="0.2">
      <c r="A56" s="80" t="s">
        <v>2907</v>
      </c>
      <c r="B56" s="81" t="s">
        <v>2908</v>
      </c>
      <c r="C56" s="82">
        <v>6.1399999999999996E-3</v>
      </c>
      <c r="D56" s="82">
        <v>0.42599999999999999</v>
      </c>
      <c r="E56" s="83">
        <v>0.61499999999999999</v>
      </c>
      <c r="F56" s="84" t="s">
        <v>2909</v>
      </c>
      <c r="G56" s="84" t="s">
        <v>49</v>
      </c>
      <c r="H56" s="84" t="s">
        <v>50</v>
      </c>
      <c r="I56" s="76"/>
    </row>
    <row r="57" spans="1:9" ht="20" customHeight="1" x14ac:dyDescent="0.2">
      <c r="A57" s="80" t="s">
        <v>2688</v>
      </c>
      <c r="B57" s="81" t="s">
        <v>2689</v>
      </c>
      <c r="C57" s="82">
        <v>6.1799999999999997E-3</v>
      </c>
      <c r="D57" s="82">
        <v>0.42699999999999999</v>
      </c>
      <c r="E57" s="85">
        <v>-0.38700000000000001</v>
      </c>
      <c r="F57" s="84" t="s">
        <v>2690</v>
      </c>
      <c r="G57" s="84" t="s">
        <v>49</v>
      </c>
      <c r="H57" s="84" t="s">
        <v>50</v>
      </c>
      <c r="I57" s="76"/>
    </row>
    <row r="58" spans="1:9" ht="20" customHeight="1" x14ac:dyDescent="0.2">
      <c r="A58" s="80" t="s">
        <v>2402</v>
      </c>
      <c r="B58" s="81" t="s">
        <v>2403</v>
      </c>
      <c r="C58" s="82">
        <v>6.28E-3</v>
      </c>
      <c r="D58" s="82">
        <v>0.43</v>
      </c>
      <c r="E58" s="85">
        <v>-0.439</v>
      </c>
      <c r="F58" s="84" t="s">
        <v>2404</v>
      </c>
      <c r="G58" s="84" t="s">
        <v>49</v>
      </c>
      <c r="H58" s="84" t="s">
        <v>50</v>
      </c>
      <c r="I58" s="76"/>
    </row>
    <row r="59" spans="1:9" ht="20" customHeight="1" x14ac:dyDescent="0.2">
      <c r="A59" s="80" t="s">
        <v>2246</v>
      </c>
      <c r="B59" s="81" t="s">
        <v>2247</v>
      </c>
      <c r="C59" s="82">
        <v>6.3899999999999998E-3</v>
      </c>
      <c r="D59" s="82">
        <v>0.43</v>
      </c>
      <c r="E59" s="83">
        <v>1.093</v>
      </c>
      <c r="F59" s="84" t="s">
        <v>2248</v>
      </c>
      <c r="G59" s="84" t="s">
        <v>49</v>
      </c>
      <c r="H59" s="84" t="s">
        <v>171</v>
      </c>
      <c r="I59" s="76"/>
    </row>
    <row r="60" spans="1:9" ht="20" customHeight="1" x14ac:dyDescent="0.2">
      <c r="A60" s="80" t="s">
        <v>2680</v>
      </c>
      <c r="B60" s="81" t="s">
        <v>2681</v>
      </c>
      <c r="C60" s="82">
        <v>6.3899999999999998E-3</v>
      </c>
      <c r="D60" s="82">
        <v>0.43</v>
      </c>
      <c r="E60" s="83">
        <v>0.46400000000000002</v>
      </c>
      <c r="F60" s="84" t="s">
        <v>2682</v>
      </c>
      <c r="G60" s="84" t="s">
        <v>49</v>
      </c>
      <c r="H60" s="84" t="s">
        <v>50</v>
      </c>
      <c r="I60" s="76"/>
    </row>
    <row r="61" spans="1:9" ht="20" customHeight="1" x14ac:dyDescent="0.2">
      <c r="A61" s="80" t="s">
        <v>2189</v>
      </c>
      <c r="B61" s="81" t="s">
        <v>2190</v>
      </c>
      <c r="C61" s="82">
        <v>6.4900000000000001E-3</v>
      </c>
      <c r="D61" s="82">
        <v>0.43</v>
      </c>
      <c r="E61" s="83">
        <v>1.123</v>
      </c>
      <c r="F61" s="84" t="s">
        <v>2191</v>
      </c>
      <c r="G61" s="84" t="s">
        <v>49</v>
      </c>
      <c r="H61" s="84" t="s">
        <v>366</v>
      </c>
      <c r="I61" s="76"/>
    </row>
    <row r="62" spans="1:9" ht="20" customHeight="1" x14ac:dyDescent="0.2">
      <c r="A62" s="80" t="s">
        <v>2550</v>
      </c>
      <c r="B62" s="81" t="s">
        <v>2551</v>
      </c>
      <c r="C62" s="82">
        <v>6.5300000000000002E-3</v>
      </c>
      <c r="D62" s="82">
        <v>0.43</v>
      </c>
      <c r="E62" s="83">
        <v>0.496</v>
      </c>
      <c r="F62" s="84" t="s">
        <v>2552</v>
      </c>
      <c r="G62" s="84" t="s">
        <v>49</v>
      </c>
      <c r="H62" s="84" t="s">
        <v>171</v>
      </c>
      <c r="I62" s="76"/>
    </row>
    <row r="63" spans="1:9" ht="20" customHeight="1" x14ac:dyDescent="0.2">
      <c r="A63" s="80" t="s">
        <v>2803</v>
      </c>
      <c r="B63" s="81" t="s">
        <v>17</v>
      </c>
      <c r="C63" s="82">
        <v>6.5300000000000002E-3</v>
      </c>
      <c r="D63" s="82">
        <v>0.43</v>
      </c>
      <c r="E63" s="83">
        <v>0.32</v>
      </c>
      <c r="F63" s="84" t="s">
        <v>2804</v>
      </c>
      <c r="G63" s="84" t="s">
        <v>49</v>
      </c>
      <c r="H63" s="84" t="s">
        <v>50</v>
      </c>
      <c r="I63" s="76"/>
    </row>
    <row r="64" spans="1:9" ht="20" customHeight="1" x14ac:dyDescent="0.2">
      <c r="A64" s="80" t="s">
        <v>2326</v>
      </c>
      <c r="B64" s="81" t="s">
        <v>2327</v>
      </c>
      <c r="C64" s="82">
        <v>6.7400000000000003E-3</v>
      </c>
      <c r="D64" s="82">
        <v>0.434</v>
      </c>
      <c r="E64" s="83">
        <v>0.53100000000000003</v>
      </c>
      <c r="F64" s="84" t="s">
        <v>2328</v>
      </c>
      <c r="G64" s="84" t="s">
        <v>49</v>
      </c>
      <c r="H64" s="84" t="s">
        <v>171</v>
      </c>
      <c r="I64" s="76"/>
    </row>
    <row r="65" spans="1:9" ht="20" customHeight="1" x14ac:dyDescent="0.2">
      <c r="A65" s="80" t="s">
        <v>2258</v>
      </c>
      <c r="B65" s="81" t="s">
        <v>2259</v>
      </c>
      <c r="C65" s="82">
        <v>6.79E-3</v>
      </c>
      <c r="D65" s="82">
        <v>0.434</v>
      </c>
      <c r="E65" s="83">
        <v>0.76100000000000001</v>
      </c>
      <c r="F65" s="84" t="s">
        <v>2260</v>
      </c>
      <c r="G65" s="84" t="s">
        <v>49</v>
      </c>
      <c r="H65" s="84" t="s">
        <v>171</v>
      </c>
      <c r="I65" s="76"/>
    </row>
    <row r="66" spans="1:9" ht="20" customHeight="1" x14ac:dyDescent="0.2">
      <c r="A66" s="80" t="s">
        <v>2506</v>
      </c>
      <c r="B66" s="81" t="s">
        <v>2507</v>
      </c>
      <c r="C66" s="82">
        <v>6.8999999999999999E-3</v>
      </c>
      <c r="D66" s="82">
        <v>0.434</v>
      </c>
      <c r="E66" s="85">
        <v>-0.44600000000000001</v>
      </c>
      <c r="F66" s="84" t="s">
        <v>2508</v>
      </c>
      <c r="G66" s="84" t="s">
        <v>49</v>
      </c>
      <c r="H66" s="84" t="s">
        <v>171</v>
      </c>
      <c r="I66" s="76"/>
    </row>
    <row r="67" spans="1:9" ht="20" customHeight="1" x14ac:dyDescent="0.2">
      <c r="A67" s="80" t="s">
        <v>2311</v>
      </c>
      <c r="B67" s="81" t="s">
        <v>2312</v>
      </c>
      <c r="C67" s="82">
        <v>7.3600000000000002E-3</v>
      </c>
      <c r="D67" s="82">
        <v>0.45500000000000002</v>
      </c>
      <c r="E67" s="85">
        <v>-0.61099999999999999</v>
      </c>
      <c r="F67" s="84" t="s">
        <v>2313</v>
      </c>
      <c r="G67" s="84" t="s">
        <v>49</v>
      </c>
      <c r="H67" s="84" t="s">
        <v>171</v>
      </c>
      <c r="I67" s="76"/>
    </row>
    <row r="68" spans="1:9" ht="20" customHeight="1" x14ac:dyDescent="0.2">
      <c r="A68" s="80" t="s">
        <v>2691</v>
      </c>
      <c r="B68" s="81" t="s">
        <v>2692</v>
      </c>
      <c r="C68" s="82">
        <v>7.62E-3</v>
      </c>
      <c r="D68" s="82">
        <v>0.46200000000000002</v>
      </c>
      <c r="E68" s="83">
        <v>0.36699999999999999</v>
      </c>
      <c r="F68" s="84" t="s">
        <v>2693</v>
      </c>
      <c r="G68" s="84" t="s">
        <v>49</v>
      </c>
      <c r="H68" s="84" t="s">
        <v>171</v>
      </c>
      <c r="I68" s="76"/>
    </row>
    <row r="69" spans="1:9" ht="20" customHeight="1" x14ac:dyDescent="0.2">
      <c r="A69" s="80" t="s">
        <v>2826</v>
      </c>
      <c r="B69" s="81" t="s">
        <v>2827</v>
      </c>
      <c r="C69" s="82">
        <v>7.7799999999999996E-3</v>
      </c>
      <c r="D69" s="82">
        <v>0.46500000000000002</v>
      </c>
      <c r="E69" s="85">
        <v>-0.51200000000000001</v>
      </c>
      <c r="F69" s="84" t="s">
        <v>2828</v>
      </c>
      <c r="G69" s="84" t="s">
        <v>49</v>
      </c>
      <c r="H69" s="84" t="s">
        <v>171</v>
      </c>
      <c r="I69" s="76"/>
    </row>
    <row r="70" spans="1:9" ht="20" customHeight="1" x14ac:dyDescent="0.2">
      <c r="A70" s="80" t="s">
        <v>2683</v>
      </c>
      <c r="B70" s="81" t="s">
        <v>2684</v>
      </c>
      <c r="C70" s="82">
        <v>7.9100000000000004E-3</v>
      </c>
      <c r="D70" s="82">
        <v>0.47099999999999997</v>
      </c>
      <c r="E70" s="85">
        <v>-0.38</v>
      </c>
      <c r="F70" s="84" t="s">
        <v>2685</v>
      </c>
      <c r="G70" s="84" t="s">
        <v>49</v>
      </c>
      <c r="H70" s="84" t="s">
        <v>373</v>
      </c>
      <c r="I70" s="76"/>
    </row>
    <row r="71" spans="1:9" ht="20" customHeight="1" x14ac:dyDescent="0.2">
      <c r="A71" s="80" t="s">
        <v>2323</v>
      </c>
      <c r="B71" s="81" t="s">
        <v>2324</v>
      </c>
      <c r="C71" s="82">
        <v>8.1099999999999992E-3</v>
      </c>
      <c r="D71" s="82">
        <v>0.47499999999999998</v>
      </c>
      <c r="E71" s="85">
        <v>-0.53400000000000003</v>
      </c>
      <c r="F71" s="84" t="s">
        <v>2325</v>
      </c>
      <c r="G71" s="84" t="s">
        <v>49</v>
      </c>
      <c r="H71" s="84" t="s">
        <v>50</v>
      </c>
      <c r="I71" s="76"/>
    </row>
    <row r="72" spans="1:9" ht="20" customHeight="1" x14ac:dyDescent="0.2">
      <c r="A72" s="80" t="s">
        <v>2408</v>
      </c>
      <c r="B72" s="81" t="s">
        <v>2409</v>
      </c>
      <c r="C72" s="82">
        <v>8.1399999999999997E-3</v>
      </c>
      <c r="D72" s="82">
        <v>0.47499999999999998</v>
      </c>
      <c r="E72" s="83">
        <v>0.82599999999999996</v>
      </c>
      <c r="F72" s="84" t="s">
        <v>2410</v>
      </c>
      <c r="G72" s="84" t="s">
        <v>49</v>
      </c>
      <c r="H72" s="84" t="s">
        <v>171</v>
      </c>
      <c r="I72" s="76"/>
    </row>
    <row r="73" spans="1:9" ht="20" customHeight="1" x14ac:dyDescent="0.2">
      <c r="A73" s="80" t="s">
        <v>2204</v>
      </c>
      <c r="B73" s="81" t="s">
        <v>2205</v>
      </c>
      <c r="C73" s="82">
        <v>8.3300000000000006E-3</v>
      </c>
      <c r="D73" s="82">
        <v>0.48</v>
      </c>
      <c r="E73" s="83">
        <v>1.0529999999999999</v>
      </c>
      <c r="F73" s="84" t="s">
        <v>2206</v>
      </c>
      <c r="G73" s="84" t="s">
        <v>49</v>
      </c>
      <c r="H73" s="84" t="s">
        <v>171</v>
      </c>
      <c r="I73" s="76"/>
    </row>
    <row r="74" spans="1:9" ht="20" customHeight="1" x14ac:dyDescent="0.2">
      <c r="A74" s="80" t="s">
        <v>2856</v>
      </c>
      <c r="B74" s="81" t="s">
        <v>2857</v>
      </c>
      <c r="C74" s="82">
        <v>8.6099999999999996E-3</v>
      </c>
      <c r="D74" s="82">
        <v>0.48199999999999998</v>
      </c>
      <c r="E74" s="85">
        <v>-0.379</v>
      </c>
      <c r="F74" s="84" t="s">
        <v>2858</v>
      </c>
      <c r="G74" s="84" t="s">
        <v>49</v>
      </c>
      <c r="H74" s="84" t="s">
        <v>171</v>
      </c>
      <c r="I74" s="76"/>
    </row>
    <row r="75" spans="1:9" ht="20" customHeight="1" x14ac:dyDescent="0.2">
      <c r="A75" s="80" t="s">
        <v>2636</v>
      </c>
      <c r="B75" s="81" t="s">
        <v>2637</v>
      </c>
      <c r="C75" s="82">
        <v>9.0200000000000002E-3</v>
      </c>
      <c r="D75" s="82">
        <v>0.48799999999999999</v>
      </c>
      <c r="E75" s="85">
        <v>-0.40300000000000002</v>
      </c>
      <c r="F75" s="84" t="s">
        <v>2638</v>
      </c>
      <c r="G75" s="84" t="s">
        <v>49</v>
      </c>
      <c r="H75" s="84" t="s">
        <v>171</v>
      </c>
      <c r="I75" s="76"/>
    </row>
    <row r="76" spans="1:9" ht="20" customHeight="1" x14ac:dyDescent="0.2">
      <c r="A76" s="80" t="s">
        <v>2865</v>
      </c>
      <c r="B76" s="81" t="s">
        <v>2866</v>
      </c>
      <c r="C76" s="82">
        <v>9.3200000000000002E-3</v>
      </c>
      <c r="D76" s="82">
        <v>0.49199999999999999</v>
      </c>
      <c r="E76" s="85">
        <v>-0.33400000000000002</v>
      </c>
      <c r="F76" s="84" t="s">
        <v>2867</v>
      </c>
      <c r="G76" s="84" t="s">
        <v>49</v>
      </c>
      <c r="H76" s="84" t="s">
        <v>171</v>
      </c>
      <c r="I76" s="76"/>
    </row>
    <row r="77" spans="1:9" ht="20" customHeight="1" x14ac:dyDescent="0.2">
      <c r="A77" s="80" t="s">
        <v>2461</v>
      </c>
      <c r="B77" s="81" t="s">
        <v>2462</v>
      </c>
      <c r="C77" s="82">
        <v>9.3500000000000007E-3</v>
      </c>
      <c r="D77" s="82">
        <v>0.49199999999999999</v>
      </c>
      <c r="E77" s="85">
        <v>-0.47699999999999998</v>
      </c>
      <c r="F77" s="84" t="s">
        <v>2463</v>
      </c>
      <c r="G77" s="84" t="s">
        <v>49</v>
      </c>
      <c r="H77" s="84" t="s">
        <v>171</v>
      </c>
      <c r="I77" s="76"/>
    </row>
    <row r="78" spans="1:9" ht="20" customHeight="1" x14ac:dyDescent="0.2">
      <c r="A78" s="80" t="s">
        <v>2628</v>
      </c>
      <c r="B78" s="81" t="s">
        <v>16</v>
      </c>
      <c r="C78" s="82">
        <v>9.3500000000000007E-3</v>
      </c>
      <c r="D78" s="82">
        <v>0.49199999999999999</v>
      </c>
      <c r="E78" s="85">
        <v>-0.58599999999999997</v>
      </c>
      <c r="F78" s="84" t="s">
        <v>2629</v>
      </c>
      <c r="G78" s="84" t="s">
        <v>49</v>
      </c>
      <c r="H78" s="84" t="s">
        <v>50</v>
      </c>
      <c r="I78" s="76"/>
    </row>
    <row r="79" spans="1:9" ht="20" customHeight="1" x14ac:dyDescent="0.2">
      <c r="A79" s="80" t="s">
        <v>2842</v>
      </c>
      <c r="B79" s="81" t="s">
        <v>2843</v>
      </c>
      <c r="C79" s="82">
        <v>9.4299999999999991E-3</v>
      </c>
      <c r="D79" s="82">
        <v>0.49199999999999999</v>
      </c>
      <c r="E79" s="85">
        <v>-0.56100000000000005</v>
      </c>
      <c r="F79" s="84" t="s">
        <v>2844</v>
      </c>
      <c r="G79" s="84" t="s">
        <v>49</v>
      </c>
      <c r="H79" s="84" t="s">
        <v>171</v>
      </c>
      <c r="I79" s="76"/>
    </row>
    <row r="80" spans="1:9" ht="20" customHeight="1" x14ac:dyDescent="0.2">
      <c r="A80" s="80" t="s">
        <v>2773</v>
      </c>
      <c r="B80" s="81" t="s">
        <v>2774</v>
      </c>
      <c r="C80" s="82">
        <v>9.5300000000000003E-3</v>
      </c>
      <c r="D80" s="82">
        <v>0.49199999999999999</v>
      </c>
      <c r="E80" s="85">
        <v>-0.27700000000000002</v>
      </c>
      <c r="F80" s="84" t="s">
        <v>2775</v>
      </c>
      <c r="G80" s="84" t="s">
        <v>49</v>
      </c>
      <c r="H80" s="84" t="s">
        <v>50</v>
      </c>
      <c r="I80" s="76"/>
    </row>
    <row r="81" spans="1:9" ht="20" customHeight="1" x14ac:dyDescent="0.2">
      <c r="A81" s="80" t="s">
        <v>2760</v>
      </c>
      <c r="B81" s="81" t="s">
        <v>2761</v>
      </c>
      <c r="C81" s="82">
        <v>9.5899999999999996E-3</v>
      </c>
      <c r="D81" s="82">
        <v>0.49199999999999999</v>
      </c>
      <c r="E81" s="85">
        <v>-0.36699999999999999</v>
      </c>
      <c r="F81" s="84" t="s">
        <v>2762</v>
      </c>
      <c r="G81" s="84" t="s">
        <v>49</v>
      </c>
      <c r="H81" s="84" t="s">
        <v>171</v>
      </c>
      <c r="I81" s="76"/>
    </row>
    <row r="82" spans="1:9" ht="20" customHeight="1" x14ac:dyDescent="0.2">
      <c r="A82" s="80" t="s">
        <v>2859</v>
      </c>
      <c r="B82" s="81" t="s">
        <v>2860</v>
      </c>
      <c r="C82" s="82">
        <v>9.6399999999999993E-3</v>
      </c>
      <c r="D82" s="82">
        <v>0.49199999999999999</v>
      </c>
      <c r="E82" s="85">
        <v>-0.30199999999999999</v>
      </c>
      <c r="F82" s="84" t="s">
        <v>2861</v>
      </c>
      <c r="G82" s="84" t="s">
        <v>49</v>
      </c>
      <c r="H82" s="84" t="s">
        <v>155</v>
      </c>
      <c r="I82" s="76"/>
    </row>
    <row r="83" spans="1:9" ht="20" customHeight="1" x14ac:dyDescent="0.2">
      <c r="A83" s="80" t="s">
        <v>2718</v>
      </c>
      <c r="B83" s="81" t="s">
        <v>2719</v>
      </c>
      <c r="C83" s="82">
        <v>9.7900000000000001E-3</v>
      </c>
      <c r="D83" s="82">
        <v>0.495</v>
      </c>
      <c r="E83" s="85">
        <v>-0.39400000000000002</v>
      </c>
      <c r="F83" s="84" t="s">
        <v>2720</v>
      </c>
      <c r="G83" s="84" t="s">
        <v>49</v>
      </c>
      <c r="H83" s="84" t="s">
        <v>346</v>
      </c>
      <c r="I83" s="76"/>
    </row>
    <row r="84" spans="1:9" ht="20" customHeight="1" x14ac:dyDescent="0.2">
      <c r="A84" s="80" t="s">
        <v>2749</v>
      </c>
      <c r="B84" s="81" t="s">
        <v>2750</v>
      </c>
      <c r="C84" s="82">
        <v>1.01E-2</v>
      </c>
      <c r="D84" s="82">
        <v>0.496</v>
      </c>
      <c r="E84" s="83">
        <v>0.39800000000000002</v>
      </c>
      <c r="F84" s="84" t="s">
        <v>2751</v>
      </c>
      <c r="G84" s="84" t="s">
        <v>49</v>
      </c>
      <c r="H84" s="84" t="s">
        <v>171</v>
      </c>
      <c r="I84" s="76"/>
    </row>
    <row r="85" spans="1:9" ht="20" customHeight="1" x14ac:dyDescent="0.2">
      <c r="A85" s="80" t="s">
        <v>2665</v>
      </c>
      <c r="B85" s="81" t="s">
        <v>2666</v>
      </c>
      <c r="C85" s="82">
        <v>1.03E-2</v>
      </c>
      <c r="D85" s="82">
        <v>0.497</v>
      </c>
      <c r="E85" s="83">
        <v>0.33500000000000002</v>
      </c>
      <c r="F85" s="84" t="s">
        <v>2667</v>
      </c>
      <c r="G85" s="84" t="s">
        <v>49</v>
      </c>
      <c r="H85" s="84" t="s">
        <v>50</v>
      </c>
      <c r="I85" s="76"/>
    </row>
    <row r="86" spans="1:9" ht="20" customHeight="1" x14ac:dyDescent="0.2">
      <c r="A86" s="80" t="s">
        <v>2529</v>
      </c>
      <c r="B86" s="81" t="s">
        <v>381</v>
      </c>
      <c r="C86" s="82">
        <v>1.04E-2</v>
      </c>
      <c r="D86" s="82">
        <v>0.501</v>
      </c>
      <c r="E86" s="85">
        <v>-0.36699999999999999</v>
      </c>
      <c r="F86" s="84" t="s">
        <v>382</v>
      </c>
      <c r="G86" s="84" t="s">
        <v>49</v>
      </c>
      <c r="H86" s="84" t="s">
        <v>373</v>
      </c>
      <c r="I86" s="76"/>
    </row>
    <row r="87" spans="1:9" ht="20" customHeight="1" x14ac:dyDescent="0.2">
      <c r="A87" s="80" t="s">
        <v>2378</v>
      </c>
      <c r="B87" s="81" t="s">
        <v>2379</v>
      </c>
      <c r="C87" s="82">
        <v>1.0500000000000001E-2</v>
      </c>
      <c r="D87" s="82">
        <v>0.501</v>
      </c>
      <c r="E87" s="85">
        <v>-0.46600000000000003</v>
      </c>
      <c r="F87" s="84" t="s">
        <v>2380</v>
      </c>
      <c r="G87" s="84" t="s">
        <v>49</v>
      </c>
      <c r="H87" s="84" t="s">
        <v>509</v>
      </c>
      <c r="I87" s="76"/>
    </row>
    <row r="88" spans="1:9" ht="20" customHeight="1" x14ac:dyDescent="0.2">
      <c r="A88" s="80" t="s">
        <v>2582</v>
      </c>
      <c r="B88" s="81" t="s">
        <v>2583</v>
      </c>
      <c r="C88" s="82">
        <v>1.0500000000000001E-2</v>
      </c>
      <c r="D88" s="82">
        <v>0.501</v>
      </c>
      <c r="E88" s="83">
        <v>0.38600000000000001</v>
      </c>
      <c r="F88" s="84" t="s">
        <v>2584</v>
      </c>
      <c r="G88" s="84" t="s">
        <v>49</v>
      </c>
      <c r="H88" s="84" t="s">
        <v>373</v>
      </c>
      <c r="I88" s="76"/>
    </row>
    <row r="89" spans="1:9" ht="20" customHeight="1" x14ac:dyDescent="0.2">
      <c r="A89" s="80" t="s">
        <v>2166</v>
      </c>
      <c r="B89" s="81" t="s">
        <v>2009</v>
      </c>
      <c r="C89" s="82">
        <v>1.0699999999999999E-2</v>
      </c>
      <c r="D89" s="82">
        <v>1</v>
      </c>
      <c r="E89" s="83">
        <v>1.405</v>
      </c>
      <c r="F89" s="84" t="s">
        <v>2167</v>
      </c>
      <c r="G89" s="84" t="s">
        <v>49</v>
      </c>
      <c r="H89" s="84" t="s">
        <v>50</v>
      </c>
      <c r="I89" s="76"/>
    </row>
    <row r="90" spans="1:9" ht="20" customHeight="1" x14ac:dyDescent="0.2">
      <c r="A90" s="80" t="s">
        <v>2786</v>
      </c>
      <c r="B90" s="81" t="s">
        <v>30</v>
      </c>
      <c r="C90" s="82">
        <v>1.0699999999999999E-2</v>
      </c>
      <c r="D90" s="82">
        <v>0.503</v>
      </c>
      <c r="E90" s="85">
        <v>-0.28000000000000003</v>
      </c>
      <c r="F90" s="84" t="s">
        <v>2787</v>
      </c>
      <c r="G90" s="84" t="s">
        <v>49</v>
      </c>
      <c r="H90" s="84" t="s">
        <v>50</v>
      </c>
      <c r="I90" s="76"/>
    </row>
    <row r="91" spans="1:9" ht="20" customHeight="1" x14ac:dyDescent="0.2">
      <c r="A91" s="80" t="s">
        <v>2350</v>
      </c>
      <c r="B91" s="81" t="s">
        <v>2022</v>
      </c>
      <c r="C91" s="82">
        <v>1.09E-2</v>
      </c>
      <c r="D91" s="82">
        <v>0.504</v>
      </c>
      <c r="E91" s="85">
        <v>-0.48799999999999999</v>
      </c>
      <c r="F91" s="84" t="s">
        <v>2351</v>
      </c>
      <c r="G91" s="84" t="s">
        <v>49</v>
      </c>
      <c r="H91" s="84" t="s">
        <v>373</v>
      </c>
      <c r="I91" s="76"/>
    </row>
    <row r="92" spans="1:9" ht="20" customHeight="1" x14ac:dyDescent="0.2">
      <c r="A92" s="80" t="s">
        <v>2595</v>
      </c>
      <c r="B92" s="81" t="s">
        <v>2596</v>
      </c>
      <c r="C92" s="82">
        <v>1.0999999999999999E-2</v>
      </c>
      <c r="D92" s="82">
        <v>0.504</v>
      </c>
      <c r="E92" s="85">
        <v>-0.28699999999999998</v>
      </c>
      <c r="F92" s="84" t="s">
        <v>2597</v>
      </c>
      <c r="G92" s="84" t="s">
        <v>49</v>
      </c>
      <c r="H92" s="84" t="s">
        <v>50</v>
      </c>
      <c r="I92" s="76"/>
    </row>
    <row r="93" spans="1:9" ht="20" customHeight="1" x14ac:dyDescent="0.2">
      <c r="A93" s="80" t="s">
        <v>2329</v>
      </c>
      <c r="B93" s="81" t="s">
        <v>2330</v>
      </c>
      <c r="C93" s="82">
        <v>1.11E-2</v>
      </c>
      <c r="D93" s="82">
        <v>0.504</v>
      </c>
      <c r="E93" s="83">
        <v>0.54100000000000004</v>
      </c>
      <c r="F93" s="84" t="s">
        <v>2331</v>
      </c>
      <c r="G93" s="84" t="s">
        <v>49</v>
      </c>
      <c r="H93" s="84" t="s">
        <v>50</v>
      </c>
      <c r="I93" s="76"/>
    </row>
    <row r="94" spans="1:9" ht="20" customHeight="1" x14ac:dyDescent="0.2">
      <c r="A94" s="80" t="s">
        <v>2660</v>
      </c>
      <c r="B94" s="81" t="s">
        <v>2661</v>
      </c>
      <c r="C94" s="82">
        <v>1.11E-2</v>
      </c>
      <c r="D94" s="82">
        <v>0.504</v>
      </c>
      <c r="E94" s="85">
        <v>-0.33800000000000002</v>
      </c>
      <c r="F94" s="84" t="s">
        <v>2662</v>
      </c>
      <c r="G94" s="84" t="s">
        <v>49</v>
      </c>
      <c r="H94" s="84" t="s">
        <v>50</v>
      </c>
      <c r="I94" s="76"/>
    </row>
    <row r="95" spans="1:9" ht="20" customHeight="1" x14ac:dyDescent="0.2">
      <c r="A95" s="80" t="s">
        <v>2264</v>
      </c>
      <c r="B95" s="81" t="s">
        <v>2265</v>
      </c>
      <c r="C95" s="82">
        <v>1.14E-2</v>
      </c>
      <c r="D95" s="82">
        <v>0.504</v>
      </c>
      <c r="E95" s="85">
        <v>-0.58799999999999997</v>
      </c>
      <c r="F95" s="84" t="s">
        <v>2266</v>
      </c>
      <c r="G95" s="84" t="s">
        <v>49</v>
      </c>
      <c r="H95" s="84" t="s">
        <v>50</v>
      </c>
      <c r="I95" s="76"/>
    </row>
    <row r="96" spans="1:9" ht="20" customHeight="1" x14ac:dyDescent="0.2">
      <c r="A96" s="80" t="s">
        <v>2279</v>
      </c>
      <c r="B96" s="81" t="s">
        <v>2280</v>
      </c>
      <c r="C96" s="82">
        <v>1.14E-2</v>
      </c>
      <c r="D96" s="82">
        <v>0.504</v>
      </c>
      <c r="E96" s="83">
        <v>0.83599999999999997</v>
      </c>
      <c r="F96" s="84" t="s">
        <v>2281</v>
      </c>
      <c r="G96" s="84" t="s">
        <v>49</v>
      </c>
      <c r="H96" s="84" t="s">
        <v>171</v>
      </c>
      <c r="I96" s="76"/>
    </row>
    <row r="97" spans="1:9" ht="20" customHeight="1" x14ac:dyDescent="0.2">
      <c r="A97" s="80" t="s">
        <v>2794</v>
      </c>
      <c r="B97" s="81" t="s">
        <v>2795</v>
      </c>
      <c r="C97" s="82">
        <v>1.14E-2</v>
      </c>
      <c r="D97" s="82">
        <v>0.504</v>
      </c>
      <c r="E97" s="85">
        <v>-0.32800000000000001</v>
      </c>
      <c r="F97" s="84" t="s">
        <v>2796</v>
      </c>
      <c r="G97" s="84" t="s">
        <v>49</v>
      </c>
      <c r="H97" s="84" t="s">
        <v>50</v>
      </c>
      <c r="I97" s="76"/>
    </row>
    <row r="98" spans="1:9" ht="20" customHeight="1" x14ac:dyDescent="0.2">
      <c r="A98" s="80" t="s">
        <v>2183</v>
      </c>
      <c r="B98" s="81" t="s">
        <v>2184</v>
      </c>
      <c r="C98" s="82">
        <v>1.15E-2</v>
      </c>
      <c r="D98" s="82">
        <v>0.504</v>
      </c>
      <c r="E98" s="83">
        <v>1.0589999999999999</v>
      </c>
      <c r="F98" s="84" t="s">
        <v>2185</v>
      </c>
      <c r="G98" s="84" t="s">
        <v>49</v>
      </c>
      <c r="H98" s="84" t="s">
        <v>171</v>
      </c>
      <c r="I98" s="76"/>
    </row>
    <row r="99" spans="1:9" ht="20" customHeight="1" x14ac:dyDescent="0.2">
      <c r="A99" s="80" t="s">
        <v>2562</v>
      </c>
      <c r="B99" s="81" t="s">
        <v>2563</v>
      </c>
      <c r="C99" s="82">
        <v>1.1599999999999999E-2</v>
      </c>
      <c r="D99" s="82">
        <v>0.504</v>
      </c>
      <c r="E99" s="85">
        <v>-0.33100000000000002</v>
      </c>
      <c r="F99" s="84" t="s">
        <v>2564</v>
      </c>
      <c r="G99" s="84" t="s">
        <v>49</v>
      </c>
      <c r="H99" s="84" t="s">
        <v>171</v>
      </c>
      <c r="I99" s="76"/>
    </row>
    <row r="100" spans="1:9" ht="20" customHeight="1" x14ac:dyDescent="0.2">
      <c r="A100" s="80" t="s">
        <v>2729</v>
      </c>
      <c r="B100" s="81" t="s">
        <v>13</v>
      </c>
      <c r="C100" s="82">
        <v>1.18E-2</v>
      </c>
      <c r="D100" s="82">
        <v>0.504</v>
      </c>
      <c r="E100" s="85">
        <v>-0.35399999999999998</v>
      </c>
      <c r="F100" s="84" t="s">
        <v>2730</v>
      </c>
      <c r="G100" s="84" t="s">
        <v>49</v>
      </c>
      <c r="H100" s="84" t="s">
        <v>50</v>
      </c>
      <c r="I100" s="76"/>
    </row>
    <row r="101" spans="1:9" ht="20" customHeight="1" x14ac:dyDescent="0.2">
      <c r="A101" s="80" t="s">
        <v>2540</v>
      </c>
      <c r="B101" s="81" t="s">
        <v>2541</v>
      </c>
      <c r="C101" s="82">
        <v>1.2E-2</v>
      </c>
      <c r="D101" s="82">
        <v>0.50800000000000001</v>
      </c>
      <c r="E101" s="85">
        <v>-0.33100000000000002</v>
      </c>
      <c r="F101" s="84" t="s">
        <v>2542</v>
      </c>
      <c r="G101" s="84" t="s">
        <v>49</v>
      </c>
      <c r="H101" s="84" t="s">
        <v>171</v>
      </c>
      <c r="I101" s="76"/>
    </row>
    <row r="102" spans="1:9" ht="20" customHeight="1" x14ac:dyDescent="0.2">
      <c r="A102" s="80" t="s">
        <v>2571</v>
      </c>
      <c r="B102" s="81" t="s">
        <v>29</v>
      </c>
      <c r="C102" s="82">
        <v>1.2200000000000001E-2</v>
      </c>
      <c r="D102" s="82">
        <v>0.51200000000000001</v>
      </c>
      <c r="E102" s="85">
        <v>-0.375</v>
      </c>
      <c r="F102" s="84" t="s">
        <v>2572</v>
      </c>
      <c r="G102" s="84" t="s">
        <v>49</v>
      </c>
      <c r="H102" s="84" t="s">
        <v>50</v>
      </c>
      <c r="I102" s="76"/>
    </row>
    <row r="103" spans="1:9" ht="20" customHeight="1" x14ac:dyDescent="0.2">
      <c r="A103" s="80" t="s">
        <v>2833</v>
      </c>
      <c r="B103" s="81" t="s">
        <v>2834</v>
      </c>
      <c r="C103" s="82">
        <v>1.2200000000000001E-2</v>
      </c>
      <c r="D103" s="82">
        <v>0.51200000000000001</v>
      </c>
      <c r="E103" s="85">
        <v>-0.29699999999999999</v>
      </c>
      <c r="F103" s="84" t="s">
        <v>2835</v>
      </c>
      <c r="G103" s="84" t="s">
        <v>49</v>
      </c>
      <c r="H103" s="84" t="s">
        <v>346</v>
      </c>
      <c r="I103" s="76"/>
    </row>
    <row r="104" spans="1:9" ht="20" customHeight="1" x14ac:dyDescent="0.2">
      <c r="A104" s="80" t="s">
        <v>2734</v>
      </c>
      <c r="B104" s="81" t="s">
        <v>22</v>
      </c>
      <c r="C104" s="82">
        <v>1.26E-2</v>
      </c>
      <c r="D104" s="82">
        <v>0.51900000000000002</v>
      </c>
      <c r="E104" s="85">
        <v>-0.377</v>
      </c>
      <c r="F104" s="84" t="s">
        <v>2735</v>
      </c>
      <c r="G104" s="84" t="s">
        <v>49</v>
      </c>
      <c r="H104" s="84" t="s">
        <v>50</v>
      </c>
      <c r="I104" s="76"/>
    </row>
    <row r="105" spans="1:9" ht="20" customHeight="1" x14ac:dyDescent="0.2">
      <c r="A105" s="80" t="s">
        <v>2419</v>
      </c>
      <c r="B105" s="81" t="s">
        <v>2420</v>
      </c>
      <c r="C105" s="82">
        <v>1.2699999999999999E-2</v>
      </c>
      <c r="D105" s="82">
        <v>0.52200000000000002</v>
      </c>
      <c r="E105" s="85">
        <v>-0.45700000000000002</v>
      </c>
      <c r="F105" s="84" t="s">
        <v>2421</v>
      </c>
      <c r="G105" s="84" t="s">
        <v>49</v>
      </c>
      <c r="H105" s="84" t="s">
        <v>50</v>
      </c>
      <c r="I105" s="76"/>
    </row>
    <row r="106" spans="1:9" ht="20" customHeight="1" x14ac:dyDescent="0.2">
      <c r="A106" s="80" t="s">
        <v>2862</v>
      </c>
      <c r="B106" s="81" t="s">
        <v>2863</v>
      </c>
      <c r="C106" s="82">
        <v>1.2999999999999999E-2</v>
      </c>
      <c r="D106" s="82">
        <v>0.52200000000000002</v>
      </c>
      <c r="E106" s="85">
        <v>-0.65400000000000003</v>
      </c>
      <c r="F106" s="84" t="s">
        <v>2864</v>
      </c>
      <c r="G106" s="84" t="s">
        <v>49</v>
      </c>
      <c r="H106" s="84" t="s">
        <v>366</v>
      </c>
      <c r="I106" s="76"/>
    </row>
    <row r="107" spans="1:9" ht="20" customHeight="1" x14ac:dyDescent="0.2">
      <c r="A107" s="80" t="s">
        <v>2422</v>
      </c>
      <c r="B107" s="81" t="s">
        <v>2423</v>
      </c>
      <c r="C107" s="82">
        <v>1.32E-2</v>
      </c>
      <c r="D107" s="82">
        <v>0.52200000000000002</v>
      </c>
      <c r="E107" s="85">
        <v>-0.39700000000000002</v>
      </c>
      <c r="F107" s="84" t="s">
        <v>2424</v>
      </c>
      <c r="G107" s="84" t="s">
        <v>49</v>
      </c>
      <c r="H107" s="84" t="s">
        <v>50</v>
      </c>
      <c r="I107" s="76"/>
    </row>
    <row r="108" spans="1:9" ht="20" customHeight="1" x14ac:dyDescent="0.2">
      <c r="A108" s="80" t="s">
        <v>2800</v>
      </c>
      <c r="B108" s="81" t="s">
        <v>2801</v>
      </c>
      <c r="C108" s="82">
        <v>1.32E-2</v>
      </c>
      <c r="D108" s="82">
        <v>0.52200000000000002</v>
      </c>
      <c r="E108" s="83">
        <v>0.27600000000000002</v>
      </c>
      <c r="F108" s="84" t="s">
        <v>2802</v>
      </c>
      <c r="G108" s="84" t="s">
        <v>49</v>
      </c>
      <c r="H108" s="84" t="s">
        <v>171</v>
      </c>
      <c r="I108" s="76"/>
    </row>
    <row r="109" spans="1:9" ht="20" customHeight="1" x14ac:dyDescent="0.2">
      <c r="A109" s="80" t="s">
        <v>2814</v>
      </c>
      <c r="B109" s="81" t="s">
        <v>2815</v>
      </c>
      <c r="C109" s="82">
        <v>1.32E-2</v>
      </c>
      <c r="D109" s="82">
        <v>0.52200000000000002</v>
      </c>
      <c r="E109" s="85">
        <v>-0.26700000000000002</v>
      </c>
      <c r="F109" s="84" t="s">
        <v>2816</v>
      </c>
      <c r="G109" s="84" t="s">
        <v>49</v>
      </c>
      <c r="H109" s="84" t="s">
        <v>155</v>
      </c>
      <c r="I109" s="76"/>
    </row>
    <row r="110" spans="1:9" ht="20" customHeight="1" x14ac:dyDescent="0.2">
      <c r="A110" s="80" t="s">
        <v>2780</v>
      </c>
      <c r="B110" s="81" t="s">
        <v>2781</v>
      </c>
      <c r="C110" s="82">
        <v>1.34E-2</v>
      </c>
      <c r="D110" s="82">
        <v>0.52200000000000002</v>
      </c>
      <c r="E110" s="83">
        <v>0.30499999999999999</v>
      </c>
      <c r="F110" s="84" t="s">
        <v>2782</v>
      </c>
      <c r="G110" s="84" t="s">
        <v>49</v>
      </c>
      <c r="H110" s="84" t="s">
        <v>373</v>
      </c>
      <c r="I110" s="76"/>
    </row>
    <row r="111" spans="1:9" ht="20" customHeight="1" x14ac:dyDescent="0.2">
      <c r="A111" s="80" t="s">
        <v>2644</v>
      </c>
      <c r="B111" s="81" t="s">
        <v>2645</v>
      </c>
      <c r="C111" s="82">
        <v>1.35E-2</v>
      </c>
      <c r="D111" s="82">
        <v>0.52200000000000002</v>
      </c>
      <c r="E111" s="85">
        <v>-0.38800000000000001</v>
      </c>
      <c r="F111" s="84" t="s">
        <v>2646</v>
      </c>
      <c r="G111" s="84" t="s">
        <v>49</v>
      </c>
      <c r="H111" s="84" t="s">
        <v>50</v>
      </c>
      <c r="I111" s="76"/>
    </row>
    <row r="112" spans="1:9" ht="20" customHeight="1" x14ac:dyDescent="0.2">
      <c r="A112" s="80" t="s">
        <v>2757</v>
      </c>
      <c r="B112" s="81" t="s">
        <v>2758</v>
      </c>
      <c r="C112" s="82">
        <v>1.4E-2</v>
      </c>
      <c r="D112" s="82">
        <v>0.52800000000000002</v>
      </c>
      <c r="E112" s="85">
        <v>-0.29199999999999998</v>
      </c>
      <c r="F112" s="84" t="s">
        <v>2759</v>
      </c>
      <c r="G112" s="84" t="s">
        <v>49</v>
      </c>
      <c r="H112" s="84" t="s">
        <v>50</v>
      </c>
      <c r="I112" s="76"/>
    </row>
    <row r="113" spans="1:9" ht="20" customHeight="1" x14ac:dyDescent="0.2">
      <c r="A113" s="80" t="s">
        <v>2553</v>
      </c>
      <c r="B113" s="81" t="s">
        <v>2554</v>
      </c>
      <c r="C113" s="82">
        <v>1.44E-2</v>
      </c>
      <c r="D113" s="82">
        <v>0.53400000000000003</v>
      </c>
      <c r="E113" s="85">
        <v>-0.26500000000000001</v>
      </c>
      <c r="F113" s="84" t="s">
        <v>2555</v>
      </c>
      <c r="G113" s="84" t="s">
        <v>49</v>
      </c>
      <c r="H113" s="84" t="s">
        <v>171</v>
      </c>
      <c r="I113" s="76"/>
    </row>
    <row r="114" spans="1:9" ht="20" customHeight="1" x14ac:dyDescent="0.2">
      <c r="A114" s="80" t="s">
        <v>2302</v>
      </c>
      <c r="B114" s="81" t="s">
        <v>2303</v>
      </c>
      <c r="C114" s="82">
        <v>1.4500000000000001E-2</v>
      </c>
      <c r="D114" s="82">
        <v>0.53400000000000003</v>
      </c>
      <c r="E114" s="83">
        <v>0.54500000000000004</v>
      </c>
      <c r="F114" s="84" t="s">
        <v>2304</v>
      </c>
      <c r="G114" s="84" t="s">
        <v>49</v>
      </c>
      <c r="H114" s="84" t="s">
        <v>373</v>
      </c>
      <c r="I114" s="76"/>
    </row>
    <row r="115" spans="1:9" ht="20" customHeight="1" x14ac:dyDescent="0.2">
      <c r="A115" s="80" t="s">
        <v>2559</v>
      </c>
      <c r="B115" s="81" t="s">
        <v>2560</v>
      </c>
      <c r="C115" s="82">
        <v>1.4500000000000001E-2</v>
      </c>
      <c r="D115" s="82">
        <v>0.53400000000000003</v>
      </c>
      <c r="E115" s="85">
        <v>-0.42299999999999999</v>
      </c>
      <c r="F115" s="84" t="s">
        <v>2561</v>
      </c>
      <c r="G115" s="84" t="s">
        <v>49</v>
      </c>
      <c r="H115" s="84" t="s">
        <v>373</v>
      </c>
      <c r="I115" s="76"/>
    </row>
    <row r="116" spans="1:9" ht="20" customHeight="1" x14ac:dyDescent="0.2">
      <c r="A116" s="80" t="s">
        <v>2543</v>
      </c>
      <c r="B116" s="81" t="s">
        <v>2544</v>
      </c>
      <c r="C116" s="82">
        <v>1.49E-2</v>
      </c>
      <c r="D116" s="82">
        <v>0.54</v>
      </c>
      <c r="E116" s="83">
        <v>0.36199999999999999</v>
      </c>
      <c r="F116" s="84" t="s">
        <v>2545</v>
      </c>
      <c r="G116" s="84" t="s">
        <v>49</v>
      </c>
      <c r="H116" s="84" t="s">
        <v>50</v>
      </c>
      <c r="I116" s="76"/>
    </row>
    <row r="117" spans="1:9" ht="20" customHeight="1" x14ac:dyDescent="0.2">
      <c r="A117" s="80" t="s">
        <v>2686</v>
      </c>
      <c r="B117" s="81" t="s">
        <v>26</v>
      </c>
      <c r="C117" s="82">
        <v>1.52E-2</v>
      </c>
      <c r="D117" s="82">
        <v>0.54800000000000004</v>
      </c>
      <c r="E117" s="85">
        <v>-0.28799999999999998</v>
      </c>
      <c r="F117" s="84" t="s">
        <v>2687</v>
      </c>
      <c r="G117" s="84" t="s">
        <v>49</v>
      </c>
      <c r="H117" s="84" t="s">
        <v>50</v>
      </c>
      <c r="I117" s="76"/>
    </row>
    <row r="118" spans="1:9" ht="20" customHeight="1" x14ac:dyDescent="0.2">
      <c r="A118" s="80" t="s">
        <v>2845</v>
      </c>
      <c r="B118" s="81" t="s">
        <v>2846</v>
      </c>
      <c r="C118" s="82">
        <v>1.5299999999999999E-2</v>
      </c>
      <c r="D118" s="82">
        <v>0.54800000000000004</v>
      </c>
      <c r="E118" s="85">
        <v>-0.50900000000000001</v>
      </c>
      <c r="F118" s="84" t="s">
        <v>2847</v>
      </c>
      <c r="G118" s="84" t="s">
        <v>49</v>
      </c>
      <c r="H118" s="84" t="s">
        <v>171</v>
      </c>
      <c r="I118" s="76"/>
    </row>
    <row r="119" spans="1:9" ht="20" customHeight="1" x14ac:dyDescent="0.2">
      <c r="A119" s="80" t="s">
        <v>2671</v>
      </c>
      <c r="B119" s="81" t="s">
        <v>2672</v>
      </c>
      <c r="C119" s="82">
        <v>1.6400000000000001E-2</v>
      </c>
      <c r="D119" s="82">
        <v>0.55900000000000005</v>
      </c>
      <c r="E119" s="85">
        <v>-0.36</v>
      </c>
      <c r="F119" s="84" t="s">
        <v>2673</v>
      </c>
      <c r="G119" s="84" t="s">
        <v>49</v>
      </c>
      <c r="H119" s="84" t="s">
        <v>171</v>
      </c>
      <c r="I119" s="76"/>
    </row>
    <row r="120" spans="1:9" ht="20" customHeight="1" x14ac:dyDescent="0.2">
      <c r="A120" s="80" t="s">
        <v>2518</v>
      </c>
      <c r="B120" s="81" t="s">
        <v>19</v>
      </c>
      <c r="C120" s="82">
        <v>1.67E-2</v>
      </c>
      <c r="D120" s="82">
        <v>0.56100000000000005</v>
      </c>
      <c r="E120" s="85">
        <v>-0.35099999999999998</v>
      </c>
      <c r="F120" s="84" t="s">
        <v>2519</v>
      </c>
      <c r="G120" s="84" t="s">
        <v>49</v>
      </c>
      <c r="H120" s="84" t="s">
        <v>50</v>
      </c>
      <c r="I120" s="76"/>
    </row>
    <row r="121" spans="1:9" ht="20" customHeight="1" x14ac:dyDescent="0.2">
      <c r="A121" s="80" t="s">
        <v>2573</v>
      </c>
      <c r="B121" s="81" t="s">
        <v>2574</v>
      </c>
      <c r="C121" s="82">
        <v>1.67E-2</v>
      </c>
      <c r="D121" s="82">
        <v>0.56100000000000005</v>
      </c>
      <c r="E121" s="83">
        <v>0.3</v>
      </c>
      <c r="F121" s="84" t="s">
        <v>2575</v>
      </c>
      <c r="G121" s="84" t="s">
        <v>49</v>
      </c>
      <c r="H121" s="84" t="s">
        <v>155</v>
      </c>
      <c r="I121" s="76"/>
    </row>
    <row r="122" spans="1:9" ht="20" customHeight="1" x14ac:dyDescent="0.2">
      <c r="A122" s="80" t="s">
        <v>2472</v>
      </c>
      <c r="B122" s="81" t="s">
        <v>2473</v>
      </c>
      <c r="C122" s="82">
        <v>1.6799999999999999E-2</v>
      </c>
      <c r="D122" s="82">
        <v>0.56100000000000005</v>
      </c>
      <c r="E122" s="85">
        <v>-0.35599999999999998</v>
      </c>
      <c r="F122" s="84" t="s">
        <v>2474</v>
      </c>
      <c r="G122" s="84" t="s">
        <v>49</v>
      </c>
      <c r="H122" s="84" t="s">
        <v>509</v>
      </c>
      <c r="I122" s="76"/>
    </row>
    <row r="123" spans="1:9" ht="20" customHeight="1" x14ac:dyDescent="0.2">
      <c r="A123" s="80" t="s">
        <v>2192</v>
      </c>
      <c r="B123" s="81" t="s">
        <v>2193</v>
      </c>
      <c r="C123" s="82">
        <v>1.7000000000000001E-2</v>
      </c>
      <c r="D123" s="82">
        <v>0.56200000000000006</v>
      </c>
      <c r="E123" s="83">
        <v>1.2070000000000001</v>
      </c>
      <c r="F123" s="84" t="s">
        <v>2194</v>
      </c>
      <c r="G123" s="84" t="s">
        <v>49</v>
      </c>
      <c r="H123" s="84" t="s">
        <v>171</v>
      </c>
      <c r="I123" s="76"/>
    </row>
    <row r="124" spans="1:9" ht="20" customHeight="1" x14ac:dyDescent="0.2">
      <c r="A124" s="80" t="s">
        <v>2320</v>
      </c>
      <c r="B124" s="81" t="s">
        <v>2321</v>
      </c>
      <c r="C124" s="82">
        <v>1.7000000000000001E-2</v>
      </c>
      <c r="D124" s="82">
        <v>0.56200000000000006</v>
      </c>
      <c r="E124" s="85">
        <v>-0.71</v>
      </c>
      <c r="F124" s="84" t="s">
        <v>2322</v>
      </c>
      <c r="G124" s="84" t="s">
        <v>49</v>
      </c>
      <c r="H124" s="84" t="s">
        <v>171</v>
      </c>
      <c r="I124" s="76"/>
    </row>
    <row r="125" spans="1:9" ht="20" customHeight="1" x14ac:dyDescent="0.2">
      <c r="A125" s="80" t="s">
        <v>2357</v>
      </c>
      <c r="B125" s="81" t="s">
        <v>2358</v>
      </c>
      <c r="C125" s="82">
        <v>1.7000000000000001E-2</v>
      </c>
      <c r="D125" s="82">
        <v>0.56200000000000006</v>
      </c>
      <c r="E125" s="85">
        <v>-0.37</v>
      </c>
      <c r="F125" s="84" t="s">
        <v>2359</v>
      </c>
      <c r="G125" s="84" t="s">
        <v>49</v>
      </c>
      <c r="H125" s="84" t="s">
        <v>50</v>
      </c>
      <c r="I125" s="76"/>
    </row>
    <row r="126" spans="1:9" ht="20" customHeight="1" x14ac:dyDescent="0.2">
      <c r="A126" s="80" t="s">
        <v>2848</v>
      </c>
      <c r="B126" s="81" t="s">
        <v>1</v>
      </c>
      <c r="C126" s="82">
        <v>1.7299999999999999E-2</v>
      </c>
      <c r="D126" s="82">
        <v>0.56399999999999995</v>
      </c>
      <c r="E126" s="85">
        <v>-0.36299999999999999</v>
      </c>
      <c r="F126" s="84" t="s">
        <v>2849</v>
      </c>
      <c r="G126" s="84" t="s">
        <v>49</v>
      </c>
      <c r="H126" s="84" t="s">
        <v>50</v>
      </c>
      <c r="I126" s="76"/>
    </row>
    <row r="127" spans="1:9" ht="20" customHeight="1" x14ac:dyDescent="0.2">
      <c r="A127" s="80" t="s">
        <v>2261</v>
      </c>
      <c r="B127" s="81" t="s">
        <v>2262</v>
      </c>
      <c r="C127" s="82">
        <v>1.7500000000000002E-2</v>
      </c>
      <c r="D127" s="82">
        <v>0.56399999999999995</v>
      </c>
      <c r="E127" s="83">
        <v>0.60099999999999998</v>
      </c>
      <c r="F127" s="84" t="s">
        <v>2263</v>
      </c>
      <c r="G127" s="84" t="s">
        <v>49</v>
      </c>
      <c r="H127" s="84" t="s">
        <v>171</v>
      </c>
      <c r="I127" s="76"/>
    </row>
    <row r="128" spans="1:9" ht="20" customHeight="1" x14ac:dyDescent="0.2">
      <c r="A128" s="80" t="s">
        <v>2381</v>
      </c>
      <c r="B128" s="81" t="s">
        <v>2382</v>
      </c>
      <c r="C128" s="82">
        <v>1.7500000000000002E-2</v>
      </c>
      <c r="D128" s="82">
        <v>0.56399999999999995</v>
      </c>
      <c r="E128" s="85">
        <v>-0.36799999999999999</v>
      </c>
      <c r="F128" s="84" t="s">
        <v>2383</v>
      </c>
      <c r="G128" s="84" t="s">
        <v>49</v>
      </c>
      <c r="H128" s="84" t="s">
        <v>50</v>
      </c>
      <c r="I128" s="76"/>
    </row>
    <row r="129" spans="1:9" ht="20" customHeight="1" x14ac:dyDescent="0.2">
      <c r="A129" s="80" t="s">
        <v>2198</v>
      </c>
      <c r="B129" s="81" t="s">
        <v>2199</v>
      </c>
      <c r="C129" s="82">
        <v>1.77E-2</v>
      </c>
      <c r="D129" s="82">
        <v>0.56399999999999995</v>
      </c>
      <c r="E129" s="83">
        <v>1.0349999999999999</v>
      </c>
      <c r="F129" s="84" t="s">
        <v>2200</v>
      </c>
      <c r="G129" s="84" t="s">
        <v>49</v>
      </c>
      <c r="H129" s="84" t="s">
        <v>155</v>
      </c>
      <c r="I129" s="76"/>
    </row>
    <row r="130" spans="1:9" ht="20" customHeight="1" x14ac:dyDescent="0.2">
      <c r="A130" s="80" t="s">
        <v>2808</v>
      </c>
      <c r="B130" s="81" t="s">
        <v>2809</v>
      </c>
      <c r="C130" s="82">
        <v>1.77E-2</v>
      </c>
      <c r="D130" s="82">
        <v>0.56399999999999995</v>
      </c>
      <c r="E130" s="83">
        <v>0.44400000000000001</v>
      </c>
      <c r="F130" s="84" t="s">
        <v>2810</v>
      </c>
      <c r="G130" s="84" t="s">
        <v>49</v>
      </c>
      <c r="H130" s="84" t="s">
        <v>171</v>
      </c>
      <c r="I130" s="76"/>
    </row>
    <row r="131" spans="1:9" ht="20" customHeight="1" x14ac:dyDescent="0.2">
      <c r="A131" s="80" t="s">
        <v>2363</v>
      </c>
      <c r="B131" s="81" t="s">
        <v>2364</v>
      </c>
      <c r="C131" s="82">
        <v>1.78E-2</v>
      </c>
      <c r="D131" s="82">
        <v>0.56399999999999995</v>
      </c>
      <c r="E131" s="83">
        <v>0.55700000000000005</v>
      </c>
      <c r="F131" s="84" t="s">
        <v>2365</v>
      </c>
      <c r="G131" s="84" t="s">
        <v>49</v>
      </c>
      <c r="H131" s="84" t="s">
        <v>509</v>
      </c>
      <c r="I131" s="76"/>
    </row>
    <row r="132" spans="1:9" ht="20" customHeight="1" x14ac:dyDescent="0.2">
      <c r="A132" s="80" t="s">
        <v>2180</v>
      </c>
      <c r="B132" s="81" t="s">
        <v>2181</v>
      </c>
      <c r="C132" s="82">
        <v>1.7899999999999999E-2</v>
      </c>
      <c r="D132" s="82">
        <v>0.56399999999999995</v>
      </c>
      <c r="E132" s="83">
        <v>1.1839999999999999</v>
      </c>
      <c r="F132" s="84" t="s">
        <v>2182</v>
      </c>
      <c r="G132" s="84" t="s">
        <v>49</v>
      </c>
      <c r="H132" s="84" t="s">
        <v>171</v>
      </c>
      <c r="I132" s="76"/>
    </row>
    <row r="133" spans="1:9" ht="20" customHeight="1" x14ac:dyDescent="0.2">
      <c r="A133" s="80" t="s">
        <v>2742</v>
      </c>
      <c r="B133" s="81" t="s">
        <v>2743</v>
      </c>
      <c r="C133" s="82">
        <v>1.7999999999999999E-2</v>
      </c>
      <c r="D133" s="82">
        <v>0.56399999999999995</v>
      </c>
      <c r="E133" s="85">
        <v>-0.43</v>
      </c>
      <c r="F133" s="84" t="s">
        <v>2744</v>
      </c>
      <c r="G133" s="84" t="s">
        <v>49</v>
      </c>
      <c r="H133" s="84" t="s">
        <v>171</v>
      </c>
      <c r="I133" s="76"/>
    </row>
    <row r="134" spans="1:9" ht="20" customHeight="1" x14ac:dyDescent="0.2">
      <c r="A134" s="80" t="s">
        <v>2746</v>
      </c>
      <c r="B134" s="81" t="s">
        <v>2747</v>
      </c>
      <c r="C134" s="82">
        <v>1.7999999999999999E-2</v>
      </c>
      <c r="D134" s="82">
        <v>0.56399999999999995</v>
      </c>
      <c r="E134" s="85">
        <v>-0.27400000000000002</v>
      </c>
      <c r="F134" s="84" t="s">
        <v>2748</v>
      </c>
      <c r="G134" s="84" t="s">
        <v>49</v>
      </c>
      <c r="H134" s="84" t="s">
        <v>50</v>
      </c>
      <c r="I134" s="76"/>
    </row>
    <row r="135" spans="1:9" ht="20" customHeight="1" x14ac:dyDescent="0.2">
      <c r="A135" s="80" t="s">
        <v>2745</v>
      </c>
      <c r="B135" s="81" t="s">
        <v>1492</v>
      </c>
      <c r="C135" s="82">
        <v>1.8100000000000002E-2</v>
      </c>
      <c r="D135" s="82">
        <v>0.56399999999999995</v>
      </c>
      <c r="E135" s="85">
        <v>-0.45300000000000001</v>
      </c>
      <c r="F135" s="84" t="s">
        <v>1493</v>
      </c>
      <c r="G135" s="84" t="s">
        <v>49</v>
      </c>
      <c r="H135" s="84" t="s">
        <v>519</v>
      </c>
      <c r="I135" s="76"/>
    </row>
    <row r="136" spans="1:9" ht="20" customHeight="1" x14ac:dyDescent="0.2">
      <c r="A136" s="80" t="s">
        <v>2339</v>
      </c>
      <c r="B136" s="81" t="s">
        <v>2011</v>
      </c>
      <c r="C136" s="82">
        <v>1.8200000000000001E-2</v>
      </c>
      <c r="D136" s="82">
        <v>0.56399999999999995</v>
      </c>
      <c r="E136" s="85">
        <v>-0.57199999999999995</v>
      </c>
      <c r="F136" s="84" t="s">
        <v>2340</v>
      </c>
      <c r="G136" s="84" t="s">
        <v>49</v>
      </c>
      <c r="H136" s="84" t="s">
        <v>50</v>
      </c>
      <c r="I136" s="76"/>
    </row>
    <row r="137" spans="1:9" ht="20" customHeight="1" x14ac:dyDescent="0.2">
      <c r="A137" s="80" t="s">
        <v>2709</v>
      </c>
      <c r="B137" s="81" t="s">
        <v>2710</v>
      </c>
      <c r="C137" s="82">
        <v>1.83E-2</v>
      </c>
      <c r="D137" s="82">
        <v>0.56399999999999995</v>
      </c>
      <c r="E137" s="85">
        <v>-0.32800000000000001</v>
      </c>
      <c r="F137" s="84" t="s">
        <v>2711</v>
      </c>
      <c r="G137" s="84" t="s">
        <v>49</v>
      </c>
      <c r="H137" s="84" t="s">
        <v>50</v>
      </c>
      <c r="I137" s="76"/>
    </row>
    <row r="138" spans="1:9" ht="20" customHeight="1" x14ac:dyDescent="0.2">
      <c r="A138" s="80" t="s">
        <v>2466</v>
      </c>
      <c r="B138" s="81" t="s">
        <v>2467</v>
      </c>
      <c r="C138" s="82">
        <v>1.8599999999999998E-2</v>
      </c>
      <c r="D138" s="82">
        <v>0.56399999999999995</v>
      </c>
      <c r="E138" s="85">
        <v>-0.38600000000000001</v>
      </c>
      <c r="F138" s="84" t="s">
        <v>2468</v>
      </c>
      <c r="G138" s="84" t="s">
        <v>49</v>
      </c>
      <c r="H138" s="84" t="s">
        <v>155</v>
      </c>
      <c r="I138" s="76"/>
    </row>
    <row r="139" spans="1:9" ht="20" customHeight="1" x14ac:dyDescent="0.2">
      <c r="A139" s="80" t="s">
        <v>2308</v>
      </c>
      <c r="B139" s="81" t="s">
        <v>2309</v>
      </c>
      <c r="C139" s="82">
        <v>1.8700000000000001E-2</v>
      </c>
      <c r="D139" s="82">
        <v>0.56399999999999995</v>
      </c>
      <c r="E139" s="85">
        <v>-0.48399999999999999</v>
      </c>
      <c r="F139" s="84" t="s">
        <v>2310</v>
      </c>
      <c r="G139" s="84" t="s">
        <v>49</v>
      </c>
      <c r="H139" s="84" t="s">
        <v>50</v>
      </c>
      <c r="I139" s="76"/>
    </row>
    <row r="140" spans="1:9" ht="20" customHeight="1" x14ac:dyDescent="0.2">
      <c r="A140" s="80" t="s">
        <v>2616</v>
      </c>
      <c r="B140" s="81" t="s">
        <v>2617</v>
      </c>
      <c r="C140" s="82">
        <v>1.8800000000000001E-2</v>
      </c>
      <c r="D140" s="82">
        <v>0.56499999999999995</v>
      </c>
      <c r="E140" s="85">
        <v>-0.76800000000000002</v>
      </c>
      <c r="F140" s="84" t="s">
        <v>2618</v>
      </c>
      <c r="G140" s="84" t="s">
        <v>49</v>
      </c>
      <c r="H140" s="84" t="s">
        <v>50</v>
      </c>
      <c r="I140" s="76"/>
    </row>
    <row r="141" spans="1:9" ht="20" customHeight="1" x14ac:dyDescent="0.2">
      <c r="A141" s="80" t="s">
        <v>2658</v>
      </c>
      <c r="B141" s="81" t="s">
        <v>23</v>
      </c>
      <c r="C141" s="82">
        <v>1.9E-2</v>
      </c>
      <c r="D141" s="82">
        <v>0.56699999999999995</v>
      </c>
      <c r="E141" s="85">
        <v>-0.41799999999999998</v>
      </c>
      <c r="F141" s="84" t="s">
        <v>2659</v>
      </c>
      <c r="G141" s="84" t="s">
        <v>49</v>
      </c>
      <c r="H141" s="84" t="s">
        <v>50</v>
      </c>
      <c r="I141" s="76"/>
    </row>
    <row r="142" spans="1:9" ht="20" customHeight="1" x14ac:dyDescent="0.2">
      <c r="A142" s="80" t="s">
        <v>2300</v>
      </c>
      <c r="B142" s="81" t="s">
        <v>1852</v>
      </c>
      <c r="C142" s="82">
        <v>1.9099999999999999E-2</v>
      </c>
      <c r="D142" s="82">
        <v>0.56699999999999995</v>
      </c>
      <c r="E142" s="85">
        <v>-0.48099999999999998</v>
      </c>
      <c r="F142" s="84" t="s">
        <v>2301</v>
      </c>
      <c r="G142" s="84" t="s">
        <v>49</v>
      </c>
      <c r="H142" s="84" t="s">
        <v>50</v>
      </c>
      <c r="I142" s="76"/>
    </row>
    <row r="143" spans="1:9" ht="20" customHeight="1" x14ac:dyDescent="0.2">
      <c r="A143" s="80" t="s">
        <v>2830</v>
      </c>
      <c r="B143" s="81" t="s">
        <v>2831</v>
      </c>
      <c r="C143" s="82">
        <v>1.9400000000000001E-2</v>
      </c>
      <c r="D143" s="82">
        <v>0.57299999999999995</v>
      </c>
      <c r="E143" s="85">
        <v>-0.51</v>
      </c>
      <c r="F143" s="84" t="s">
        <v>2832</v>
      </c>
      <c r="G143" s="84" t="s">
        <v>49</v>
      </c>
      <c r="H143" s="84" t="s">
        <v>171</v>
      </c>
      <c r="I143" s="76"/>
    </row>
    <row r="144" spans="1:9" ht="20" customHeight="1" x14ac:dyDescent="0.2">
      <c r="A144" s="80" t="s">
        <v>2605</v>
      </c>
      <c r="B144" s="81" t="s">
        <v>2606</v>
      </c>
      <c r="C144" s="82">
        <v>1.9900000000000001E-2</v>
      </c>
      <c r="D144" s="82">
        <v>0.57799999999999996</v>
      </c>
      <c r="E144" s="85">
        <v>-0.64300000000000002</v>
      </c>
      <c r="F144" s="84" t="s">
        <v>2607</v>
      </c>
      <c r="G144" s="84" t="s">
        <v>49</v>
      </c>
      <c r="H144" s="84" t="s">
        <v>373</v>
      </c>
      <c r="I144" s="76"/>
    </row>
    <row r="145" spans="1:9" ht="20" customHeight="1" x14ac:dyDescent="0.2">
      <c r="A145" s="80" t="s">
        <v>2201</v>
      </c>
      <c r="B145" s="81" t="s">
        <v>2202</v>
      </c>
      <c r="C145" s="82">
        <v>2.01E-2</v>
      </c>
      <c r="D145" s="82">
        <v>0.58199999999999996</v>
      </c>
      <c r="E145" s="83">
        <v>1.032</v>
      </c>
      <c r="F145" s="84" t="s">
        <v>2203</v>
      </c>
      <c r="G145" s="84" t="s">
        <v>49</v>
      </c>
      <c r="H145" s="84" t="s">
        <v>171</v>
      </c>
      <c r="I145" s="76"/>
    </row>
    <row r="146" spans="1:9" ht="20" customHeight="1" x14ac:dyDescent="0.2">
      <c r="A146" s="80" t="s">
        <v>2509</v>
      </c>
      <c r="B146" s="81" t="s">
        <v>2510</v>
      </c>
      <c r="C146" s="82">
        <v>2.01E-2</v>
      </c>
      <c r="D146" s="82">
        <v>0.58199999999999996</v>
      </c>
      <c r="E146" s="85">
        <v>-0.29099999999999998</v>
      </c>
      <c r="F146" s="84" t="s">
        <v>2511</v>
      </c>
      <c r="G146" s="84" t="s">
        <v>49</v>
      </c>
      <c r="H146" s="84" t="s">
        <v>171</v>
      </c>
      <c r="I146" s="76"/>
    </row>
    <row r="147" spans="1:9" ht="20" customHeight="1" x14ac:dyDescent="0.2">
      <c r="A147" s="80" t="s">
        <v>2889</v>
      </c>
      <c r="B147" s="81" t="s">
        <v>2890</v>
      </c>
      <c r="C147" s="82">
        <v>2.01E-2</v>
      </c>
      <c r="D147" s="82">
        <v>0.58199999999999996</v>
      </c>
      <c r="E147" s="85">
        <v>-0.29199999999999998</v>
      </c>
      <c r="F147" s="84" t="s">
        <v>2891</v>
      </c>
      <c r="G147" s="84" t="s">
        <v>49</v>
      </c>
      <c r="H147" s="84" t="s">
        <v>50</v>
      </c>
      <c r="I147" s="76"/>
    </row>
    <row r="148" spans="1:9" ht="20" customHeight="1" x14ac:dyDescent="0.2">
      <c r="A148" s="80" t="s">
        <v>2240</v>
      </c>
      <c r="B148" s="81" t="s">
        <v>2241</v>
      </c>
      <c r="C148" s="82">
        <v>2.0299999999999999E-2</v>
      </c>
      <c r="D148" s="82">
        <v>0.58199999999999996</v>
      </c>
      <c r="E148" s="83">
        <v>0.60399999999999998</v>
      </c>
      <c r="F148" s="84" t="s">
        <v>2242</v>
      </c>
      <c r="G148" s="84" t="s">
        <v>49</v>
      </c>
      <c r="H148" s="84" t="s">
        <v>171</v>
      </c>
      <c r="I148" s="76"/>
    </row>
    <row r="149" spans="1:9" ht="20" customHeight="1" x14ac:dyDescent="0.2">
      <c r="A149" s="80" t="s">
        <v>2721</v>
      </c>
      <c r="B149" s="81" t="s">
        <v>2722</v>
      </c>
      <c r="C149" s="82">
        <v>2.0299999999999999E-2</v>
      </c>
      <c r="D149" s="82">
        <v>0.58199999999999996</v>
      </c>
      <c r="E149" s="83">
        <v>0.29799999999999999</v>
      </c>
      <c r="F149" s="84" t="s">
        <v>2723</v>
      </c>
      <c r="G149" s="84" t="s">
        <v>49</v>
      </c>
      <c r="H149" s="84" t="s">
        <v>171</v>
      </c>
      <c r="I149" s="76"/>
    </row>
    <row r="150" spans="1:9" ht="20" customHeight="1" x14ac:dyDescent="0.2">
      <c r="A150" s="80" t="s">
        <v>2622</v>
      </c>
      <c r="B150" s="81" t="s">
        <v>2623</v>
      </c>
      <c r="C150" s="82">
        <v>2.0400000000000001E-2</v>
      </c>
      <c r="D150" s="82">
        <v>0.58299999999999996</v>
      </c>
      <c r="E150" s="85">
        <v>-0.36499999999999999</v>
      </c>
      <c r="F150" s="84" t="s">
        <v>2624</v>
      </c>
      <c r="G150" s="84" t="s">
        <v>49</v>
      </c>
      <c r="H150" s="84" t="s">
        <v>171</v>
      </c>
      <c r="I150" s="76"/>
    </row>
    <row r="151" spans="1:9" ht="20" customHeight="1" x14ac:dyDescent="0.2">
      <c r="A151" s="80" t="s">
        <v>2868</v>
      </c>
      <c r="B151" s="81" t="s">
        <v>2869</v>
      </c>
      <c r="C151" s="82">
        <v>2.0400000000000001E-2</v>
      </c>
      <c r="D151" s="82">
        <v>0.58299999999999996</v>
      </c>
      <c r="E151" s="85">
        <v>-0.38200000000000001</v>
      </c>
      <c r="F151" s="84" t="s">
        <v>2870</v>
      </c>
      <c r="G151" s="84" t="s">
        <v>49</v>
      </c>
      <c r="H151" s="84" t="s">
        <v>171</v>
      </c>
      <c r="I151" s="76"/>
    </row>
    <row r="152" spans="1:9" ht="20" customHeight="1" x14ac:dyDescent="0.2">
      <c r="A152" s="80" t="s">
        <v>2372</v>
      </c>
      <c r="B152" s="81" t="s">
        <v>2373</v>
      </c>
      <c r="C152" s="82">
        <v>2.0899999999999998E-2</v>
      </c>
      <c r="D152" s="82">
        <v>0.58899999999999997</v>
      </c>
      <c r="E152" s="85">
        <v>-0.376</v>
      </c>
      <c r="F152" s="84" t="s">
        <v>2374</v>
      </c>
      <c r="G152" s="84" t="s">
        <v>49</v>
      </c>
      <c r="H152" s="84" t="s">
        <v>171</v>
      </c>
      <c r="I152" s="76"/>
    </row>
    <row r="153" spans="1:9" ht="20" customHeight="1" x14ac:dyDescent="0.2">
      <c r="A153" s="80" t="s">
        <v>2767</v>
      </c>
      <c r="B153" s="81" t="s">
        <v>2768</v>
      </c>
      <c r="C153" s="82">
        <v>2.1399999999999999E-2</v>
      </c>
      <c r="D153" s="82">
        <v>0.59799999999999998</v>
      </c>
      <c r="E153" s="83">
        <v>0.313</v>
      </c>
      <c r="F153" s="84" t="s">
        <v>2769</v>
      </c>
      <c r="G153" s="84" t="s">
        <v>49</v>
      </c>
      <c r="H153" s="84" t="s">
        <v>171</v>
      </c>
      <c r="I153" s="76"/>
    </row>
    <row r="154" spans="1:9" ht="20" customHeight="1" x14ac:dyDescent="0.2">
      <c r="A154" s="80" t="s">
        <v>2512</v>
      </c>
      <c r="B154" s="81" t="s">
        <v>2513</v>
      </c>
      <c r="C154" s="82">
        <v>2.1499999999999998E-2</v>
      </c>
      <c r="D154" s="82">
        <v>0.6</v>
      </c>
      <c r="E154" s="85">
        <v>-0.378</v>
      </c>
      <c r="F154" s="84" t="s">
        <v>2514</v>
      </c>
      <c r="G154" s="84" t="s">
        <v>49</v>
      </c>
      <c r="H154" s="84" t="s">
        <v>171</v>
      </c>
      <c r="I154" s="76"/>
    </row>
    <row r="155" spans="1:9" ht="20" customHeight="1" x14ac:dyDescent="0.2">
      <c r="A155" s="80" t="s">
        <v>2195</v>
      </c>
      <c r="B155" s="81" t="s">
        <v>2196</v>
      </c>
      <c r="C155" s="82">
        <v>2.2200000000000001E-2</v>
      </c>
      <c r="D155" s="82">
        <v>0.60299999999999998</v>
      </c>
      <c r="E155" s="83">
        <v>0.87</v>
      </c>
      <c r="F155" s="84" t="s">
        <v>2197</v>
      </c>
      <c r="G155" s="84" t="s">
        <v>49</v>
      </c>
      <c r="H155" s="84" t="s">
        <v>171</v>
      </c>
      <c r="I155" s="76"/>
    </row>
    <row r="156" spans="1:9" ht="20" customHeight="1" x14ac:dyDescent="0.2">
      <c r="A156" s="80" t="s">
        <v>2797</v>
      </c>
      <c r="B156" s="81" t="s">
        <v>2798</v>
      </c>
      <c r="C156" s="82">
        <v>2.2200000000000001E-2</v>
      </c>
      <c r="D156" s="82">
        <v>0.60299999999999998</v>
      </c>
      <c r="E156" s="85">
        <v>-0.53600000000000003</v>
      </c>
      <c r="F156" s="84" t="s">
        <v>2799</v>
      </c>
      <c r="G156" s="84" t="s">
        <v>49</v>
      </c>
      <c r="H156" s="84" t="s">
        <v>171</v>
      </c>
      <c r="I156" s="76"/>
    </row>
    <row r="157" spans="1:9" ht="20" customHeight="1" x14ac:dyDescent="0.2">
      <c r="A157" s="80" t="s">
        <v>2332</v>
      </c>
      <c r="B157" s="81" t="s">
        <v>305</v>
      </c>
      <c r="C157" s="82">
        <v>2.23E-2</v>
      </c>
      <c r="D157" s="82">
        <v>0.60299999999999998</v>
      </c>
      <c r="E157" s="85">
        <v>-0.438</v>
      </c>
      <c r="F157" s="84" t="s">
        <v>306</v>
      </c>
      <c r="G157" s="84" t="s">
        <v>49</v>
      </c>
      <c r="H157" s="84" t="s">
        <v>171</v>
      </c>
      <c r="I157" s="76"/>
    </row>
    <row r="158" spans="1:9" ht="20" customHeight="1" x14ac:dyDescent="0.2">
      <c r="A158" s="80" t="s">
        <v>2736</v>
      </c>
      <c r="B158" s="81" t="s">
        <v>2737</v>
      </c>
      <c r="C158" s="82">
        <v>2.2700000000000001E-2</v>
      </c>
      <c r="D158" s="82">
        <v>0.60299999999999998</v>
      </c>
      <c r="E158" s="85">
        <v>-0.39</v>
      </c>
      <c r="F158" s="84" t="s">
        <v>2738</v>
      </c>
      <c r="G158" s="84" t="s">
        <v>49</v>
      </c>
      <c r="H158" s="84" t="s">
        <v>346</v>
      </c>
      <c r="I158" s="76"/>
    </row>
    <row r="159" spans="1:9" ht="20" customHeight="1" x14ac:dyDescent="0.2">
      <c r="A159" s="80" t="s">
        <v>2243</v>
      </c>
      <c r="B159" s="81" t="s">
        <v>2244</v>
      </c>
      <c r="C159" s="82">
        <v>2.29E-2</v>
      </c>
      <c r="D159" s="82">
        <v>0.60299999999999998</v>
      </c>
      <c r="E159" s="83">
        <v>0.79100000000000004</v>
      </c>
      <c r="F159" s="84" t="s">
        <v>2245</v>
      </c>
      <c r="G159" s="84" t="s">
        <v>49</v>
      </c>
      <c r="H159" s="84" t="s">
        <v>171</v>
      </c>
      <c r="I159" s="76"/>
    </row>
    <row r="160" spans="1:9" ht="20" customHeight="1" x14ac:dyDescent="0.2">
      <c r="A160" s="80" t="s">
        <v>2539</v>
      </c>
      <c r="B160" s="81" t="s">
        <v>1510</v>
      </c>
      <c r="C160" s="82">
        <v>2.29E-2</v>
      </c>
      <c r="D160" s="82">
        <v>0.60299999999999998</v>
      </c>
      <c r="E160" s="85">
        <v>-0.34100000000000003</v>
      </c>
      <c r="F160" s="84" t="s">
        <v>1511</v>
      </c>
      <c r="G160" s="84" t="s">
        <v>49</v>
      </c>
      <c r="H160" s="84" t="s">
        <v>373</v>
      </c>
      <c r="I160" s="76"/>
    </row>
    <row r="161" spans="1:9" ht="20" customHeight="1" x14ac:dyDescent="0.2">
      <c r="A161" s="80" t="s">
        <v>2455</v>
      </c>
      <c r="B161" s="81" t="s">
        <v>2456</v>
      </c>
      <c r="C161" s="82">
        <v>2.3E-2</v>
      </c>
      <c r="D161" s="82">
        <v>0.60299999999999998</v>
      </c>
      <c r="E161" s="83">
        <v>0.29199999999999998</v>
      </c>
      <c r="F161" s="84" t="s">
        <v>2457</v>
      </c>
      <c r="G161" s="84" t="s">
        <v>49</v>
      </c>
      <c r="H161" s="84" t="s">
        <v>50</v>
      </c>
      <c r="I161" s="76"/>
    </row>
    <row r="162" spans="1:9" ht="20" customHeight="1" x14ac:dyDescent="0.2">
      <c r="A162" s="80" t="s">
        <v>2610</v>
      </c>
      <c r="B162" s="81" t="s">
        <v>2611</v>
      </c>
      <c r="C162" s="82">
        <v>2.3400000000000001E-2</v>
      </c>
      <c r="D162" s="82">
        <v>0.60299999999999998</v>
      </c>
      <c r="E162" s="85">
        <v>-0.35399999999999998</v>
      </c>
      <c r="F162" s="84" t="s">
        <v>2612</v>
      </c>
      <c r="G162" s="84" t="s">
        <v>49</v>
      </c>
      <c r="H162" s="84" t="s">
        <v>171</v>
      </c>
      <c r="I162" s="76"/>
    </row>
    <row r="163" spans="1:9" ht="20" customHeight="1" x14ac:dyDescent="0.2">
      <c r="A163" s="80" t="s">
        <v>2904</v>
      </c>
      <c r="B163" s="81" t="s">
        <v>2905</v>
      </c>
      <c r="C163" s="82">
        <v>2.3599999999999999E-2</v>
      </c>
      <c r="D163" s="82">
        <v>0.60299999999999998</v>
      </c>
      <c r="E163" s="85">
        <v>-0.27800000000000002</v>
      </c>
      <c r="F163" s="84" t="s">
        <v>2906</v>
      </c>
      <c r="G163" s="84" t="s">
        <v>49</v>
      </c>
      <c r="H163" s="84" t="s">
        <v>171</v>
      </c>
      <c r="I163" s="76"/>
    </row>
    <row r="164" spans="1:9" ht="20" customHeight="1" x14ac:dyDescent="0.2">
      <c r="A164" s="80" t="s">
        <v>2399</v>
      </c>
      <c r="B164" s="81" t="s">
        <v>2400</v>
      </c>
      <c r="C164" s="82">
        <v>2.3699999999999999E-2</v>
      </c>
      <c r="D164" s="82">
        <v>0.60299999999999998</v>
      </c>
      <c r="E164" s="83">
        <v>0.69799999999999995</v>
      </c>
      <c r="F164" s="84" t="s">
        <v>2401</v>
      </c>
      <c r="G164" s="84" t="s">
        <v>49</v>
      </c>
      <c r="H164" s="84" t="s">
        <v>50</v>
      </c>
      <c r="I164" s="76"/>
    </row>
    <row r="165" spans="1:9" ht="20" customHeight="1" x14ac:dyDescent="0.2">
      <c r="A165" s="80" t="s">
        <v>2576</v>
      </c>
      <c r="B165" s="81" t="s">
        <v>2577</v>
      </c>
      <c r="C165" s="82">
        <v>2.3699999999999999E-2</v>
      </c>
      <c r="D165" s="82">
        <v>0.60299999999999998</v>
      </c>
      <c r="E165" s="85">
        <v>-0.40100000000000002</v>
      </c>
      <c r="F165" s="84" t="s">
        <v>2578</v>
      </c>
      <c r="G165" s="84" t="s">
        <v>49</v>
      </c>
      <c r="H165" s="84" t="s">
        <v>171</v>
      </c>
      <c r="I165" s="76"/>
    </row>
    <row r="166" spans="1:9" ht="20" customHeight="1" x14ac:dyDescent="0.2">
      <c r="A166" s="80" t="s">
        <v>2530</v>
      </c>
      <c r="B166" s="81" t="s">
        <v>2531</v>
      </c>
      <c r="C166" s="82">
        <v>2.3900000000000001E-2</v>
      </c>
      <c r="D166" s="82">
        <v>0.60299999999999998</v>
      </c>
      <c r="E166" s="83">
        <v>0.372</v>
      </c>
      <c r="F166" s="84" t="s">
        <v>2532</v>
      </c>
      <c r="G166" s="84" t="s">
        <v>49</v>
      </c>
      <c r="H166" s="84" t="s">
        <v>50</v>
      </c>
      <c r="I166" s="76"/>
    </row>
    <row r="167" spans="1:9" ht="20" customHeight="1" x14ac:dyDescent="0.2">
      <c r="A167" s="80" t="s">
        <v>2700</v>
      </c>
      <c r="B167" s="81" t="s">
        <v>28</v>
      </c>
      <c r="C167" s="82">
        <v>2.3900000000000001E-2</v>
      </c>
      <c r="D167" s="82">
        <v>0.60299999999999998</v>
      </c>
      <c r="E167" s="85">
        <v>-0.29599999999999999</v>
      </c>
      <c r="F167" s="84" t="s">
        <v>2701</v>
      </c>
      <c r="G167" s="84" t="s">
        <v>49</v>
      </c>
      <c r="H167" s="84" t="s">
        <v>50</v>
      </c>
      <c r="I167" s="76"/>
    </row>
    <row r="168" spans="1:9" ht="20" customHeight="1" x14ac:dyDescent="0.2">
      <c r="A168" s="80" t="s">
        <v>2360</v>
      </c>
      <c r="B168" s="81" t="s">
        <v>2361</v>
      </c>
      <c r="C168" s="82">
        <v>2.41E-2</v>
      </c>
      <c r="D168" s="82">
        <v>0.60299999999999998</v>
      </c>
      <c r="E168" s="85">
        <v>-0.46200000000000002</v>
      </c>
      <c r="F168" s="84" t="s">
        <v>2362</v>
      </c>
      <c r="G168" s="84" t="s">
        <v>49</v>
      </c>
      <c r="H168" s="84" t="s">
        <v>171</v>
      </c>
      <c r="I168" s="76"/>
    </row>
    <row r="169" spans="1:9" ht="20" customHeight="1" x14ac:dyDescent="0.2">
      <c r="A169" s="80" t="s">
        <v>2613</v>
      </c>
      <c r="B169" s="81" t="s">
        <v>2614</v>
      </c>
      <c r="C169" s="82">
        <v>2.41E-2</v>
      </c>
      <c r="D169" s="82">
        <v>0.60299999999999998</v>
      </c>
      <c r="E169" s="83">
        <v>0.27400000000000002</v>
      </c>
      <c r="F169" s="84" t="s">
        <v>2615</v>
      </c>
      <c r="G169" s="84" t="s">
        <v>49</v>
      </c>
      <c r="H169" s="84" t="s">
        <v>171</v>
      </c>
      <c r="I169" s="76"/>
    </row>
    <row r="170" spans="1:9" ht="20" customHeight="1" x14ac:dyDescent="0.2">
      <c r="A170" s="80" t="s">
        <v>2776</v>
      </c>
      <c r="B170" s="81" t="s">
        <v>1354</v>
      </c>
      <c r="C170" s="82">
        <v>2.41E-2</v>
      </c>
      <c r="D170" s="82">
        <v>0.60299999999999998</v>
      </c>
      <c r="E170" s="85">
        <v>-0.40600000000000003</v>
      </c>
      <c r="F170" s="84" t="s">
        <v>1355</v>
      </c>
      <c r="G170" s="84" t="s">
        <v>49</v>
      </c>
      <c r="H170" s="84" t="s">
        <v>50</v>
      </c>
      <c r="I170" s="76"/>
    </row>
    <row r="171" spans="1:9" ht="20" customHeight="1" x14ac:dyDescent="0.2">
      <c r="A171" s="80" t="s">
        <v>2533</v>
      </c>
      <c r="B171" s="81" t="s">
        <v>2534</v>
      </c>
      <c r="C171" s="82">
        <v>2.4799999999999999E-2</v>
      </c>
      <c r="D171" s="82">
        <v>0.60499999999999998</v>
      </c>
      <c r="E171" s="85">
        <v>-0.29399999999999998</v>
      </c>
      <c r="F171" s="84" t="s">
        <v>2535</v>
      </c>
      <c r="G171" s="84" t="s">
        <v>49</v>
      </c>
      <c r="H171" s="84" t="s">
        <v>171</v>
      </c>
      <c r="I171" s="76"/>
    </row>
    <row r="172" spans="1:9" ht="20" customHeight="1" x14ac:dyDescent="0.2">
      <c r="A172" s="80" t="s">
        <v>2548</v>
      </c>
      <c r="B172" s="81" t="s">
        <v>20</v>
      </c>
      <c r="C172" s="82">
        <v>2.5100000000000001E-2</v>
      </c>
      <c r="D172" s="82">
        <v>0.60499999999999998</v>
      </c>
      <c r="E172" s="85">
        <v>-0.33500000000000002</v>
      </c>
      <c r="F172" s="84" t="s">
        <v>2549</v>
      </c>
      <c r="G172" s="84" t="s">
        <v>49</v>
      </c>
      <c r="H172" s="84" t="s">
        <v>50</v>
      </c>
      <c r="I172" s="76"/>
    </row>
    <row r="173" spans="1:9" ht="20" customHeight="1" x14ac:dyDescent="0.2">
      <c r="A173" s="80" t="s">
        <v>2588</v>
      </c>
      <c r="B173" s="81" t="s">
        <v>2589</v>
      </c>
      <c r="C173" s="82">
        <v>2.52E-2</v>
      </c>
      <c r="D173" s="82">
        <v>0.60499999999999998</v>
      </c>
      <c r="E173" s="85">
        <v>-0.32200000000000001</v>
      </c>
      <c r="F173" s="84" t="s">
        <v>2590</v>
      </c>
      <c r="G173" s="84" t="s">
        <v>49</v>
      </c>
      <c r="H173" s="84" t="s">
        <v>50</v>
      </c>
      <c r="I173" s="76"/>
    </row>
    <row r="174" spans="1:9" ht="20" customHeight="1" x14ac:dyDescent="0.2">
      <c r="A174" s="80" t="s">
        <v>2877</v>
      </c>
      <c r="B174" s="81" t="s">
        <v>2878</v>
      </c>
      <c r="C174" s="82">
        <v>2.53E-2</v>
      </c>
      <c r="D174" s="82">
        <v>0.60499999999999998</v>
      </c>
      <c r="E174" s="85">
        <v>-0.39100000000000001</v>
      </c>
      <c r="F174" s="84" t="s">
        <v>2879</v>
      </c>
      <c r="G174" s="84" t="s">
        <v>49</v>
      </c>
      <c r="H174" s="84" t="s">
        <v>366</v>
      </c>
      <c r="I174" s="76"/>
    </row>
    <row r="175" spans="1:9" ht="20" customHeight="1" x14ac:dyDescent="0.2">
      <c r="A175" s="80" t="s">
        <v>2593</v>
      </c>
      <c r="B175" s="81" t="s">
        <v>9</v>
      </c>
      <c r="C175" s="82">
        <v>2.5499999999999998E-2</v>
      </c>
      <c r="D175" s="82">
        <v>0.60499999999999998</v>
      </c>
      <c r="E175" s="85">
        <v>-0.39900000000000002</v>
      </c>
      <c r="F175" s="84" t="s">
        <v>2594</v>
      </c>
      <c r="G175" s="84" t="s">
        <v>49</v>
      </c>
      <c r="H175" s="84" t="s">
        <v>373</v>
      </c>
      <c r="I175" s="76"/>
    </row>
    <row r="176" spans="1:9" ht="20" customHeight="1" x14ac:dyDescent="0.2">
      <c r="A176" s="80" t="s">
        <v>2234</v>
      </c>
      <c r="B176" s="81" t="s">
        <v>2235</v>
      </c>
      <c r="C176" s="82">
        <v>2.58E-2</v>
      </c>
      <c r="D176" s="82">
        <v>0.60499999999999998</v>
      </c>
      <c r="E176" s="83">
        <v>0.74099999999999999</v>
      </c>
      <c r="F176" s="84" t="s">
        <v>2236</v>
      </c>
      <c r="G176" s="84" t="s">
        <v>49</v>
      </c>
      <c r="H176" s="84" t="s">
        <v>509</v>
      </c>
      <c r="I176" s="76"/>
    </row>
    <row r="177" spans="1:9" ht="20" customHeight="1" x14ac:dyDescent="0.2">
      <c r="A177" s="80" t="s">
        <v>2558</v>
      </c>
      <c r="B177" s="81" t="s">
        <v>269</v>
      </c>
      <c r="C177" s="82">
        <v>2.5899999999999999E-2</v>
      </c>
      <c r="D177" s="82">
        <v>0.60499999999999998</v>
      </c>
      <c r="E177" s="85">
        <v>-0.31</v>
      </c>
      <c r="F177" s="84" t="s">
        <v>270</v>
      </c>
      <c r="G177" s="84" t="s">
        <v>49</v>
      </c>
      <c r="H177" s="84" t="s">
        <v>171</v>
      </c>
      <c r="I177" s="76"/>
    </row>
    <row r="178" spans="1:9" ht="20" customHeight="1" x14ac:dyDescent="0.2">
      <c r="A178" s="80" t="s">
        <v>2291</v>
      </c>
      <c r="B178" s="81" t="s">
        <v>2292</v>
      </c>
      <c r="C178" s="82">
        <v>2.5999999999999999E-2</v>
      </c>
      <c r="D178" s="82">
        <v>0.60499999999999998</v>
      </c>
      <c r="E178" s="83">
        <v>0.47399999999999998</v>
      </c>
      <c r="F178" s="84" t="s">
        <v>2293</v>
      </c>
      <c r="G178" s="84" t="s">
        <v>49</v>
      </c>
      <c r="H178" s="84" t="s">
        <v>171</v>
      </c>
      <c r="I178" s="76"/>
    </row>
    <row r="179" spans="1:9" ht="20" customHeight="1" x14ac:dyDescent="0.2">
      <c r="A179" s="80" t="s">
        <v>2297</v>
      </c>
      <c r="B179" s="81" t="s">
        <v>2298</v>
      </c>
      <c r="C179" s="82">
        <v>2.6100000000000002E-2</v>
      </c>
      <c r="D179" s="82">
        <v>0.60499999999999998</v>
      </c>
      <c r="E179" s="83">
        <v>0.438</v>
      </c>
      <c r="F179" s="84" t="s">
        <v>2299</v>
      </c>
      <c r="G179" s="84" t="s">
        <v>49</v>
      </c>
      <c r="H179" s="84" t="s">
        <v>171</v>
      </c>
      <c r="I179" s="76"/>
    </row>
    <row r="180" spans="1:9" ht="20" customHeight="1" x14ac:dyDescent="0.2">
      <c r="A180" s="80" t="s">
        <v>2390</v>
      </c>
      <c r="B180" s="81" t="s">
        <v>2391</v>
      </c>
      <c r="C180" s="82">
        <v>2.6200000000000001E-2</v>
      </c>
      <c r="D180" s="82">
        <v>0.60499999999999998</v>
      </c>
      <c r="E180" s="83">
        <v>0.49199999999999999</v>
      </c>
      <c r="F180" s="84" t="s">
        <v>2392</v>
      </c>
      <c r="G180" s="84" t="s">
        <v>49</v>
      </c>
      <c r="H180" s="84" t="s">
        <v>171</v>
      </c>
      <c r="I180" s="76"/>
    </row>
    <row r="181" spans="1:9" ht="20" customHeight="1" x14ac:dyDescent="0.2">
      <c r="A181" s="80" t="s">
        <v>2255</v>
      </c>
      <c r="B181" s="81" t="s">
        <v>2256</v>
      </c>
      <c r="C181" s="82">
        <v>2.7E-2</v>
      </c>
      <c r="D181" s="82">
        <v>0.60799999999999998</v>
      </c>
      <c r="E181" s="83">
        <v>0.69599999999999995</v>
      </c>
      <c r="F181" s="84" t="s">
        <v>2257</v>
      </c>
      <c r="G181" s="84" t="s">
        <v>49</v>
      </c>
      <c r="H181" s="84" t="s">
        <v>155</v>
      </c>
      <c r="I181" s="76"/>
    </row>
    <row r="182" spans="1:9" ht="20" customHeight="1" x14ac:dyDescent="0.2">
      <c r="A182" s="80" t="s">
        <v>2497</v>
      </c>
      <c r="B182" s="81" t="s">
        <v>2498</v>
      </c>
      <c r="C182" s="82">
        <v>2.7099999999999999E-2</v>
      </c>
      <c r="D182" s="82">
        <v>0.60799999999999998</v>
      </c>
      <c r="E182" s="83">
        <v>0.32600000000000001</v>
      </c>
      <c r="F182" s="84" t="s">
        <v>2499</v>
      </c>
      <c r="G182" s="84" t="s">
        <v>49</v>
      </c>
      <c r="H182" s="84" t="s">
        <v>171</v>
      </c>
      <c r="I182" s="76"/>
    </row>
    <row r="183" spans="1:9" ht="20" customHeight="1" x14ac:dyDescent="0.2">
      <c r="A183" s="80" t="s">
        <v>2883</v>
      </c>
      <c r="B183" s="81" t="s">
        <v>2884</v>
      </c>
      <c r="C183" s="82">
        <v>2.76E-2</v>
      </c>
      <c r="D183" s="82">
        <v>0.61499999999999999</v>
      </c>
      <c r="E183" s="85">
        <v>-0.32</v>
      </c>
      <c r="F183" s="84" t="s">
        <v>2885</v>
      </c>
      <c r="G183" s="84" t="s">
        <v>49</v>
      </c>
      <c r="H183" s="84" t="s">
        <v>346</v>
      </c>
      <c r="I183" s="76"/>
    </row>
    <row r="184" spans="1:9" ht="20" customHeight="1" x14ac:dyDescent="0.2">
      <c r="A184" s="80" t="s">
        <v>2823</v>
      </c>
      <c r="B184" s="81" t="s">
        <v>2824</v>
      </c>
      <c r="C184" s="82">
        <v>2.7799999999999998E-2</v>
      </c>
      <c r="D184" s="82">
        <v>0.61799999999999999</v>
      </c>
      <c r="E184" s="85">
        <v>-0.34599999999999997</v>
      </c>
      <c r="F184" s="84" t="s">
        <v>2825</v>
      </c>
      <c r="G184" s="84" t="s">
        <v>49</v>
      </c>
      <c r="H184" s="84" t="s">
        <v>50</v>
      </c>
      <c r="I184" s="76"/>
    </row>
    <row r="185" spans="1:9" ht="20" customHeight="1" x14ac:dyDescent="0.2">
      <c r="A185" s="80" t="s">
        <v>2777</v>
      </c>
      <c r="B185" s="81" t="s">
        <v>2778</v>
      </c>
      <c r="C185" s="82">
        <v>2.81E-2</v>
      </c>
      <c r="D185" s="82">
        <v>0.62</v>
      </c>
      <c r="E185" s="85">
        <v>-0.32600000000000001</v>
      </c>
      <c r="F185" s="84" t="s">
        <v>2779</v>
      </c>
      <c r="G185" s="84" t="s">
        <v>49</v>
      </c>
      <c r="H185" s="84" t="s">
        <v>171</v>
      </c>
      <c r="I185" s="76"/>
    </row>
    <row r="186" spans="1:9" ht="20" customHeight="1" x14ac:dyDescent="0.2">
      <c r="A186" s="80" t="s">
        <v>2411</v>
      </c>
      <c r="B186" s="81" t="s">
        <v>2412</v>
      </c>
      <c r="C186" s="82">
        <v>2.8199999999999999E-2</v>
      </c>
      <c r="D186" s="82">
        <v>0.62</v>
      </c>
      <c r="E186" s="83">
        <v>0.39</v>
      </c>
      <c r="F186" s="84" t="s">
        <v>2413</v>
      </c>
      <c r="G186" s="84" t="s">
        <v>49</v>
      </c>
      <c r="H186" s="84" t="s">
        <v>346</v>
      </c>
      <c r="I186" s="76"/>
    </row>
    <row r="187" spans="1:9" ht="20" customHeight="1" x14ac:dyDescent="0.2">
      <c r="A187" s="80" t="s">
        <v>2431</v>
      </c>
      <c r="B187" s="81" t="s">
        <v>2432</v>
      </c>
      <c r="C187" s="82">
        <v>2.8400000000000002E-2</v>
      </c>
      <c r="D187" s="82">
        <v>0.62</v>
      </c>
      <c r="E187" s="83">
        <v>0.27</v>
      </c>
      <c r="F187" s="84" t="s">
        <v>2433</v>
      </c>
      <c r="G187" s="84" t="s">
        <v>49</v>
      </c>
      <c r="H187" s="84" t="s">
        <v>171</v>
      </c>
      <c r="I187" s="76"/>
    </row>
    <row r="188" spans="1:9" ht="20" customHeight="1" x14ac:dyDescent="0.2">
      <c r="A188" s="80" t="s">
        <v>2478</v>
      </c>
      <c r="B188" s="81" t="s">
        <v>2479</v>
      </c>
      <c r="C188" s="82">
        <v>2.8400000000000002E-2</v>
      </c>
      <c r="D188" s="82">
        <v>0.62</v>
      </c>
      <c r="E188" s="85">
        <v>-0.28799999999999998</v>
      </c>
      <c r="F188" s="84" t="s">
        <v>2480</v>
      </c>
      <c r="G188" s="84" t="s">
        <v>49</v>
      </c>
      <c r="H188" s="84" t="s">
        <v>171</v>
      </c>
      <c r="I188" s="76"/>
    </row>
    <row r="189" spans="1:9" ht="20" customHeight="1" x14ac:dyDescent="0.2">
      <c r="A189" s="80" t="s">
        <v>2766</v>
      </c>
      <c r="B189" s="81" t="s">
        <v>1307</v>
      </c>
      <c r="C189" s="82">
        <v>2.8500000000000001E-2</v>
      </c>
      <c r="D189" s="82">
        <v>0.62</v>
      </c>
      <c r="E189" s="85">
        <v>-0.29199999999999998</v>
      </c>
      <c r="F189" s="84" t="s">
        <v>1308</v>
      </c>
      <c r="G189" s="84" t="s">
        <v>49</v>
      </c>
      <c r="H189" s="84" t="s">
        <v>50</v>
      </c>
      <c r="I189" s="76"/>
    </row>
    <row r="190" spans="1:9" ht="20" customHeight="1" x14ac:dyDescent="0.2">
      <c r="A190" s="80" t="s">
        <v>2731</v>
      </c>
      <c r="B190" s="81" t="s">
        <v>2732</v>
      </c>
      <c r="C190" s="82">
        <v>2.87E-2</v>
      </c>
      <c r="D190" s="82">
        <v>0.62</v>
      </c>
      <c r="E190" s="85">
        <v>-0.34499999999999997</v>
      </c>
      <c r="F190" s="84" t="s">
        <v>2733</v>
      </c>
      <c r="G190" s="84" t="s">
        <v>49</v>
      </c>
      <c r="H190" s="84" t="s">
        <v>171</v>
      </c>
      <c r="I190" s="76"/>
    </row>
    <row r="191" spans="1:9" ht="20" customHeight="1" x14ac:dyDescent="0.2">
      <c r="A191" s="80" t="s">
        <v>2443</v>
      </c>
      <c r="B191" s="81" t="s">
        <v>2444</v>
      </c>
      <c r="C191" s="82">
        <v>2.8799999999999999E-2</v>
      </c>
      <c r="D191" s="82">
        <v>0.62</v>
      </c>
      <c r="E191" s="83">
        <v>0.40799999999999997</v>
      </c>
      <c r="F191" s="84" t="s">
        <v>2445</v>
      </c>
      <c r="G191" s="84" t="s">
        <v>49</v>
      </c>
      <c r="H191" s="84" t="s">
        <v>50</v>
      </c>
      <c r="I191" s="76"/>
    </row>
    <row r="192" spans="1:9" ht="20" customHeight="1" x14ac:dyDescent="0.2">
      <c r="A192" s="80" t="s">
        <v>2276</v>
      </c>
      <c r="B192" s="81" t="s">
        <v>2277</v>
      </c>
      <c r="C192" s="82">
        <v>2.8899999999999999E-2</v>
      </c>
      <c r="D192" s="82">
        <v>0.62</v>
      </c>
      <c r="E192" s="85">
        <v>-0.57999999999999996</v>
      </c>
      <c r="F192" s="84" t="s">
        <v>2278</v>
      </c>
      <c r="G192" s="84" t="s">
        <v>49</v>
      </c>
      <c r="H192" s="84" t="s">
        <v>171</v>
      </c>
      <c r="I192" s="76"/>
    </row>
    <row r="193" spans="1:9" ht="20" customHeight="1" x14ac:dyDescent="0.2">
      <c r="A193" s="80" t="s">
        <v>2294</v>
      </c>
      <c r="B193" s="81" t="s">
        <v>2295</v>
      </c>
      <c r="C193" s="82">
        <v>2.8899999999999999E-2</v>
      </c>
      <c r="D193" s="82">
        <v>0.62</v>
      </c>
      <c r="E193" s="83">
        <v>0.70599999999999996</v>
      </c>
      <c r="F193" s="84" t="s">
        <v>2296</v>
      </c>
      <c r="G193" s="84" t="s">
        <v>49</v>
      </c>
      <c r="H193" s="84" t="s">
        <v>171</v>
      </c>
      <c r="I193" s="76"/>
    </row>
    <row r="194" spans="1:9" ht="20" customHeight="1" x14ac:dyDescent="0.2">
      <c r="A194" s="80" t="s">
        <v>2481</v>
      </c>
      <c r="B194" s="81" t="s">
        <v>2482</v>
      </c>
      <c r="C194" s="82">
        <v>2.93E-2</v>
      </c>
      <c r="D194" s="82">
        <v>0.626</v>
      </c>
      <c r="E194" s="85">
        <v>-0.314</v>
      </c>
      <c r="F194" s="84" t="s">
        <v>2483</v>
      </c>
      <c r="G194" s="84" t="s">
        <v>49</v>
      </c>
      <c r="H194" s="84" t="s">
        <v>373</v>
      </c>
      <c r="I194" s="76"/>
    </row>
    <row r="195" spans="1:9" ht="20" customHeight="1" x14ac:dyDescent="0.2">
      <c r="A195" s="80" t="s">
        <v>2396</v>
      </c>
      <c r="B195" s="81" t="s">
        <v>2397</v>
      </c>
      <c r="C195" s="82">
        <v>2.9600000000000001E-2</v>
      </c>
      <c r="D195" s="82">
        <v>0.628</v>
      </c>
      <c r="E195" s="85">
        <v>-0.309</v>
      </c>
      <c r="F195" s="84" t="s">
        <v>2398</v>
      </c>
      <c r="G195" s="84" t="s">
        <v>49</v>
      </c>
      <c r="H195" s="84" t="s">
        <v>509</v>
      </c>
      <c r="I195" s="76"/>
    </row>
    <row r="196" spans="1:9" ht="20" customHeight="1" x14ac:dyDescent="0.2">
      <c r="A196" s="80" t="s">
        <v>2237</v>
      </c>
      <c r="B196" s="81" t="s">
        <v>2238</v>
      </c>
      <c r="C196" s="82">
        <v>0.03</v>
      </c>
      <c r="D196" s="82">
        <v>0.63100000000000001</v>
      </c>
      <c r="E196" s="85">
        <v>-0.60199999999999998</v>
      </c>
      <c r="F196" s="84" t="s">
        <v>2239</v>
      </c>
      <c r="G196" s="84" t="s">
        <v>49</v>
      </c>
      <c r="H196" s="84" t="s">
        <v>171</v>
      </c>
      <c r="I196" s="76"/>
    </row>
    <row r="197" spans="1:9" ht="20" customHeight="1" x14ac:dyDescent="0.2">
      <c r="A197" s="80" t="s">
        <v>2523</v>
      </c>
      <c r="B197" s="81" t="s">
        <v>2524</v>
      </c>
      <c r="C197" s="82">
        <v>3.0099999999999998E-2</v>
      </c>
      <c r="D197" s="82">
        <v>0.63300000000000001</v>
      </c>
      <c r="E197" s="85">
        <v>-0.27700000000000002</v>
      </c>
      <c r="F197" s="84" t="s">
        <v>2525</v>
      </c>
      <c r="G197" s="84" t="s">
        <v>49</v>
      </c>
      <c r="H197" s="84" t="s">
        <v>171</v>
      </c>
      <c r="I197" s="76"/>
    </row>
    <row r="198" spans="1:9" ht="20" customHeight="1" x14ac:dyDescent="0.2">
      <c r="A198" s="80" t="s">
        <v>2469</v>
      </c>
      <c r="B198" s="81" t="s">
        <v>2470</v>
      </c>
      <c r="C198" s="82">
        <v>3.0800000000000001E-2</v>
      </c>
      <c r="D198" s="82">
        <v>0.63600000000000001</v>
      </c>
      <c r="E198" s="85">
        <v>-0.30399999999999999</v>
      </c>
      <c r="F198" s="84" t="s">
        <v>2471</v>
      </c>
      <c r="G198" s="84" t="s">
        <v>49</v>
      </c>
      <c r="H198" s="84" t="s">
        <v>171</v>
      </c>
      <c r="I198" s="76"/>
    </row>
    <row r="199" spans="1:9" ht="20" customHeight="1" x14ac:dyDescent="0.2">
      <c r="A199" s="80" t="s">
        <v>2503</v>
      </c>
      <c r="B199" s="81" t="s">
        <v>2504</v>
      </c>
      <c r="C199" s="82">
        <v>3.1099999999999999E-2</v>
      </c>
      <c r="D199" s="82">
        <v>0.63900000000000001</v>
      </c>
      <c r="E199" s="85">
        <v>-0.27</v>
      </c>
      <c r="F199" s="84" t="s">
        <v>2505</v>
      </c>
      <c r="G199" s="84" t="s">
        <v>49</v>
      </c>
      <c r="H199" s="84" t="s">
        <v>171</v>
      </c>
      <c r="I199" s="76"/>
    </row>
    <row r="200" spans="1:9" ht="20" customHeight="1" x14ac:dyDescent="0.2">
      <c r="A200" s="80" t="s">
        <v>2219</v>
      </c>
      <c r="B200" s="81" t="s">
        <v>2220</v>
      </c>
      <c r="C200" s="82">
        <v>3.1199999999999999E-2</v>
      </c>
      <c r="D200" s="82">
        <v>0.63900000000000001</v>
      </c>
      <c r="E200" s="83">
        <v>0.63800000000000001</v>
      </c>
      <c r="F200" s="84" t="s">
        <v>2221</v>
      </c>
      <c r="G200" s="84" t="s">
        <v>49</v>
      </c>
      <c r="H200" s="84" t="s">
        <v>155</v>
      </c>
      <c r="I200" s="76"/>
    </row>
    <row r="201" spans="1:9" ht="20" customHeight="1" x14ac:dyDescent="0.2">
      <c r="A201" s="80" t="s">
        <v>2880</v>
      </c>
      <c r="B201" s="81" t="s">
        <v>2881</v>
      </c>
      <c r="C201" s="82">
        <v>3.1199999999999999E-2</v>
      </c>
      <c r="D201" s="82">
        <v>0.63900000000000001</v>
      </c>
      <c r="E201" s="85">
        <v>-0.32100000000000001</v>
      </c>
      <c r="F201" s="84" t="s">
        <v>2882</v>
      </c>
      <c r="G201" s="84" t="s">
        <v>49</v>
      </c>
      <c r="H201" s="84" t="s">
        <v>171</v>
      </c>
      <c r="I201" s="76"/>
    </row>
    <row r="202" spans="1:9" ht="20" customHeight="1" x14ac:dyDescent="0.2">
      <c r="A202" s="80" t="s">
        <v>2160</v>
      </c>
      <c r="B202" s="81" t="s">
        <v>2161</v>
      </c>
      <c r="C202" s="82">
        <v>3.1399999999999997E-2</v>
      </c>
      <c r="D202" s="82">
        <v>1</v>
      </c>
      <c r="E202" s="83">
        <v>1.7430000000000001</v>
      </c>
      <c r="F202" s="84" t="s">
        <v>2162</v>
      </c>
      <c r="G202" s="84" t="s">
        <v>49</v>
      </c>
      <c r="H202" s="84" t="s">
        <v>50</v>
      </c>
      <c r="I202" s="76"/>
    </row>
    <row r="203" spans="1:9" ht="20" customHeight="1" x14ac:dyDescent="0.2">
      <c r="A203" s="80" t="s">
        <v>2565</v>
      </c>
      <c r="B203" s="81" t="s">
        <v>2566</v>
      </c>
      <c r="C203" s="82">
        <v>3.1600000000000003E-2</v>
      </c>
      <c r="D203" s="82">
        <v>0.64100000000000001</v>
      </c>
      <c r="E203" s="85">
        <v>-0.42</v>
      </c>
      <c r="F203" s="84" t="s">
        <v>2567</v>
      </c>
      <c r="G203" s="84" t="s">
        <v>49</v>
      </c>
      <c r="H203" s="84" t="s">
        <v>373</v>
      </c>
      <c r="I203" s="76"/>
    </row>
    <row r="204" spans="1:9" ht="20" customHeight="1" x14ac:dyDescent="0.2">
      <c r="A204" s="80" t="s">
        <v>2642</v>
      </c>
      <c r="B204" s="81" t="s">
        <v>10</v>
      </c>
      <c r="C204" s="82">
        <v>3.1600000000000003E-2</v>
      </c>
      <c r="D204" s="82">
        <v>0.64100000000000001</v>
      </c>
      <c r="E204" s="85">
        <v>-0.313</v>
      </c>
      <c r="F204" s="84" t="s">
        <v>2643</v>
      </c>
      <c r="G204" s="84" t="s">
        <v>49</v>
      </c>
      <c r="H204" s="84" t="s">
        <v>50</v>
      </c>
      <c r="I204" s="76"/>
    </row>
    <row r="205" spans="1:9" ht="20" customHeight="1" x14ac:dyDescent="0.2">
      <c r="A205" s="80" t="s">
        <v>2770</v>
      </c>
      <c r="B205" s="81" t="s">
        <v>2771</v>
      </c>
      <c r="C205" s="82">
        <v>3.2099999999999997E-2</v>
      </c>
      <c r="D205" s="82">
        <v>0.64300000000000002</v>
      </c>
      <c r="E205" s="85">
        <v>-0.30399999999999999</v>
      </c>
      <c r="F205" s="84" t="s">
        <v>2772</v>
      </c>
      <c r="G205" s="84" t="s">
        <v>49</v>
      </c>
      <c r="H205" s="84" t="s">
        <v>412</v>
      </c>
      <c r="I205" s="76"/>
    </row>
    <row r="206" spans="1:9" ht="20" customHeight="1" x14ac:dyDescent="0.2">
      <c r="A206" s="80" t="s">
        <v>2484</v>
      </c>
      <c r="B206" s="81" t="s">
        <v>2485</v>
      </c>
      <c r="C206" s="82">
        <v>3.2399999999999998E-2</v>
      </c>
      <c r="D206" s="82">
        <v>0.64300000000000002</v>
      </c>
      <c r="E206" s="85">
        <v>-0.54200000000000004</v>
      </c>
      <c r="F206" s="84" t="s">
        <v>2486</v>
      </c>
      <c r="G206" s="84" t="s">
        <v>49</v>
      </c>
      <c r="H206" s="84" t="s">
        <v>171</v>
      </c>
      <c r="I206" s="76"/>
    </row>
    <row r="207" spans="1:9" ht="20" customHeight="1" x14ac:dyDescent="0.2">
      <c r="A207" s="80" t="s">
        <v>2493</v>
      </c>
      <c r="B207" s="81" t="s">
        <v>296</v>
      </c>
      <c r="C207" s="82">
        <v>3.2599999999999997E-2</v>
      </c>
      <c r="D207" s="82">
        <v>0.64300000000000002</v>
      </c>
      <c r="E207" s="85">
        <v>-0.39700000000000002</v>
      </c>
      <c r="F207" s="84" t="s">
        <v>297</v>
      </c>
      <c r="G207" s="84" t="s">
        <v>49</v>
      </c>
      <c r="H207" s="84" t="s">
        <v>171</v>
      </c>
      <c r="I207" s="76"/>
    </row>
    <row r="208" spans="1:9" ht="20" customHeight="1" x14ac:dyDescent="0.2">
      <c r="A208" s="80" t="s">
        <v>2663</v>
      </c>
      <c r="B208" s="81" t="s">
        <v>18</v>
      </c>
      <c r="C208" s="82">
        <v>3.2899999999999999E-2</v>
      </c>
      <c r="D208" s="82">
        <v>0.64300000000000002</v>
      </c>
      <c r="E208" s="85">
        <v>-0.311</v>
      </c>
      <c r="F208" s="84" t="s">
        <v>2664</v>
      </c>
      <c r="G208" s="84" t="s">
        <v>49</v>
      </c>
      <c r="H208" s="84" t="s">
        <v>373</v>
      </c>
      <c r="I208" s="76"/>
    </row>
    <row r="209" spans="1:9" ht="20" customHeight="1" x14ac:dyDescent="0.2">
      <c r="A209" s="80" t="s">
        <v>2515</v>
      </c>
      <c r="B209" s="81" t="s">
        <v>2516</v>
      </c>
      <c r="C209" s="82">
        <v>3.3000000000000002E-2</v>
      </c>
      <c r="D209" s="82">
        <v>0.64300000000000002</v>
      </c>
      <c r="E209" s="85">
        <v>-0.26900000000000002</v>
      </c>
      <c r="F209" s="84" t="s">
        <v>2517</v>
      </c>
      <c r="G209" s="84" t="s">
        <v>49</v>
      </c>
      <c r="H209" s="84" t="s">
        <v>171</v>
      </c>
      <c r="I209" s="76"/>
    </row>
    <row r="210" spans="1:9" ht="20" customHeight="1" x14ac:dyDescent="0.2">
      <c r="A210" s="80" t="s">
        <v>2886</v>
      </c>
      <c r="B210" s="81" t="s">
        <v>2887</v>
      </c>
      <c r="C210" s="82">
        <v>3.3000000000000002E-2</v>
      </c>
      <c r="D210" s="82">
        <v>0.64300000000000002</v>
      </c>
      <c r="E210" s="83">
        <v>0.28000000000000003</v>
      </c>
      <c r="F210" s="84" t="s">
        <v>2888</v>
      </c>
      <c r="G210" s="84" t="s">
        <v>49</v>
      </c>
      <c r="H210" s="84" t="s">
        <v>350</v>
      </c>
      <c r="I210" s="76"/>
    </row>
    <row r="211" spans="1:9" ht="20" customHeight="1" x14ac:dyDescent="0.2">
      <c r="A211" s="80" t="s">
        <v>2668</v>
      </c>
      <c r="B211" s="81" t="s">
        <v>2669</v>
      </c>
      <c r="C211" s="82">
        <v>3.3099999999999997E-2</v>
      </c>
      <c r="D211" s="82">
        <v>0.64300000000000002</v>
      </c>
      <c r="E211" s="85">
        <v>-0.27700000000000002</v>
      </c>
      <c r="F211" s="84" t="s">
        <v>2670</v>
      </c>
      <c r="G211" s="84" t="s">
        <v>49</v>
      </c>
      <c r="H211" s="84" t="s">
        <v>171</v>
      </c>
      <c r="I211" s="76"/>
    </row>
    <row r="212" spans="1:9" ht="20" customHeight="1" x14ac:dyDescent="0.2">
      <c r="A212" s="80" t="s">
        <v>2458</v>
      </c>
      <c r="B212" s="81" t="s">
        <v>2459</v>
      </c>
      <c r="C212" s="82">
        <v>3.3500000000000002E-2</v>
      </c>
      <c r="D212" s="82">
        <v>0.64300000000000002</v>
      </c>
      <c r="E212" s="85">
        <v>-0.32900000000000001</v>
      </c>
      <c r="F212" s="84" t="s">
        <v>2460</v>
      </c>
      <c r="G212" s="84" t="s">
        <v>49</v>
      </c>
      <c r="H212" s="84" t="s">
        <v>171</v>
      </c>
      <c r="I212" s="76"/>
    </row>
    <row r="213" spans="1:9" ht="20" customHeight="1" x14ac:dyDescent="0.2">
      <c r="A213" s="80" t="s">
        <v>2556</v>
      </c>
      <c r="B213" s="81" t="s">
        <v>24</v>
      </c>
      <c r="C213" s="82">
        <v>3.3500000000000002E-2</v>
      </c>
      <c r="D213" s="82">
        <v>0.64300000000000002</v>
      </c>
      <c r="E213" s="85">
        <v>-0.34699999999999998</v>
      </c>
      <c r="F213" s="84" t="s">
        <v>2557</v>
      </c>
      <c r="G213" s="84" t="s">
        <v>49</v>
      </c>
      <c r="H213" s="84" t="s">
        <v>50</v>
      </c>
      <c r="I213" s="76"/>
    </row>
    <row r="214" spans="1:9" ht="20" customHeight="1" x14ac:dyDescent="0.2">
      <c r="A214" s="80" t="s">
        <v>2871</v>
      </c>
      <c r="B214" s="81" t="s">
        <v>2872</v>
      </c>
      <c r="C214" s="82">
        <v>3.3500000000000002E-2</v>
      </c>
      <c r="D214" s="82">
        <v>0.64300000000000002</v>
      </c>
      <c r="E214" s="85">
        <v>-0.46400000000000002</v>
      </c>
      <c r="F214" s="84" t="s">
        <v>2873</v>
      </c>
      <c r="G214" s="84" t="s">
        <v>49</v>
      </c>
      <c r="H214" s="84" t="s">
        <v>50</v>
      </c>
      <c r="I214" s="76"/>
    </row>
    <row r="215" spans="1:9" ht="20" customHeight="1" x14ac:dyDescent="0.2">
      <c r="A215" s="80" t="s">
        <v>2727</v>
      </c>
      <c r="B215" s="81" t="s">
        <v>11</v>
      </c>
      <c r="C215" s="82">
        <v>3.3799999999999997E-2</v>
      </c>
      <c r="D215" s="82">
        <v>0.64300000000000002</v>
      </c>
      <c r="E215" s="85">
        <v>-0.26500000000000001</v>
      </c>
      <c r="F215" s="84" t="s">
        <v>2728</v>
      </c>
      <c r="G215" s="84" t="s">
        <v>49</v>
      </c>
      <c r="H215" s="84" t="s">
        <v>373</v>
      </c>
      <c r="I215" s="76"/>
    </row>
    <row r="216" spans="1:9" ht="20" customHeight="1" x14ac:dyDescent="0.2">
      <c r="A216" s="80" t="s">
        <v>2425</v>
      </c>
      <c r="B216" s="81" t="s">
        <v>2426</v>
      </c>
      <c r="C216" s="82">
        <v>3.39E-2</v>
      </c>
      <c r="D216" s="82">
        <v>0.64300000000000002</v>
      </c>
      <c r="E216" s="85">
        <v>-0.28699999999999998</v>
      </c>
      <c r="F216" s="84" t="s">
        <v>2427</v>
      </c>
      <c r="G216" s="84" t="s">
        <v>49</v>
      </c>
      <c r="H216" s="84" t="s">
        <v>50</v>
      </c>
      <c r="I216" s="76"/>
    </row>
    <row r="217" spans="1:9" ht="20" customHeight="1" x14ac:dyDescent="0.2">
      <c r="A217" s="80" t="s">
        <v>2536</v>
      </c>
      <c r="B217" s="81" t="s">
        <v>2537</v>
      </c>
      <c r="C217" s="82">
        <v>3.4000000000000002E-2</v>
      </c>
      <c r="D217" s="82">
        <v>0.64300000000000002</v>
      </c>
      <c r="E217" s="85">
        <v>-0.315</v>
      </c>
      <c r="F217" s="84" t="s">
        <v>2538</v>
      </c>
      <c r="G217" s="84" t="s">
        <v>49</v>
      </c>
      <c r="H217" s="84" t="s">
        <v>50</v>
      </c>
      <c r="I217" s="76"/>
    </row>
    <row r="218" spans="1:9" ht="20" customHeight="1" x14ac:dyDescent="0.2">
      <c r="A218" s="80" t="s">
        <v>2490</v>
      </c>
      <c r="B218" s="81" t="s">
        <v>2491</v>
      </c>
      <c r="C218" s="82">
        <v>3.4200000000000001E-2</v>
      </c>
      <c r="D218" s="82">
        <v>0.64300000000000002</v>
      </c>
      <c r="E218" s="85">
        <v>-0.32600000000000001</v>
      </c>
      <c r="F218" s="84" t="s">
        <v>2492</v>
      </c>
      <c r="G218" s="84" t="s">
        <v>49</v>
      </c>
      <c r="H218" s="84" t="s">
        <v>50</v>
      </c>
      <c r="I218" s="76"/>
    </row>
    <row r="219" spans="1:9" ht="20" customHeight="1" x14ac:dyDescent="0.2">
      <c r="A219" s="80" t="s">
        <v>2216</v>
      </c>
      <c r="B219" s="81" t="s">
        <v>2217</v>
      </c>
      <c r="C219" s="82">
        <v>3.4299999999999997E-2</v>
      </c>
      <c r="D219" s="82">
        <v>0.64300000000000002</v>
      </c>
      <c r="E219" s="85">
        <v>-1.2689999999999999</v>
      </c>
      <c r="F219" s="84" t="s">
        <v>2218</v>
      </c>
      <c r="G219" s="84" t="s">
        <v>49</v>
      </c>
      <c r="H219" s="84" t="s">
        <v>171</v>
      </c>
      <c r="I219" s="76"/>
    </row>
    <row r="220" spans="1:9" ht="20" customHeight="1" x14ac:dyDescent="0.2">
      <c r="A220" s="80" t="s">
        <v>2639</v>
      </c>
      <c r="B220" s="81" t="s">
        <v>2640</v>
      </c>
      <c r="C220" s="82">
        <v>3.4299999999999997E-2</v>
      </c>
      <c r="D220" s="82">
        <v>0.64300000000000002</v>
      </c>
      <c r="E220" s="85">
        <v>-0.34</v>
      </c>
      <c r="F220" s="84" t="s">
        <v>2641</v>
      </c>
      <c r="G220" s="84" t="s">
        <v>49</v>
      </c>
      <c r="H220" s="84" t="s">
        <v>171</v>
      </c>
      <c r="I220" s="76"/>
    </row>
    <row r="221" spans="1:9" ht="20" customHeight="1" x14ac:dyDescent="0.2">
      <c r="A221" s="80" t="s">
        <v>2839</v>
      </c>
      <c r="B221" s="81" t="s">
        <v>2840</v>
      </c>
      <c r="C221" s="82">
        <v>3.4599999999999999E-2</v>
      </c>
      <c r="D221" s="82">
        <v>0.64600000000000002</v>
      </c>
      <c r="E221" s="83">
        <v>0.26800000000000002</v>
      </c>
      <c r="F221" s="84" t="s">
        <v>2841</v>
      </c>
      <c r="G221" s="84" t="s">
        <v>49</v>
      </c>
      <c r="H221" s="84" t="s">
        <v>350</v>
      </c>
      <c r="I221" s="76"/>
    </row>
    <row r="222" spans="1:9" ht="20" customHeight="1" x14ac:dyDescent="0.2">
      <c r="A222" s="80" t="s">
        <v>2449</v>
      </c>
      <c r="B222" s="81" t="s">
        <v>2450</v>
      </c>
      <c r="C222" s="82">
        <v>3.49E-2</v>
      </c>
      <c r="D222" s="82">
        <v>0.64700000000000002</v>
      </c>
      <c r="E222" s="83">
        <v>0.30399999999999999</v>
      </c>
      <c r="F222" s="84" t="s">
        <v>2451</v>
      </c>
      <c r="G222" s="84" t="s">
        <v>49</v>
      </c>
      <c r="H222" s="84" t="s">
        <v>50</v>
      </c>
      <c r="I222" s="76"/>
    </row>
    <row r="223" spans="1:9" ht="20" customHeight="1" x14ac:dyDescent="0.2">
      <c r="A223" s="80" t="s">
        <v>2487</v>
      </c>
      <c r="B223" s="81" t="s">
        <v>2488</v>
      </c>
      <c r="C223" s="82">
        <v>3.5000000000000003E-2</v>
      </c>
      <c r="D223" s="82">
        <v>0.64700000000000002</v>
      </c>
      <c r="E223" s="85">
        <v>-0.36199999999999999</v>
      </c>
      <c r="F223" s="84" t="s">
        <v>2489</v>
      </c>
      <c r="G223" s="84" t="s">
        <v>49</v>
      </c>
      <c r="H223" s="84" t="s">
        <v>50</v>
      </c>
      <c r="I223" s="76"/>
    </row>
    <row r="224" spans="1:9" ht="20" customHeight="1" x14ac:dyDescent="0.2">
      <c r="A224" s="80" t="s">
        <v>2653</v>
      </c>
      <c r="B224" s="81" t="s">
        <v>2654</v>
      </c>
      <c r="C224" s="82">
        <v>3.5099999999999999E-2</v>
      </c>
      <c r="D224" s="82">
        <v>0.64800000000000002</v>
      </c>
      <c r="E224" s="83">
        <v>0.26500000000000001</v>
      </c>
      <c r="F224" s="84" t="s">
        <v>2655</v>
      </c>
      <c r="G224" s="84" t="s">
        <v>49</v>
      </c>
      <c r="H224" s="84" t="s">
        <v>50</v>
      </c>
      <c r="I224" s="76"/>
    </row>
    <row r="225" spans="1:9" ht="20" customHeight="1" x14ac:dyDescent="0.2">
      <c r="A225" s="80" t="s">
        <v>2177</v>
      </c>
      <c r="B225" s="81" t="s">
        <v>2178</v>
      </c>
      <c r="C225" s="82">
        <v>3.5200000000000002E-2</v>
      </c>
      <c r="D225" s="82">
        <v>1</v>
      </c>
      <c r="E225" s="83">
        <v>0.89600000000000002</v>
      </c>
      <c r="F225" s="84" t="s">
        <v>2179</v>
      </c>
      <c r="G225" s="84" t="s">
        <v>49</v>
      </c>
      <c r="H225" s="84" t="s">
        <v>171</v>
      </c>
      <c r="I225" s="76"/>
    </row>
    <row r="226" spans="1:9" ht="20" customHeight="1" x14ac:dyDescent="0.2">
      <c r="A226" s="80" t="s">
        <v>2724</v>
      </c>
      <c r="B226" s="81" t="s">
        <v>2725</v>
      </c>
      <c r="C226" s="82">
        <v>3.56E-2</v>
      </c>
      <c r="D226" s="82">
        <v>0.64800000000000002</v>
      </c>
      <c r="E226" s="85">
        <v>-0.311</v>
      </c>
      <c r="F226" s="84" t="s">
        <v>2726</v>
      </c>
      <c r="G226" s="84" t="s">
        <v>49</v>
      </c>
      <c r="H226" s="84" t="s">
        <v>50</v>
      </c>
      <c r="I226" s="76"/>
    </row>
    <row r="227" spans="1:9" ht="20" customHeight="1" x14ac:dyDescent="0.2">
      <c r="A227" s="80" t="s">
        <v>2222</v>
      </c>
      <c r="B227" s="81" t="s">
        <v>2223</v>
      </c>
      <c r="C227" s="82">
        <v>3.6200000000000003E-2</v>
      </c>
      <c r="D227" s="82">
        <v>0.65300000000000002</v>
      </c>
      <c r="E227" s="85">
        <v>-0.77700000000000002</v>
      </c>
      <c r="F227" s="84" t="s">
        <v>2224</v>
      </c>
      <c r="G227" s="84" t="s">
        <v>49</v>
      </c>
      <c r="H227" s="84" t="s">
        <v>50</v>
      </c>
      <c r="I227" s="76"/>
    </row>
    <row r="228" spans="1:9" ht="20" customHeight="1" x14ac:dyDescent="0.2">
      <c r="A228" s="80" t="s">
        <v>2494</v>
      </c>
      <c r="B228" s="81" t="s">
        <v>2495</v>
      </c>
      <c r="C228" s="82">
        <v>3.6400000000000002E-2</v>
      </c>
      <c r="D228" s="82">
        <v>0.65300000000000002</v>
      </c>
      <c r="E228" s="83">
        <v>0.50700000000000001</v>
      </c>
      <c r="F228" s="84" t="s">
        <v>2496</v>
      </c>
      <c r="G228" s="84" t="s">
        <v>49</v>
      </c>
      <c r="H228" s="84" t="s">
        <v>373</v>
      </c>
      <c r="I228" s="76"/>
    </row>
    <row r="229" spans="1:9" ht="20" customHeight="1" x14ac:dyDescent="0.2">
      <c r="A229" s="80" t="s">
        <v>2333</v>
      </c>
      <c r="B229" s="81" t="s">
        <v>2334</v>
      </c>
      <c r="C229" s="82">
        <v>3.6499999999999998E-2</v>
      </c>
      <c r="D229" s="82">
        <v>0.65300000000000002</v>
      </c>
      <c r="E229" s="85">
        <v>-0.375</v>
      </c>
      <c r="F229" s="84" t="s">
        <v>2335</v>
      </c>
      <c r="G229" s="84" t="s">
        <v>49</v>
      </c>
      <c r="H229" s="84" t="s">
        <v>373</v>
      </c>
      <c r="I229" s="76"/>
    </row>
    <row r="230" spans="1:9" ht="20" customHeight="1" x14ac:dyDescent="0.2">
      <c r="A230" s="80" t="s">
        <v>2591</v>
      </c>
      <c r="B230" s="81" t="s">
        <v>21</v>
      </c>
      <c r="C230" s="82">
        <v>3.6600000000000001E-2</v>
      </c>
      <c r="D230" s="82">
        <v>0.65300000000000002</v>
      </c>
      <c r="E230" s="85">
        <v>-0.41599999999999998</v>
      </c>
      <c r="F230" s="84" t="s">
        <v>2592</v>
      </c>
      <c r="G230" s="84" t="s">
        <v>49</v>
      </c>
      <c r="H230" s="84" t="s">
        <v>50</v>
      </c>
      <c r="I230" s="76"/>
    </row>
    <row r="231" spans="1:9" ht="20" customHeight="1" x14ac:dyDescent="0.2">
      <c r="A231" s="80" t="s">
        <v>2285</v>
      </c>
      <c r="B231" s="81" t="s">
        <v>2286</v>
      </c>
      <c r="C231" s="82">
        <v>3.6799999999999999E-2</v>
      </c>
      <c r="D231" s="82">
        <v>0.65600000000000003</v>
      </c>
      <c r="E231" s="85">
        <v>-0.52700000000000002</v>
      </c>
      <c r="F231" s="84" t="s">
        <v>2287</v>
      </c>
      <c r="G231" s="84" t="s">
        <v>49</v>
      </c>
      <c r="H231" s="84" t="s">
        <v>346</v>
      </c>
      <c r="I231" s="76"/>
    </row>
    <row r="232" spans="1:9" ht="20" customHeight="1" x14ac:dyDescent="0.2">
      <c r="A232" s="80" t="s">
        <v>2225</v>
      </c>
      <c r="B232" s="81" t="s">
        <v>2226</v>
      </c>
      <c r="C232" s="82">
        <v>3.7199999999999997E-2</v>
      </c>
      <c r="D232" s="82">
        <v>0.65700000000000003</v>
      </c>
      <c r="E232" s="83">
        <v>0.57599999999999996</v>
      </c>
      <c r="F232" s="84" t="s">
        <v>2227</v>
      </c>
      <c r="G232" s="84" t="s">
        <v>49</v>
      </c>
      <c r="H232" s="84" t="s">
        <v>171</v>
      </c>
      <c r="I232" s="76"/>
    </row>
    <row r="233" spans="1:9" ht="20" customHeight="1" x14ac:dyDescent="0.2">
      <c r="A233" s="80" t="s">
        <v>2585</v>
      </c>
      <c r="B233" s="81" t="s">
        <v>2586</v>
      </c>
      <c r="C233" s="82">
        <v>3.78E-2</v>
      </c>
      <c r="D233" s="82">
        <v>0.65700000000000003</v>
      </c>
      <c r="E233" s="85">
        <v>-0.30199999999999999</v>
      </c>
      <c r="F233" s="84" t="s">
        <v>2587</v>
      </c>
      <c r="G233" s="84" t="s">
        <v>49</v>
      </c>
      <c r="H233" s="84" t="s">
        <v>171</v>
      </c>
      <c r="I233" s="76"/>
    </row>
    <row r="234" spans="1:9" ht="20" customHeight="1" x14ac:dyDescent="0.2">
      <c r="A234" s="80" t="s">
        <v>2314</v>
      </c>
      <c r="B234" s="81" t="s">
        <v>2315</v>
      </c>
      <c r="C234" s="82">
        <v>3.7900000000000003E-2</v>
      </c>
      <c r="D234" s="82">
        <v>0.65700000000000003</v>
      </c>
      <c r="E234" s="85">
        <v>-0.40400000000000003</v>
      </c>
      <c r="F234" s="84" t="s">
        <v>2316</v>
      </c>
      <c r="G234" s="84" t="s">
        <v>49</v>
      </c>
      <c r="H234" s="84" t="s">
        <v>50</v>
      </c>
      <c r="I234" s="76"/>
    </row>
    <row r="235" spans="1:9" ht="20" customHeight="1" x14ac:dyDescent="0.2">
      <c r="A235" s="80" t="s">
        <v>2434</v>
      </c>
      <c r="B235" s="81" t="s">
        <v>2435</v>
      </c>
      <c r="C235" s="82">
        <v>3.8100000000000002E-2</v>
      </c>
      <c r="D235" s="82">
        <v>0.65800000000000003</v>
      </c>
      <c r="E235" s="83">
        <v>0.55400000000000005</v>
      </c>
      <c r="F235" s="84" t="s">
        <v>2436</v>
      </c>
      <c r="G235" s="84" t="s">
        <v>49</v>
      </c>
      <c r="H235" s="84" t="s">
        <v>171</v>
      </c>
      <c r="I235" s="76"/>
    </row>
    <row r="236" spans="1:9" ht="20" customHeight="1" x14ac:dyDescent="0.2">
      <c r="A236" s="80" t="s">
        <v>2633</v>
      </c>
      <c r="B236" s="81" t="s">
        <v>2634</v>
      </c>
      <c r="C236" s="82">
        <v>3.8100000000000002E-2</v>
      </c>
      <c r="D236" s="82">
        <v>0.65800000000000003</v>
      </c>
      <c r="E236" s="85">
        <v>-0.35199999999999998</v>
      </c>
      <c r="F236" s="84" t="s">
        <v>2635</v>
      </c>
      <c r="G236" s="84" t="s">
        <v>49</v>
      </c>
      <c r="H236" s="84" t="s">
        <v>50</v>
      </c>
      <c r="I236" s="76"/>
    </row>
    <row r="237" spans="1:9" ht="20" customHeight="1" x14ac:dyDescent="0.2">
      <c r="A237" s="80" t="s">
        <v>2598</v>
      </c>
      <c r="B237" s="81" t="s">
        <v>368</v>
      </c>
      <c r="C237" s="82">
        <v>3.8399999999999997E-2</v>
      </c>
      <c r="D237" s="82">
        <v>0.66</v>
      </c>
      <c r="E237" s="85">
        <v>-0.375</v>
      </c>
      <c r="F237" s="84" t="s">
        <v>369</v>
      </c>
      <c r="G237" s="84" t="s">
        <v>49</v>
      </c>
      <c r="H237" s="84" t="s">
        <v>366</v>
      </c>
      <c r="I237" s="76"/>
    </row>
    <row r="238" spans="1:9" ht="20" customHeight="1" x14ac:dyDescent="0.2">
      <c r="A238" s="80" t="s">
        <v>2811</v>
      </c>
      <c r="B238" s="81" t="s">
        <v>2812</v>
      </c>
      <c r="C238" s="82">
        <v>3.8600000000000002E-2</v>
      </c>
      <c r="D238" s="82">
        <v>0.66200000000000003</v>
      </c>
      <c r="E238" s="85">
        <v>-0.42699999999999999</v>
      </c>
      <c r="F238" s="84" t="s">
        <v>2813</v>
      </c>
      <c r="G238" s="84" t="s">
        <v>49</v>
      </c>
      <c r="H238" s="84" t="s">
        <v>50</v>
      </c>
      <c r="I238" s="76"/>
    </row>
    <row r="239" spans="1:9" ht="20" customHeight="1" x14ac:dyDescent="0.2">
      <c r="A239" s="80" t="s">
        <v>2352</v>
      </c>
      <c r="B239" s="81" t="s">
        <v>2353</v>
      </c>
      <c r="C239" s="82">
        <v>3.9300000000000002E-2</v>
      </c>
      <c r="D239" s="82">
        <v>0.66900000000000004</v>
      </c>
      <c r="E239" s="85">
        <v>-0.42199999999999999</v>
      </c>
      <c r="F239" s="84" t="s">
        <v>2354</v>
      </c>
      <c r="G239" s="84" t="s">
        <v>49</v>
      </c>
      <c r="H239" s="84" t="s">
        <v>50</v>
      </c>
      <c r="I239" s="76"/>
    </row>
    <row r="240" spans="1:9" ht="20" customHeight="1" x14ac:dyDescent="0.2">
      <c r="A240" s="80" t="s">
        <v>2405</v>
      </c>
      <c r="B240" s="81" t="s">
        <v>2406</v>
      </c>
      <c r="C240" s="82">
        <v>3.9699999999999999E-2</v>
      </c>
      <c r="D240" s="82">
        <v>0.67100000000000004</v>
      </c>
      <c r="E240" s="85">
        <v>-0.309</v>
      </c>
      <c r="F240" s="84" t="s">
        <v>2407</v>
      </c>
      <c r="G240" s="84" t="s">
        <v>49</v>
      </c>
      <c r="H240" s="84" t="s">
        <v>171</v>
      </c>
      <c r="I240" s="76"/>
    </row>
    <row r="241" spans="1:9" ht="20" customHeight="1" x14ac:dyDescent="0.2">
      <c r="A241" s="80" t="s">
        <v>2171</v>
      </c>
      <c r="B241" s="81" t="s">
        <v>2172</v>
      </c>
      <c r="C241" s="82">
        <v>4.02E-2</v>
      </c>
      <c r="D241" s="82">
        <v>1</v>
      </c>
      <c r="E241" s="83">
        <v>1.2969999999999999</v>
      </c>
      <c r="F241" s="84" t="s">
        <v>2173</v>
      </c>
      <c r="G241" s="84" t="s">
        <v>49</v>
      </c>
      <c r="H241" s="84" t="s">
        <v>50</v>
      </c>
      <c r="I241" s="76"/>
    </row>
    <row r="242" spans="1:9" ht="20" customHeight="1" x14ac:dyDescent="0.2">
      <c r="A242" s="80" t="s">
        <v>2249</v>
      </c>
      <c r="B242" s="81" t="s">
        <v>2250</v>
      </c>
      <c r="C242" s="82">
        <v>4.07E-2</v>
      </c>
      <c r="D242" s="82">
        <v>0.67300000000000004</v>
      </c>
      <c r="E242" s="83">
        <v>0.46500000000000002</v>
      </c>
      <c r="F242" s="84" t="s">
        <v>2251</v>
      </c>
      <c r="G242" s="84" t="s">
        <v>49</v>
      </c>
      <c r="H242" s="84" t="s">
        <v>50</v>
      </c>
      <c r="I242" s="76"/>
    </row>
    <row r="243" spans="1:9" ht="20" customHeight="1" x14ac:dyDescent="0.2">
      <c r="A243" s="80" t="s">
        <v>2317</v>
      </c>
      <c r="B243" s="81" t="s">
        <v>2318</v>
      </c>
      <c r="C243" s="82">
        <v>4.07E-2</v>
      </c>
      <c r="D243" s="82">
        <v>0.67300000000000004</v>
      </c>
      <c r="E243" s="83">
        <v>0.60699999999999998</v>
      </c>
      <c r="F243" s="84" t="s">
        <v>2319</v>
      </c>
      <c r="G243" s="84" t="s">
        <v>49</v>
      </c>
      <c r="H243" s="84" t="s">
        <v>171</v>
      </c>
      <c r="I243" s="76"/>
    </row>
    <row r="244" spans="1:9" ht="20" customHeight="1" x14ac:dyDescent="0.2">
      <c r="A244" s="80" t="s">
        <v>2853</v>
      </c>
      <c r="B244" s="81" t="s">
        <v>2854</v>
      </c>
      <c r="C244" s="82">
        <v>4.07E-2</v>
      </c>
      <c r="D244" s="82">
        <v>0.67300000000000004</v>
      </c>
      <c r="E244" s="85">
        <v>-0.28100000000000003</v>
      </c>
      <c r="F244" s="84" t="s">
        <v>2855</v>
      </c>
      <c r="G244" s="84" t="s">
        <v>49</v>
      </c>
      <c r="H244" s="84" t="s">
        <v>171</v>
      </c>
      <c r="I244" s="76"/>
    </row>
    <row r="245" spans="1:9" ht="20" customHeight="1" x14ac:dyDescent="0.2">
      <c r="A245" s="80" t="s">
        <v>2417</v>
      </c>
      <c r="B245" s="81" t="s">
        <v>1919</v>
      </c>
      <c r="C245" s="82">
        <v>4.0899999999999999E-2</v>
      </c>
      <c r="D245" s="82">
        <v>0.67300000000000004</v>
      </c>
      <c r="E245" s="85">
        <v>-0.27500000000000002</v>
      </c>
      <c r="F245" s="84" t="s">
        <v>2418</v>
      </c>
      <c r="G245" s="84" t="s">
        <v>49</v>
      </c>
      <c r="H245" s="84" t="s">
        <v>155</v>
      </c>
      <c r="I245" s="76"/>
    </row>
    <row r="246" spans="1:9" ht="20" customHeight="1" x14ac:dyDescent="0.2">
      <c r="A246" s="80" t="s">
        <v>2273</v>
      </c>
      <c r="B246" s="81" t="s">
        <v>2274</v>
      </c>
      <c r="C246" s="82">
        <v>4.1099999999999998E-2</v>
      </c>
      <c r="D246" s="82">
        <v>0.67300000000000004</v>
      </c>
      <c r="E246" s="83">
        <v>0.58699999999999997</v>
      </c>
      <c r="F246" s="84" t="s">
        <v>2275</v>
      </c>
      <c r="G246" s="84" t="s">
        <v>49</v>
      </c>
      <c r="H246" s="84" t="s">
        <v>171</v>
      </c>
      <c r="I246" s="76"/>
    </row>
    <row r="247" spans="1:9" ht="20" customHeight="1" x14ac:dyDescent="0.2">
      <c r="A247" s="80" t="s">
        <v>2452</v>
      </c>
      <c r="B247" s="81" t="s">
        <v>2453</v>
      </c>
      <c r="C247" s="82">
        <v>4.1300000000000003E-2</v>
      </c>
      <c r="D247" s="82">
        <v>0.67300000000000004</v>
      </c>
      <c r="E247" s="83">
        <v>0.32400000000000001</v>
      </c>
      <c r="F247" s="84" t="s">
        <v>2454</v>
      </c>
      <c r="G247" s="84" t="s">
        <v>49</v>
      </c>
      <c r="H247" s="84" t="s">
        <v>171</v>
      </c>
      <c r="I247" s="76"/>
    </row>
    <row r="248" spans="1:9" ht="20" customHeight="1" x14ac:dyDescent="0.2">
      <c r="A248" s="80" t="s">
        <v>2901</v>
      </c>
      <c r="B248" s="81" t="s">
        <v>2902</v>
      </c>
      <c r="C248" s="82">
        <v>4.1599999999999998E-2</v>
      </c>
      <c r="D248" s="82">
        <v>0.67300000000000004</v>
      </c>
      <c r="E248" s="85">
        <v>-0.316</v>
      </c>
      <c r="F248" s="84" t="s">
        <v>2903</v>
      </c>
      <c r="G248" s="84" t="s">
        <v>49</v>
      </c>
      <c r="H248" s="84" t="s">
        <v>171</v>
      </c>
      <c r="I248" s="76"/>
    </row>
    <row r="249" spans="1:9" ht="20" customHeight="1" x14ac:dyDescent="0.2">
      <c r="A249" s="80" t="s">
        <v>2366</v>
      </c>
      <c r="B249" s="81" t="s">
        <v>2367</v>
      </c>
      <c r="C249" s="82">
        <v>4.1799999999999997E-2</v>
      </c>
      <c r="D249" s="82">
        <v>0.67300000000000004</v>
      </c>
      <c r="E249" s="85">
        <v>-0.318</v>
      </c>
      <c r="F249" s="84" t="s">
        <v>2368</v>
      </c>
      <c r="G249" s="84" t="s">
        <v>49</v>
      </c>
      <c r="H249" s="84" t="s">
        <v>171</v>
      </c>
      <c r="I249" s="76"/>
    </row>
    <row r="250" spans="1:9" ht="20" customHeight="1" x14ac:dyDescent="0.2">
      <c r="A250" s="80" t="s">
        <v>2500</v>
      </c>
      <c r="B250" s="81" t="s">
        <v>2501</v>
      </c>
      <c r="C250" s="82">
        <v>4.2200000000000001E-2</v>
      </c>
      <c r="D250" s="82">
        <v>0.67300000000000004</v>
      </c>
      <c r="E250" s="85">
        <v>-0.36</v>
      </c>
      <c r="F250" s="84" t="s">
        <v>2502</v>
      </c>
      <c r="G250" s="84" t="s">
        <v>49</v>
      </c>
      <c r="H250" s="84" t="s">
        <v>50</v>
      </c>
      <c r="I250" s="76"/>
    </row>
    <row r="251" spans="1:9" ht="20" customHeight="1" x14ac:dyDescent="0.2">
      <c r="A251" s="80" t="s">
        <v>2213</v>
      </c>
      <c r="B251" s="81" t="s">
        <v>2214</v>
      </c>
      <c r="C251" s="82">
        <v>4.3299999999999998E-2</v>
      </c>
      <c r="D251" s="82">
        <v>0.67300000000000004</v>
      </c>
      <c r="E251" s="83">
        <v>0.53900000000000003</v>
      </c>
      <c r="F251" s="84" t="s">
        <v>2215</v>
      </c>
      <c r="G251" s="84" t="s">
        <v>49</v>
      </c>
      <c r="H251" s="84" t="s">
        <v>171</v>
      </c>
      <c r="I251" s="76"/>
    </row>
    <row r="252" spans="1:9" ht="20" customHeight="1" x14ac:dyDescent="0.2">
      <c r="A252" s="80" t="s">
        <v>2336</v>
      </c>
      <c r="B252" s="81" t="s">
        <v>2337</v>
      </c>
      <c r="C252" s="82">
        <v>4.6100000000000002E-2</v>
      </c>
      <c r="D252" s="82">
        <v>0.68</v>
      </c>
      <c r="E252" s="85">
        <v>-0.52500000000000002</v>
      </c>
      <c r="F252" s="84" t="s">
        <v>2338</v>
      </c>
      <c r="G252" s="84" t="s">
        <v>49</v>
      </c>
      <c r="H252" s="84" t="s">
        <v>50</v>
      </c>
      <c r="I252" s="76"/>
    </row>
    <row r="253" spans="1:9" ht="20" customHeight="1" x14ac:dyDescent="0.2">
      <c r="A253" s="80" t="s">
        <v>2602</v>
      </c>
      <c r="B253" s="81" t="s">
        <v>2603</v>
      </c>
      <c r="C253" s="82">
        <v>4.6100000000000002E-2</v>
      </c>
      <c r="D253" s="82">
        <v>0.68</v>
      </c>
      <c r="E253" s="83">
        <v>0.40799999999999997</v>
      </c>
      <c r="F253" s="84" t="s">
        <v>2604</v>
      </c>
      <c r="G253" s="84" t="s">
        <v>49</v>
      </c>
      <c r="H253" s="84" t="s">
        <v>171</v>
      </c>
      <c r="I253" s="76"/>
    </row>
    <row r="254" spans="1:9" ht="20" customHeight="1" x14ac:dyDescent="0.2">
      <c r="A254" s="80" t="s">
        <v>2393</v>
      </c>
      <c r="B254" s="81" t="s">
        <v>2394</v>
      </c>
      <c r="C254" s="82">
        <v>4.6199999999999998E-2</v>
      </c>
      <c r="D254" s="82">
        <v>0.68</v>
      </c>
      <c r="E254" s="83">
        <v>0.33200000000000002</v>
      </c>
      <c r="F254" s="84" t="s">
        <v>2395</v>
      </c>
      <c r="G254" s="84" t="s">
        <v>49</v>
      </c>
      <c r="H254" s="84" t="s">
        <v>373</v>
      </c>
      <c r="I254" s="76"/>
    </row>
    <row r="255" spans="1:9" ht="20" customHeight="1" x14ac:dyDescent="0.2">
      <c r="A255" s="80" t="s">
        <v>2599</v>
      </c>
      <c r="B255" s="81" t="s">
        <v>2600</v>
      </c>
      <c r="C255" s="82">
        <v>4.6600000000000003E-2</v>
      </c>
      <c r="D255" s="82">
        <v>0.68</v>
      </c>
      <c r="E255" s="85">
        <v>-0.28799999999999998</v>
      </c>
      <c r="F255" s="84" t="s">
        <v>2601</v>
      </c>
      <c r="G255" s="84" t="s">
        <v>49</v>
      </c>
      <c r="H255" s="84" t="s">
        <v>373</v>
      </c>
      <c r="I255" s="76"/>
    </row>
    <row r="256" spans="1:9" ht="20" customHeight="1" x14ac:dyDescent="0.2">
      <c r="A256" s="80" t="s">
        <v>2704</v>
      </c>
      <c r="B256" s="81" t="s">
        <v>2705</v>
      </c>
      <c r="C256" s="82">
        <v>4.6699999999999998E-2</v>
      </c>
      <c r="D256" s="82">
        <v>0.68</v>
      </c>
      <c r="E256" s="83">
        <v>0.29599999999999999</v>
      </c>
      <c r="F256" s="84" t="s">
        <v>2706</v>
      </c>
      <c r="G256" s="84" t="s">
        <v>49</v>
      </c>
      <c r="H256" s="84" t="s">
        <v>50</v>
      </c>
      <c r="I256" s="76"/>
    </row>
    <row r="257" spans="1:9" ht="20" customHeight="1" x14ac:dyDescent="0.2">
      <c r="A257" s="80" t="s">
        <v>2305</v>
      </c>
      <c r="B257" s="81" t="s">
        <v>2306</v>
      </c>
      <c r="C257" s="82">
        <v>4.7E-2</v>
      </c>
      <c r="D257" s="82">
        <v>0.68</v>
      </c>
      <c r="E257" s="83">
        <v>0.375</v>
      </c>
      <c r="F257" s="84" t="s">
        <v>2307</v>
      </c>
      <c r="G257" s="84" t="s">
        <v>49</v>
      </c>
      <c r="H257" s="84" t="s">
        <v>50</v>
      </c>
      <c r="I257" s="76"/>
    </row>
    <row r="258" spans="1:9" ht="20" customHeight="1" x14ac:dyDescent="0.2">
      <c r="A258" s="80" t="s">
        <v>2520</v>
      </c>
      <c r="B258" s="81" t="s">
        <v>2521</v>
      </c>
      <c r="C258" s="82">
        <v>4.7E-2</v>
      </c>
      <c r="D258" s="82">
        <v>0.68</v>
      </c>
      <c r="E258" s="85">
        <v>-0.314</v>
      </c>
      <c r="F258" s="84" t="s">
        <v>2522</v>
      </c>
      <c r="G258" s="84" t="s">
        <v>49</v>
      </c>
      <c r="H258" s="84" t="s">
        <v>171</v>
      </c>
      <c r="I258" s="76"/>
    </row>
    <row r="259" spans="1:9" ht="20" customHeight="1" x14ac:dyDescent="0.2">
      <c r="A259" s="80" t="s">
        <v>2850</v>
      </c>
      <c r="B259" s="81" t="s">
        <v>2851</v>
      </c>
      <c r="C259" s="82">
        <v>4.7300000000000002E-2</v>
      </c>
      <c r="D259" s="82">
        <v>0.68</v>
      </c>
      <c r="E259" s="85">
        <v>-0.30399999999999999</v>
      </c>
      <c r="F259" s="84" t="s">
        <v>2852</v>
      </c>
      <c r="G259" s="84" t="s">
        <v>49</v>
      </c>
      <c r="H259" s="84" t="s">
        <v>171</v>
      </c>
      <c r="I259" s="76"/>
    </row>
    <row r="260" spans="1:9" ht="20" customHeight="1" x14ac:dyDescent="0.2">
      <c r="A260" s="80" t="s">
        <v>2568</v>
      </c>
      <c r="B260" s="81" t="s">
        <v>2569</v>
      </c>
      <c r="C260" s="82">
        <v>4.7699999999999999E-2</v>
      </c>
      <c r="D260" s="82">
        <v>0.68</v>
      </c>
      <c r="E260" s="85">
        <v>-0.44500000000000001</v>
      </c>
      <c r="F260" s="84" t="s">
        <v>2570</v>
      </c>
      <c r="G260" s="84" t="s">
        <v>49</v>
      </c>
      <c r="H260" s="84" t="s">
        <v>171</v>
      </c>
      <c r="I260" s="76"/>
    </row>
    <row r="261" spans="1:9" ht="20" customHeight="1" x14ac:dyDescent="0.2">
      <c r="A261" s="80" t="s">
        <v>2546</v>
      </c>
      <c r="B261" s="81" t="s">
        <v>12</v>
      </c>
      <c r="C261" s="82">
        <v>4.7800000000000002E-2</v>
      </c>
      <c r="D261" s="82">
        <v>0.68</v>
      </c>
      <c r="E261" s="85">
        <v>-0.375</v>
      </c>
      <c r="F261" s="84" t="s">
        <v>2547</v>
      </c>
      <c r="G261" s="84" t="s">
        <v>49</v>
      </c>
      <c r="H261" s="84" t="s">
        <v>50</v>
      </c>
      <c r="I261" s="76"/>
    </row>
    <row r="262" spans="1:9" ht="20" customHeight="1" x14ac:dyDescent="0.2">
      <c r="A262" s="80" t="s">
        <v>2898</v>
      </c>
      <c r="B262" s="81" t="s">
        <v>2899</v>
      </c>
      <c r="C262" s="82">
        <v>4.7899999999999998E-2</v>
      </c>
      <c r="D262" s="82">
        <v>0.68</v>
      </c>
      <c r="E262" s="85">
        <v>-0.36799999999999999</v>
      </c>
      <c r="F262" s="84" t="s">
        <v>2900</v>
      </c>
      <c r="G262" s="84" t="s">
        <v>49</v>
      </c>
      <c r="H262" s="84" t="s">
        <v>171</v>
      </c>
      <c r="I262" s="76"/>
    </row>
    <row r="263" spans="1:9" ht="20" customHeight="1" x14ac:dyDescent="0.2">
      <c r="A263" s="80" t="s">
        <v>2428</v>
      </c>
      <c r="B263" s="81" t="s">
        <v>2429</v>
      </c>
      <c r="C263" s="82">
        <v>4.8000000000000001E-2</v>
      </c>
      <c r="D263" s="82">
        <v>0.68</v>
      </c>
      <c r="E263" s="85">
        <v>-0.39</v>
      </c>
      <c r="F263" s="84" t="s">
        <v>2430</v>
      </c>
      <c r="G263" s="84" t="s">
        <v>49</v>
      </c>
      <c r="H263" s="84" t="s">
        <v>373</v>
      </c>
      <c r="I263" s="76"/>
    </row>
    <row r="264" spans="1:9" ht="20" customHeight="1" x14ac:dyDescent="0.2">
      <c r="A264" s="80" t="s">
        <v>2369</v>
      </c>
      <c r="B264" s="81" t="s">
        <v>2370</v>
      </c>
      <c r="C264" s="82">
        <v>4.8300000000000003E-2</v>
      </c>
      <c r="D264" s="82">
        <v>0.68</v>
      </c>
      <c r="E264" s="85">
        <v>-0.38200000000000001</v>
      </c>
      <c r="F264" s="84" t="s">
        <v>2371</v>
      </c>
      <c r="G264" s="84" t="s">
        <v>49</v>
      </c>
      <c r="H264" s="84" t="s">
        <v>50</v>
      </c>
      <c r="I264" s="76"/>
    </row>
    <row r="265" spans="1:9" ht="20" customHeight="1" x14ac:dyDescent="0.2">
      <c r="A265" s="80" t="s">
        <v>2579</v>
      </c>
      <c r="B265" s="81" t="s">
        <v>2580</v>
      </c>
      <c r="C265" s="82">
        <v>4.8399999999999999E-2</v>
      </c>
      <c r="D265" s="82">
        <v>0.68</v>
      </c>
      <c r="E265" s="85">
        <v>-0.27900000000000003</v>
      </c>
      <c r="F265" s="84" t="s">
        <v>2581</v>
      </c>
      <c r="G265" s="84" t="s">
        <v>49</v>
      </c>
      <c r="H265" s="84" t="s">
        <v>373</v>
      </c>
      <c r="I265" s="76"/>
    </row>
    <row r="266" spans="1:9" ht="20" customHeight="1" x14ac:dyDescent="0.2">
      <c r="A266" s="80" t="s">
        <v>2210</v>
      </c>
      <c r="B266" s="81" t="s">
        <v>2211</v>
      </c>
      <c r="C266" s="82">
        <v>4.9000000000000002E-2</v>
      </c>
      <c r="D266" s="82">
        <v>0.68</v>
      </c>
      <c r="E266" s="83">
        <v>0.67400000000000004</v>
      </c>
      <c r="F266" s="84" t="s">
        <v>2212</v>
      </c>
      <c r="G266" s="84" t="s">
        <v>49</v>
      </c>
      <c r="H266" s="84" t="s">
        <v>155</v>
      </c>
      <c r="I266" s="76"/>
    </row>
    <row r="267" spans="1:9" ht="20" customHeight="1" x14ac:dyDescent="0.2">
      <c r="A267" s="80" t="s">
        <v>2625</v>
      </c>
      <c r="B267" s="81" t="s">
        <v>2626</v>
      </c>
      <c r="C267" s="82">
        <v>4.9099999999999998E-2</v>
      </c>
      <c r="D267" s="82">
        <v>0.68</v>
      </c>
      <c r="E267" s="85">
        <v>-0.308</v>
      </c>
      <c r="F267" s="84" t="s">
        <v>2627</v>
      </c>
      <c r="G267" s="84" t="s">
        <v>49</v>
      </c>
      <c r="H267" s="84" t="s">
        <v>171</v>
      </c>
      <c r="I267" s="76"/>
    </row>
    <row r="268" spans="1:9" ht="20" customHeight="1" x14ac:dyDescent="0.2">
      <c r="A268" s="80" t="s">
        <v>2464</v>
      </c>
      <c r="B268" s="81" t="s">
        <v>25</v>
      </c>
      <c r="C268" s="82">
        <v>4.9399999999999999E-2</v>
      </c>
      <c r="D268" s="82">
        <v>0.68</v>
      </c>
      <c r="E268" s="85">
        <v>-0.27900000000000003</v>
      </c>
      <c r="F268" s="84" t="s">
        <v>2465</v>
      </c>
      <c r="G268" s="84" t="s">
        <v>49</v>
      </c>
      <c r="H268" s="84" t="s">
        <v>50</v>
      </c>
      <c r="I268" s="76"/>
    </row>
    <row r="269" spans="1:9" ht="20" customHeight="1" x14ac:dyDescent="0.2">
      <c r="A269" s="80" t="s">
        <v>2783</v>
      </c>
      <c r="B269" s="81" t="s">
        <v>2784</v>
      </c>
      <c r="C269" s="82">
        <v>0.05</v>
      </c>
      <c r="D269" s="82">
        <v>0.68</v>
      </c>
      <c r="E269" s="83">
        <v>0.31900000000000001</v>
      </c>
      <c r="F269" s="84" t="s">
        <v>2785</v>
      </c>
      <c r="G269" s="84" t="s">
        <v>49</v>
      </c>
      <c r="H269" s="84" t="s">
        <v>171</v>
      </c>
      <c r="I269" s="76"/>
    </row>
    <row r="270" spans="1:9" ht="20" customHeight="1" x14ac:dyDescent="0.2">
      <c r="A270" s="80" t="s">
        <v>2958</v>
      </c>
      <c r="B270" s="81" t="s">
        <v>2959</v>
      </c>
      <c r="C270" s="82">
        <v>2.4399999999999999E-4</v>
      </c>
      <c r="D270" s="82">
        <v>0.10199999999999999</v>
      </c>
      <c r="E270" s="83">
        <v>1.0549999999999999</v>
      </c>
      <c r="F270" s="84" t="s">
        <v>2960</v>
      </c>
      <c r="G270" s="84" t="s">
        <v>1127</v>
      </c>
      <c r="H270" s="84" t="s">
        <v>171</v>
      </c>
      <c r="I270" s="76"/>
    </row>
    <row r="271" spans="1:9" ht="20" customHeight="1" x14ac:dyDescent="0.2">
      <c r="A271" s="80" t="s">
        <v>2946</v>
      </c>
      <c r="B271" s="81" t="s">
        <v>2947</v>
      </c>
      <c r="C271" s="82">
        <v>3.1100000000000002E-4</v>
      </c>
      <c r="D271" s="82">
        <v>0.111</v>
      </c>
      <c r="E271" s="83">
        <v>1.1970000000000001</v>
      </c>
      <c r="F271" s="84" t="s">
        <v>2948</v>
      </c>
      <c r="G271" s="84" t="s">
        <v>1127</v>
      </c>
      <c r="H271" s="84" t="s">
        <v>171</v>
      </c>
      <c r="I271" s="76"/>
    </row>
    <row r="272" spans="1:9" ht="20" customHeight="1" x14ac:dyDescent="0.2">
      <c r="A272" s="80" t="s">
        <v>2955</v>
      </c>
      <c r="B272" s="81" t="s">
        <v>2956</v>
      </c>
      <c r="C272" s="82">
        <v>6.3000000000000003E-4</v>
      </c>
      <c r="D272" s="82">
        <v>0.156</v>
      </c>
      <c r="E272" s="85">
        <v>-0.83299999999999996</v>
      </c>
      <c r="F272" s="84" t="s">
        <v>2957</v>
      </c>
      <c r="G272" s="84" t="s">
        <v>1127</v>
      </c>
      <c r="H272" s="84" t="s">
        <v>171</v>
      </c>
      <c r="I272" s="76"/>
    </row>
    <row r="273" spans="1:9" ht="20" customHeight="1" x14ac:dyDescent="0.2">
      <c r="A273" s="80" t="s">
        <v>3024</v>
      </c>
      <c r="B273" s="81" t="s">
        <v>3025</v>
      </c>
      <c r="C273" s="82">
        <v>1.2099999999999999E-3</v>
      </c>
      <c r="D273" s="82">
        <v>0.23599999999999999</v>
      </c>
      <c r="E273" s="83">
        <v>0.312</v>
      </c>
      <c r="F273" s="84" t="s">
        <v>3026</v>
      </c>
      <c r="G273" s="84" t="s">
        <v>1127</v>
      </c>
      <c r="H273" s="84" t="s">
        <v>171</v>
      </c>
      <c r="I273" s="76"/>
    </row>
    <row r="274" spans="1:9" ht="20" customHeight="1" x14ac:dyDescent="0.2">
      <c r="A274" s="80" t="s">
        <v>3003</v>
      </c>
      <c r="B274" s="81" t="s">
        <v>3004</v>
      </c>
      <c r="C274" s="82">
        <v>1.5100000000000001E-3</v>
      </c>
      <c r="D274" s="82">
        <v>0.26400000000000001</v>
      </c>
      <c r="E274" s="83">
        <v>0.57499999999999996</v>
      </c>
      <c r="F274" s="84" t="s">
        <v>3005</v>
      </c>
      <c r="G274" s="84" t="s">
        <v>1127</v>
      </c>
      <c r="H274" s="84" t="s">
        <v>1144</v>
      </c>
      <c r="I274" s="76"/>
    </row>
    <row r="275" spans="1:9" ht="20" customHeight="1" x14ac:dyDescent="0.2">
      <c r="A275" s="80" t="s">
        <v>3037</v>
      </c>
      <c r="B275" s="81" t="s">
        <v>3038</v>
      </c>
      <c r="C275" s="82">
        <v>2.1199999999999999E-3</v>
      </c>
      <c r="D275" s="82">
        <v>0.30399999999999999</v>
      </c>
      <c r="E275" s="85">
        <v>-0.26800000000000002</v>
      </c>
      <c r="F275" s="84" t="s">
        <v>3039</v>
      </c>
      <c r="G275" s="84" t="s">
        <v>1127</v>
      </c>
      <c r="H275" s="84" t="s">
        <v>171</v>
      </c>
      <c r="I275" s="76"/>
    </row>
    <row r="276" spans="1:9" ht="20" customHeight="1" x14ac:dyDescent="0.2">
      <c r="A276" s="80" t="s">
        <v>3034</v>
      </c>
      <c r="B276" s="81" t="s">
        <v>3035</v>
      </c>
      <c r="C276" s="82">
        <v>2.6099999999999999E-3</v>
      </c>
      <c r="D276" s="82">
        <v>0.31900000000000001</v>
      </c>
      <c r="E276" s="85">
        <v>-0.39900000000000002</v>
      </c>
      <c r="F276" s="84" t="s">
        <v>3036</v>
      </c>
      <c r="G276" s="84" t="s">
        <v>1127</v>
      </c>
      <c r="H276" s="84" t="s">
        <v>1144</v>
      </c>
      <c r="I276" s="76"/>
    </row>
    <row r="277" spans="1:9" ht="20" customHeight="1" x14ac:dyDescent="0.2">
      <c r="A277" s="80" t="s">
        <v>2991</v>
      </c>
      <c r="B277" s="81" t="s">
        <v>2992</v>
      </c>
      <c r="C277" s="82">
        <v>3.0599999999999998E-3</v>
      </c>
      <c r="D277" s="82">
        <v>0.34100000000000003</v>
      </c>
      <c r="E277" s="83">
        <v>0.47399999999999998</v>
      </c>
      <c r="F277" s="84" t="s">
        <v>2993</v>
      </c>
      <c r="G277" s="84" t="s">
        <v>1127</v>
      </c>
      <c r="H277" s="84" t="s">
        <v>171</v>
      </c>
      <c r="I277" s="76"/>
    </row>
    <row r="278" spans="1:9" ht="20" customHeight="1" x14ac:dyDescent="0.2">
      <c r="A278" s="80" t="s">
        <v>2985</v>
      </c>
      <c r="B278" s="81" t="s">
        <v>2986</v>
      </c>
      <c r="C278" s="82">
        <v>3.3300000000000001E-3</v>
      </c>
      <c r="D278" s="82">
        <v>0.35699999999999998</v>
      </c>
      <c r="E278" s="85">
        <v>-0.47399999999999998</v>
      </c>
      <c r="F278" s="84" t="s">
        <v>2987</v>
      </c>
      <c r="G278" s="84" t="s">
        <v>1127</v>
      </c>
      <c r="H278" s="84" t="s">
        <v>50</v>
      </c>
      <c r="I278" s="76"/>
    </row>
    <row r="279" spans="1:9" ht="20" customHeight="1" x14ac:dyDescent="0.2">
      <c r="A279" s="80" t="s">
        <v>3018</v>
      </c>
      <c r="B279" s="81" t="s">
        <v>3019</v>
      </c>
      <c r="C279" s="82">
        <v>3.6099999999999999E-3</v>
      </c>
      <c r="D279" s="82">
        <v>0.36199999999999999</v>
      </c>
      <c r="E279" s="85">
        <v>-0.34200000000000003</v>
      </c>
      <c r="F279" s="84" t="s">
        <v>3020</v>
      </c>
      <c r="G279" s="84" t="s">
        <v>1127</v>
      </c>
      <c r="H279" s="84" t="s">
        <v>171</v>
      </c>
      <c r="I279" s="76"/>
    </row>
    <row r="280" spans="1:9" ht="20" customHeight="1" x14ac:dyDescent="0.2">
      <c r="A280" s="80" t="s">
        <v>3033</v>
      </c>
      <c r="B280" s="81" t="s">
        <v>1203</v>
      </c>
      <c r="C280" s="82">
        <v>4.79E-3</v>
      </c>
      <c r="D280" s="82">
        <v>0.40300000000000002</v>
      </c>
      <c r="E280" s="85">
        <v>-0.316</v>
      </c>
      <c r="F280" s="84" t="s">
        <v>1204</v>
      </c>
      <c r="G280" s="84" t="s">
        <v>1127</v>
      </c>
      <c r="H280" s="84" t="s">
        <v>171</v>
      </c>
      <c r="I280" s="76"/>
    </row>
    <row r="281" spans="1:9" ht="20" customHeight="1" x14ac:dyDescent="0.2">
      <c r="A281" s="80" t="s">
        <v>2934</v>
      </c>
      <c r="B281" s="81" t="s">
        <v>2935</v>
      </c>
      <c r="C281" s="82">
        <v>4.9800000000000001E-3</v>
      </c>
      <c r="D281" s="82">
        <v>0.40300000000000002</v>
      </c>
      <c r="E281" s="83">
        <v>2.3220000000000001</v>
      </c>
      <c r="F281" s="84" t="s">
        <v>2936</v>
      </c>
      <c r="G281" s="84" t="s">
        <v>1127</v>
      </c>
      <c r="H281" s="84" t="s">
        <v>171</v>
      </c>
      <c r="I281" s="76"/>
    </row>
    <row r="282" spans="1:9" ht="20" customHeight="1" x14ac:dyDescent="0.2">
      <c r="A282" s="80" t="s">
        <v>3012</v>
      </c>
      <c r="B282" s="81" t="s">
        <v>3013</v>
      </c>
      <c r="C282" s="82">
        <v>5.5599999999999998E-3</v>
      </c>
      <c r="D282" s="82">
        <v>0.40799999999999997</v>
      </c>
      <c r="E282" s="85">
        <v>-0.38400000000000001</v>
      </c>
      <c r="F282" s="84" t="s">
        <v>3014</v>
      </c>
      <c r="G282" s="84" t="s">
        <v>1127</v>
      </c>
      <c r="H282" s="84" t="s">
        <v>346</v>
      </c>
      <c r="I282" s="76"/>
    </row>
    <row r="283" spans="1:9" ht="20" customHeight="1" x14ac:dyDescent="0.2">
      <c r="A283" s="80" t="s">
        <v>2961</v>
      </c>
      <c r="B283" s="81" t="s">
        <v>1515</v>
      </c>
      <c r="C283" s="82">
        <v>5.9300000000000004E-3</v>
      </c>
      <c r="D283" s="82">
        <v>0.42299999999999999</v>
      </c>
      <c r="E283" s="83">
        <v>0.83</v>
      </c>
      <c r="F283" s="84" t="s">
        <v>1516</v>
      </c>
      <c r="G283" s="84" t="s">
        <v>1127</v>
      </c>
      <c r="H283" s="84" t="s">
        <v>50</v>
      </c>
      <c r="I283" s="76"/>
    </row>
    <row r="284" spans="1:9" ht="20" customHeight="1" x14ac:dyDescent="0.2">
      <c r="A284" s="80" t="s">
        <v>2952</v>
      </c>
      <c r="B284" s="81" t="s">
        <v>2953</v>
      </c>
      <c r="C284" s="82">
        <v>8.0599999999999995E-3</v>
      </c>
      <c r="D284" s="82">
        <v>0.47499999999999998</v>
      </c>
      <c r="E284" s="83">
        <v>0.63300000000000001</v>
      </c>
      <c r="F284" s="84" t="s">
        <v>2954</v>
      </c>
      <c r="G284" s="84" t="s">
        <v>1127</v>
      </c>
      <c r="H284" s="84" t="s">
        <v>1144</v>
      </c>
      <c r="I284" s="76"/>
    </row>
    <row r="285" spans="1:9" ht="20" customHeight="1" x14ac:dyDescent="0.2">
      <c r="A285" s="80" t="s">
        <v>3021</v>
      </c>
      <c r="B285" s="81" t="s">
        <v>3022</v>
      </c>
      <c r="C285" s="82">
        <v>9.1900000000000003E-3</v>
      </c>
      <c r="D285" s="82">
        <v>0.49099999999999999</v>
      </c>
      <c r="E285" s="85">
        <v>-0.38</v>
      </c>
      <c r="F285" s="84" t="s">
        <v>3023</v>
      </c>
      <c r="G285" s="84" t="s">
        <v>1127</v>
      </c>
      <c r="H285" s="84" t="s">
        <v>373</v>
      </c>
      <c r="I285" s="76"/>
    </row>
    <row r="286" spans="1:9" ht="20" customHeight="1" x14ac:dyDescent="0.2">
      <c r="A286" s="80" t="s">
        <v>3027</v>
      </c>
      <c r="B286" s="81" t="s">
        <v>3028</v>
      </c>
      <c r="C286" s="82">
        <v>9.9699999999999997E-3</v>
      </c>
      <c r="D286" s="82">
        <v>0.496</v>
      </c>
      <c r="E286" s="83">
        <v>0.30099999999999999</v>
      </c>
      <c r="F286" s="84" t="s">
        <v>3029</v>
      </c>
      <c r="G286" s="84" t="s">
        <v>1127</v>
      </c>
      <c r="H286" s="84" t="s">
        <v>171</v>
      </c>
      <c r="I286" s="76"/>
    </row>
    <row r="287" spans="1:9" ht="20" customHeight="1" x14ac:dyDescent="0.2">
      <c r="A287" s="80" t="s">
        <v>2937</v>
      </c>
      <c r="B287" s="81" t="s">
        <v>2938</v>
      </c>
      <c r="C287" s="82">
        <v>1.0500000000000001E-2</v>
      </c>
      <c r="D287" s="82">
        <v>1</v>
      </c>
      <c r="E287" s="85">
        <v>-2.246</v>
      </c>
      <c r="F287" s="84" t="s">
        <v>2939</v>
      </c>
      <c r="G287" s="84" t="s">
        <v>1127</v>
      </c>
      <c r="H287" s="84" t="s">
        <v>171</v>
      </c>
      <c r="I287" s="76"/>
    </row>
    <row r="288" spans="1:9" ht="20" customHeight="1" x14ac:dyDescent="0.2">
      <c r="A288" s="80" t="s">
        <v>2925</v>
      </c>
      <c r="B288" s="81" t="s">
        <v>2926</v>
      </c>
      <c r="C288" s="82">
        <v>1.0800000000000001E-2</v>
      </c>
      <c r="D288" s="82">
        <v>1</v>
      </c>
      <c r="E288" s="85">
        <v>-2.2370000000000001</v>
      </c>
      <c r="F288" s="84" t="s">
        <v>2927</v>
      </c>
      <c r="G288" s="84" t="s">
        <v>1127</v>
      </c>
      <c r="H288" s="84" t="s">
        <v>50</v>
      </c>
      <c r="I288" s="76"/>
    </row>
    <row r="289" spans="1:9" ht="20" customHeight="1" x14ac:dyDescent="0.2">
      <c r="A289" s="80" t="s">
        <v>3015</v>
      </c>
      <c r="B289" s="81" t="s">
        <v>3016</v>
      </c>
      <c r="C289" s="82">
        <v>1.32E-2</v>
      </c>
      <c r="D289" s="82">
        <v>0.52200000000000002</v>
      </c>
      <c r="E289" s="83">
        <v>0.33100000000000002</v>
      </c>
      <c r="F289" s="84" t="s">
        <v>3017</v>
      </c>
      <c r="G289" s="84" t="s">
        <v>1127</v>
      </c>
      <c r="H289" s="84" t="s">
        <v>171</v>
      </c>
      <c r="I289" s="76"/>
    </row>
    <row r="290" spans="1:9" ht="20" customHeight="1" x14ac:dyDescent="0.2">
      <c r="A290" s="80" t="s">
        <v>2974</v>
      </c>
      <c r="B290" s="81" t="s">
        <v>2975</v>
      </c>
      <c r="C290" s="82">
        <v>1.41E-2</v>
      </c>
      <c r="D290" s="82">
        <v>0.52800000000000002</v>
      </c>
      <c r="E290" s="85">
        <v>-0.45600000000000002</v>
      </c>
      <c r="F290" s="84" t="s">
        <v>2976</v>
      </c>
      <c r="G290" s="84" t="s">
        <v>1127</v>
      </c>
      <c r="H290" s="84" t="s">
        <v>171</v>
      </c>
      <c r="I290" s="76"/>
    </row>
    <row r="291" spans="1:9" ht="20" customHeight="1" x14ac:dyDescent="0.2">
      <c r="A291" s="80" t="s">
        <v>2931</v>
      </c>
      <c r="B291" s="81" t="s">
        <v>2932</v>
      </c>
      <c r="C291" s="82">
        <v>1.43E-2</v>
      </c>
      <c r="D291" s="82">
        <v>1</v>
      </c>
      <c r="E291" s="85">
        <v>-1.9730000000000001</v>
      </c>
      <c r="F291" s="84" t="s">
        <v>2933</v>
      </c>
      <c r="G291" s="84" t="s">
        <v>1127</v>
      </c>
      <c r="H291" s="84" t="s">
        <v>171</v>
      </c>
      <c r="I291" s="76"/>
    </row>
    <row r="292" spans="1:9" ht="20" customHeight="1" x14ac:dyDescent="0.2">
      <c r="A292" s="80" t="s">
        <v>2913</v>
      </c>
      <c r="B292" s="81" t="s">
        <v>2914</v>
      </c>
      <c r="C292" s="82">
        <v>1.5800000000000002E-2</v>
      </c>
      <c r="D292" s="82">
        <v>1</v>
      </c>
      <c r="E292" s="83">
        <v>2.105</v>
      </c>
      <c r="F292" s="84" t="s">
        <v>2915</v>
      </c>
      <c r="G292" s="84" t="s">
        <v>1127</v>
      </c>
      <c r="H292" s="84" t="s">
        <v>1128</v>
      </c>
      <c r="I292" s="76"/>
    </row>
    <row r="293" spans="1:9" ht="20" customHeight="1" x14ac:dyDescent="0.2">
      <c r="A293" s="80" t="s">
        <v>3000</v>
      </c>
      <c r="B293" s="81" t="s">
        <v>3001</v>
      </c>
      <c r="C293" s="82">
        <v>1.7000000000000001E-2</v>
      </c>
      <c r="D293" s="82">
        <v>0.56200000000000006</v>
      </c>
      <c r="E293" s="85">
        <v>-0.48599999999999999</v>
      </c>
      <c r="F293" s="84" t="s">
        <v>3002</v>
      </c>
      <c r="G293" s="84" t="s">
        <v>1127</v>
      </c>
      <c r="H293" s="84" t="s">
        <v>346</v>
      </c>
      <c r="I293" s="76"/>
    </row>
    <row r="294" spans="1:9" ht="20" customHeight="1" x14ac:dyDescent="0.2">
      <c r="A294" s="80" t="s">
        <v>2949</v>
      </c>
      <c r="B294" s="81" t="s">
        <v>2950</v>
      </c>
      <c r="C294" s="82">
        <v>1.77E-2</v>
      </c>
      <c r="D294" s="82">
        <v>0.56399999999999995</v>
      </c>
      <c r="E294" s="83">
        <v>0.70799999999999996</v>
      </c>
      <c r="F294" s="84" t="s">
        <v>2951</v>
      </c>
      <c r="G294" s="84" t="s">
        <v>1127</v>
      </c>
      <c r="H294" s="84" t="s">
        <v>346</v>
      </c>
      <c r="I294" s="76"/>
    </row>
    <row r="295" spans="1:9" ht="20" customHeight="1" x14ac:dyDescent="0.2">
      <c r="A295" s="80" t="s">
        <v>2919</v>
      </c>
      <c r="B295" s="81" t="s">
        <v>2920</v>
      </c>
      <c r="C295" s="82">
        <v>1.9300000000000001E-2</v>
      </c>
      <c r="D295" s="82">
        <v>1</v>
      </c>
      <c r="E295" s="83">
        <v>1.3420000000000001</v>
      </c>
      <c r="F295" s="84" t="s">
        <v>2921</v>
      </c>
      <c r="G295" s="84" t="s">
        <v>1127</v>
      </c>
      <c r="H295" s="84" t="s">
        <v>1144</v>
      </c>
      <c r="I295" s="76"/>
    </row>
    <row r="296" spans="1:9" ht="20" customHeight="1" x14ac:dyDescent="0.2">
      <c r="A296" s="80" t="s">
        <v>2968</v>
      </c>
      <c r="B296" s="81" t="s">
        <v>2969</v>
      </c>
      <c r="C296" s="82">
        <v>2.1899999999999999E-2</v>
      </c>
      <c r="D296" s="82">
        <v>0.60299999999999998</v>
      </c>
      <c r="E296" s="85">
        <v>-0.81</v>
      </c>
      <c r="F296" s="84" t="s">
        <v>2970</v>
      </c>
      <c r="G296" s="84" t="s">
        <v>1127</v>
      </c>
      <c r="H296" s="84" t="s">
        <v>346</v>
      </c>
      <c r="I296" s="76"/>
    </row>
    <row r="297" spans="1:9" ht="20" customHeight="1" x14ac:dyDescent="0.2">
      <c r="A297" s="80" t="s">
        <v>2916</v>
      </c>
      <c r="B297" s="81" t="s">
        <v>2917</v>
      </c>
      <c r="C297" s="82">
        <v>2.24E-2</v>
      </c>
      <c r="D297" s="82">
        <v>1</v>
      </c>
      <c r="E297" s="83">
        <v>1.6439999999999999</v>
      </c>
      <c r="F297" s="84" t="s">
        <v>2918</v>
      </c>
      <c r="G297" s="84" t="s">
        <v>1127</v>
      </c>
      <c r="H297" s="84" t="s">
        <v>171</v>
      </c>
      <c r="I297" s="76"/>
    </row>
    <row r="298" spans="1:9" ht="20" customHeight="1" x14ac:dyDescent="0.2">
      <c r="A298" s="80" t="s">
        <v>3041</v>
      </c>
      <c r="B298" s="81" t="s">
        <v>1842</v>
      </c>
      <c r="C298" s="82">
        <v>2.2700000000000001E-2</v>
      </c>
      <c r="D298" s="82">
        <v>0.60299999999999998</v>
      </c>
      <c r="E298" s="85">
        <v>-0.26700000000000002</v>
      </c>
      <c r="F298" s="84" t="s">
        <v>3042</v>
      </c>
      <c r="G298" s="84" t="s">
        <v>1127</v>
      </c>
      <c r="H298" s="84" t="s">
        <v>50</v>
      </c>
      <c r="I298" s="76"/>
    </row>
    <row r="299" spans="1:9" ht="20" customHeight="1" x14ac:dyDescent="0.2">
      <c r="A299" s="80" t="s">
        <v>2922</v>
      </c>
      <c r="B299" s="81" t="s">
        <v>2923</v>
      </c>
      <c r="C299" s="82">
        <v>2.2800000000000001E-2</v>
      </c>
      <c r="D299" s="82">
        <v>1</v>
      </c>
      <c r="E299" s="83">
        <v>1.38</v>
      </c>
      <c r="F299" s="84" t="s">
        <v>2924</v>
      </c>
      <c r="G299" s="84" t="s">
        <v>1127</v>
      </c>
      <c r="H299" s="84" t="s">
        <v>171</v>
      </c>
      <c r="I299" s="76"/>
    </row>
    <row r="300" spans="1:9" ht="20" customHeight="1" x14ac:dyDescent="0.2">
      <c r="A300" s="80" t="s">
        <v>2997</v>
      </c>
      <c r="B300" s="81" t="s">
        <v>2998</v>
      </c>
      <c r="C300" s="82">
        <v>2.3599999999999999E-2</v>
      </c>
      <c r="D300" s="82">
        <v>0.60299999999999998</v>
      </c>
      <c r="E300" s="85">
        <v>-0.53</v>
      </c>
      <c r="F300" s="84" t="s">
        <v>2999</v>
      </c>
      <c r="G300" s="84" t="s">
        <v>1127</v>
      </c>
      <c r="H300" s="84" t="s">
        <v>171</v>
      </c>
      <c r="I300" s="76"/>
    </row>
    <row r="301" spans="1:9" ht="20" customHeight="1" x14ac:dyDescent="0.2">
      <c r="A301" s="80" t="s">
        <v>2971</v>
      </c>
      <c r="B301" s="81" t="s">
        <v>2972</v>
      </c>
      <c r="C301" s="82">
        <v>2.3800000000000002E-2</v>
      </c>
      <c r="D301" s="82">
        <v>0.60299999999999998</v>
      </c>
      <c r="E301" s="83">
        <v>0.8</v>
      </c>
      <c r="F301" s="84" t="s">
        <v>2973</v>
      </c>
      <c r="G301" s="84" t="s">
        <v>1127</v>
      </c>
      <c r="H301" s="84" t="s">
        <v>171</v>
      </c>
      <c r="I301" s="76"/>
    </row>
    <row r="302" spans="1:9" ht="20" customHeight="1" x14ac:dyDescent="0.2">
      <c r="A302" s="80" t="s">
        <v>3006</v>
      </c>
      <c r="B302" s="81" t="s">
        <v>3007</v>
      </c>
      <c r="C302" s="82">
        <v>2.4500000000000001E-2</v>
      </c>
      <c r="D302" s="82">
        <v>0.60399999999999998</v>
      </c>
      <c r="E302" s="85">
        <v>-0.41199999999999998</v>
      </c>
      <c r="F302" s="84" t="s">
        <v>3008</v>
      </c>
      <c r="G302" s="84" t="s">
        <v>1127</v>
      </c>
      <c r="H302" s="84" t="s">
        <v>1128</v>
      </c>
      <c r="I302" s="76"/>
    </row>
    <row r="303" spans="1:9" ht="20" customHeight="1" x14ac:dyDescent="0.2">
      <c r="A303" s="80" t="s">
        <v>2982</v>
      </c>
      <c r="B303" s="81" t="s">
        <v>2983</v>
      </c>
      <c r="C303" s="82">
        <v>2.64E-2</v>
      </c>
      <c r="D303" s="82">
        <v>0.60599999999999998</v>
      </c>
      <c r="E303" s="85">
        <v>-0.33900000000000002</v>
      </c>
      <c r="F303" s="84" t="s">
        <v>2984</v>
      </c>
      <c r="G303" s="84" t="s">
        <v>1127</v>
      </c>
      <c r="H303" s="84" t="s">
        <v>50</v>
      </c>
      <c r="I303" s="76"/>
    </row>
    <row r="304" spans="1:9" ht="20" customHeight="1" x14ac:dyDescent="0.2">
      <c r="A304" s="80" t="s">
        <v>3030</v>
      </c>
      <c r="B304" s="81" t="s">
        <v>3031</v>
      </c>
      <c r="C304" s="82">
        <v>2.6700000000000002E-2</v>
      </c>
      <c r="D304" s="82">
        <v>0.60599999999999998</v>
      </c>
      <c r="E304" s="85">
        <v>-0.498</v>
      </c>
      <c r="F304" s="84" t="s">
        <v>3032</v>
      </c>
      <c r="G304" s="84" t="s">
        <v>1127</v>
      </c>
      <c r="H304" s="84" t="s">
        <v>171</v>
      </c>
      <c r="I304" s="76"/>
    </row>
    <row r="305" spans="1:9" ht="20" customHeight="1" x14ac:dyDescent="0.2">
      <c r="A305" s="80" t="s">
        <v>2940</v>
      </c>
      <c r="B305" s="81" t="s">
        <v>2941</v>
      </c>
      <c r="C305" s="82">
        <v>2.7199999999999998E-2</v>
      </c>
      <c r="D305" s="82">
        <v>0.60899999999999999</v>
      </c>
      <c r="E305" s="83">
        <v>1.645</v>
      </c>
      <c r="F305" s="84" t="s">
        <v>2942</v>
      </c>
      <c r="G305" s="84" t="s">
        <v>1127</v>
      </c>
      <c r="H305" s="84" t="s">
        <v>1128</v>
      </c>
      <c r="I305" s="76"/>
    </row>
    <row r="306" spans="1:9" ht="20" customHeight="1" x14ac:dyDescent="0.2">
      <c r="A306" s="80" t="s">
        <v>2977</v>
      </c>
      <c r="B306" s="81" t="s">
        <v>2978</v>
      </c>
      <c r="C306" s="82">
        <v>3.0700000000000002E-2</v>
      </c>
      <c r="D306" s="82">
        <v>0.63600000000000001</v>
      </c>
      <c r="E306" s="85">
        <v>-0.33300000000000002</v>
      </c>
      <c r="F306" s="84" t="s">
        <v>2979</v>
      </c>
      <c r="G306" s="84" t="s">
        <v>1127</v>
      </c>
      <c r="H306" s="84" t="s">
        <v>50</v>
      </c>
      <c r="I306" s="76"/>
    </row>
    <row r="307" spans="1:9" ht="20" customHeight="1" x14ac:dyDescent="0.2">
      <c r="A307" s="80" t="s">
        <v>2980</v>
      </c>
      <c r="B307" s="81" t="s">
        <v>1846</v>
      </c>
      <c r="C307" s="82">
        <v>3.0700000000000002E-2</v>
      </c>
      <c r="D307" s="82">
        <v>0.63600000000000001</v>
      </c>
      <c r="E307" s="85">
        <v>-0.84199999999999997</v>
      </c>
      <c r="F307" s="84" t="s">
        <v>2981</v>
      </c>
      <c r="G307" s="84" t="s">
        <v>1127</v>
      </c>
      <c r="H307" s="84" t="s">
        <v>50</v>
      </c>
      <c r="I307" s="76"/>
    </row>
    <row r="308" spans="1:9" ht="20" customHeight="1" x14ac:dyDescent="0.2">
      <c r="A308" s="80" t="s">
        <v>3009</v>
      </c>
      <c r="B308" s="81" t="s">
        <v>3010</v>
      </c>
      <c r="C308" s="82">
        <v>3.3500000000000002E-2</v>
      </c>
      <c r="D308" s="82">
        <v>0.64300000000000002</v>
      </c>
      <c r="E308" s="85">
        <v>-0.38</v>
      </c>
      <c r="F308" s="84" t="s">
        <v>3011</v>
      </c>
      <c r="G308" s="84" t="s">
        <v>1127</v>
      </c>
      <c r="H308" s="84" t="s">
        <v>1128</v>
      </c>
      <c r="I308" s="76"/>
    </row>
    <row r="309" spans="1:9" ht="20" customHeight="1" x14ac:dyDescent="0.2">
      <c r="A309" s="80" t="s">
        <v>2962</v>
      </c>
      <c r="B309" s="81" t="s">
        <v>2963</v>
      </c>
      <c r="C309" s="82">
        <v>3.6999999999999998E-2</v>
      </c>
      <c r="D309" s="82">
        <v>0.65700000000000003</v>
      </c>
      <c r="E309" s="83">
        <v>0.86599999999999999</v>
      </c>
      <c r="F309" s="84" t="s">
        <v>2964</v>
      </c>
      <c r="G309" s="84" t="s">
        <v>1127</v>
      </c>
      <c r="H309" s="84" t="s">
        <v>1128</v>
      </c>
      <c r="I309" s="76"/>
    </row>
    <row r="310" spans="1:9" ht="20" customHeight="1" x14ac:dyDescent="0.2">
      <c r="A310" s="80" t="s">
        <v>2988</v>
      </c>
      <c r="B310" s="81" t="s">
        <v>2989</v>
      </c>
      <c r="C310" s="82">
        <v>3.7999999999999999E-2</v>
      </c>
      <c r="D310" s="82">
        <v>0.65800000000000003</v>
      </c>
      <c r="E310" s="85">
        <v>-0.33500000000000002</v>
      </c>
      <c r="F310" s="84" t="s">
        <v>2990</v>
      </c>
      <c r="G310" s="84" t="s">
        <v>1127</v>
      </c>
      <c r="H310" s="84" t="s">
        <v>346</v>
      </c>
      <c r="I310" s="76"/>
    </row>
    <row r="311" spans="1:9" ht="20" customHeight="1" x14ac:dyDescent="0.2">
      <c r="A311" s="80" t="s">
        <v>2928</v>
      </c>
      <c r="B311" s="81" t="s">
        <v>2929</v>
      </c>
      <c r="C311" s="82">
        <v>4.2200000000000001E-2</v>
      </c>
      <c r="D311" s="82">
        <v>1</v>
      </c>
      <c r="E311" s="85">
        <v>-1.8919999999999999</v>
      </c>
      <c r="F311" s="84" t="s">
        <v>2930</v>
      </c>
      <c r="G311" s="84" t="s">
        <v>1127</v>
      </c>
      <c r="H311" s="84" t="s">
        <v>373</v>
      </c>
      <c r="I311" s="76"/>
    </row>
    <row r="312" spans="1:9" ht="20" customHeight="1" x14ac:dyDescent="0.2">
      <c r="A312" s="80" t="s">
        <v>3043</v>
      </c>
      <c r="B312" s="81" t="s">
        <v>3044</v>
      </c>
      <c r="C312" s="82">
        <v>4.4200000000000003E-2</v>
      </c>
      <c r="D312" s="82">
        <v>0.67700000000000005</v>
      </c>
      <c r="E312" s="85">
        <v>-0.51200000000000001</v>
      </c>
      <c r="F312" s="84" t="s">
        <v>3045</v>
      </c>
      <c r="G312" s="84" t="s">
        <v>1127</v>
      </c>
      <c r="H312" s="84" t="s">
        <v>171</v>
      </c>
      <c r="I312" s="76"/>
    </row>
    <row r="313" spans="1:9" ht="20" customHeight="1" x14ac:dyDescent="0.2">
      <c r="A313" s="80" t="s">
        <v>2943</v>
      </c>
      <c r="B313" s="81" t="s">
        <v>2944</v>
      </c>
      <c r="C313" s="82">
        <v>4.5499999999999999E-2</v>
      </c>
      <c r="D313" s="82">
        <v>0.68</v>
      </c>
      <c r="E313" s="83">
        <v>0.997</v>
      </c>
      <c r="F313" s="84" t="s">
        <v>2945</v>
      </c>
      <c r="G313" s="84" t="s">
        <v>1127</v>
      </c>
      <c r="H313" s="84" t="s">
        <v>171</v>
      </c>
      <c r="I313" s="76"/>
    </row>
    <row r="314" spans="1:9" ht="20" customHeight="1" x14ac:dyDescent="0.2">
      <c r="A314" s="80" t="s">
        <v>3040</v>
      </c>
      <c r="B314" s="81" t="s">
        <v>1185</v>
      </c>
      <c r="C314" s="82">
        <v>4.5999999999999999E-2</v>
      </c>
      <c r="D314" s="82">
        <v>0.68</v>
      </c>
      <c r="E314" s="85">
        <v>-0.33100000000000002</v>
      </c>
      <c r="F314" s="84" t="s">
        <v>1186</v>
      </c>
      <c r="G314" s="84" t="s">
        <v>1127</v>
      </c>
      <c r="H314" s="84" t="s">
        <v>171</v>
      </c>
      <c r="I314" s="76"/>
    </row>
    <row r="315" spans="1:9" ht="20" customHeight="1" x14ac:dyDescent="0.2">
      <c r="A315" s="80" t="s">
        <v>2994</v>
      </c>
      <c r="B315" s="81" t="s">
        <v>2995</v>
      </c>
      <c r="C315" s="82">
        <v>4.7500000000000001E-2</v>
      </c>
      <c r="D315" s="82">
        <v>0.68</v>
      </c>
      <c r="E315" s="85">
        <v>-0.28299999999999997</v>
      </c>
      <c r="F315" s="84" t="s">
        <v>2996</v>
      </c>
      <c r="G315" s="84" t="s">
        <v>1127</v>
      </c>
      <c r="H315" s="84" t="s">
        <v>171</v>
      </c>
      <c r="I315" s="76"/>
    </row>
    <row r="316" spans="1:9" ht="20" customHeight="1" x14ac:dyDescent="0.2">
      <c r="A316" s="80" t="s">
        <v>2965</v>
      </c>
      <c r="B316" s="81" t="s">
        <v>2966</v>
      </c>
      <c r="C316" s="82">
        <v>4.8300000000000003E-2</v>
      </c>
      <c r="D316" s="82">
        <v>0.68</v>
      </c>
      <c r="E316" s="85">
        <v>-0.49</v>
      </c>
      <c r="F316" s="84" t="s">
        <v>2967</v>
      </c>
      <c r="G316" s="84" t="s">
        <v>1127</v>
      </c>
      <c r="H316" s="84" t="s">
        <v>171</v>
      </c>
      <c r="I316" s="76"/>
    </row>
    <row r="317" spans="1:9" ht="20" customHeight="1" x14ac:dyDescent="0.2">
      <c r="A317" s="86" t="s">
        <v>3561</v>
      </c>
      <c r="B317" s="87" t="s">
        <v>3562</v>
      </c>
      <c r="C317" s="88">
        <v>1.1999999999999999E-6</v>
      </c>
      <c r="D317" s="88">
        <v>2.15E-3</v>
      </c>
      <c r="E317" s="91">
        <v>-0.55500000000000005</v>
      </c>
      <c r="F317" s="90" t="s">
        <v>3563</v>
      </c>
      <c r="G317" s="90" t="s">
        <v>586</v>
      </c>
      <c r="H317" s="90" t="s">
        <v>171</v>
      </c>
      <c r="I317" s="76"/>
    </row>
    <row r="318" spans="1:9" ht="20" customHeight="1" x14ac:dyDescent="0.2">
      <c r="A318" s="86" t="s">
        <v>3103</v>
      </c>
      <c r="B318" s="87" t="s">
        <v>3104</v>
      </c>
      <c r="C318" s="88">
        <v>1.1399999999999999E-5</v>
      </c>
      <c r="D318" s="88">
        <v>1.18E-2</v>
      </c>
      <c r="E318" s="89">
        <v>1.403</v>
      </c>
      <c r="F318" s="90" t="s">
        <v>3105</v>
      </c>
      <c r="G318" s="90" t="s">
        <v>586</v>
      </c>
      <c r="H318" s="90" t="s">
        <v>350</v>
      </c>
      <c r="I318" s="76"/>
    </row>
    <row r="319" spans="1:9" ht="20" customHeight="1" x14ac:dyDescent="0.2">
      <c r="A319" s="86" t="s">
        <v>3555</v>
      </c>
      <c r="B319" s="87" t="s">
        <v>3556</v>
      </c>
      <c r="C319" s="88">
        <v>1.3200000000000001E-5</v>
      </c>
      <c r="D319" s="88">
        <v>1.2699999999999999E-2</v>
      </c>
      <c r="E319" s="89">
        <v>0.44800000000000001</v>
      </c>
      <c r="F319" s="90" t="s">
        <v>3557</v>
      </c>
      <c r="G319" s="90" t="s">
        <v>586</v>
      </c>
      <c r="H319" s="90" t="s">
        <v>350</v>
      </c>
      <c r="I319" s="76"/>
    </row>
    <row r="320" spans="1:9" ht="20" customHeight="1" x14ac:dyDescent="0.2">
      <c r="A320" s="86" t="s">
        <v>3407</v>
      </c>
      <c r="B320" s="87" t="s">
        <v>3408</v>
      </c>
      <c r="C320" s="88">
        <v>4.8199999999999999E-5</v>
      </c>
      <c r="D320" s="88">
        <v>3.6400000000000002E-2</v>
      </c>
      <c r="E320" s="89">
        <v>0.42299999999999999</v>
      </c>
      <c r="F320" s="90" t="s">
        <v>3409</v>
      </c>
      <c r="G320" s="90" t="s">
        <v>586</v>
      </c>
      <c r="H320" s="90" t="s">
        <v>171</v>
      </c>
      <c r="I320" s="76"/>
    </row>
    <row r="321" spans="1:9" ht="20" customHeight="1" x14ac:dyDescent="0.2">
      <c r="A321" s="80" t="s">
        <v>3488</v>
      </c>
      <c r="B321" s="81" t="s">
        <v>3489</v>
      </c>
      <c r="C321" s="82">
        <v>8.7299999999999994E-5</v>
      </c>
      <c r="D321" s="82">
        <v>5.7099999999999998E-2</v>
      </c>
      <c r="E321" s="83">
        <v>0.439</v>
      </c>
      <c r="F321" s="84" t="s">
        <v>3490</v>
      </c>
      <c r="G321" s="84" t="s">
        <v>586</v>
      </c>
      <c r="H321" s="84" t="s">
        <v>171</v>
      </c>
      <c r="I321" s="76"/>
    </row>
    <row r="322" spans="1:9" ht="20" customHeight="1" x14ac:dyDescent="0.2">
      <c r="A322" s="80" t="s">
        <v>3109</v>
      </c>
      <c r="B322" s="81" t="s">
        <v>3110</v>
      </c>
      <c r="C322" s="82">
        <v>8.7600000000000002E-5</v>
      </c>
      <c r="D322" s="82">
        <v>5.7099999999999998E-2</v>
      </c>
      <c r="E322" s="85">
        <v>-2.391</v>
      </c>
      <c r="F322" s="84" t="s">
        <v>3111</v>
      </c>
      <c r="G322" s="84" t="s">
        <v>586</v>
      </c>
      <c r="H322" s="84" t="s">
        <v>171</v>
      </c>
      <c r="I322" s="76"/>
    </row>
    <row r="323" spans="1:9" ht="20" customHeight="1" x14ac:dyDescent="0.2">
      <c r="A323" s="80" t="s">
        <v>3088</v>
      </c>
      <c r="B323" s="81" t="s">
        <v>3089</v>
      </c>
      <c r="C323" s="82">
        <v>1.6000000000000001E-4</v>
      </c>
      <c r="D323" s="82">
        <v>8.8599999999999998E-2</v>
      </c>
      <c r="E323" s="83">
        <v>2.1440000000000001</v>
      </c>
      <c r="F323" s="84" t="s">
        <v>3090</v>
      </c>
      <c r="G323" s="84" t="s">
        <v>586</v>
      </c>
      <c r="H323" s="84" t="s">
        <v>350</v>
      </c>
      <c r="I323" s="76"/>
    </row>
    <row r="324" spans="1:9" ht="20" customHeight="1" x14ac:dyDescent="0.2">
      <c r="A324" s="80" t="s">
        <v>3139</v>
      </c>
      <c r="B324" s="81" t="s">
        <v>3140</v>
      </c>
      <c r="C324" s="82">
        <v>1.9699999999999999E-4</v>
      </c>
      <c r="D324" s="82">
        <v>9.8299999999999998E-2</v>
      </c>
      <c r="E324" s="83">
        <v>1.0149999999999999</v>
      </c>
      <c r="F324" s="84" t="s">
        <v>1585</v>
      </c>
      <c r="G324" s="84" t="s">
        <v>586</v>
      </c>
      <c r="H324" s="84" t="s">
        <v>171</v>
      </c>
      <c r="I324" s="76"/>
    </row>
    <row r="325" spans="1:9" ht="20" customHeight="1" x14ac:dyDescent="0.2">
      <c r="A325" s="80" t="s">
        <v>3463</v>
      </c>
      <c r="B325" s="81" t="s">
        <v>3464</v>
      </c>
      <c r="C325" s="82">
        <v>2.3699999999999999E-4</v>
      </c>
      <c r="D325" s="82">
        <v>0.10199999999999999</v>
      </c>
      <c r="E325" s="83">
        <v>0.29699999999999999</v>
      </c>
      <c r="F325" s="84" t="s">
        <v>3465</v>
      </c>
      <c r="G325" s="84" t="s">
        <v>586</v>
      </c>
      <c r="H325" s="84" t="s">
        <v>171</v>
      </c>
      <c r="I325" s="76"/>
    </row>
    <row r="326" spans="1:9" ht="20" customHeight="1" x14ac:dyDescent="0.2">
      <c r="A326" s="80" t="s">
        <v>3175</v>
      </c>
      <c r="B326" s="81" t="s">
        <v>3176</v>
      </c>
      <c r="C326" s="82">
        <v>2.7799999999999998E-4</v>
      </c>
      <c r="D326" s="82">
        <v>0.10299999999999999</v>
      </c>
      <c r="E326" s="83">
        <v>0.98199999999999998</v>
      </c>
      <c r="F326" s="84" t="s">
        <v>3177</v>
      </c>
      <c r="G326" s="84" t="s">
        <v>586</v>
      </c>
      <c r="H326" s="84" t="s">
        <v>350</v>
      </c>
      <c r="I326" s="76"/>
    </row>
    <row r="327" spans="1:9" ht="20" customHeight="1" x14ac:dyDescent="0.2">
      <c r="A327" s="80" t="s">
        <v>3515</v>
      </c>
      <c r="B327" s="81" t="s">
        <v>3516</v>
      </c>
      <c r="C327" s="82">
        <v>2.7900000000000001E-4</v>
      </c>
      <c r="D327" s="82">
        <v>0.10299999999999999</v>
      </c>
      <c r="E327" s="83">
        <v>0.32400000000000001</v>
      </c>
      <c r="F327" s="84" t="s">
        <v>3517</v>
      </c>
      <c r="G327" s="84" t="s">
        <v>586</v>
      </c>
      <c r="H327" s="84" t="s">
        <v>171</v>
      </c>
      <c r="I327" s="76"/>
    </row>
    <row r="328" spans="1:9" ht="20" customHeight="1" x14ac:dyDescent="0.2">
      <c r="A328" s="80" t="s">
        <v>3386</v>
      </c>
      <c r="B328" s="81" t="s">
        <v>3387</v>
      </c>
      <c r="C328" s="82">
        <v>3.7500000000000001E-4</v>
      </c>
      <c r="D328" s="82">
        <v>0.125</v>
      </c>
      <c r="E328" s="83">
        <v>0.32700000000000001</v>
      </c>
      <c r="F328" s="84" t="s">
        <v>3388</v>
      </c>
      <c r="G328" s="84" t="s">
        <v>586</v>
      </c>
      <c r="H328" s="84" t="s">
        <v>350</v>
      </c>
      <c r="I328" s="76"/>
    </row>
    <row r="329" spans="1:9" ht="20" customHeight="1" x14ac:dyDescent="0.2">
      <c r="A329" s="80" t="s">
        <v>3244</v>
      </c>
      <c r="B329" s="81" t="s">
        <v>3245</v>
      </c>
      <c r="C329" s="82">
        <v>5.6899999999999995E-4</v>
      </c>
      <c r="D329" s="82">
        <v>0.14799999999999999</v>
      </c>
      <c r="E329" s="83">
        <v>0.40899999999999997</v>
      </c>
      <c r="F329" s="84" t="s">
        <v>3246</v>
      </c>
      <c r="G329" s="84" t="s">
        <v>586</v>
      </c>
      <c r="H329" s="84" t="s">
        <v>350</v>
      </c>
      <c r="I329" s="76"/>
    </row>
    <row r="330" spans="1:9" ht="20" customHeight="1" x14ac:dyDescent="0.2">
      <c r="A330" s="80" t="s">
        <v>3544</v>
      </c>
      <c r="B330" s="81" t="s">
        <v>3545</v>
      </c>
      <c r="C330" s="82">
        <v>6.0999999999999997E-4</v>
      </c>
      <c r="D330" s="82">
        <v>0.156</v>
      </c>
      <c r="E330" s="83">
        <v>0.34300000000000003</v>
      </c>
      <c r="F330" s="84" t="s">
        <v>3546</v>
      </c>
      <c r="G330" s="84" t="s">
        <v>586</v>
      </c>
      <c r="H330" s="84" t="s">
        <v>171</v>
      </c>
      <c r="I330" s="76"/>
    </row>
    <row r="331" spans="1:9" ht="20" customHeight="1" x14ac:dyDescent="0.2">
      <c r="A331" s="80" t="s">
        <v>3390</v>
      </c>
      <c r="B331" s="81" t="s">
        <v>3391</v>
      </c>
      <c r="C331" s="82">
        <v>6.8900000000000005E-4</v>
      </c>
      <c r="D331" s="82">
        <v>0.16200000000000001</v>
      </c>
      <c r="E331" s="83">
        <v>0.33900000000000002</v>
      </c>
      <c r="F331" s="84" t="s">
        <v>3392</v>
      </c>
      <c r="G331" s="84" t="s">
        <v>586</v>
      </c>
      <c r="H331" s="84" t="s">
        <v>350</v>
      </c>
      <c r="I331" s="76"/>
    </row>
    <row r="332" spans="1:9" ht="20" customHeight="1" x14ac:dyDescent="0.2">
      <c r="A332" s="80" t="s">
        <v>3509</v>
      </c>
      <c r="B332" s="81" t="s">
        <v>3510</v>
      </c>
      <c r="C332" s="82">
        <v>7.2499999999999995E-4</v>
      </c>
      <c r="D332" s="82">
        <v>0.16500000000000001</v>
      </c>
      <c r="E332" s="83">
        <v>0.73799999999999999</v>
      </c>
      <c r="F332" s="84" t="s">
        <v>3511</v>
      </c>
      <c r="G332" s="84" t="s">
        <v>586</v>
      </c>
      <c r="H332" s="84" t="s">
        <v>350</v>
      </c>
      <c r="I332" s="76"/>
    </row>
    <row r="333" spans="1:9" ht="20" customHeight="1" x14ac:dyDescent="0.2">
      <c r="A333" s="80" t="s">
        <v>3558</v>
      </c>
      <c r="B333" s="81" t="s">
        <v>3559</v>
      </c>
      <c r="C333" s="82">
        <v>1.1000000000000001E-3</v>
      </c>
      <c r="D333" s="82">
        <v>0.22800000000000001</v>
      </c>
      <c r="E333" s="83">
        <v>0.44</v>
      </c>
      <c r="F333" s="84" t="s">
        <v>3560</v>
      </c>
      <c r="G333" s="84" t="s">
        <v>586</v>
      </c>
      <c r="H333" s="84" t="s">
        <v>350</v>
      </c>
      <c r="I333" s="76"/>
    </row>
    <row r="334" spans="1:9" ht="20" customHeight="1" x14ac:dyDescent="0.2">
      <c r="A334" s="80" t="s">
        <v>3398</v>
      </c>
      <c r="B334" s="81" t="s">
        <v>3399</v>
      </c>
      <c r="C334" s="82">
        <v>1.24E-3</v>
      </c>
      <c r="D334" s="82">
        <v>0.23599999999999999</v>
      </c>
      <c r="E334" s="83">
        <v>0.46300000000000002</v>
      </c>
      <c r="F334" s="84" t="s">
        <v>3400</v>
      </c>
      <c r="G334" s="84" t="s">
        <v>586</v>
      </c>
      <c r="H334" s="84" t="s">
        <v>171</v>
      </c>
      <c r="I334" s="76"/>
    </row>
    <row r="335" spans="1:9" ht="20" customHeight="1" x14ac:dyDescent="0.2">
      <c r="A335" s="80" t="s">
        <v>3293</v>
      </c>
      <c r="B335" s="81" t="s">
        <v>3294</v>
      </c>
      <c r="C335" s="82">
        <v>1.32E-3</v>
      </c>
      <c r="D335" s="82">
        <v>0.245</v>
      </c>
      <c r="E335" s="85">
        <v>-0.41599999999999998</v>
      </c>
      <c r="F335" s="84" t="s">
        <v>3295</v>
      </c>
      <c r="G335" s="84" t="s">
        <v>586</v>
      </c>
      <c r="H335" s="84" t="s">
        <v>350</v>
      </c>
      <c r="I335" s="76"/>
    </row>
    <row r="336" spans="1:9" ht="20" customHeight="1" x14ac:dyDescent="0.2">
      <c r="A336" s="80" t="s">
        <v>3428</v>
      </c>
      <c r="B336" s="81" t="s">
        <v>3429</v>
      </c>
      <c r="C336" s="82">
        <v>1.5900000000000001E-3</v>
      </c>
      <c r="D336" s="82">
        <v>0.26400000000000001</v>
      </c>
      <c r="E336" s="83">
        <v>0.36699999999999999</v>
      </c>
      <c r="F336" s="84" t="s">
        <v>3430</v>
      </c>
      <c r="G336" s="84" t="s">
        <v>586</v>
      </c>
      <c r="H336" s="84" t="s">
        <v>350</v>
      </c>
      <c r="I336" s="76"/>
    </row>
    <row r="337" spans="1:9" ht="20" customHeight="1" x14ac:dyDescent="0.2">
      <c r="A337" s="80" t="s">
        <v>3487</v>
      </c>
      <c r="B337" s="81" t="s">
        <v>783</v>
      </c>
      <c r="C337" s="82">
        <v>1.7600000000000001E-3</v>
      </c>
      <c r="D337" s="82">
        <v>0.27700000000000002</v>
      </c>
      <c r="E337" s="83">
        <v>0.32500000000000001</v>
      </c>
      <c r="F337" s="84" t="s">
        <v>784</v>
      </c>
      <c r="G337" s="84" t="s">
        <v>586</v>
      </c>
      <c r="H337" s="84" t="s">
        <v>171</v>
      </c>
      <c r="I337" s="76"/>
    </row>
    <row r="338" spans="1:9" ht="20" customHeight="1" x14ac:dyDescent="0.2">
      <c r="A338" s="80" t="s">
        <v>3564</v>
      </c>
      <c r="B338" s="81" t="s">
        <v>756</v>
      </c>
      <c r="C338" s="82">
        <v>2.16E-3</v>
      </c>
      <c r="D338" s="82">
        <v>0.30399999999999999</v>
      </c>
      <c r="E338" s="83">
        <v>0.28199999999999997</v>
      </c>
      <c r="F338" s="84" t="s">
        <v>757</v>
      </c>
      <c r="G338" s="84" t="s">
        <v>586</v>
      </c>
      <c r="H338" s="84" t="s">
        <v>171</v>
      </c>
      <c r="I338" s="76"/>
    </row>
    <row r="339" spans="1:9" ht="20" customHeight="1" x14ac:dyDescent="0.2">
      <c r="A339" s="80" t="s">
        <v>3532</v>
      </c>
      <c r="B339" s="81" t="s">
        <v>3533</v>
      </c>
      <c r="C339" s="82">
        <v>2.2000000000000001E-3</v>
      </c>
      <c r="D339" s="82">
        <v>0.30399999999999999</v>
      </c>
      <c r="E339" s="83">
        <v>0.314</v>
      </c>
      <c r="F339" s="84" t="s">
        <v>3534</v>
      </c>
      <c r="G339" s="84" t="s">
        <v>586</v>
      </c>
      <c r="H339" s="84" t="s">
        <v>171</v>
      </c>
      <c r="I339" s="76"/>
    </row>
    <row r="340" spans="1:9" ht="20" customHeight="1" x14ac:dyDescent="0.2">
      <c r="A340" s="80" t="s">
        <v>3529</v>
      </c>
      <c r="B340" s="81" t="s">
        <v>3530</v>
      </c>
      <c r="C340" s="82">
        <v>2.3E-3</v>
      </c>
      <c r="D340" s="82">
        <v>0.312</v>
      </c>
      <c r="E340" s="83">
        <v>0.40799999999999997</v>
      </c>
      <c r="F340" s="84" t="s">
        <v>3531</v>
      </c>
      <c r="G340" s="84" t="s">
        <v>586</v>
      </c>
      <c r="H340" s="84" t="s">
        <v>350</v>
      </c>
      <c r="I340" s="76"/>
    </row>
    <row r="341" spans="1:9" ht="20" customHeight="1" x14ac:dyDescent="0.2">
      <c r="A341" s="80" t="s">
        <v>3525</v>
      </c>
      <c r="B341" s="81" t="s">
        <v>1029</v>
      </c>
      <c r="C341" s="82">
        <v>2.47E-3</v>
      </c>
      <c r="D341" s="82">
        <v>0.317</v>
      </c>
      <c r="E341" s="83">
        <v>0.32900000000000001</v>
      </c>
      <c r="F341" s="84" t="s">
        <v>1030</v>
      </c>
      <c r="G341" s="84" t="s">
        <v>586</v>
      </c>
      <c r="H341" s="84" t="s">
        <v>350</v>
      </c>
      <c r="I341" s="76"/>
    </row>
    <row r="342" spans="1:9" ht="20" customHeight="1" x14ac:dyDescent="0.2">
      <c r="A342" s="80" t="s">
        <v>3342</v>
      </c>
      <c r="B342" s="81" t="s">
        <v>3343</v>
      </c>
      <c r="C342" s="82">
        <v>2.5400000000000002E-3</v>
      </c>
      <c r="D342" s="82">
        <v>0.317</v>
      </c>
      <c r="E342" s="85">
        <v>-0.309</v>
      </c>
      <c r="F342" s="84" t="s">
        <v>3344</v>
      </c>
      <c r="G342" s="84" t="s">
        <v>586</v>
      </c>
      <c r="H342" s="84" t="s">
        <v>50</v>
      </c>
      <c r="I342" s="76"/>
    </row>
    <row r="343" spans="1:9" ht="20" customHeight="1" x14ac:dyDescent="0.2">
      <c r="A343" s="80" t="s">
        <v>3345</v>
      </c>
      <c r="B343" s="81" t="s">
        <v>3346</v>
      </c>
      <c r="C343" s="82">
        <v>2.7899999999999999E-3</v>
      </c>
      <c r="D343" s="82">
        <v>0.32500000000000001</v>
      </c>
      <c r="E343" s="83">
        <v>0.29299999999999998</v>
      </c>
      <c r="F343" s="84" t="s">
        <v>3347</v>
      </c>
      <c r="G343" s="84" t="s">
        <v>586</v>
      </c>
      <c r="H343" s="84" t="s">
        <v>350</v>
      </c>
      <c r="I343" s="76"/>
    </row>
    <row r="344" spans="1:9" ht="20" customHeight="1" x14ac:dyDescent="0.2">
      <c r="A344" s="80" t="s">
        <v>3256</v>
      </c>
      <c r="B344" s="81" t="s">
        <v>3257</v>
      </c>
      <c r="C344" s="82">
        <v>2.8500000000000001E-3</v>
      </c>
      <c r="D344" s="82">
        <v>0.32500000000000001</v>
      </c>
      <c r="E344" s="83">
        <v>0.32300000000000001</v>
      </c>
      <c r="F344" s="84" t="s">
        <v>3258</v>
      </c>
      <c r="G344" s="84" t="s">
        <v>586</v>
      </c>
      <c r="H344" s="84" t="s">
        <v>350</v>
      </c>
      <c r="I344" s="76"/>
    </row>
    <row r="345" spans="1:9" ht="20" customHeight="1" x14ac:dyDescent="0.2">
      <c r="A345" s="80" t="s">
        <v>3205</v>
      </c>
      <c r="B345" s="81" t="s">
        <v>3206</v>
      </c>
      <c r="C345" s="82">
        <v>2.9499999999999999E-3</v>
      </c>
      <c r="D345" s="82">
        <v>0.33300000000000002</v>
      </c>
      <c r="E345" s="83">
        <v>0.378</v>
      </c>
      <c r="F345" s="84" t="s">
        <v>3207</v>
      </c>
      <c r="G345" s="84" t="s">
        <v>586</v>
      </c>
      <c r="H345" s="84" t="s">
        <v>346</v>
      </c>
      <c r="I345" s="76"/>
    </row>
    <row r="346" spans="1:9" ht="20" customHeight="1" x14ac:dyDescent="0.2">
      <c r="A346" s="80" t="s">
        <v>3457</v>
      </c>
      <c r="B346" s="81" t="s">
        <v>3458</v>
      </c>
      <c r="C346" s="82">
        <v>3.0599999999999998E-3</v>
      </c>
      <c r="D346" s="82">
        <v>0.34100000000000003</v>
      </c>
      <c r="E346" s="83">
        <v>0.28299999999999997</v>
      </c>
      <c r="F346" s="84" t="s">
        <v>3459</v>
      </c>
      <c r="G346" s="84" t="s">
        <v>586</v>
      </c>
      <c r="H346" s="84" t="s">
        <v>171</v>
      </c>
      <c r="I346" s="76"/>
    </row>
    <row r="347" spans="1:9" ht="20" customHeight="1" x14ac:dyDescent="0.2">
      <c r="A347" s="80" t="s">
        <v>3518</v>
      </c>
      <c r="B347" s="81" t="s">
        <v>3519</v>
      </c>
      <c r="C347" s="82">
        <v>3.2000000000000002E-3</v>
      </c>
      <c r="D347" s="82">
        <v>0.34799999999999998</v>
      </c>
      <c r="E347" s="83">
        <v>0.309</v>
      </c>
      <c r="F347" s="84" t="s">
        <v>3520</v>
      </c>
      <c r="G347" s="84" t="s">
        <v>586</v>
      </c>
      <c r="H347" s="84" t="s">
        <v>50</v>
      </c>
      <c r="I347" s="76"/>
    </row>
    <row r="348" spans="1:9" ht="20" customHeight="1" x14ac:dyDescent="0.2">
      <c r="A348" s="80" t="s">
        <v>3330</v>
      </c>
      <c r="B348" s="81" t="s">
        <v>3331</v>
      </c>
      <c r="C348" s="82">
        <v>3.32E-3</v>
      </c>
      <c r="D348" s="82">
        <v>0.35699999999999998</v>
      </c>
      <c r="E348" s="83">
        <v>0.318</v>
      </c>
      <c r="F348" s="84" t="s">
        <v>3332</v>
      </c>
      <c r="G348" s="84" t="s">
        <v>586</v>
      </c>
      <c r="H348" s="84" t="s">
        <v>171</v>
      </c>
      <c r="I348" s="76"/>
    </row>
    <row r="349" spans="1:9" ht="20" customHeight="1" x14ac:dyDescent="0.2">
      <c r="A349" s="80" t="s">
        <v>3106</v>
      </c>
      <c r="B349" s="81" t="s">
        <v>3107</v>
      </c>
      <c r="C349" s="82">
        <v>3.3600000000000001E-3</v>
      </c>
      <c r="D349" s="82">
        <v>0.35699999999999998</v>
      </c>
      <c r="E349" s="83">
        <v>1.0509999999999999</v>
      </c>
      <c r="F349" s="84" t="s">
        <v>3108</v>
      </c>
      <c r="G349" s="84" t="s">
        <v>586</v>
      </c>
      <c r="H349" s="84" t="s">
        <v>350</v>
      </c>
      <c r="I349" s="76"/>
    </row>
    <row r="350" spans="1:9" ht="20" customHeight="1" x14ac:dyDescent="0.2">
      <c r="A350" s="80" t="s">
        <v>3196</v>
      </c>
      <c r="B350" s="81" t="s">
        <v>3197</v>
      </c>
      <c r="C350" s="82">
        <v>3.5400000000000002E-3</v>
      </c>
      <c r="D350" s="82">
        <v>0.36199999999999999</v>
      </c>
      <c r="E350" s="83">
        <v>0.35599999999999998</v>
      </c>
      <c r="F350" s="84" t="s">
        <v>3198</v>
      </c>
      <c r="G350" s="84" t="s">
        <v>586</v>
      </c>
      <c r="H350" s="84" t="s">
        <v>350</v>
      </c>
      <c r="I350" s="76"/>
    </row>
    <row r="351" spans="1:9" ht="20" customHeight="1" x14ac:dyDescent="0.2">
      <c r="A351" s="80" t="s">
        <v>3226</v>
      </c>
      <c r="B351" s="81" t="s">
        <v>717</v>
      </c>
      <c r="C351" s="82">
        <v>3.8E-3</v>
      </c>
      <c r="D351" s="82">
        <v>0.376</v>
      </c>
      <c r="E351" s="83">
        <v>0.36099999999999999</v>
      </c>
      <c r="F351" s="84" t="s">
        <v>718</v>
      </c>
      <c r="G351" s="84" t="s">
        <v>586</v>
      </c>
      <c r="H351" s="84" t="s">
        <v>171</v>
      </c>
      <c r="I351" s="76"/>
    </row>
    <row r="352" spans="1:9" ht="20" customHeight="1" x14ac:dyDescent="0.2">
      <c r="A352" s="80" t="s">
        <v>3383</v>
      </c>
      <c r="B352" s="81" t="s">
        <v>3384</v>
      </c>
      <c r="C352" s="82">
        <v>3.8400000000000001E-3</v>
      </c>
      <c r="D352" s="82">
        <v>0.378</v>
      </c>
      <c r="E352" s="83">
        <v>0.439</v>
      </c>
      <c r="F352" s="84" t="s">
        <v>3385</v>
      </c>
      <c r="G352" s="84" t="s">
        <v>586</v>
      </c>
      <c r="H352" s="84" t="s">
        <v>350</v>
      </c>
      <c r="I352" s="76"/>
    </row>
    <row r="353" spans="1:9" ht="20" customHeight="1" x14ac:dyDescent="0.2">
      <c r="A353" s="80" t="s">
        <v>3097</v>
      </c>
      <c r="B353" s="81" t="s">
        <v>3098</v>
      </c>
      <c r="C353" s="82">
        <v>3.8999999999999998E-3</v>
      </c>
      <c r="D353" s="82">
        <v>0.38</v>
      </c>
      <c r="E353" s="83">
        <v>1.264</v>
      </c>
      <c r="F353" s="84" t="s">
        <v>3099</v>
      </c>
      <c r="G353" s="84" t="s">
        <v>586</v>
      </c>
      <c r="H353" s="84" t="s">
        <v>50</v>
      </c>
      <c r="I353" s="76"/>
    </row>
    <row r="354" spans="1:9" ht="20" customHeight="1" x14ac:dyDescent="0.2">
      <c r="A354" s="80" t="s">
        <v>3566</v>
      </c>
      <c r="B354" s="81" t="s">
        <v>900</v>
      </c>
      <c r="C354" s="82">
        <v>4.0499999999999998E-3</v>
      </c>
      <c r="D354" s="82">
        <v>0.38200000000000001</v>
      </c>
      <c r="E354" s="83">
        <v>0.29799999999999999</v>
      </c>
      <c r="F354" s="84" t="s">
        <v>901</v>
      </c>
      <c r="G354" s="84" t="s">
        <v>586</v>
      </c>
      <c r="H354" s="84" t="s">
        <v>171</v>
      </c>
      <c r="I354" s="76"/>
    </row>
    <row r="355" spans="1:9" ht="20" customHeight="1" x14ac:dyDescent="0.2">
      <c r="A355" s="80" t="s">
        <v>3237</v>
      </c>
      <c r="B355" s="81" t="s">
        <v>3238</v>
      </c>
      <c r="C355" s="82">
        <v>4.1599999999999996E-3</v>
      </c>
      <c r="D355" s="82">
        <v>0.39</v>
      </c>
      <c r="E355" s="83">
        <v>0.377</v>
      </c>
      <c r="F355" s="84" t="s">
        <v>3239</v>
      </c>
      <c r="G355" s="84" t="s">
        <v>586</v>
      </c>
      <c r="H355" s="84" t="s">
        <v>171</v>
      </c>
      <c r="I355" s="76"/>
    </row>
    <row r="356" spans="1:9" ht="20" customHeight="1" x14ac:dyDescent="0.2">
      <c r="A356" s="80" t="s">
        <v>3202</v>
      </c>
      <c r="B356" s="81" t="s">
        <v>3203</v>
      </c>
      <c r="C356" s="82">
        <v>4.3600000000000002E-3</v>
      </c>
      <c r="D356" s="82">
        <v>0.40100000000000002</v>
      </c>
      <c r="E356" s="85">
        <v>-0.4</v>
      </c>
      <c r="F356" s="84" t="s">
        <v>3204</v>
      </c>
      <c r="G356" s="84" t="s">
        <v>586</v>
      </c>
      <c r="H356" s="84" t="s">
        <v>171</v>
      </c>
      <c r="I356" s="76"/>
    </row>
    <row r="357" spans="1:9" ht="20" customHeight="1" x14ac:dyDescent="0.2">
      <c r="A357" s="80" t="s">
        <v>3379</v>
      </c>
      <c r="B357" s="81" t="s">
        <v>990</v>
      </c>
      <c r="C357" s="82">
        <v>4.62E-3</v>
      </c>
      <c r="D357" s="82">
        <v>0.40300000000000002</v>
      </c>
      <c r="E357" s="83">
        <v>0.33600000000000002</v>
      </c>
      <c r="F357" s="84" t="s">
        <v>991</v>
      </c>
      <c r="G357" s="84" t="s">
        <v>586</v>
      </c>
      <c r="H357" s="84" t="s">
        <v>350</v>
      </c>
      <c r="I357" s="76"/>
    </row>
    <row r="358" spans="1:9" ht="20" customHeight="1" x14ac:dyDescent="0.2">
      <c r="A358" s="80" t="s">
        <v>3526</v>
      </c>
      <c r="B358" s="81" t="s">
        <v>3527</v>
      </c>
      <c r="C358" s="82">
        <v>4.8599999999999997E-3</v>
      </c>
      <c r="D358" s="82">
        <v>0.40300000000000002</v>
      </c>
      <c r="E358" s="83">
        <v>0.32600000000000001</v>
      </c>
      <c r="F358" s="84" t="s">
        <v>3528</v>
      </c>
      <c r="G358" s="84" t="s">
        <v>586</v>
      </c>
      <c r="H358" s="84" t="s">
        <v>155</v>
      </c>
      <c r="I358" s="76"/>
    </row>
    <row r="359" spans="1:9" ht="20" customHeight="1" x14ac:dyDescent="0.2">
      <c r="A359" s="80" t="s">
        <v>3419</v>
      </c>
      <c r="B359" s="81" t="s">
        <v>3420</v>
      </c>
      <c r="C359" s="82">
        <v>4.8700000000000002E-3</v>
      </c>
      <c r="D359" s="82">
        <v>0.40300000000000002</v>
      </c>
      <c r="E359" s="85">
        <v>-0.27300000000000002</v>
      </c>
      <c r="F359" s="84" t="s">
        <v>3421</v>
      </c>
      <c r="G359" s="84" t="s">
        <v>586</v>
      </c>
      <c r="H359" s="84" t="s">
        <v>350</v>
      </c>
      <c r="I359" s="76"/>
    </row>
    <row r="360" spans="1:9" ht="20" customHeight="1" x14ac:dyDescent="0.2">
      <c r="A360" s="80" t="s">
        <v>3280</v>
      </c>
      <c r="B360" s="81" t="s">
        <v>3281</v>
      </c>
      <c r="C360" s="82">
        <v>4.9800000000000001E-3</v>
      </c>
      <c r="D360" s="82">
        <v>0.40300000000000002</v>
      </c>
      <c r="E360" s="85">
        <v>-0.29199999999999998</v>
      </c>
      <c r="F360" s="84" t="s">
        <v>3282</v>
      </c>
      <c r="G360" s="84" t="s">
        <v>586</v>
      </c>
      <c r="H360" s="84" t="s">
        <v>350</v>
      </c>
      <c r="I360" s="76"/>
    </row>
    <row r="361" spans="1:9" ht="20" customHeight="1" x14ac:dyDescent="0.2">
      <c r="A361" s="80" t="s">
        <v>3094</v>
      </c>
      <c r="B361" s="81" t="s">
        <v>3095</v>
      </c>
      <c r="C361" s="82">
        <v>5.0299999999999997E-3</v>
      </c>
      <c r="D361" s="82">
        <v>0.40300000000000002</v>
      </c>
      <c r="E361" s="85">
        <v>-0.97199999999999998</v>
      </c>
      <c r="F361" s="84" t="s">
        <v>3096</v>
      </c>
      <c r="G361" s="84" t="s">
        <v>586</v>
      </c>
      <c r="H361" s="84" t="s">
        <v>171</v>
      </c>
      <c r="I361" s="76"/>
    </row>
    <row r="362" spans="1:9" ht="20" customHeight="1" x14ac:dyDescent="0.2">
      <c r="A362" s="80" t="s">
        <v>3274</v>
      </c>
      <c r="B362" s="81" t="s">
        <v>3275</v>
      </c>
      <c r="C362" s="82">
        <v>5.1900000000000002E-3</v>
      </c>
      <c r="D362" s="82">
        <v>0.40300000000000002</v>
      </c>
      <c r="E362" s="83">
        <v>0.32400000000000001</v>
      </c>
      <c r="F362" s="84" t="s">
        <v>3276</v>
      </c>
      <c r="G362" s="84" t="s">
        <v>586</v>
      </c>
      <c r="H362" s="84" t="s">
        <v>171</v>
      </c>
      <c r="I362" s="76"/>
    </row>
    <row r="363" spans="1:9" ht="20" customHeight="1" x14ac:dyDescent="0.2">
      <c r="A363" s="80" t="s">
        <v>3475</v>
      </c>
      <c r="B363" s="81" t="s">
        <v>3476</v>
      </c>
      <c r="C363" s="82">
        <v>5.2199999999999998E-3</v>
      </c>
      <c r="D363" s="82">
        <v>0.40300000000000002</v>
      </c>
      <c r="E363" s="83">
        <v>0.29399999999999998</v>
      </c>
      <c r="F363" s="84" t="s">
        <v>3477</v>
      </c>
      <c r="G363" s="84" t="s">
        <v>586</v>
      </c>
      <c r="H363" s="84" t="s">
        <v>171</v>
      </c>
      <c r="I363" s="76"/>
    </row>
    <row r="364" spans="1:9" ht="20" customHeight="1" x14ac:dyDescent="0.2">
      <c r="A364" s="80" t="s">
        <v>3451</v>
      </c>
      <c r="B364" s="81" t="s">
        <v>3452</v>
      </c>
      <c r="C364" s="82">
        <v>5.5100000000000001E-3</v>
      </c>
      <c r="D364" s="82">
        <v>0.40799999999999997</v>
      </c>
      <c r="E364" s="83">
        <v>0.33200000000000002</v>
      </c>
      <c r="F364" s="84" t="s">
        <v>3453</v>
      </c>
      <c r="G364" s="84" t="s">
        <v>586</v>
      </c>
      <c r="H364" s="84" t="s">
        <v>171</v>
      </c>
      <c r="I364" s="76"/>
    </row>
    <row r="365" spans="1:9" ht="20" customHeight="1" x14ac:dyDescent="0.2">
      <c r="A365" s="80" t="s">
        <v>3124</v>
      </c>
      <c r="B365" s="81" t="s">
        <v>3125</v>
      </c>
      <c r="C365" s="82">
        <v>5.5799999999999999E-3</v>
      </c>
      <c r="D365" s="82">
        <v>0.40799999999999997</v>
      </c>
      <c r="E365" s="85">
        <v>-0.84</v>
      </c>
      <c r="F365" s="84" t="s">
        <v>3126</v>
      </c>
      <c r="G365" s="84" t="s">
        <v>586</v>
      </c>
      <c r="H365" s="84" t="s">
        <v>171</v>
      </c>
      <c r="I365" s="76"/>
    </row>
    <row r="366" spans="1:9" ht="20" customHeight="1" x14ac:dyDescent="0.2">
      <c r="A366" s="80" t="s">
        <v>3443</v>
      </c>
      <c r="B366" s="81" t="s">
        <v>3444</v>
      </c>
      <c r="C366" s="82">
        <v>5.6299999999999996E-3</v>
      </c>
      <c r="D366" s="82">
        <v>0.40799999999999997</v>
      </c>
      <c r="E366" s="83">
        <v>0.27</v>
      </c>
      <c r="F366" s="84" t="s">
        <v>3445</v>
      </c>
      <c r="G366" s="84" t="s">
        <v>586</v>
      </c>
      <c r="H366" s="84" t="s">
        <v>171</v>
      </c>
      <c r="I366" s="76"/>
    </row>
    <row r="367" spans="1:9" ht="20" customHeight="1" x14ac:dyDescent="0.2">
      <c r="A367" s="80" t="s">
        <v>3450</v>
      </c>
      <c r="B367" s="81" t="s">
        <v>1002</v>
      </c>
      <c r="C367" s="82">
        <v>6.3400000000000001E-3</v>
      </c>
      <c r="D367" s="82">
        <v>0.43</v>
      </c>
      <c r="E367" s="83">
        <v>0.31900000000000001</v>
      </c>
      <c r="F367" s="84" t="s">
        <v>1003</v>
      </c>
      <c r="G367" s="84" t="s">
        <v>586</v>
      </c>
      <c r="H367" s="84" t="s">
        <v>350</v>
      </c>
      <c r="I367" s="76"/>
    </row>
    <row r="368" spans="1:9" ht="20" customHeight="1" x14ac:dyDescent="0.2">
      <c r="A368" s="80" t="s">
        <v>3277</v>
      </c>
      <c r="B368" s="81" t="s">
        <v>3278</v>
      </c>
      <c r="C368" s="82">
        <v>6.5100000000000002E-3</v>
      </c>
      <c r="D368" s="82">
        <v>0.43</v>
      </c>
      <c r="E368" s="83">
        <v>0.29399999999999998</v>
      </c>
      <c r="F368" s="84" t="s">
        <v>3279</v>
      </c>
      <c r="G368" s="84" t="s">
        <v>586</v>
      </c>
      <c r="H368" s="84" t="s">
        <v>50</v>
      </c>
      <c r="I368" s="76"/>
    </row>
    <row r="369" spans="1:9" ht="20" customHeight="1" x14ac:dyDescent="0.2">
      <c r="A369" s="80" t="s">
        <v>3303</v>
      </c>
      <c r="B369" s="81" t="s">
        <v>3304</v>
      </c>
      <c r="C369" s="82">
        <v>6.7400000000000003E-3</v>
      </c>
      <c r="D369" s="82">
        <v>0.434</v>
      </c>
      <c r="E369" s="83">
        <v>0.36799999999999999</v>
      </c>
      <c r="F369" s="84" t="s">
        <v>3305</v>
      </c>
      <c r="G369" s="84" t="s">
        <v>586</v>
      </c>
      <c r="H369" s="84" t="s">
        <v>171</v>
      </c>
      <c r="I369" s="76"/>
    </row>
    <row r="370" spans="1:9" ht="20" customHeight="1" x14ac:dyDescent="0.2">
      <c r="A370" s="80" t="s">
        <v>3141</v>
      </c>
      <c r="B370" s="81" t="s">
        <v>3142</v>
      </c>
      <c r="C370" s="82">
        <v>6.9499999999999996E-3</v>
      </c>
      <c r="D370" s="82">
        <v>0.436</v>
      </c>
      <c r="E370" s="83">
        <v>0.56899999999999995</v>
      </c>
      <c r="F370" s="84" t="s">
        <v>3143</v>
      </c>
      <c r="G370" s="84" t="s">
        <v>586</v>
      </c>
      <c r="H370" s="84" t="s">
        <v>350</v>
      </c>
      <c r="I370" s="76"/>
    </row>
    <row r="371" spans="1:9" ht="20" customHeight="1" x14ac:dyDescent="0.2">
      <c r="A371" s="80" t="s">
        <v>3446</v>
      </c>
      <c r="B371" s="81" t="s">
        <v>816</v>
      </c>
      <c r="C371" s="82">
        <v>7.2100000000000003E-3</v>
      </c>
      <c r="D371" s="82">
        <v>0.45</v>
      </c>
      <c r="E371" s="83">
        <v>0.26400000000000001</v>
      </c>
      <c r="F371" s="84" t="s">
        <v>817</v>
      </c>
      <c r="G371" s="84" t="s">
        <v>586</v>
      </c>
      <c r="H371" s="84" t="s">
        <v>171</v>
      </c>
      <c r="I371" s="76"/>
    </row>
    <row r="372" spans="1:9" ht="20" customHeight="1" x14ac:dyDescent="0.2">
      <c r="A372" s="80" t="s">
        <v>3410</v>
      </c>
      <c r="B372" s="81" t="s">
        <v>3411</v>
      </c>
      <c r="C372" s="82">
        <v>7.43E-3</v>
      </c>
      <c r="D372" s="82">
        <v>0.45800000000000002</v>
      </c>
      <c r="E372" s="83">
        <v>0.28599999999999998</v>
      </c>
      <c r="F372" s="84" t="s">
        <v>3412</v>
      </c>
      <c r="G372" s="84" t="s">
        <v>586</v>
      </c>
      <c r="H372" s="84" t="s">
        <v>50</v>
      </c>
      <c r="I372" s="76"/>
    </row>
    <row r="373" spans="1:9" ht="20" customHeight="1" x14ac:dyDescent="0.2">
      <c r="A373" s="80" t="s">
        <v>3548</v>
      </c>
      <c r="B373" s="81" t="s">
        <v>933</v>
      </c>
      <c r="C373" s="82">
        <v>7.5700000000000003E-3</v>
      </c>
      <c r="D373" s="82">
        <v>0.46200000000000002</v>
      </c>
      <c r="E373" s="83">
        <v>0.35799999999999998</v>
      </c>
      <c r="F373" s="84" t="s">
        <v>934</v>
      </c>
      <c r="G373" s="84" t="s">
        <v>586</v>
      </c>
      <c r="H373" s="84" t="s">
        <v>350</v>
      </c>
      <c r="I373" s="76"/>
    </row>
    <row r="374" spans="1:9" ht="20" customHeight="1" x14ac:dyDescent="0.2">
      <c r="A374" s="80" t="s">
        <v>3503</v>
      </c>
      <c r="B374" s="81" t="s">
        <v>3504</v>
      </c>
      <c r="C374" s="82">
        <v>7.5799999999999999E-3</v>
      </c>
      <c r="D374" s="82">
        <v>0.46200000000000002</v>
      </c>
      <c r="E374" s="83">
        <v>0.34899999999999998</v>
      </c>
      <c r="F374" s="84" t="s">
        <v>3505</v>
      </c>
      <c r="G374" s="84" t="s">
        <v>586</v>
      </c>
      <c r="H374" s="84" t="s">
        <v>50</v>
      </c>
      <c r="I374" s="76"/>
    </row>
    <row r="375" spans="1:9" ht="20" customHeight="1" x14ac:dyDescent="0.2">
      <c r="A375" s="80" t="s">
        <v>3552</v>
      </c>
      <c r="B375" s="81" t="s">
        <v>3553</v>
      </c>
      <c r="C375" s="82">
        <v>8.1200000000000005E-3</v>
      </c>
      <c r="D375" s="82">
        <v>0.47499999999999998</v>
      </c>
      <c r="E375" s="83">
        <v>0.32200000000000001</v>
      </c>
      <c r="F375" s="84" t="s">
        <v>3554</v>
      </c>
      <c r="G375" s="84" t="s">
        <v>586</v>
      </c>
      <c r="H375" s="84" t="s">
        <v>350</v>
      </c>
      <c r="I375" s="76"/>
    </row>
    <row r="376" spans="1:9" ht="20" customHeight="1" x14ac:dyDescent="0.2">
      <c r="A376" s="80" t="s">
        <v>3321</v>
      </c>
      <c r="B376" s="81" t="s">
        <v>3322</v>
      </c>
      <c r="C376" s="82">
        <v>8.3599999999999994E-3</v>
      </c>
      <c r="D376" s="82">
        <v>0.48</v>
      </c>
      <c r="E376" s="83">
        <v>0.315</v>
      </c>
      <c r="F376" s="84" t="s">
        <v>3323</v>
      </c>
      <c r="G376" s="84" t="s">
        <v>586</v>
      </c>
      <c r="H376" s="84" t="s">
        <v>350</v>
      </c>
      <c r="I376" s="76"/>
    </row>
    <row r="377" spans="1:9" ht="20" customHeight="1" x14ac:dyDescent="0.2">
      <c r="A377" s="80" t="s">
        <v>3227</v>
      </c>
      <c r="B377" s="81" t="s">
        <v>3228</v>
      </c>
      <c r="C377" s="82">
        <v>9.7300000000000008E-3</v>
      </c>
      <c r="D377" s="82">
        <v>0.49299999999999999</v>
      </c>
      <c r="E377" s="83">
        <v>0.46400000000000002</v>
      </c>
      <c r="F377" s="84" t="s">
        <v>3229</v>
      </c>
      <c r="G377" s="84" t="s">
        <v>586</v>
      </c>
      <c r="H377" s="84" t="s">
        <v>350</v>
      </c>
      <c r="I377" s="76"/>
    </row>
    <row r="378" spans="1:9" ht="20" customHeight="1" x14ac:dyDescent="0.2">
      <c r="A378" s="80" t="s">
        <v>3193</v>
      </c>
      <c r="B378" s="81" t="s">
        <v>3194</v>
      </c>
      <c r="C378" s="82">
        <v>1.01E-2</v>
      </c>
      <c r="D378" s="82">
        <v>0.496</v>
      </c>
      <c r="E378" s="85">
        <v>-0.53100000000000003</v>
      </c>
      <c r="F378" s="84" t="s">
        <v>3195</v>
      </c>
      <c r="G378" s="84" t="s">
        <v>586</v>
      </c>
      <c r="H378" s="84" t="s">
        <v>350</v>
      </c>
      <c r="I378" s="76"/>
    </row>
    <row r="379" spans="1:9" ht="20" customHeight="1" x14ac:dyDescent="0.2">
      <c r="A379" s="80" t="s">
        <v>3447</v>
      </c>
      <c r="B379" s="81" t="s">
        <v>3448</v>
      </c>
      <c r="C379" s="82">
        <v>1.06E-2</v>
      </c>
      <c r="D379" s="82">
        <v>0.503</v>
      </c>
      <c r="E379" s="83">
        <v>0.33900000000000002</v>
      </c>
      <c r="F379" s="84" t="s">
        <v>3449</v>
      </c>
      <c r="G379" s="84" t="s">
        <v>586</v>
      </c>
      <c r="H379" s="84" t="s">
        <v>50</v>
      </c>
      <c r="I379" s="76"/>
    </row>
    <row r="380" spans="1:9" ht="20" customHeight="1" x14ac:dyDescent="0.2">
      <c r="A380" s="80" t="s">
        <v>3484</v>
      </c>
      <c r="B380" s="81" t="s">
        <v>3485</v>
      </c>
      <c r="C380" s="82">
        <v>1.06E-2</v>
      </c>
      <c r="D380" s="82">
        <v>0.503</v>
      </c>
      <c r="E380" s="83">
        <v>0.27600000000000002</v>
      </c>
      <c r="F380" s="84" t="s">
        <v>3486</v>
      </c>
      <c r="G380" s="84" t="s">
        <v>586</v>
      </c>
      <c r="H380" s="84" t="s">
        <v>350</v>
      </c>
      <c r="I380" s="76"/>
    </row>
    <row r="381" spans="1:9" ht="20" customHeight="1" x14ac:dyDescent="0.2">
      <c r="A381" s="80" t="s">
        <v>3290</v>
      </c>
      <c r="B381" s="81" t="s">
        <v>3291</v>
      </c>
      <c r="C381" s="82">
        <v>1.0800000000000001E-2</v>
      </c>
      <c r="D381" s="82">
        <v>0.503</v>
      </c>
      <c r="E381" s="85">
        <v>-0.27500000000000002</v>
      </c>
      <c r="F381" s="84" t="s">
        <v>3292</v>
      </c>
      <c r="G381" s="84" t="s">
        <v>586</v>
      </c>
      <c r="H381" s="84" t="s">
        <v>50</v>
      </c>
      <c r="I381" s="76"/>
    </row>
    <row r="382" spans="1:9" ht="20" customHeight="1" x14ac:dyDescent="0.2">
      <c r="A382" s="80" t="s">
        <v>3437</v>
      </c>
      <c r="B382" s="81" t="s">
        <v>3438</v>
      </c>
      <c r="C382" s="82">
        <v>1.0800000000000001E-2</v>
      </c>
      <c r="D382" s="82">
        <v>0.503</v>
      </c>
      <c r="E382" s="83">
        <v>0.28799999999999998</v>
      </c>
      <c r="F382" s="84" t="s">
        <v>3439</v>
      </c>
      <c r="G382" s="84" t="s">
        <v>586</v>
      </c>
      <c r="H382" s="84" t="s">
        <v>350</v>
      </c>
      <c r="I382" s="76"/>
    </row>
    <row r="383" spans="1:9" ht="20" customHeight="1" x14ac:dyDescent="0.2">
      <c r="A383" s="80" t="s">
        <v>3547</v>
      </c>
      <c r="B383" s="81" t="s">
        <v>981</v>
      </c>
      <c r="C383" s="82">
        <v>1.0800000000000001E-2</v>
      </c>
      <c r="D383" s="82">
        <v>0.503</v>
      </c>
      <c r="E383" s="83">
        <v>0.28000000000000003</v>
      </c>
      <c r="F383" s="84" t="s">
        <v>982</v>
      </c>
      <c r="G383" s="84" t="s">
        <v>586</v>
      </c>
      <c r="H383" s="84" t="s">
        <v>350</v>
      </c>
      <c r="I383" s="76"/>
    </row>
    <row r="384" spans="1:9" ht="20" customHeight="1" x14ac:dyDescent="0.2">
      <c r="A384" s="80" t="s">
        <v>3159</v>
      </c>
      <c r="B384" s="81" t="s">
        <v>3160</v>
      </c>
      <c r="C384" s="82">
        <v>1.11E-2</v>
      </c>
      <c r="D384" s="82">
        <v>0.504</v>
      </c>
      <c r="E384" s="83">
        <v>0.54500000000000004</v>
      </c>
      <c r="F384" s="84" t="s">
        <v>3161</v>
      </c>
      <c r="G384" s="84" t="s">
        <v>586</v>
      </c>
      <c r="H384" s="84" t="s">
        <v>509</v>
      </c>
      <c r="I384" s="76"/>
    </row>
    <row r="385" spans="1:9" ht="20" customHeight="1" x14ac:dyDescent="0.2">
      <c r="A385" s="80" t="s">
        <v>3172</v>
      </c>
      <c r="B385" s="81" t="s">
        <v>3173</v>
      </c>
      <c r="C385" s="82">
        <v>1.11E-2</v>
      </c>
      <c r="D385" s="82">
        <v>0.504</v>
      </c>
      <c r="E385" s="83">
        <v>0.40200000000000002</v>
      </c>
      <c r="F385" s="84" t="s">
        <v>3174</v>
      </c>
      <c r="G385" s="84" t="s">
        <v>586</v>
      </c>
      <c r="H385" s="84" t="s">
        <v>509</v>
      </c>
      <c r="I385" s="76"/>
    </row>
    <row r="386" spans="1:9" ht="20" customHeight="1" x14ac:dyDescent="0.2">
      <c r="A386" s="80" t="s">
        <v>3187</v>
      </c>
      <c r="B386" s="81" t="s">
        <v>3188</v>
      </c>
      <c r="C386" s="82">
        <v>1.1299999999999999E-2</v>
      </c>
      <c r="D386" s="82">
        <v>0.504</v>
      </c>
      <c r="E386" s="83">
        <v>0.38800000000000001</v>
      </c>
      <c r="F386" s="84" t="s">
        <v>3189</v>
      </c>
      <c r="G386" s="84" t="s">
        <v>586</v>
      </c>
      <c r="H386" s="84" t="s">
        <v>350</v>
      </c>
      <c r="I386" s="76"/>
    </row>
    <row r="387" spans="1:9" ht="20" customHeight="1" x14ac:dyDescent="0.2">
      <c r="A387" s="80" t="s">
        <v>3147</v>
      </c>
      <c r="B387" s="81" t="s">
        <v>3148</v>
      </c>
      <c r="C387" s="82">
        <v>1.15E-2</v>
      </c>
      <c r="D387" s="82">
        <v>0.504</v>
      </c>
      <c r="E387" s="83">
        <v>0.46100000000000002</v>
      </c>
      <c r="F387" s="84" t="s">
        <v>3149</v>
      </c>
      <c r="G387" s="84" t="s">
        <v>586</v>
      </c>
      <c r="H387" s="84" t="s">
        <v>50</v>
      </c>
      <c r="I387" s="76"/>
    </row>
    <row r="388" spans="1:9" ht="20" customHeight="1" x14ac:dyDescent="0.2">
      <c r="A388" s="80" t="s">
        <v>3460</v>
      </c>
      <c r="B388" s="81" t="s">
        <v>3461</v>
      </c>
      <c r="C388" s="82">
        <v>1.15E-2</v>
      </c>
      <c r="D388" s="82">
        <v>0.504</v>
      </c>
      <c r="E388" s="83">
        <v>0.26500000000000001</v>
      </c>
      <c r="F388" s="84" t="s">
        <v>3462</v>
      </c>
      <c r="G388" s="84" t="s">
        <v>586</v>
      </c>
      <c r="H388" s="84" t="s">
        <v>171</v>
      </c>
      <c r="I388" s="76"/>
    </row>
    <row r="389" spans="1:9" ht="20" customHeight="1" x14ac:dyDescent="0.2">
      <c r="A389" s="80" t="s">
        <v>3253</v>
      </c>
      <c r="B389" s="81" t="s">
        <v>3254</v>
      </c>
      <c r="C389" s="82">
        <v>1.1599999999999999E-2</v>
      </c>
      <c r="D389" s="82">
        <v>0.504</v>
      </c>
      <c r="E389" s="83">
        <v>0.44700000000000001</v>
      </c>
      <c r="F389" s="84" t="s">
        <v>3255</v>
      </c>
      <c r="G389" s="84" t="s">
        <v>586</v>
      </c>
      <c r="H389" s="84" t="s">
        <v>350</v>
      </c>
      <c r="I389" s="76"/>
    </row>
    <row r="390" spans="1:9" ht="20" customHeight="1" x14ac:dyDescent="0.2">
      <c r="A390" s="80" t="s">
        <v>3535</v>
      </c>
      <c r="B390" s="81" t="s">
        <v>3536</v>
      </c>
      <c r="C390" s="82">
        <v>1.18E-2</v>
      </c>
      <c r="D390" s="82">
        <v>0.504</v>
      </c>
      <c r="E390" s="83">
        <v>0.33500000000000002</v>
      </c>
      <c r="F390" s="84" t="s">
        <v>3537</v>
      </c>
      <c r="G390" s="84" t="s">
        <v>586</v>
      </c>
      <c r="H390" s="84" t="s">
        <v>171</v>
      </c>
      <c r="I390" s="76"/>
    </row>
    <row r="391" spans="1:9" ht="20" customHeight="1" x14ac:dyDescent="0.2">
      <c r="A391" s="80" t="s">
        <v>3127</v>
      </c>
      <c r="B391" s="81" t="s">
        <v>3128</v>
      </c>
      <c r="C391" s="82">
        <v>1.2500000000000001E-2</v>
      </c>
      <c r="D391" s="82">
        <v>0.51700000000000002</v>
      </c>
      <c r="E391" s="85">
        <v>-0.56799999999999995</v>
      </c>
      <c r="F391" s="84" t="s">
        <v>3129</v>
      </c>
      <c r="G391" s="84" t="s">
        <v>586</v>
      </c>
      <c r="H391" s="84" t="s">
        <v>171</v>
      </c>
      <c r="I391" s="76"/>
    </row>
    <row r="392" spans="1:9" ht="20" customHeight="1" x14ac:dyDescent="0.2">
      <c r="A392" s="80" t="s">
        <v>3472</v>
      </c>
      <c r="B392" s="81" t="s">
        <v>3473</v>
      </c>
      <c r="C392" s="82">
        <v>1.32E-2</v>
      </c>
      <c r="D392" s="82">
        <v>0.52200000000000002</v>
      </c>
      <c r="E392" s="83">
        <v>0.31</v>
      </c>
      <c r="F392" s="84" t="s">
        <v>3474</v>
      </c>
      <c r="G392" s="84" t="s">
        <v>586</v>
      </c>
      <c r="H392" s="84" t="s">
        <v>350</v>
      </c>
      <c r="I392" s="76"/>
    </row>
    <row r="393" spans="1:9" ht="20" customHeight="1" x14ac:dyDescent="0.2">
      <c r="A393" s="80" t="s">
        <v>3073</v>
      </c>
      <c r="B393" s="81" t="s">
        <v>3074</v>
      </c>
      <c r="C393" s="82">
        <v>1.35E-2</v>
      </c>
      <c r="D393" s="82">
        <v>0.52200000000000002</v>
      </c>
      <c r="E393" s="83">
        <v>0.89500000000000002</v>
      </c>
      <c r="F393" s="84" t="s">
        <v>3075</v>
      </c>
      <c r="G393" s="84" t="s">
        <v>586</v>
      </c>
      <c r="H393" s="84" t="s">
        <v>171</v>
      </c>
      <c r="I393" s="76"/>
    </row>
    <row r="394" spans="1:9" ht="20" customHeight="1" x14ac:dyDescent="0.2">
      <c r="A394" s="80" t="s">
        <v>3376</v>
      </c>
      <c r="B394" s="81" t="s">
        <v>3377</v>
      </c>
      <c r="C394" s="82">
        <v>1.38E-2</v>
      </c>
      <c r="D394" s="82">
        <v>0.52800000000000002</v>
      </c>
      <c r="E394" s="83">
        <v>0.27200000000000002</v>
      </c>
      <c r="F394" s="84" t="s">
        <v>3378</v>
      </c>
      <c r="G394" s="84" t="s">
        <v>586</v>
      </c>
      <c r="H394" s="84" t="s">
        <v>171</v>
      </c>
      <c r="I394" s="76"/>
    </row>
    <row r="395" spans="1:9" ht="20" customHeight="1" x14ac:dyDescent="0.2">
      <c r="A395" s="80" t="s">
        <v>3296</v>
      </c>
      <c r="B395" s="81" t="s">
        <v>3297</v>
      </c>
      <c r="C395" s="82">
        <v>1.4E-2</v>
      </c>
      <c r="D395" s="82">
        <v>0.52800000000000002</v>
      </c>
      <c r="E395" s="85">
        <v>-0.307</v>
      </c>
      <c r="F395" s="84" t="s">
        <v>3298</v>
      </c>
      <c r="G395" s="84" t="s">
        <v>586</v>
      </c>
      <c r="H395" s="84" t="s">
        <v>350</v>
      </c>
      <c r="I395" s="76"/>
    </row>
    <row r="396" spans="1:9" ht="20" customHeight="1" x14ac:dyDescent="0.2">
      <c r="A396" s="80" t="s">
        <v>3570</v>
      </c>
      <c r="B396" s="81" t="s">
        <v>621</v>
      </c>
      <c r="C396" s="82">
        <v>1.4200000000000001E-2</v>
      </c>
      <c r="D396" s="82">
        <v>0.52900000000000003</v>
      </c>
      <c r="E396" s="83">
        <v>0.36599999999999999</v>
      </c>
      <c r="F396" s="84" t="s">
        <v>622</v>
      </c>
      <c r="G396" s="84" t="s">
        <v>586</v>
      </c>
      <c r="H396" s="84" t="s">
        <v>50</v>
      </c>
      <c r="I396" s="76"/>
    </row>
    <row r="397" spans="1:9" ht="20" customHeight="1" x14ac:dyDescent="0.2">
      <c r="A397" s="80" t="s">
        <v>3395</v>
      </c>
      <c r="B397" s="81" t="s">
        <v>3396</v>
      </c>
      <c r="C397" s="82">
        <v>1.47E-2</v>
      </c>
      <c r="D397" s="82">
        <v>0.53700000000000003</v>
      </c>
      <c r="E397" s="85">
        <v>-0.379</v>
      </c>
      <c r="F397" s="84" t="s">
        <v>3397</v>
      </c>
      <c r="G397" s="84" t="s">
        <v>586</v>
      </c>
      <c r="H397" s="84" t="s">
        <v>509</v>
      </c>
      <c r="I397" s="76"/>
    </row>
    <row r="398" spans="1:9" ht="20" customHeight="1" x14ac:dyDescent="0.2">
      <c r="A398" s="80" t="s">
        <v>3286</v>
      </c>
      <c r="B398" s="81" t="s">
        <v>765</v>
      </c>
      <c r="C398" s="82">
        <v>1.5299999999999999E-2</v>
      </c>
      <c r="D398" s="82">
        <v>0.54800000000000004</v>
      </c>
      <c r="E398" s="85">
        <v>-0.33800000000000002</v>
      </c>
      <c r="F398" s="84" t="s">
        <v>766</v>
      </c>
      <c r="G398" s="84" t="s">
        <v>586</v>
      </c>
      <c r="H398" s="84" t="s">
        <v>350</v>
      </c>
      <c r="I398" s="76"/>
    </row>
    <row r="399" spans="1:9" ht="20" customHeight="1" x14ac:dyDescent="0.2">
      <c r="A399" s="80" t="s">
        <v>3130</v>
      </c>
      <c r="B399" s="81" t="s">
        <v>3131</v>
      </c>
      <c r="C399" s="82">
        <v>1.54E-2</v>
      </c>
      <c r="D399" s="82">
        <v>0.54800000000000004</v>
      </c>
      <c r="E399" s="83">
        <v>0.81799999999999995</v>
      </c>
      <c r="F399" s="84" t="s">
        <v>3132</v>
      </c>
      <c r="G399" s="84" t="s">
        <v>586</v>
      </c>
      <c r="H399" s="84" t="s">
        <v>350</v>
      </c>
      <c r="I399" s="76"/>
    </row>
    <row r="400" spans="1:9" ht="20" customHeight="1" x14ac:dyDescent="0.2">
      <c r="A400" s="80" t="s">
        <v>3156</v>
      </c>
      <c r="B400" s="81" t="s">
        <v>3157</v>
      </c>
      <c r="C400" s="82">
        <v>1.5699999999999999E-2</v>
      </c>
      <c r="D400" s="82">
        <v>0.55400000000000005</v>
      </c>
      <c r="E400" s="85">
        <v>-0.89200000000000002</v>
      </c>
      <c r="F400" s="84" t="s">
        <v>3158</v>
      </c>
      <c r="G400" s="84" t="s">
        <v>586</v>
      </c>
      <c r="H400" s="84" t="s">
        <v>350</v>
      </c>
      <c r="I400" s="76"/>
    </row>
    <row r="401" spans="1:9" ht="20" customHeight="1" x14ac:dyDescent="0.2">
      <c r="A401" s="80" t="s">
        <v>3121</v>
      </c>
      <c r="B401" s="81" t="s">
        <v>3122</v>
      </c>
      <c r="C401" s="82">
        <v>1.5900000000000001E-2</v>
      </c>
      <c r="D401" s="82">
        <v>0.55400000000000005</v>
      </c>
      <c r="E401" s="83">
        <v>0.57999999999999996</v>
      </c>
      <c r="F401" s="84" t="s">
        <v>3123</v>
      </c>
      <c r="G401" s="84" t="s">
        <v>586</v>
      </c>
      <c r="H401" s="84" t="s">
        <v>350</v>
      </c>
      <c r="I401" s="76"/>
    </row>
    <row r="402" spans="1:9" ht="20" customHeight="1" x14ac:dyDescent="0.2">
      <c r="A402" s="80" t="s">
        <v>3491</v>
      </c>
      <c r="B402" s="81" t="s">
        <v>3492</v>
      </c>
      <c r="C402" s="82">
        <v>1.61E-2</v>
      </c>
      <c r="D402" s="82">
        <v>0.55800000000000005</v>
      </c>
      <c r="E402" s="85">
        <v>-0.27900000000000003</v>
      </c>
      <c r="F402" s="84" t="s">
        <v>3493</v>
      </c>
      <c r="G402" s="84" t="s">
        <v>586</v>
      </c>
      <c r="H402" s="84" t="s">
        <v>171</v>
      </c>
      <c r="I402" s="76"/>
    </row>
    <row r="403" spans="1:9" ht="20" customHeight="1" x14ac:dyDescent="0.2">
      <c r="A403" s="80" t="s">
        <v>3413</v>
      </c>
      <c r="B403" s="81" t="s">
        <v>3414</v>
      </c>
      <c r="C403" s="82">
        <v>1.6199999999999999E-2</v>
      </c>
      <c r="D403" s="82">
        <v>0.55800000000000005</v>
      </c>
      <c r="E403" s="83">
        <v>0.33700000000000002</v>
      </c>
      <c r="F403" s="84" t="s">
        <v>3415</v>
      </c>
      <c r="G403" s="84" t="s">
        <v>586</v>
      </c>
      <c r="H403" s="84" t="s">
        <v>155</v>
      </c>
      <c r="I403" s="76"/>
    </row>
    <row r="404" spans="1:9" ht="20" customHeight="1" x14ac:dyDescent="0.2">
      <c r="A404" s="80" t="s">
        <v>3283</v>
      </c>
      <c r="B404" s="81" t="s">
        <v>3284</v>
      </c>
      <c r="C404" s="82">
        <v>1.6500000000000001E-2</v>
      </c>
      <c r="D404" s="82">
        <v>0.56000000000000005</v>
      </c>
      <c r="E404" s="85">
        <v>-0.311</v>
      </c>
      <c r="F404" s="84" t="s">
        <v>3285</v>
      </c>
      <c r="G404" s="84" t="s">
        <v>586</v>
      </c>
      <c r="H404" s="84" t="s">
        <v>171</v>
      </c>
      <c r="I404" s="76"/>
    </row>
    <row r="405" spans="1:9" ht="20" customHeight="1" x14ac:dyDescent="0.2">
      <c r="A405" s="80" t="s">
        <v>3243</v>
      </c>
      <c r="B405" s="81" t="s">
        <v>972</v>
      </c>
      <c r="C405" s="82">
        <v>1.6799999999999999E-2</v>
      </c>
      <c r="D405" s="82">
        <v>0.56100000000000005</v>
      </c>
      <c r="E405" s="83">
        <v>0.29499999999999998</v>
      </c>
      <c r="F405" s="84" t="s">
        <v>973</v>
      </c>
      <c r="G405" s="84" t="s">
        <v>586</v>
      </c>
      <c r="H405" s="84" t="s">
        <v>350</v>
      </c>
      <c r="I405" s="76"/>
    </row>
    <row r="406" spans="1:9" ht="20" customHeight="1" x14ac:dyDescent="0.2">
      <c r="A406" s="80" t="s">
        <v>3181</v>
      </c>
      <c r="B406" s="81" t="s">
        <v>3182</v>
      </c>
      <c r="C406" s="82">
        <v>1.7899999999999999E-2</v>
      </c>
      <c r="D406" s="82">
        <v>0.56399999999999995</v>
      </c>
      <c r="E406" s="83">
        <v>0.40799999999999997</v>
      </c>
      <c r="F406" s="84" t="s">
        <v>3183</v>
      </c>
      <c r="G406" s="84" t="s">
        <v>586</v>
      </c>
      <c r="H406" s="84" t="s">
        <v>171</v>
      </c>
      <c r="I406" s="76"/>
    </row>
    <row r="407" spans="1:9" ht="20" customHeight="1" x14ac:dyDescent="0.2">
      <c r="A407" s="80" t="s">
        <v>3208</v>
      </c>
      <c r="B407" s="81" t="s">
        <v>3209</v>
      </c>
      <c r="C407" s="82">
        <v>1.7999999999999999E-2</v>
      </c>
      <c r="D407" s="82">
        <v>0.56399999999999995</v>
      </c>
      <c r="E407" s="85">
        <v>-0.308</v>
      </c>
      <c r="F407" s="84" t="s">
        <v>3210</v>
      </c>
      <c r="G407" s="84" t="s">
        <v>586</v>
      </c>
      <c r="H407" s="84" t="s">
        <v>171</v>
      </c>
      <c r="I407" s="76"/>
    </row>
    <row r="408" spans="1:9" ht="20" customHeight="1" x14ac:dyDescent="0.2">
      <c r="A408" s="80" t="s">
        <v>3262</v>
      </c>
      <c r="B408" s="81" t="s">
        <v>3263</v>
      </c>
      <c r="C408" s="82">
        <v>1.8599999999999998E-2</v>
      </c>
      <c r="D408" s="82">
        <v>0.56399999999999995</v>
      </c>
      <c r="E408" s="83">
        <v>0.45100000000000001</v>
      </c>
      <c r="F408" s="84" t="s">
        <v>3264</v>
      </c>
      <c r="G408" s="84" t="s">
        <v>586</v>
      </c>
      <c r="H408" s="84" t="s">
        <v>171</v>
      </c>
      <c r="I408" s="76"/>
    </row>
    <row r="409" spans="1:9" ht="20" customHeight="1" x14ac:dyDescent="0.2">
      <c r="A409" s="80" t="s">
        <v>3440</v>
      </c>
      <c r="B409" s="81" t="s">
        <v>3441</v>
      </c>
      <c r="C409" s="82">
        <v>1.8599999999999998E-2</v>
      </c>
      <c r="D409" s="82">
        <v>0.56399999999999995</v>
      </c>
      <c r="E409" s="83">
        <v>0.26800000000000002</v>
      </c>
      <c r="F409" s="84" t="s">
        <v>3442</v>
      </c>
      <c r="G409" s="84" t="s">
        <v>586</v>
      </c>
      <c r="H409" s="84" t="s">
        <v>171</v>
      </c>
      <c r="I409" s="76"/>
    </row>
    <row r="410" spans="1:9" ht="20" customHeight="1" x14ac:dyDescent="0.2">
      <c r="A410" s="80" t="s">
        <v>3336</v>
      </c>
      <c r="B410" s="81" t="s">
        <v>3337</v>
      </c>
      <c r="C410" s="82">
        <v>1.8700000000000001E-2</v>
      </c>
      <c r="D410" s="82">
        <v>0.56399999999999995</v>
      </c>
      <c r="E410" s="85">
        <v>-0.27</v>
      </c>
      <c r="F410" s="84" t="s">
        <v>3338</v>
      </c>
      <c r="G410" s="84" t="s">
        <v>586</v>
      </c>
      <c r="H410" s="84" t="s">
        <v>171</v>
      </c>
      <c r="I410" s="76"/>
    </row>
    <row r="411" spans="1:9" ht="20" customHeight="1" x14ac:dyDescent="0.2">
      <c r="A411" s="80" t="s">
        <v>3220</v>
      </c>
      <c r="B411" s="81" t="s">
        <v>3221</v>
      </c>
      <c r="C411" s="82">
        <v>1.8800000000000001E-2</v>
      </c>
      <c r="D411" s="82">
        <v>0.56499999999999995</v>
      </c>
      <c r="E411" s="83">
        <v>0.55700000000000005</v>
      </c>
      <c r="F411" s="84" t="s">
        <v>3222</v>
      </c>
      <c r="G411" s="84" t="s">
        <v>586</v>
      </c>
      <c r="H411" s="84" t="s">
        <v>350</v>
      </c>
      <c r="I411" s="76"/>
    </row>
    <row r="412" spans="1:9" ht="20" customHeight="1" x14ac:dyDescent="0.2">
      <c r="A412" s="80" t="s">
        <v>3521</v>
      </c>
      <c r="B412" s="81" t="s">
        <v>3522</v>
      </c>
      <c r="C412" s="82">
        <v>1.9E-2</v>
      </c>
      <c r="D412" s="82">
        <v>0.56699999999999995</v>
      </c>
      <c r="E412" s="83">
        <v>0.30499999999999999</v>
      </c>
      <c r="F412" s="84" t="s">
        <v>3523</v>
      </c>
      <c r="G412" s="84" t="s">
        <v>586</v>
      </c>
      <c r="H412" s="84" t="s">
        <v>171</v>
      </c>
      <c r="I412" s="76"/>
    </row>
    <row r="413" spans="1:9" ht="20" customHeight="1" x14ac:dyDescent="0.2">
      <c r="A413" s="80" t="s">
        <v>3247</v>
      </c>
      <c r="B413" s="81" t="s">
        <v>3248</v>
      </c>
      <c r="C413" s="82">
        <v>1.95E-2</v>
      </c>
      <c r="D413" s="82">
        <v>0.57399999999999995</v>
      </c>
      <c r="E413" s="83">
        <v>0.28399999999999997</v>
      </c>
      <c r="F413" s="84" t="s">
        <v>3249</v>
      </c>
      <c r="G413" s="84" t="s">
        <v>586</v>
      </c>
      <c r="H413" s="84" t="s">
        <v>350</v>
      </c>
      <c r="I413" s="76"/>
    </row>
    <row r="414" spans="1:9" ht="20" customHeight="1" x14ac:dyDescent="0.2">
      <c r="A414" s="80" t="s">
        <v>3144</v>
      </c>
      <c r="B414" s="81" t="s">
        <v>3145</v>
      </c>
      <c r="C414" s="82">
        <v>2.0199999999999999E-2</v>
      </c>
      <c r="D414" s="82">
        <v>0.58199999999999996</v>
      </c>
      <c r="E414" s="83">
        <v>0.439</v>
      </c>
      <c r="F414" s="84" t="s">
        <v>3146</v>
      </c>
      <c r="G414" s="84" t="s">
        <v>586</v>
      </c>
      <c r="H414" s="84" t="s">
        <v>350</v>
      </c>
      <c r="I414" s="76"/>
    </row>
    <row r="415" spans="1:9" ht="20" customHeight="1" x14ac:dyDescent="0.2">
      <c r="A415" s="80" t="s">
        <v>3162</v>
      </c>
      <c r="B415" s="81" t="s">
        <v>3163</v>
      </c>
      <c r="C415" s="82">
        <v>2.0199999999999999E-2</v>
      </c>
      <c r="D415" s="82">
        <v>0.58199999999999996</v>
      </c>
      <c r="E415" s="83">
        <v>0.70099999999999996</v>
      </c>
      <c r="F415" s="84" t="s">
        <v>3164</v>
      </c>
      <c r="G415" s="84" t="s">
        <v>586</v>
      </c>
      <c r="H415" s="84" t="s">
        <v>350</v>
      </c>
      <c r="I415" s="76"/>
    </row>
    <row r="416" spans="1:9" ht="20" customHeight="1" x14ac:dyDescent="0.2">
      <c r="A416" s="80" t="s">
        <v>3454</v>
      </c>
      <c r="B416" s="81" t="s">
        <v>3455</v>
      </c>
      <c r="C416" s="82">
        <v>2.1899999999999999E-2</v>
      </c>
      <c r="D416" s="82">
        <v>0.60299999999999998</v>
      </c>
      <c r="E416" s="83">
        <v>0.443</v>
      </c>
      <c r="F416" s="84" t="s">
        <v>3456</v>
      </c>
      <c r="G416" s="84" t="s">
        <v>586</v>
      </c>
      <c r="H416" s="84" t="s">
        <v>171</v>
      </c>
      <c r="I416" s="76"/>
    </row>
    <row r="417" spans="1:9" ht="20" customHeight="1" x14ac:dyDescent="0.2">
      <c r="A417" s="80" t="s">
        <v>3309</v>
      </c>
      <c r="B417" s="81" t="s">
        <v>3310</v>
      </c>
      <c r="C417" s="82">
        <v>2.2100000000000002E-2</v>
      </c>
      <c r="D417" s="82">
        <v>0.60299999999999998</v>
      </c>
      <c r="E417" s="83">
        <v>0.27500000000000002</v>
      </c>
      <c r="F417" s="84" t="s">
        <v>3311</v>
      </c>
      <c r="G417" s="84" t="s">
        <v>586</v>
      </c>
      <c r="H417" s="84" t="s">
        <v>350</v>
      </c>
      <c r="I417" s="76"/>
    </row>
    <row r="418" spans="1:9" ht="20" customHeight="1" x14ac:dyDescent="0.2">
      <c r="A418" s="80" t="s">
        <v>3370</v>
      </c>
      <c r="B418" s="81" t="s">
        <v>3371</v>
      </c>
      <c r="C418" s="82">
        <v>2.24E-2</v>
      </c>
      <c r="D418" s="82">
        <v>0.60299999999999998</v>
      </c>
      <c r="E418" s="85">
        <v>-0.33800000000000002</v>
      </c>
      <c r="F418" s="84" t="s">
        <v>3372</v>
      </c>
      <c r="G418" s="84" t="s">
        <v>586</v>
      </c>
      <c r="H418" s="84" t="s">
        <v>171</v>
      </c>
      <c r="I418" s="76"/>
    </row>
    <row r="419" spans="1:9" ht="20" customHeight="1" x14ac:dyDescent="0.2">
      <c r="A419" s="80" t="s">
        <v>3306</v>
      </c>
      <c r="B419" s="81" t="s">
        <v>3307</v>
      </c>
      <c r="C419" s="82">
        <v>2.2599999999999999E-2</v>
      </c>
      <c r="D419" s="82">
        <v>0.60299999999999998</v>
      </c>
      <c r="E419" s="85">
        <v>-0.27700000000000002</v>
      </c>
      <c r="F419" s="84" t="s">
        <v>3308</v>
      </c>
      <c r="G419" s="84" t="s">
        <v>586</v>
      </c>
      <c r="H419" s="84" t="s">
        <v>373</v>
      </c>
      <c r="I419" s="76"/>
    </row>
    <row r="420" spans="1:9" ht="20" customHeight="1" x14ac:dyDescent="0.2">
      <c r="A420" s="80" t="s">
        <v>3076</v>
      </c>
      <c r="B420" s="81" t="s">
        <v>3077</v>
      </c>
      <c r="C420" s="82">
        <v>2.3E-2</v>
      </c>
      <c r="D420" s="82">
        <v>1</v>
      </c>
      <c r="E420" s="85">
        <v>-0.97599999999999998</v>
      </c>
      <c r="F420" s="84" t="s">
        <v>3078</v>
      </c>
      <c r="G420" s="84" t="s">
        <v>586</v>
      </c>
      <c r="H420" s="84" t="s">
        <v>350</v>
      </c>
      <c r="I420" s="76"/>
    </row>
    <row r="421" spans="1:9" ht="20" customHeight="1" x14ac:dyDescent="0.2">
      <c r="A421" s="80" t="s">
        <v>3366</v>
      </c>
      <c r="B421" s="81" t="s">
        <v>1020</v>
      </c>
      <c r="C421" s="82">
        <v>2.3199999999999998E-2</v>
      </c>
      <c r="D421" s="82">
        <v>0.60299999999999998</v>
      </c>
      <c r="E421" s="83">
        <v>0.27900000000000003</v>
      </c>
      <c r="F421" s="84" t="s">
        <v>1021</v>
      </c>
      <c r="G421" s="84" t="s">
        <v>586</v>
      </c>
      <c r="H421" s="84" t="s">
        <v>350</v>
      </c>
      <c r="I421" s="76"/>
    </row>
    <row r="422" spans="1:9" ht="20" customHeight="1" x14ac:dyDescent="0.2">
      <c r="A422" s="80" t="s">
        <v>3404</v>
      </c>
      <c r="B422" s="81" t="s">
        <v>3405</v>
      </c>
      <c r="C422" s="82">
        <v>2.35E-2</v>
      </c>
      <c r="D422" s="82">
        <v>0.60299999999999998</v>
      </c>
      <c r="E422" s="85">
        <v>-0.3</v>
      </c>
      <c r="F422" s="84" t="s">
        <v>3406</v>
      </c>
      <c r="G422" s="84" t="s">
        <v>586</v>
      </c>
      <c r="H422" s="84" t="s">
        <v>350</v>
      </c>
      <c r="I422" s="76"/>
    </row>
    <row r="423" spans="1:9" ht="20" customHeight="1" x14ac:dyDescent="0.2">
      <c r="A423" s="80" t="s">
        <v>3512</v>
      </c>
      <c r="B423" s="81" t="s">
        <v>3513</v>
      </c>
      <c r="C423" s="82">
        <v>2.35E-2</v>
      </c>
      <c r="D423" s="82">
        <v>0.60299999999999998</v>
      </c>
      <c r="E423" s="83">
        <v>0.27</v>
      </c>
      <c r="F423" s="84" t="s">
        <v>3514</v>
      </c>
      <c r="G423" s="84" t="s">
        <v>586</v>
      </c>
      <c r="H423" s="84" t="s">
        <v>171</v>
      </c>
      <c r="I423" s="76"/>
    </row>
    <row r="424" spans="1:9" ht="20" customHeight="1" x14ac:dyDescent="0.2">
      <c r="A424" s="80" t="s">
        <v>3494</v>
      </c>
      <c r="B424" s="81" t="s">
        <v>3495</v>
      </c>
      <c r="C424" s="82">
        <v>2.41E-2</v>
      </c>
      <c r="D424" s="82">
        <v>0.60299999999999998</v>
      </c>
      <c r="E424" s="83">
        <v>0.34100000000000003</v>
      </c>
      <c r="F424" s="84" t="s">
        <v>3496</v>
      </c>
      <c r="G424" s="84" t="s">
        <v>586</v>
      </c>
      <c r="H424" s="84" t="s">
        <v>350</v>
      </c>
      <c r="I424" s="76"/>
    </row>
    <row r="425" spans="1:9" ht="20" customHeight="1" x14ac:dyDescent="0.2">
      <c r="A425" s="80" t="s">
        <v>3112</v>
      </c>
      <c r="B425" s="81" t="s">
        <v>3113</v>
      </c>
      <c r="C425" s="82">
        <v>2.4299999999999999E-2</v>
      </c>
      <c r="D425" s="82">
        <v>0.60399999999999998</v>
      </c>
      <c r="E425" s="85">
        <v>-0.57499999999999996</v>
      </c>
      <c r="F425" s="84" t="s">
        <v>3114</v>
      </c>
      <c r="G425" s="84" t="s">
        <v>586</v>
      </c>
      <c r="H425" s="84" t="s">
        <v>350</v>
      </c>
      <c r="I425" s="76"/>
    </row>
    <row r="426" spans="1:9" ht="20" customHeight="1" x14ac:dyDescent="0.2">
      <c r="A426" s="80" t="s">
        <v>3236</v>
      </c>
      <c r="B426" s="81" t="s">
        <v>825</v>
      </c>
      <c r="C426" s="82">
        <v>2.4500000000000001E-2</v>
      </c>
      <c r="D426" s="82">
        <v>0.60399999999999998</v>
      </c>
      <c r="E426" s="83">
        <v>0.26300000000000001</v>
      </c>
      <c r="F426" s="84" t="s">
        <v>826</v>
      </c>
      <c r="G426" s="84" t="s">
        <v>586</v>
      </c>
      <c r="H426" s="84" t="s">
        <v>171</v>
      </c>
      <c r="I426" s="76"/>
    </row>
    <row r="427" spans="1:9" ht="20" customHeight="1" x14ac:dyDescent="0.2">
      <c r="A427" s="80" t="s">
        <v>3259</v>
      </c>
      <c r="B427" s="81" t="s">
        <v>3260</v>
      </c>
      <c r="C427" s="82">
        <v>2.4500000000000001E-2</v>
      </c>
      <c r="D427" s="82">
        <v>0.60399999999999998</v>
      </c>
      <c r="E427" s="83">
        <v>0.36399999999999999</v>
      </c>
      <c r="F427" s="84" t="s">
        <v>3261</v>
      </c>
      <c r="G427" s="84" t="s">
        <v>586</v>
      </c>
      <c r="H427" s="84" t="s">
        <v>350</v>
      </c>
      <c r="I427" s="76"/>
    </row>
    <row r="428" spans="1:9" ht="20" customHeight="1" x14ac:dyDescent="0.2">
      <c r="A428" s="80" t="s">
        <v>3312</v>
      </c>
      <c r="B428" s="81" t="s">
        <v>3313</v>
      </c>
      <c r="C428" s="82">
        <v>2.47E-2</v>
      </c>
      <c r="D428" s="82">
        <v>0.60499999999999998</v>
      </c>
      <c r="E428" s="83">
        <v>0.34499999999999997</v>
      </c>
      <c r="F428" s="84" t="s">
        <v>3314</v>
      </c>
      <c r="G428" s="84" t="s">
        <v>586</v>
      </c>
      <c r="H428" s="84" t="s">
        <v>350</v>
      </c>
      <c r="I428" s="76"/>
    </row>
    <row r="429" spans="1:9" ht="20" customHeight="1" x14ac:dyDescent="0.2">
      <c r="A429" s="80" t="s">
        <v>3538</v>
      </c>
      <c r="B429" s="81" t="s">
        <v>3539</v>
      </c>
      <c r="C429" s="82">
        <v>2.47E-2</v>
      </c>
      <c r="D429" s="82">
        <v>0.60499999999999998</v>
      </c>
      <c r="E429" s="83">
        <v>0.41699999999999998</v>
      </c>
      <c r="F429" s="84" t="s">
        <v>3540</v>
      </c>
      <c r="G429" s="84" t="s">
        <v>586</v>
      </c>
      <c r="H429" s="84" t="s">
        <v>350</v>
      </c>
      <c r="I429" s="76"/>
    </row>
    <row r="430" spans="1:9" ht="20" customHeight="1" x14ac:dyDescent="0.2">
      <c r="A430" s="80" t="s">
        <v>3506</v>
      </c>
      <c r="B430" s="81" t="s">
        <v>3507</v>
      </c>
      <c r="C430" s="82">
        <v>2.52E-2</v>
      </c>
      <c r="D430" s="82">
        <v>0.60499999999999998</v>
      </c>
      <c r="E430" s="85">
        <v>-0.33100000000000002</v>
      </c>
      <c r="F430" s="84" t="s">
        <v>3508</v>
      </c>
      <c r="G430" s="84" t="s">
        <v>586</v>
      </c>
      <c r="H430" s="84" t="s">
        <v>171</v>
      </c>
      <c r="I430" s="76"/>
    </row>
    <row r="431" spans="1:9" ht="20" customHeight="1" x14ac:dyDescent="0.2">
      <c r="A431" s="80" t="s">
        <v>3136</v>
      </c>
      <c r="B431" s="81" t="s">
        <v>3137</v>
      </c>
      <c r="C431" s="82">
        <v>2.5499999999999998E-2</v>
      </c>
      <c r="D431" s="82">
        <v>0.60499999999999998</v>
      </c>
      <c r="E431" s="83">
        <v>0.46600000000000003</v>
      </c>
      <c r="F431" s="84" t="s">
        <v>3138</v>
      </c>
      <c r="G431" s="84" t="s">
        <v>586</v>
      </c>
      <c r="H431" s="84" t="s">
        <v>350</v>
      </c>
      <c r="I431" s="76"/>
    </row>
    <row r="432" spans="1:9" ht="20" customHeight="1" x14ac:dyDescent="0.2">
      <c r="A432" s="80" t="s">
        <v>3380</v>
      </c>
      <c r="B432" s="81" t="s">
        <v>3381</v>
      </c>
      <c r="C432" s="82">
        <v>2.5700000000000001E-2</v>
      </c>
      <c r="D432" s="82">
        <v>0.60499999999999998</v>
      </c>
      <c r="E432" s="83">
        <v>0.27</v>
      </c>
      <c r="F432" s="84" t="s">
        <v>3382</v>
      </c>
      <c r="G432" s="84" t="s">
        <v>586</v>
      </c>
      <c r="H432" s="84" t="s">
        <v>171</v>
      </c>
      <c r="I432" s="76"/>
    </row>
    <row r="433" spans="1:9" ht="20" customHeight="1" x14ac:dyDescent="0.2">
      <c r="A433" s="80" t="s">
        <v>3214</v>
      </c>
      <c r="B433" s="81" t="s">
        <v>3215</v>
      </c>
      <c r="C433" s="82">
        <v>2.5899999999999999E-2</v>
      </c>
      <c r="D433" s="82">
        <v>0.60499999999999998</v>
      </c>
      <c r="E433" s="85">
        <v>-0.29299999999999998</v>
      </c>
      <c r="F433" s="84" t="s">
        <v>3216</v>
      </c>
      <c r="G433" s="84" t="s">
        <v>586</v>
      </c>
      <c r="H433" s="84" t="s">
        <v>350</v>
      </c>
      <c r="I433" s="76"/>
    </row>
    <row r="434" spans="1:9" ht="20" customHeight="1" x14ac:dyDescent="0.2">
      <c r="A434" s="80" t="s">
        <v>3165</v>
      </c>
      <c r="B434" s="81" t="s">
        <v>3166</v>
      </c>
      <c r="C434" s="82">
        <v>2.6200000000000001E-2</v>
      </c>
      <c r="D434" s="82">
        <v>0.60499999999999998</v>
      </c>
      <c r="E434" s="85">
        <v>-0.75800000000000001</v>
      </c>
      <c r="F434" s="84" t="s">
        <v>3167</v>
      </c>
      <c r="G434" s="84" t="s">
        <v>586</v>
      </c>
      <c r="H434" s="84" t="s">
        <v>171</v>
      </c>
      <c r="I434" s="76"/>
    </row>
    <row r="435" spans="1:9" ht="20" customHeight="1" x14ac:dyDescent="0.2">
      <c r="A435" s="80" t="s">
        <v>3478</v>
      </c>
      <c r="B435" s="81" t="s">
        <v>3479</v>
      </c>
      <c r="C435" s="82">
        <v>2.6499999999999999E-2</v>
      </c>
      <c r="D435" s="82">
        <v>0.60599999999999998</v>
      </c>
      <c r="E435" s="83">
        <v>0.38600000000000001</v>
      </c>
      <c r="F435" s="84" t="s">
        <v>3480</v>
      </c>
      <c r="G435" s="84" t="s">
        <v>586</v>
      </c>
      <c r="H435" s="84" t="s">
        <v>155</v>
      </c>
      <c r="I435" s="76"/>
    </row>
    <row r="436" spans="1:9" ht="20" customHeight="1" x14ac:dyDescent="0.2">
      <c r="A436" s="80" t="s">
        <v>3171</v>
      </c>
      <c r="B436" s="81" t="s">
        <v>1632</v>
      </c>
      <c r="C436" s="82">
        <v>2.7E-2</v>
      </c>
      <c r="D436" s="82">
        <v>0.60799999999999998</v>
      </c>
      <c r="E436" s="83">
        <v>0.67400000000000004</v>
      </c>
      <c r="F436" s="84" t="s">
        <v>1633</v>
      </c>
      <c r="G436" s="84" t="s">
        <v>586</v>
      </c>
      <c r="H436" s="84" t="s">
        <v>350</v>
      </c>
      <c r="I436" s="76"/>
    </row>
    <row r="437" spans="1:9" ht="20" customHeight="1" x14ac:dyDescent="0.2">
      <c r="A437" s="80" t="s">
        <v>3240</v>
      </c>
      <c r="B437" s="81" t="s">
        <v>3241</v>
      </c>
      <c r="C437" s="82">
        <v>2.8199999999999999E-2</v>
      </c>
      <c r="D437" s="82">
        <v>0.62</v>
      </c>
      <c r="E437" s="85">
        <v>-0.33300000000000002</v>
      </c>
      <c r="F437" s="84" t="s">
        <v>3242</v>
      </c>
      <c r="G437" s="84" t="s">
        <v>586</v>
      </c>
      <c r="H437" s="84" t="s">
        <v>50</v>
      </c>
      <c r="I437" s="76"/>
    </row>
    <row r="438" spans="1:9" ht="20" customHeight="1" x14ac:dyDescent="0.2">
      <c r="A438" s="80" t="s">
        <v>3230</v>
      </c>
      <c r="B438" s="81" t="s">
        <v>3231</v>
      </c>
      <c r="C438" s="82">
        <v>2.8299999999999999E-2</v>
      </c>
      <c r="D438" s="82">
        <v>0.62</v>
      </c>
      <c r="E438" s="83">
        <v>0.27700000000000002</v>
      </c>
      <c r="F438" s="84" t="s">
        <v>3232</v>
      </c>
      <c r="G438" s="84" t="s">
        <v>586</v>
      </c>
      <c r="H438" s="84" t="s">
        <v>350</v>
      </c>
      <c r="I438" s="76"/>
    </row>
    <row r="439" spans="1:9" ht="20" customHeight="1" x14ac:dyDescent="0.2">
      <c r="A439" s="80" t="s">
        <v>3318</v>
      </c>
      <c r="B439" s="81" t="s">
        <v>3319</v>
      </c>
      <c r="C439" s="82">
        <v>2.8299999999999999E-2</v>
      </c>
      <c r="D439" s="82">
        <v>0.62</v>
      </c>
      <c r="E439" s="83">
        <v>0.42299999999999999</v>
      </c>
      <c r="F439" s="84" t="s">
        <v>3320</v>
      </c>
      <c r="G439" s="84" t="s">
        <v>586</v>
      </c>
      <c r="H439" s="84" t="s">
        <v>155</v>
      </c>
      <c r="I439" s="76"/>
    </row>
    <row r="440" spans="1:9" ht="20" customHeight="1" x14ac:dyDescent="0.2">
      <c r="A440" s="80" t="s">
        <v>3348</v>
      </c>
      <c r="B440" s="81" t="s">
        <v>3349</v>
      </c>
      <c r="C440" s="82">
        <v>2.8299999999999999E-2</v>
      </c>
      <c r="D440" s="82">
        <v>0.62</v>
      </c>
      <c r="E440" s="85">
        <v>-0.371</v>
      </c>
      <c r="F440" s="84" t="s">
        <v>3350</v>
      </c>
      <c r="G440" s="84" t="s">
        <v>586</v>
      </c>
      <c r="H440" s="84" t="s">
        <v>171</v>
      </c>
      <c r="I440" s="76"/>
    </row>
    <row r="441" spans="1:9" ht="20" customHeight="1" x14ac:dyDescent="0.2">
      <c r="A441" s="80" t="s">
        <v>3425</v>
      </c>
      <c r="B441" s="81" t="s">
        <v>3426</v>
      </c>
      <c r="C441" s="82">
        <v>2.9000000000000001E-2</v>
      </c>
      <c r="D441" s="82">
        <v>0.621</v>
      </c>
      <c r="E441" s="83">
        <v>0.434</v>
      </c>
      <c r="F441" s="84" t="s">
        <v>3427</v>
      </c>
      <c r="G441" s="84" t="s">
        <v>586</v>
      </c>
      <c r="H441" s="84" t="s">
        <v>350</v>
      </c>
      <c r="I441" s="76"/>
    </row>
    <row r="442" spans="1:9" ht="20" customHeight="1" x14ac:dyDescent="0.2">
      <c r="A442" s="80" t="s">
        <v>3150</v>
      </c>
      <c r="B442" s="81" t="s">
        <v>3151</v>
      </c>
      <c r="C442" s="82">
        <v>2.9399999999999999E-2</v>
      </c>
      <c r="D442" s="82">
        <v>0.627</v>
      </c>
      <c r="E442" s="83">
        <v>0.42799999999999999</v>
      </c>
      <c r="F442" s="84" t="s">
        <v>3152</v>
      </c>
      <c r="G442" s="84" t="s">
        <v>586</v>
      </c>
      <c r="H442" s="84" t="s">
        <v>350</v>
      </c>
      <c r="I442" s="76"/>
    </row>
    <row r="443" spans="1:9" ht="20" customHeight="1" x14ac:dyDescent="0.2">
      <c r="A443" s="80" t="s">
        <v>3466</v>
      </c>
      <c r="B443" s="81" t="s">
        <v>3467</v>
      </c>
      <c r="C443" s="82">
        <v>2.9600000000000001E-2</v>
      </c>
      <c r="D443" s="82">
        <v>0.628</v>
      </c>
      <c r="E443" s="83">
        <v>0.34399999999999997</v>
      </c>
      <c r="F443" s="84" t="s">
        <v>3468</v>
      </c>
      <c r="G443" s="84" t="s">
        <v>586</v>
      </c>
      <c r="H443" s="84" t="s">
        <v>155</v>
      </c>
      <c r="I443" s="76"/>
    </row>
    <row r="444" spans="1:9" ht="20" customHeight="1" x14ac:dyDescent="0.2">
      <c r="A444" s="80" t="s">
        <v>3431</v>
      </c>
      <c r="B444" s="81" t="s">
        <v>3432</v>
      </c>
      <c r="C444" s="82">
        <v>2.9700000000000001E-2</v>
      </c>
      <c r="D444" s="82">
        <v>0.629</v>
      </c>
      <c r="E444" s="83">
        <v>0.313</v>
      </c>
      <c r="F444" s="84" t="s">
        <v>3433</v>
      </c>
      <c r="G444" s="84" t="s">
        <v>586</v>
      </c>
      <c r="H444" s="84" t="s">
        <v>350</v>
      </c>
      <c r="I444" s="76"/>
    </row>
    <row r="445" spans="1:9" ht="20" customHeight="1" x14ac:dyDescent="0.2">
      <c r="A445" s="80" t="s">
        <v>3354</v>
      </c>
      <c r="B445" s="81" t="s">
        <v>3355</v>
      </c>
      <c r="C445" s="82">
        <v>3.0200000000000001E-2</v>
      </c>
      <c r="D445" s="82">
        <v>0.63300000000000001</v>
      </c>
      <c r="E445" s="83">
        <v>0.37</v>
      </c>
      <c r="F445" s="84" t="s">
        <v>3356</v>
      </c>
      <c r="G445" s="84" t="s">
        <v>586</v>
      </c>
      <c r="H445" s="84" t="s">
        <v>350</v>
      </c>
      <c r="I445" s="76"/>
    </row>
    <row r="446" spans="1:9" ht="20" customHeight="1" x14ac:dyDescent="0.2">
      <c r="A446" s="80" t="s">
        <v>3199</v>
      </c>
      <c r="B446" s="81" t="s">
        <v>3200</v>
      </c>
      <c r="C446" s="82">
        <v>3.0300000000000001E-2</v>
      </c>
      <c r="D446" s="82">
        <v>0.63400000000000001</v>
      </c>
      <c r="E446" s="83">
        <v>0.28499999999999998</v>
      </c>
      <c r="F446" s="84" t="s">
        <v>3201</v>
      </c>
      <c r="G446" s="84" t="s">
        <v>586</v>
      </c>
      <c r="H446" s="84" t="s">
        <v>350</v>
      </c>
      <c r="I446" s="76"/>
    </row>
    <row r="447" spans="1:9" ht="20" customHeight="1" x14ac:dyDescent="0.2">
      <c r="A447" s="80" t="s">
        <v>3133</v>
      </c>
      <c r="B447" s="81" t="s">
        <v>3134</v>
      </c>
      <c r="C447" s="82">
        <v>3.0499999999999999E-2</v>
      </c>
      <c r="D447" s="82">
        <v>0.63600000000000001</v>
      </c>
      <c r="E447" s="83">
        <v>0.48399999999999999</v>
      </c>
      <c r="F447" s="84" t="s">
        <v>3135</v>
      </c>
      <c r="G447" s="84" t="s">
        <v>586</v>
      </c>
      <c r="H447" s="84" t="s">
        <v>350</v>
      </c>
      <c r="I447" s="76"/>
    </row>
    <row r="448" spans="1:9" ht="20" customHeight="1" x14ac:dyDescent="0.2">
      <c r="A448" s="80" t="s">
        <v>3211</v>
      </c>
      <c r="B448" s="81" t="s">
        <v>3212</v>
      </c>
      <c r="C448" s="82">
        <v>3.1399999999999997E-2</v>
      </c>
      <c r="D448" s="82">
        <v>0.64</v>
      </c>
      <c r="E448" s="83">
        <v>0.35399999999999998</v>
      </c>
      <c r="F448" s="84" t="s">
        <v>3213</v>
      </c>
      <c r="G448" s="84" t="s">
        <v>586</v>
      </c>
      <c r="H448" s="84" t="s">
        <v>171</v>
      </c>
      <c r="I448" s="76"/>
    </row>
    <row r="449" spans="1:9" ht="20" customHeight="1" x14ac:dyDescent="0.2">
      <c r="A449" s="80" t="s">
        <v>3324</v>
      </c>
      <c r="B449" s="81" t="s">
        <v>3325</v>
      </c>
      <c r="C449" s="82">
        <v>3.2099999999999997E-2</v>
      </c>
      <c r="D449" s="82">
        <v>0.64300000000000002</v>
      </c>
      <c r="E449" s="83">
        <v>0.36899999999999999</v>
      </c>
      <c r="F449" s="84" t="s">
        <v>3326</v>
      </c>
      <c r="G449" s="84" t="s">
        <v>586</v>
      </c>
      <c r="H449" s="84" t="s">
        <v>373</v>
      </c>
      <c r="I449" s="76"/>
    </row>
    <row r="450" spans="1:9" ht="20" customHeight="1" x14ac:dyDescent="0.2">
      <c r="A450" s="80" t="s">
        <v>3389</v>
      </c>
      <c r="B450" s="81" t="s">
        <v>903</v>
      </c>
      <c r="C450" s="82">
        <v>3.3099999999999997E-2</v>
      </c>
      <c r="D450" s="82">
        <v>0.64300000000000002</v>
      </c>
      <c r="E450" s="83">
        <v>0.26600000000000001</v>
      </c>
      <c r="F450" s="84" t="s">
        <v>904</v>
      </c>
      <c r="G450" s="84" t="s">
        <v>586</v>
      </c>
      <c r="H450" s="84" t="s">
        <v>171</v>
      </c>
      <c r="I450" s="76"/>
    </row>
    <row r="451" spans="1:9" ht="20" customHeight="1" x14ac:dyDescent="0.2">
      <c r="A451" s="80" t="s">
        <v>3168</v>
      </c>
      <c r="B451" s="81" t="s">
        <v>3169</v>
      </c>
      <c r="C451" s="82">
        <v>3.3500000000000002E-2</v>
      </c>
      <c r="D451" s="82">
        <v>0.64300000000000002</v>
      </c>
      <c r="E451" s="85">
        <v>-0.60899999999999999</v>
      </c>
      <c r="F451" s="84" t="s">
        <v>3170</v>
      </c>
      <c r="G451" s="84" t="s">
        <v>586</v>
      </c>
      <c r="H451" s="84" t="s">
        <v>171</v>
      </c>
      <c r="I451" s="76"/>
    </row>
    <row r="452" spans="1:9" ht="20" customHeight="1" x14ac:dyDescent="0.2">
      <c r="A452" s="80" t="s">
        <v>3265</v>
      </c>
      <c r="B452" s="81" t="s">
        <v>3266</v>
      </c>
      <c r="C452" s="82">
        <v>3.3599999999999998E-2</v>
      </c>
      <c r="D452" s="82">
        <v>0.64300000000000002</v>
      </c>
      <c r="E452" s="83">
        <v>0.27600000000000002</v>
      </c>
      <c r="F452" s="84" t="s">
        <v>3267</v>
      </c>
      <c r="G452" s="84" t="s">
        <v>586</v>
      </c>
      <c r="H452" s="84" t="s">
        <v>50</v>
      </c>
      <c r="I452" s="76"/>
    </row>
    <row r="453" spans="1:9" ht="20" customHeight="1" x14ac:dyDescent="0.2">
      <c r="A453" s="80" t="s">
        <v>3299</v>
      </c>
      <c r="B453" s="81" t="s">
        <v>3300</v>
      </c>
      <c r="C453" s="82">
        <v>3.4099999999999998E-2</v>
      </c>
      <c r="D453" s="82">
        <v>0.64300000000000002</v>
      </c>
      <c r="E453" s="83">
        <v>0.33800000000000002</v>
      </c>
      <c r="F453" s="84" t="s">
        <v>3301</v>
      </c>
      <c r="G453" s="84" t="s">
        <v>586</v>
      </c>
      <c r="H453" s="84" t="s">
        <v>350</v>
      </c>
      <c r="I453" s="76"/>
    </row>
    <row r="454" spans="1:9" ht="20" customHeight="1" x14ac:dyDescent="0.2">
      <c r="A454" s="80" t="s">
        <v>3367</v>
      </c>
      <c r="B454" s="81" t="s">
        <v>3368</v>
      </c>
      <c r="C454" s="82">
        <v>3.4200000000000001E-2</v>
      </c>
      <c r="D454" s="82">
        <v>0.64300000000000002</v>
      </c>
      <c r="E454" s="85">
        <v>-0.41499999999999998</v>
      </c>
      <c r="F454" s="84" t="s">
        <v>3369</v>
      </c>
      <c r="G454" s="84" t="s">
        <v>586</v>
      </c>
      <c r="H454" s="84" t="s">
        <v>50</v>
      </c>
      <c r="I454" s="76"/>
    </row>
    <row r="455" spans="1:9" ht="20" customHeight="1" x14ac:dyDescent="0.2">
      <c r="A455" s="80" t="s">
        <v>3339</v>
      </c>
      <c r="B455" s="81" t="s">
        <v>3340</v>
      </c>
      <c r="C455" s="82">
        <v>3.44E-2</v>
      </c>
      <c r="D455" s="82">
        <v>0.64400000000000002</v>
      </c>
      <c r="E455" s="85">
        <v>-0.26600000000000001</v>
      </c>
      <c r="F455" s="84" t="s">
        <v>3341</v>
      </c>
      <c r="G455" s="84" t="s">
        <v>586</v>
      </c>
      <c r="H455" s="84" t="s">
        <v>155</v>
      </c>
      <c r="I455" s="76"/>
    </row>
    <row r="456" spans="1:9" ht="20" customHeight="1" x14ac:dyDescent="0.2">
      <c r="A456" s="80" t="s">
        <v>3393</v>
      </c>
      <c r="B456" s="81" t="s">
        <v>1839</v>
      </c>
      <c r="C456" s="82">
        <v>3.49E-2</v>
      </c>
      <c r="D456" s="82">
        <v>0.64700000000000002</v>
      </c>
      <c r="E456" s="83">
        <v>0.28699999999999998</v>
      </c>
      <c r="F456" s="84" t="s">
        <v>3394</v>
      </c>
      <c r="G456" s="84" t="s">
        <v>586</v>
      </c>
      <c r="H456" s="84" t="s">
        <v>155</v>
      </c>
      <c r="I456" s="76"/>
    </row>
    <row r="457" spans="1:9" ht="20" customHeight="1" x14ac:dyDescent="0.2">
      <c r="A457" s="80" t="s">
        <v>3064</v>
      </c>
      <c r="B457" s="81" t="s">
        <v>3065</v>
      </c>
      <c r="C457" s="82">
        <v>3.5099999999999999E-2</v>
      </c>
      <c r="D457" s="82">
        <v>1</v>
      </c>
      <c r="E457" s="83">
        <v>0.82299999999999995</v>
      </c>
      <c r="F457" s="84" t="s">
        <v>3066</v>
      </c>
      <c r="G457" s="84" t="s">
        <v>586</v>
      </c>
      <c r="H457" s="84" t="s">
        <v>50</v>
      </c>
      <c r="I457" s="76"/>
    </row>
    <row r="458" spans="1:9" ht="20" customHeight="1" x14ac:dyDescent="0.2">
      <c r="A458" s="80" t="s">
        <v>3079</v>
      </c>
      <c r="B458" s="81" t="s">
        <v>3080</v>
      </c>
      <c r="C458" s="82">
        <v>3.5200000000000002E-2</v>
      </c>
      <c r="D458" s="82">
        <v>0.64800000000000002</v>
      </c>
      <c r="E458" s="83">
        <v>0.80800000000000005</v>
      </c>
      <c r="F458" s="84" t="s">
        <v>3081</v>
      </c>
      <c r="G458" s="84" t="s">
        <v>586</v>
      </c>
      <c r="H458" s="84" t="s">
        <v>171</v>
      </c>
      <c r="I458" s="76"/>
    </row>
    <row r="459" spans="1:9" ht="20" customHeight="1" x14ac:dyDescent="0.2">
      <c r="A459" s="80" t="s">
        <v>3233</v>
      </c>
      <c r="B459" s="81" t="s">
        <v>3234</v>
      </c>
      <c r="C459" s="82">
        <v>3.5200000000000002E-2</v>
      </c>
      <c r="D459" s="82">
        <v>0.64800000000000002</v>
      </c>
      <c r="E459" s="85">
        <v>-0.46500000000000002</v>
      </c>
      <c r="F459" s="84" t="s">
        <v>3235</v>
      </c>
      <c r="G459" s="84" t="s">
        <v>586</v>
      </c>
      <c r="H459" s="84" t="s">
        <v>171</v>
      </c>
      <c r="I459" s="76"/>
    </row>
    <row r="460" spans="1:9" ht="20" customHeight="1" x14ac:dyDescent="0.2">
      <c r="A460" s="80" t="s">
        <v>3217</v>
      </c>
      <c r="B460" s="81" t="s">
        <v>3218</v>
      </c>
      <c r="C460" s="82">
        <v>3.5299999999999998E-2</v>
      </c>
      <c r="D460" s="82">
        <v>0.64800000000000002</v>
      </c>
      <c r="E460" s="83">
        <v>0.28699999999999998</v>
      </c>
      <c r="F460" s="84" t="s">
        <v>3219</v>
      </c>
      <c r="G460" s="84" t="s">
        <v>586</v>
      </c>
      <c r="H460" s="84" t="s">
        <v>350</v>
      </c>
      <c r="I460" s="76"/>
    </row>
    <row r="461" spans="1:9" ht="20" customHeight="1" x14ac:dyDescent="0.2">
      <c r="A461" s="80" t="s">
        <v>3052</v>
      </c>
      <c r="B461" s="81" t="s">
        <v>3053</v>
      </c>
      <c r="C461" s="82">
        <v>3.5499999999999997E-2</v>
      </c>
      <c r="D461" s="82">
        <v>1</v>
      </c>
      <c r="E461" s="83">
        <v>1.5620000000000001</v>
      </c>
      <c r="F461" s="84" t="s">
        <v>3054</v>
      </c>
      <c r="G461" s="84" t="s">
        <v>586</v>
      </c>
      <c r="H461" s="84" t="s">
        <v>50</v>
      </c>
      <c r="I461" s="76"/>
    </row>
    <row r="462" spans="1:9" ht="20" customHeight="1" x14ac:dyDescent="0.2">
      <c r="A462" s="80" t="s">
        <v>3500</v>
      </c>
      <c r="B462" s="81" t="s">
        <v>3501</v>
      </c>
      <c r="C462" s="82">
        <v>3.5499999999999997E-2</v>
      </c>
      <c r="D462" s="82">
        <v>0.64800000000000002</v>
      </c>
      <c r="E462" s="83">
        <v>0.41499999999999998</v>
      </c>
      <c r="F462" s="84" t="s">
        <v>3502</v>
      </c>
      <c r="G462" s="84" t="s">
        <v>586</v>
      </c>
      <c r="H462" s="84" t="s">
        <v>171</v>
      </c>
      <c r="I462" s="76"/>
    </row>
    <row r="463" spans="1:9" ht="20" customHeight="1" x14ac:dyDescent="0.2">
      <c r="A463" s="80" t="s">
        <v>3055</v>
      </c>
      <c r="B463" s="81" t="s">
        <v>3056</v>
      </c>
      <c r="C463" s="82">
        <v>3.7199999999999997E-2</v>
      </c>
      <c r="D463" s="82">
        <v>1</v>
      </c>
      <c r="E463" s="85">
        <v>-1.6559999999999999</v>
      </c>
      <c r="F463" s="84" t="s">
        <v>3057</v>
      </c>
      <c r="G463" s="84" t="s">
        <v>586</v>
      </c>
      <c r="H463" s="84" t="s">
        <v>171</v>
      </c>
      <c r="I463" s="76"/>
    </row>
    <row r="464" spans="1:9" ht="20" customHeight="1" x14ac:dyDescent="0.2">
      <c r="A464" s="80" t="s">
        <v>3333</v>
      </c>
      <c r="B464" s="81" t="s">
        <v>3334</v>
      </c>
      <c r="C464" s="82">
        <v>3.7199999999999997E-2</v>
      </c>
      <c r="D464" s="82">
        <v>0.65700000000000003</v>
      </c>
      <c r="E464" s="83">
        <v>0.34799999999999998</v>
      </c>
      <c r="F464" s="84" t="s">
        <v>3335</v>
      </c>
      <c r="G464" s="84" t="s">
        <v>586</v>
      </c>
      <c r="H464" s="84" t="s">
        <v>350</v>
      </c>
      <c r="I464" s="76"/>
    </row>
    <row r="465" spans="1:9" ht="20" customHeight="1" x14ac:dyDescent="0.2">
      <c r="A465" s="80" t="s">
        <v>3061</v>
      </c>
      <c r="B465" s="81" t="s">
        <v>3062</v>
      </c>
      <c r="C465" s="82">
        <v>3.73E-2</v>
      </c>
      <c r="D465" s="82">
        <v>1</v>
      </c>
      <c r="E465" s="85">
        <v>-1.2090000000000001</v>
      </c>
      <c r="F465" s="84" t="s">
        <v>3063</v>
      </c>
      <c r="G465" s="84" t="s">
        <v>586</v>
      </c>
      <c r="H465" s="84" t="s">
        <v>171</v>
      </c>
      <c r="I465" s="76"/>
    </row>
    <row r="466" spans="1:9" ht="20" customHeight="1" x14ac:dyDescent="0.2">
      <c r="A466" s="80" t="s">
        <v>3541</v>
      </c>
      <c r="B466" s="81" t="s">
        <v>3542</v>
      </c>
      <c r="C466" s="82">
        <v>3.7600000000000001E-2</v>
      </c>
      <c r="D466" s="82">
        <v>0.65700000000000003</v>
      </c>
      <c r="E466" s="83">
        <v>0.29199999999999998</v>
      </c>
      <c r="F466" s="84" t="s">
        <v>3543</v>
      </c>
      <c r="G466" s="84" t="s">
        <v>586</v>
      </c>
      <c r="H466" s="84" t="s">
        <v>350</v>
      </c>
      <c r="I466" s="76"/>
    </row>
    <row r="467" spans="1:9" ht="20" customHeight="1" x14ac:dyDescent="0.2">
      <c r="A467" s="80" t="s">
        <v>3271</v>
      </c>
      <c r="B467" s="81" t="s">
        <v>3272</v>
      </c>
      <c r="C467" s="82">
        <v>3.78E-2</v>
      </c>
      <c r="D467" s="82">
        <v>0.65700000000000003</v>
      </c>
      <c r="E467" s="85">
        <v>-0.58799999999999997</v>
      </c>
      <c r="F467" s="84" t="s">
        <v>3273</v>
      </c>
      <c r="G467" s="84" t="s">
        <v>586</v>
      </c>
      <c r="H467" s="84" t="s">
        <v>171</v>
      </c>
      <c r="I467" s="76"/>
    </row>
    <row r="468" spans="1:9" ht="20" customHeight="1" x14ac:dyDescent="0.2">
      <c r="A468" s="80" t="s">
        <v>3497</v>
      </c>
      <c r="B468" s="81" t="s">
        <v>3498</v>
      </c>
      <c r="C468" s="82">
        <v>3.8100000000000002E-2</v>
      </c>
      <c r="D468" s="82">
        <v>0.65800000000000003</v>
      </c>
      <c r="E468" s="83">
        <v>0.32900000000000001</v>
      </c>
      <c r="F468" s="84" t="s">
        <v>3499</v>
      </c>
      <c r="G468" s="84" t="s">
        <v>586</v>
      </c>
      <c r="H468" s="84" t="s">
        <v>350</v>
      </c>
      <c r="I468" s="76"/>
    </row>
    <row r="469" spans="1:9" ht="20" customHeight="1" x14ac:dyDescent="0.2">
      <c r="A469" s="80" t="s">
        <v>3416</v>
      </c>
      <c r="B469" s="81" t="s">
        <v>3417</v>
      </c>
      <c r="C469" s="82">
        <v>3.8199999999999998E-2</v>
      </c>
      <c r="D469" s="82">
        <v>0.65800000000000003</v>
      </c>
      <c r="E469" s="83">
        <v>0.42899999999999999</v>
      </c>
      <c r="F469" s="84" t="s">
        <v>3418</v>
      </c>
      <c r="G469" s="84" t="s">
        <v>586</v>
      </c>
      <c r="H469" s="84" t="s">
        <v>50</v>
      </c>
      <c r="I469" s="76"/>
    </row>
    <row r="470" spans="1:9" ht="20" customHeight="1" x14ac:dyDescent="0.2">
      <c r="A470" s="80" t="s">
        <v>3401</v>
      </c>
      <c r="B470" s="81" t="s">
        <v>3402</v>
      </c>
      <c r="C470" s="82">
        <v>3.8699999999999998E-2</v>
      </c>
      <c r="D470" s="82">
        <v>0.66200000000000003</v>
      </c>
      <c r="E470" s="83">
        <v>0.32600000000000001</v>
      </c>
      <c r="F470" s="84" t="s">
        <v>3403</v>
      </c>
      <c r="G470" s="84" t="s">
        <v>586</v>
      </c>
      <c r="H470" s="84" t="s">
        <v>50</v>
      </c>
      <c r="I470" s="76"/>
    </row>
    <row r="471" spans="1:9" ht="20" customHeight="1" x14ac:dyDescent="0.2">
      <c r="A471" s="80" t="s">
        <v>3287</v>
      </c>
      <c r="B471" s="81" t="s">
        <v>3288</v>
      </c>
      <c r="C471" s="82">
        <v>3.9600000000000003E-2</v>
      </c>
      <c r="D471" s="82">
        <v>0.67100000000000004</v>
      </c>
      <c r="E471" s="83">
        <v>0.28499999999999998</v>
      </c>
      <c r="F471" s="84" t="s">
        <v>3289</v>
      </c>
      <c r="G471" s="84" t="s">
        <v>586</v>
      </c>
      <c r="H471" s="84" t="s">
        <v>50</v>
      </c>
      <c r="I471" s="76"/>
    </row>
    <row r="472" spans="1:9" ht="20" customHeight="1" x14ac:dyDescent="0.2">
      <c r="A472" s="80" t="s">
        <v>3360</v>
      </c>
      <c r="B472" s="81" t="s">
        <v>3361</v>
      </c>
      <c r="C472" s="82">
        <v>3.9699999999999999E-2</v>
      </c>
      <c r="D472" s="82">
        <v>0.67100000000000004</v>
      </c>
      <c r="E472" s="83">
        <v>0.308</v>
      </c>
      <c r="F472" s="84" t="s">
        <v>3362</v>
      </c>
      <c r="G472" s="84" t="s">
        <v>586</v>
      </c>
      <c r="H472" s="84" t="s">
        <v>171</v>
      </c>
      <c r="I472" s="76"/>
    </row>
    <row r="473" spans="1:9" ht="20" customHeight="1" x14ac:dyDescent="0.2">
      <c r="A473" s="80" t="s">
        <v>3422</v>
      </c>
      <c r="B473" s="81" t="s">
        <v>3423</v>
      </c>
      <c r="C473" s="82">
        <v>4.0500000000000001E-2</v>
      </c>
      <c r="D473" s="82">
        <v>0.67300000000000004</v>
      </c>
      <c r="E473" s="83">
        <v>0.33600000000000002</v>
      </c>
      <c r="F473" s="84" t="s">
        <v>3424</v>
      </c>
      <c r="G473" s="84" t="s">
        <v>586</v>
      </c>
      <c r="H473" s="84" t="s">
        <v>171</v>
      </c>
      <c r="I473" s="76"/>
    </row>
    <row r="474" spans="1:9" ht="20" customHeight="1" x14ac:dyDescent="0.2">
      <c r="A474" s="80" t="s">
        <v>3434</v>
      </c>
      <c r="B474" s="81" t="s">
        <v>3435</v>
      </c>
      <c r="C474" s="82">
        <v>4.0500000000000001E-2</v>
      </c>
      <c r="D474" s="82">
        <v>0.67300000000000004</v>
      </c>
      <c r="E474" s="83">
        <v>0.307</v>
      </c>
      <c r="F474" s="84" t="s">
        <v>3436</v>
      </c>
      <c r="G474" s="84" t="s">
        <v>586</v>
      </c>
      <c r="H474" s="84" t="s">
        <v>171</v>
      </c>
      <c r="I474" s="76"/>
    </row>
    <row r="475" spans="1:9" ht="20" customHeight="1" x14ac:dyDescent="0.2">
      <c r="A475" s="80" t="s">
        <v>3315</v>
      </c>
      <c r="B475" s="81" t="s">
        <v>3316</v>
      </c>
      <c r="C475" s="82">
        <v>4.07E-2</v>
      </c>
      <c r="D475" s="82">
        <v>0.67300000000000004</v>
      </c>
      <c r="E475" s="83">
        <v>0.311</v>
      </c>
      <c r="F475" s="84" t="s">
        <v>3317</v>
      </c>
      <c r="G475" s="84" t="s">
        <v>586</v>
      </c>
      <c r="H475" s="84" t="s">
        <v>171</v>
      </c>
      <c r="I475" s="76"/>
    </row>
    <row r="476" spans="1:9" ht="20" customHeight="1" x14ac:dyDescent="0.2">
      <c r="A476" s="80" t="s">
        <v>3178</v>
      </c>
      <c r="B476" s="81" t="s">
        <v>3179</v>
      </c>
      <c r="C476" s="82">
        <v>4.1000000000000002E-2</v>
      </c>
      <c r="D476" s="82">
        <v>0.67300000000000004</v>
      </c>
      <c r="E476" s="83">
        <v>0.28699999999999998</v>
      </c>
      <c r="F476" s="84" t="s">
        <v>3180</v>
      </c>
      <c r="G476" s="84" t="s">
        <v>586</v>
      </c>
      <c r="H476" s="84" t="s">
        <v>171</v>
      </c>
      <c r="I476" s="76"/>
    </row>
    <row r="477" spans="1:9" ht="20" customHeight="1" x14ac:dyDescent="0.2">
      <c r="A477" s="80" t="s">
        <v>3091</v>
      </c>
      <c r="B477" s="81" t="s">
        <v>3092</v>
      </c>
      <c r="C477" s="82">
        <v>4.1099999999999998E-2</v>
      </c>
      <c r="D477" s="82">
        <v>0.67300000000000004</v>
      </c>
      <c r="E477" s="85">
        <v>-0.77100000000000002</v>
      </c>
      <c r="F477" s="84" t="s">
        <v>3093</v>
      </c>
      <c r="G477" s="84" t="s">
        <v>586</v>
      </c>
      <c r="H477" s="84" t="s">
        <v>50</v>
      </c>
      <c r="I477" s="76"/>
    </row>
    <row r="478" spans="1:9" ht="20" customHeight="1" x14ac:dyDescent="0.2">
      <c r="A478" s="80" t="s">
        <v>3469</v>
      </c>
      <c r="B478" s="81" t="s">
        <v>3470</v>
      </c>
      <c r="C478" s="82">
        <v>4.1399999999999999E-2</v>
      </c>
      <c r="D478" s="82">
        <v>0.67300000000000004</v>
      </c>
      <c r="E478" s="83">
        <v>0.26700000000000002</v>
      </c>
      <c r="F478" s="84" t="s">
        <v>3471</v>
      </c>
      <c r="G478" s="84" t="s">
        <v>586</v>
      </c>
      <c r="H478" s="84" t="s">
        <v>171</v>
      </c>
      <c r="I478" s="76"/>
    </row>
    <row r="479" spans="1:9" ht="20" customHeight="1" x14ac:dyDescent="0.2">
      <c r="A479" s="80" t="s">
        <v>3549</v>
      </c>
      <c r="B479" s="81" t="s">
        <v>3550</v>
      </c>
      <c r="C479" s="82">
        <v>4.1399999999999999E-2</v>
      </c>
      <c r="D479" s="82">
        <v>0.67300000000000004</v>
      </c>
      <c r="E479" s="83">
        <v>0.33100000000000002</v>
      </c>
      <c r="F479" s="84" t="s">
        <v>3551</v>
      </c>
      <c r="G479" s="84" t="s">
        <v>586</v>
      </c>
      <c r="H479" s="84" t="s">
        <v>350</v>
      </c>
      <c r="I479" s="76"/>
    </row>
    <row r="480" spans="1:9" ht="20" customHeight="1" x14ac:dyDescent="0.2">
      <c r="A480" s="80" t="s">
        <v>3067</v>
      </c>
      <c r="B480" s="81" t="s">
        <v>3068</v>
      </c>
      <c r="C480" s="82">
        <v>4.1700000000000001E-2</v>
      </c>
      <c r="D480" s="82">
        <v>0.67300000000000004</v>
      </c>
      <c r="E480" s="83">
        <v>1.036</v>
      </c>
      <c r="F480" s="84" t="s">
        <v>3069</v>
      </c>
      <c r="G480" s="84" t="s">
        <v>586</v>
      </c>
      <c r="H480" s="84" t="s">
        <v>171</v>
      </c>
      <c r="I480" s="76"/>
    </row>
    <row r="481" spans="1:9" ht="20" customHeight="1" x14ac:dyDescent="0.2">
      <c r="A481" s="80" t="s">
        <v>3567</v>
      </c>
      <c r="B481" s="81" t="s">
        <v>3568</v>
      </c>
      <c r="C481" s="82">
        <v>4.2299999999999997E-2</v>
      </c>
      <c r="D481" s="82">
        <v>0.67300000000000004</v>
      </c>
      <c r="E481" s="85">
        <v>-0.313</v>
      </c>
      <c r="F481" s="84" t="s">
        <v>3569</v>
      </c>
      <c r="G481" s="84" t="s">
        <v>586</v>
      </c>
      <c r="H481" s="84" t="s">
        <v>350</v>
      </c>
      <c r="I481" s="76"/>
    </row>
    <row r="482" spans="1:9" ht="20" customHeight="1" x14ac:dyDescent="0.2">
      <c r="A482" s="80" t="s">
        <v>3082</v>
      </c>
      <c r="B482" s="81" t="s">
        <v>3083</v>
      </c>
      <c r="C482" s="82">
        <v>4.2599999999999999E-2</v>
      </c>
      <c r="D482" s="82">
        <v>0.67300000000000004</v>
      </c>
      <c r="E482" s="83">
        <v>0.84299999999999997</v>
      </c>
      <c r="F482" s="84" t="s">
        <v>3084</v>
      </c>
      <c r="G482" s="84" t="s">
        <v>586</v>
      </c>
      <c r="H482" s="84" t="s">
        <v>50</v>
      </c>
      <c r="I482" s="76"/>
    </row>
    <row r="483" spans="1:9" ht="20" customHeight="1" x14ac:dyDescent="0.2">
      <c r="A483" s="80" t="s">
        <v>3184</v>
      </c>
      <c r="B483" s="81" t="s">
        <v>3185</v>
      </c>
      <c r="C483" s="82">
        <v>4.2900000000000001E-2</v>
      </c>
      <c r="D483" s="82">
        <v>0.67300000000000004</v>
      </c>
      <c r="E483" s="83">
        <v>0.35499999999999998</v>
      </c>
      <c r="F483" s="84" t="s">
        <v>3186</v>
      </c>
      <c r="G483" s="84" t="s">
        <v>586</v>
      </c>
      <c r="H483" s="84" t="s">
        <v>50</v>
      </c>
      <c r="I483" s="76"/>
    </row>
    <row r="484" spans="1:9" ht="20" customHeight="1" x14ac:dyDescent="0.2">
      <c r="A484" s="80" t="s">
        <v>3268</v>
      </c>
      <c r="B484" s="81" t="s">
        <v>3269</v>
      </c>
      <c r="C484" s="82">
        <v>4.3099999999999999E-2</v>
      </c>
      <c r="D484" s="82">
        <v>0.67300000000000004</v>
      </c>
      <c r="E484" s="83">
        <v>0.314</v>
      </c>
      <c r="F484" s="84" t="s">
        <v>3270</v>
      </c>
      <c r="G484" s="84" t="s">
        <v>586</v>
      </c>
      <c r="H484" s="84" t="s">
        <v>350</v>
      </c>
      <c r="I484" s="76"/>
    </row>
    <row r="485" spans="1:9" ht="20" customHeight="1" x14ac:dyDescent="0.2">
      <c r="A485" s="80" t="s">
        <v>3357</v>
      </c>
      <c r="B485" s="81" t="s">
        <v>3358</v>
      </c>
      <c r="C485" s="82">
        <v>4.3299999999999998E-2</v>
      </c>
      <c r="D485" s="82">
        <v>0.67300000000000004</v>
      </c>
      <c r="E485" s="83">
        <v>0.33700000000000002</v>
      </c>
      <c r="F485" s="84" t="s">
        <v>3359</v>
      </c>
      <c r="G485" s="84" t="s">
        <v>586</v>
      </c>
      <c r="H485" s="84" t="s">
        <v>171</v>
      </c>
      <c r="I485" s="76"/>
    </row>
    <row r="486" spans="1:9" ht="20" customHeight="1" x14ac:dyDescent="0.2">
      <c r="A486" s="80" t="s">
        <v>3327</v>
      </c>
      <c r="B486" s="81" t="s">
        <v>3328</v>
      </c>
      <c r="C486" s="82">
        <v>4.3400000000000001E-2</v>
      </c>
      <c r="D486" s="82">
        <v>0.67300000000000004</v>
      </c>
      <c r="E486" s="85">
        <v>-0.39700000000000002</v>
      </c>
      <c r="F486" s="84" t="s">
        <v>3329</v>
      </c>
      <c r="G486" s="84" t="s">
        <v>586</v>
      </c>
      <c r="H486" s="84" t="s">
        <v>350</v>
      </c>
      <c r="I486" s="76"/>
    </row>
    <row r="487" spans="1:9" ht="20" customHeight="1" x14ac:dyDescent="0.2">
      <c r="A487" s="80" t="s">
        <v>3046</v>
      </c>
      <c r="B487" s="81" t="s">
        <v>3047</v>
      </c>
      <c r="C487" s="82">
        <v>4.36E-2</v>
      </c>
      <c r="D487" s="82">
        <v>1</v>
      </c>
      <c r="E487" s="83">
        <v>2.0779999999999998</v>
      </c>
      <c r="F487" s="84" t="s">
        <v>3048</v>
      </c>
      <c r="G487" s="84" t="s">
        <v>586</v>
      </c>
      <c r="H487" s="84" t="s">
        <v>171</v>
      </c>
      <c r="I487" s="76"/>
    </row>
    <row r="488" spans="1:9" ht="20" customHeight="1" x14ac:dyDescent="0.2">
      <c r="A488" s="80" t="s">
        <v>3153</v>
      </c>
      <c r="B488" s="81" t="s">
        <v>3154</v>
      </c>
      <c r="C488" s="82">
        <v>4.4299999999999999E-2</v>
      </c>
      <c r="D488" s="82">
        <v>0.67700000000000005</v>
      </c>
      <c r="E488" s="83">
        <v>0.52100000000000002</v>
      </c>
      <c r="F488" s="84" t="s">
        <v>3155</v>
      </c>
      <c r="G488" s="84" t="s">
        <v>586</v>
      </c>
      <c r="H488" s="84" t="s">
        <v>171</v>
      </c>
      <c r="I488" s="76"/>
    </row>
    <row r="489" spans="1:9" ht="20" customHeight="1" x14ac:dyDescent="0.2">
      <c r="A489" s="80" t="s">
        <v>3351</v>
      </c>
      <c r="B489" s="81" t="s">
        <v>3352</v>
      </c>
      <c r="C489" s="82">
        <v>4.4499999999999998E-2</v>
      </c>
      <c r="D489" s="82">
        <v>0.67700000000000005</v>
      </c>
      <c r="E489" s="83">
        <v>0.36699999999999999</v>
      </c>
      <c r="F489" s="84" t="s">
        <v>3353</v>
      </c>
      <c r="G489" s="84" t="s">
        <v>586</v>
      </c>
      <c r="H489" s="84" t="s">
        <v>350</v>
      </c>
      <c r="I489" s="76"/>
    </row>
    <row r="490" spans="1:9" ht="20" customHeight="1" x14ac:dyDescent="0.2">
      <c r="A490" s="80" t="s">
        <v>3118</v>
      </c>
      <c r="B490" s="81" t="s">
        <v>3119</v>
      </c>
      <c r="C490" s="82">
        <v>4.4600000000000001E-2</v>
      </c>
      <c r="D490" s="82">
        <v>0.67700000000000005</v>
      </c>
      <c r="E490" s="83">
        <v>0.41899999999999998</v>
      </c>
      <c r="F490" s="84" t="s">
        <v>3120</v>
      </c>
      <c r="G490" s="84" t="s">
        <v>586</v>
      </c>
      <c r="H490" s="84" t="s">
        <v>171</v>
      </c>
      <c r="I490" s="76"/>
    </row>
    <row r="491" spans="1:9" ht="20" customHeight="1" x14ac:dyDescent="0.2">
      <c r="A491" s="80" t="s">
        <v>3565</v>
      </c>
      <c r="B491" s="81" t="s">
        <v>954</v>
      </c>
      <c r="C491" s="82">
        <v>4.4699999999999997E-2</v>
      </c>
      <c r="D491" s="82">
        <v>0.67700000000000005</v>
      </c>
      <c r="E491" s="83">
        <v>0.48399999999999999</v>
      </c>
      <c r="F491" s="84" t="s">
        <v>955</v>
      </c>
      <c r="G491" s="84" t="s">
        <v>586</v>
      </c>
      <c r="H491" s="84" t="s">
        <v>350</v>
      </c>
      <c r="I491" s="76"/>
    </row>
    <row r="492" spans="1:9" ht="20" customHeight="1" x14ac:dyDescent="0.2">
      <c r="A492" s="80" t="s">
        <v>3070</v>
      </c>
      <c r="B492" s="81" t="s">
        <v>3071</v>
      </c>
      <c r="C492" s="82">
        <v>4.4999999999999998E-2</v>
      </c>
      <c r="D492" s="82">
        <v>1</v>
      </c>
      <c r="E492" s="85">
        <v>-1.3109999999999999</v>
      </c>
      <c r="F492" s="84" t="s">
        <v>3072</v>
      </c>
      <c r="G492" s="84" t="s">
        <v>586</v>
      </c>
      <c r="H492" s="84" t="s">
        <v>155</v>
      </c>
      <c r="I492" s="76"/>
    </row>
    <row r="493" spans="1:9" ht="20" customHeight="1" x14ac:dyDescent="0.2">
      <c r="A493" s="80" t="s">
        <v>3223</v>
      </c>
      <c r="B493" s="81" t="s">
        <v>3224</v>
      </c>
      <c r="C493" s="82">
        <v>4.5999999999999999E-2</v>
      </c>
      <c r="D493" s="82">
        <v>0.68</v>
      </c>
      <c r="E493" s="83">
        <v>0.28999999999999998</v>
      </c>
      <c r="F493" s="84" t="s">
        <v>3225</v>
      </c>
      <c r="G493" s="84" t="s">
        <v>586</v>
      </c>
      <c r="H493" s="84" t="s">
        <v>171</v>
      </c>
      <c r="I493" s="76"/>
    </row>
    <row r="494" spans="1:9" ht="20" customHeight="1" x14ac:dyDescent="0.2">
      <c r="A494" s="80" t="s">
        <v>3302</v>
      </c>
      <c r="B494" s="81" t="s">
        <v>777</v>
      </c>
      <c r="C494" s="82">
        <v>4.6100000000000002E-2</v>
      </c>
      <c r="D494" s="82">
        <v>0.68</v>
      </c>
      <c r="E494" s="85">
        <v>-0.34</v>
      </c>
      <c r="F494" s="84" t="s">
        <v>778</v>
      </c>
      <c r="G494" s="84" t="s">
        <v>586</v>
      </c>
      <c r="H494" s="84" t="s">
        <v>171</v>
      </c>
      <c r="I494" s="76"/>
    </row>
    <row r="495" spans="1:9" ht="20" customHeight="1" x14ac:dyDescent="0.2">
      <c r="A495" s="80" t="s">
        <v>3085</v>
      </c>
      <c r="B495" s="81" t="s">
        <v>3086</v>
      </c>
      <c r="C495" s="82">
        <v>4.6300000000000001E-2</v>
      </c>
      <c r="D495" s="82">
        <v>0.68</v>
      </c>
      <c r="E495" s="83">
        <v>0.82199999999999995</v>
      </c>
      <c r="F495" s="84" t="s">
        <v>3087</v>
      </c>
      <c r="G495" s="84" t="s">
        <v>586</v>
      </c>
      <c r="H495" s="84" t="s">
        <v>50</v>
      </c>
      <c r="I495" s="76"/>
    </row>
    <row r="496" spans="1:9" ht="20" customHeight="1" x14ac:dyDescent="0.2">
      <c r="A496" s="80" t="s">
        <v>3058</v>
      </c>
      <c r="B496" s="81" t="s">
        <v>3059</v>
      </c>
      <c r="C496" s="82">
        <v>4.6399999999999997E-2</v>
      </c>
      <c r="D496" s="82">
        <v>1</v>
      </c>
      <c r="E496" s="83">
        <v>1.05</v>
      </c>
      <c r="F496" s="84" t="s">
        <v>3060</v>
      </c>
      <c r="G496" s="84" t="s">
        <v>586</v>
      </c>
      <c r="H496" s="84" t="s">
        <v>171</v>
      </c>
      <c r="I496" s="76"/>
    </row>
    <row r="497" spans="1:9" ht="20" customHeight="1" x14ac:dyDescent="0.2">
      <c r="A497" s="80" t="s">
        <v>3190</v>
      </c>
      <c r="B497" s="81" t="s">
        <v>3191</v>
      </c>
      <c r="C497" s="82">
        <v>4.6399999999999997E-2</v>
      </c>
      <c r="D497" s="82">
        <v>0.68</v>
      </c>
      <c r="E497" s="83">
        <v>0.27</v>
      </c>
      <c r="F497" s="84" t="s">
        <v>3192</v>
      </c>
      <c r="G497" s="84" t="s">
        <v>586</v>
      </c>
      <c r="H497" s="84" t="s">
        <v>350</v>
      </c>
      <c r="I497" s="76"/>
    </row>
    <row r="498" spans="1:9" ht="20" customHeight="1" x14ac:dyDescent="0.2">
      <c r="A498" s="80" t="s">
        <v>3481</v>
      </c>
      <c r="B498" s="81" t="s">
        <v>3482</v>
      </c>
      <c r="C498" s="82">
        <v>4.6399999999999997E-2</v>
      </c>
      <c r="D498" s="82">
        <v>0.68</v>
      </c>
      <c r="E498" s="83">
        <v>0.308</v>
      </c>
      <c r="F498" s="84" t="s">
        <v>3483</v>
      </c>
      <c r="G498" s="84" t="s">
        <v>586</v>
      </c>
      <c r="H498" s="84" t="s">
        <v>350</v>
      </c>
      <c r="I498" s="76"/>
    </row>
    <row r="499" spans="1:9" ht="20" customHeight="1" x14ac:dyDescent="0.2">
      <c r="A499" s="80" t="s">
        <v>3115</v>
      </c>
      <c r="B499" s="81" t="s">
        <v>3116</v>
      </c>
      <c r="C499" s="82">
        <v>4.7E-2</v>
      </c>
      <c r="D499" s="82">
        <v>0.68</v>
      </c>
      <c r="E499" s="83">
        <v>0.45900000000000002</v>
      </c>
      <c r="F499" s="84" t="s">
        <v>3117</v>
      </c>
      <c r="G499" s="84" t="s">
        <v>586</v>
      </c>
      <c r="H499" s="84" t="s">
        <v>350</v>
      </c>
      <c r="I499" s="76"/>
    </row>
    <row r="500" spans="1:9" ht="20" customHeight="1" x14ac:dyDescent="0.2">
      <c r="A500" s="80" t="s">
        <v>3363</v>
      </c>
      <c r="B500" s="81" t="s">
        <v>3364</v>
      </c>
      <c r="C500" s="82">
        <v>4.7399999999999998E-2</v>
      </c>
      <c r="D500" s="82">
        <v>0.68</v>
      </c>
      <c r="E500" s="83">
        <v>0.28299999999999997</v>
      </c>
      <c r="F500" s="84" t="s">
        <v>3365</v>
      </c>
      <c r="G500" s="84" t="s">
        <v>586</v>
      </c>
      <c r="H500" s="84" t="s">
        <v>50</v>
      </c>
      <c r="I500" s="76"/>
    </row>
    <row r="501" spans="1:9" ht="20" customHeight="1" x14ac:dyDescent="0.2">
      <c r="A501" s="80" t="s">
        <v>3250</v>
      </c>
      <c r="B501" s="81" t="s">
        <v>3251</v>
      </c>
      <c r="C501" s="82">
        <v>4.7899999999999998E-2</v>
      </c>
      <c r="D501" s="82">
        <v>0.68</v>
      </c>
      <c r="E501" s="85">
        <v>-0.29399999999999998</v>
      </c>
      <c r="F501" s="84" t="s">
        <v>3252</v>
      </c>
      <c r="G501" s="84" t="s">
        <v>586</v>
      </c>
      <c r="H501" s="84" t="s">
        <v>171</v>
      </c>
      <c r="I501" s="76"/>
    </row>
    <row r="502" spans="1:9" ht="20" customHeight="1" x14ac:dyDescent="0.2">
      <c r="A502" s="80" t="s">
        <v>3373</v>
      </c>
      <c r="B502" s="81" t="s">
        <v>3374</v>
      </c>
      <c r="C502" s="82">
        <v>4.8800000000000003E-2</v>
      </c>
      <c r="D502" s="82">
        <v>0.68</v>
      </c>
      <c r="E502" s="83">
        <v>0.40699999999999997</v>
      </c>
      <c r="F502" s="84" t="s">
        <v>3375</v>
      </c>
      <c r="G502" s="84" t="s">
        <v>586</v>
      </c>
      <c r="H502" s="84" t="s">
        <v>350</v>
      </c>
      <c r="I502" s="76"/>
    </row>
    <row r="503" spans="1:9" ht="20" customHeight="1" x14ac:dyDescent="0.2">
      <c r="A503" s="80" t="s">
        <v>3049</v>
      </c>
      <c r="B503" s="81" t="s">
        <v>3050</v>
      </c>
      <c r="C503" s="82">
        <v>4.9000000000000002E-2</v>
      </c>
      <c r="D503" s="82">
        <v>1</v>
      </c>
      <c r="E503" s="83">
        <v>1.07</v>
      </c>
      <c r="F503" s="84" t="s">
        <v>3051</v>
      </c>
      <c r="G503" s="84" t="s">
        <v>586</v>
      </c>
      <c r="H503" s="84" t="s">
        <v>350</v>
      </c>
      <c r="I503" s="76"/>
    </row>
    <row r="504" spans="1:9" ht="20" customHeight="1" x14ac:dyDescent="0.2">
      <c r="A504" s="80" t="s">
        <v>3524</v>
      </c>
      <c r="B504" s="81" t="s">
        <v>858</v>
      </c>
      <c r="C504" s="82">
        <v>4.9299999999999997E-2</v>
      </c>
      <c r="D504" s="82">
        <v>0.68</v>
      </c>
      <c r="E504" s="83">
        <v>0.3</v>
      </c>
      <c r="F504" s="84" t="s">
        <v>859</v>
      </c>
      <c r="G504" s="84" t="s">
        <v>586</v>
      </c>
      <c r="H504" s="84" t="s">
        <v>171</v>
      </c>
      <c r="I504" s="76"/>
    </row>
    <row r="505" spans="1:9" ht="20" customHeight="1" x14ac:dyDescent="0.2">
      <c r="A505" s="80" t="s">
        <v>3100</v>
      </c>
      <c r="B505" s="81" t="s">
        <v>3101</v>
      </c>
      <c r="C505" s="82">
        <v>4.9399999999999999E-2</v>
      </c>
      <c r="D505" s="82">
        <v>0.68</v>
      </c>
      <c r="E505" s="83">
        <v>0.67900000000000005</v>
      </c>
      <c r="F505" s="84" t="s">
        <v>3102</v>
      </c>
      <c r="G505" s="84" t="s">
        <v>586</v>
      </c>
      <c r="H505" s="84" t="s">
        <v>171</v>
      </c>
      <c r="I505" s="76"/>
    </row>
    <row r="506" spans="1:9" ht="20" customHeight="1" x14ac:dyDescent="0.2">
      <c r="A506" s="86" t="s">
        <v>4287</v>
      </c>
      <c r="B506" s="87" t="s">
        <v>4288</v>
      </c>
      <c r="C506" s="88">
        <v>2.97E-29</v>
      </c>
      <c r="D506" s="88">
        <v>4.2599999999999999E-25</v>
      </c>
      <c r="E506" s="91">
        <v>-1.8520000000000001</v>
      </c>
      <c r="F506" s="90" t="s">
        <v>4289</v>
      </c>
      <c r="G506" s="90" t="s">
        <v>1076</v>
      </c>
      <c r="H506" s="90" t="s">
        <v>171</v>
      </c>
      <c r="I506" s="76"/>
    </row>
    <row r="507" spans="1:9" ht="20" customHeight="1" x14ac:dyDescent="0.2">
      <c r="A507" s="86" t="s">
        <v>4227</v>
      </c>
      <c r="B507" s="87" t="s">
        <v>4228</v>
      </c>
      <c r="C507" s="88">
        <v>9.6500000000000003E-28</v>
      </c>
      <c r="D507" s="88">
        <v>6.9199999999999995E-24</v>
      </c>
      <c r="E507" s="89">
        <v>1.0469999999999999</v>
      </c>
      <c r="F507" s="90" t="s">
        <v>4229</v>
      </c>
      <c r="G507" s="90" t="s">
        <v>1076</v>
      </c>
      <c r="H507" s="90" t="s">
        <v>171</v>
      </c>
      <c r="I507" s="76"/>
    </row>
    <row r="508" spans="1:9" ht="20" customHeight="1" x14ac:dyDescent="0.2">
      <c r="A508" s="86" t="s">
        <v>4296</v>
      </c>
      <c r="B508" s="87" t="s">
        <v>4297</v>
      </c>
      <c r="C508" s="88">
        <v>4.48E-10</v>
      </c>
      <c r="D508" s="88">
        <v>1.61E-6</v>
      </c>
      <c r="E508" s="91">
        <v>-1.6479999999999999</v>
      </c>
      <c r="F508" s="90" t="s">
        <v>1817</v>
      </c>
      <c r="G508" s="90" t="s">
        <v>1076</v>
      </c>
      <c r="H508" s="90" t="s">
        <v>171</v>
      </c>
      <c r="I508" s="76"/>
    </row>
    <row r="509" spans="1:9" ht="20" customHeight="1" x14ac:dyDescent="0.2">
      <c r="A509" s="80" t="s">
        <v>3757</v>
      </c>
      <c r="B509" s="81" t="s">
        <v>3758</v>
      </c>
      <c r="C509" s="82">
        <v>3.0199999999999999E-9</v>
      </c>
      <c r="D509" s="82">
        <v>1</v>
      </c>
      <c r="E509" s="85">
        <v>-7.6970000000000001</v>
      </c>
      <c r="F509" s="84" t="s">
        <v>1817</v>
      </c>
      <c r="G509" s="84" t="s">
        <v>1076</v>
      </c>
      <c r="H509" s="84" t="s">
        <v>171</v>
      </c>
      <c r="I509" s="76"/>
    </row>
    <row r="510" spans="1:9" ht="20" customHeight="1" x14ac:dyDescent="0.2">
      <c r="A510" s="86" t="s">
        <v>4172</v>
      </c>
      <c r="B510" s="87" t="s">
        <v>4173</v>
      </c>
      <c r="C510" s="88">
        <v>2.7000000000000001E-7</v>
      </c>
      <c r="D510" s="88">
        <v>6.4599999999999998E-4</v>
      </c>
      <c r="E510" s="89">
        <v>0.48199999999999998</v>
      </c>
      <c r="F510" s="90" t="s">
        <v>4174</v>
      </c>
      <c r="G510" s="90" t="s">
        <v>1076</v>
      </c>
      <c r="H510" s="90" t="s">
        <v>171</v>
      </c>
      <c r="I510" s="76"/>
    </row>
    <row r="511" spans="1:9" ht="20" customHeight="1" x14ac:dyDescent="0.2">
      <c r="A511" s="86" t="s">
        <v>4184</v>
      </c>
      <c r="B511" s="87" t="s">
        <v>4185</v>
      </c>
      <c r="C511" s="88">
        <v>4.4499999999999997E-7</v>
      </c>
      <c r="D511" s="88">
        <v>9.1100000000000003E-4</v>
      </c>
      <c r="E511" s="91">
        <v>-1.0620000000000001</v>
      </c>
      <c r="F511" s="90" t="s">
        <v>1817</v>
      </c>
      <c r="G511" s="90" t="s">
        <v>1076</v>
      </c>
      <c r="H511" s="90" t="s">
        <v>171</v>
      </c>
      <c r="I511" s="76"/>
    </row>
    <row r="512" spans="1:9" ht="20" customHeight="1" x14ac:dyDescent="0.2">
      <c r="A512" s="86" t="s">
        <v>3761</v>
      </c>
      <c r="B512" s="87" t="s">
        <v>3762</v>
      </c>
      <c r="C512" s="88">
        <v>4.9900000000000001E-7</v>
      </c>
      <c r="D512" s="88">
        <v>1</v>
      </c>
      <c r="E512" s="91">
        <v>-7.8019999999999996</v>
      </c>
      <c r="F512" s="90" t="s">
        <v>1817</v>
      </c>
      <c r="G512" s="90" t="s">
        <v>1076</v>
      </c>
      <c r="H512" s="90" t="s">
        <v>171</v>
      </c>
      <c r="I512" s="76"/>
    </row>
    <row r="513" spans="1:9" ht="20" customHeight="1" x14ac:dyDescent="0.2">
      <c r="A513" s="86" t="s">
        <v>4221</v>
      </c>
      <c r="B513" s="87" t="s">
        <v>4222</v>
      </c>
      <c r="C513" s="88">
        <v>1.9099999999999999E-6</v>
      </c>
      <c r="D513" s="88">
        <v>3.0400000000000002E-3</v>
      </c>
      <c r="E513" s="91">
        <v>-13.246</v>
      </c>
      <c r="F513" s="90" t="s">
        <v>4223</v>
      </c>
      <c r="G513" s="90" t="s">
        <v>1076</v>
      </c>
      <c r="H513" s="90" t="s">
        <v>171</v>
      </c>
      <c r="I513" s="76"/>
    </row>
    <row r="514" spans="1:9" ht="20" customHeight="1" x14ac:dyDescent="0.2">
      <c r="A514" s="86" t="s">
        <v>3903</v>
      </c>
      <c r="B514" s="87" t="s">
        <v>3904</v>
      </c>
      <c r="C514" s="88">
        <v>3.4800000000000001E-6</v>
      </c>
      <c r="D514" s="88">
        <v>4.5399999999999998E-3</v>
      </c>
      <c r="E514" s="91">
        <v>-1.169</v>
      </c>
      <c r="F514" s="90" t="s">
        <v>3905</v>
      </c>
      <c r="G514" s="90" t="s">
        <v>1076</v>
      </c>
      <c r="H514" s="90" t="s">
        <v>171</v>
      </c>
      <c r="I514" s="76"/>
    </row>
    <row r="515" spans="1:9" ht="20" customHeight="1" x14ac:dyDescent="0.2">
      <c r="A515" s="86" t="s">
        <v>3906</v>
      </c>
      <c r="B515" s="87" t="s">
        <v>3907</v>
      </c>
      <c r="C515" s="88">
        <v>3.4800000000000001E-6</v>
      </c>
      <c r="D515" s="88">
        <v>4.5399999999999998E-3</v>
      </c>
      <c r="E515" s="91">
        <v>-1.169</v>
      </c>
      <c r="F515" s="90" t="s">
        <v>3908</v>
      </c>
      <c r="G515" s="90" t="s">
        <v>1076</v>
      </c>
      <c r="H515" s="90" t="s">
        <v>171</v>
      </c>
      <c r="I515" s="76"/>
    </row>
    <row r="516" spans="1:9" ht="20" customHeight="1" x14ac:dyDescent="0.2">
      <c r="A516" s="86" t="s">
        <v>3928</v>
      </c>
      <c r="B516" s="87" t="s">
        <v>3929</v>
      </c>
      <c r="C516" s="88">
        <v>6.5899999999999996E-6</v>
      </c>
      <c r="D516" s="88">
        <v>7.8799999999999999E-3</v>
      </c>
      <c r="E516" s="89">
        <v>1.466</v>
      </c>
      <c r="F516" s="90" t="s">
        <v>1817</v>
      </c>
      <c r="G516" s="90" t="s">
        <v>1076</v>
      </c>
      <c r="H516" s="90" t="s">
        <v>171</v>
      </c>
      <c r="I516" s="76"/>
    </row>
    <row r="517" spans="1:9" ht="20" customHeight="1" x14ac:dyDescent="0.2">
      <c r="A517" s="80" t="s">
        <v>4046</v>
      </c>
      <c r="B517" s="81" t="s">
        <v>4047</v>
      </c>
      <c r="C517" s="82">
        <v>1.16E-4</v>
      </c>
      <c r="D517" s="82">
        <v>7.2499999999999995E-2</v>
      </c>
      <c r="E517" s="85">
        <v>-1.718</v>
      </c>
      <c r="F517" s="84" t="s">
        <v>4048</v>
      </c>
      <c r="G517" s="84" t="s">
        <v>1076</v>
      </c>
      <c r="H517" s="84" t="s">
        <v>171</v>
      </c>
      <c r="I517" s="76"/>
    </row>
    <row r="518" spans="1:9" ht="20" customHeight="1" x14ac:dyDescent="0.2">
      <c r="A518" s="80" t="s">
        <v>4121</v>
      </c>
      <c r="B518" s="81" t="s">
        <v>4122</v>
      </c>
      <c r="C518" s="82">
        <v>1.6000000000000001E-4</v>
      </c>
      <c r="D518" s="82">
        <v>8.8599999999999998E-2</v>
      </c>
      <c r="E518" s="83">
        <v>0.66700000000000004</v>
      </c>
      <c r="F518" s="84" t="s">
        <v>4123</v>
      </c>
      <c r="G518" s="84" t="s">
        <v>1076</v>
      </c>
      <c r="H518" s="84" t="s">
        <v>171</v>
      </c>
      <c r="I518" s="76"/>
    </row>
    <row r="519" spans="1:9" ht="20" customHeight="1" x14ac:dyDescent="0.2">
      <c r="A519" s="80" t="s">
        <v>4157</v>
      </c>
      <c r="B519" s="81" t="s">
        <v>4158</v>
      </c>
      <c r="C519" s="82">
        <v>1.8900000000000001E-4</v>
      </c>
      <c r="D519" s="82">
        <v>9.8299999999999998E-2</v>
      </c>
      <c r="E519" s="85">
        <v>-0.68899999999999995</v>
      </c>
      <c r="F519" s="84" t="s">
        <v>1817</v>
      </c>
      <c r="G519" s="84" t="s">
        <v>1076</v>
      </c>
      <c r="H519" s="84" t="s">
        <v>171</v>
      </c>
      <c r="I519" s="76"/>
    </row>
    <row r="520" spans="1:9" ht="20" customHeight="1" x14ac:dyDescent="0.2">
      <c r="A520" s="80" t="s">
        <v>3848</v>
      </c>
      <c r="B520" s="81" t="s">
        <v>3849</v>
      </c>
      <c r="C520" s="82">
        <v>2.3900000000000001E-4</v>
      </c>
      <c r="D520" s="82">
        <v>0.10199999999999999</v>
      </c>
      <c r="E520" s="85">
        <v>-1.891</v>
      </c>
      <c r="F520" s="84" t="s">
        <v>3850</v>
      </c>
      <c r="G520" s="84" t="s">
        <v>1076</v>
      </c>
      <c r="H520" s="84" t="s">
        <v>171</v>
      </c>
      <c r="I520" s="76"/>
    </row>
    <row r="521" spans="1:9" ht="20" customHeight="1" x14ac:dyDescent="0.2">
      <c r="A521" s="80" t="s">
        <v>4266</v>
      </c>
      <c r="B521" s="81" t="s">
        <v>4267</v>
      </c>
      <c r="C521" s="82">
        <v>3.2600000000000001E-4</v>
      </c>
      <c r="D521" s="82">
        <v>0.114</v>
      </c>
      <c r="E521" s="83">
        <v>0.34499999999999997</v>
      </c>
      <c r="F521" s="84" t="s">
        <v>4268</v>
      </c>
      <c r="G521" s="84" t="s">
        <v>1076</v>
      </c>
      <c r="H521" s="84" t="s">
        <v>171</v>
      </c>
      <c r="I521" s="76"/>
    </row>
    <row r="522" spans="1:9" ht="20" customHeight="1" x14ac:dyDescent="0.2">
      <c r="A522" s="80" t="s">
        <v>4166</v>
      </c>
      <c r="B522" s="81" t="s">
        <v>4167</v>
      </c>
      <c r="C522" s="82">
        <v>3.9399999999999998E-4</v>
      </c>
      <c r="D522" s="82">
        <v>0.128</v>
      </c>
      <c r="E522" s="83">
        <v>0.50700000000000001</v>
      </c>
      <c r="F522" s="84" t="s">
        <v>4168</v>
      </c>
      <c r="G522" s="84" t="s">
        <v>1076</v>
      </c>
      <c r="H522" s="84" t="s">
        <v>171</v>
      </c>
      <c r="I522" s="76"/>
    </row>
    <row r="523" spans="1:9" ht="20" customHeight="1" x14ac:dyDescent="0.2">
      <c r="A523" s="80" t="s">
        <v>3729</v>
      </c>
      <c r="B523" s="81" t="s">
        <v>3730</v>
      </c>
      <c r="C523" s="82">
        <v>4.4299999999999998E-4</v>
      </c>
      <c r="D523" s="82">
        <v>0.14099999999999999</v>
      </c>
      <c r="E523" s="83">
        <v>1.1839999999999999</v>
      </c>
      <c r="F523" s="84" t="s">
        <v>3731</v>
      </c>
      <c r="G523" s="84" t="s">
        <v>1076</v>
      </c>
      <c r="H523" s="84" t="s">
        <v>171</v>
      </c>
      <c r="I523" s="76"/>
    </row>
    <row r="524" spans="1:9" ht="20" customHeight="1" x14ac:dyDescent="0.2">
      <c r="A524" s="80" t="s">
        <v>4087</v>
      </c>
      <c r="B524" s="81" t="s">
        <v>4088</v>
      </c>
      <c r="C524" s="82">
        <v>5.4000000000000001E-4</v>
      </c>
      <c r="D524" s="82">
        <v>0.14799999999999999</v>
      </c>
      <c r="E524" s="83">
        <v>0.42199999999999999</v>
      </c>
      <c r="F524" s="84" t="s">
        <v>1817</v>
      </c>
      <c r="G524" s="84" t="s">
        <v>1076</v>
      </c>
      <c r="H524" s="84" t="s">
        <v>171</v>
      </c>
      <c r="I524" s="76"/>
    </row>
    <row r="525" spans="1:9" ht="20" customHeight="1" x14ac:dyDescent="0.2">
      <c r="A525" s="80" t="s">
        <v>4278</v>
      </c>
      <c r="B525" s="81" t="s">
        <v>4279</v>
      </c>
      <c r="C525" s="82">
        <v>5.6499999999999996E-4</v>
      </c>
      <c r="D525" s="82">
        <v>0.14799999999999999</v>
      </c>
      <c r="E525" s="83">
        <v>0.29699999999999999</v>
      </c>
      <c r="F525" s="84" t="s">
        <v>4280</v>
      </c>
      <c r="G525" s="84" t="s">
        <v>1076</v>
      </c>
      <c r="H525" s="84" t="s">
        <v>171</v>
      </c>
      <c r="I525" s="76"/>
    </row>
    <row r="526" spans="1:9" ht="20" customHeight="1" x14ac:dyDescent="0.2">
      <c r="A526" s="80" t="s">
        <v>4186</v>
      </c>
      <c r="B526" s="81" t="s">
        <v>4187</v>
      </c>
      <c r="C526" s="82">
        <v>6.2E-4</v>
      </c>
      <c r="D526" s="82">
        <v>0.156</v>
      </c>
      <c r="E526" s="85">
        <v>-0.40200000000000002</v>
      </c>
      <c r="F526" s="84" t="s">
        <v>4188</v>
      </c>
      <c r="G526" s="84" t="s">
        <v>1076</v>
      </c>
      <c r="H526" s="84" t="s">
        <v>171</v>
      </c>
      <c r="I526" s="76"/>
    </row>
    <row r="527" spans="1:9" ht="20" customHeight="1" x14ac:dyDescent="0.2">
      <c r="A527" s="80" t="s">
        <v>3681</v>
      </c>
      <c r="B527" s="81" t="s">
        <v>3682</v>
      </c>
      <c r="C527" s="82">
        <v>6.6E-4</v>
      </c>
      <c r="D527" s="82">
        <v>0.158</v>
      </c>
      <c r="E527" s="83">
        <v>1.7909999999999999</v>
      </c>
      <c r="F527" s="84" t="s">
        <v>1817</v>
      </c>
      <c r="G527" s="84" t="s">
        <v>1076</v>
      </c>
      <c r="H527" s="84" t="s">
        <v>171</v>
      </c>
      <c r="I527" s="76"/>
    </row>
    <row r="528" spans="1:9" ht="20" customHeight="1" x14ac:dyDescent="0.2">
      <c r="A528" s="80" t="s">
        <v>3610</v>
      </c>
      <c r="B528" s="81" t="s">
        <v>3611</v>
      </c>
      <c r="C528" s="82">
        <v>7.85E-4</v>
      </c>
      <c r="D528" s="82">
        <v>0.17599999999999999</v>
      </c>
      <c r="E528" s="83">
        <v>5.35</v>
      </c>
      <c r="F528" s="84" t="s">
        <v>3612</v>
      </c>
      <c r="G528" s="84" t="s">
        <v>1076</v>
      </c>
      <c r="H528" s="84" t="s">
        <v>171</v>
      </c>
      <c r="I528" s="76"/>
    </row>
    <row r="529" spans="1:9" ht="20" customHeight="1" x14ac:dyDescent="0.2">
      <c r="A529" s="80" t="s">
        <v>3577</v>
      </c>
      <c r="B529" s="81" t="s">
        <v>3578</v>
      </c>
      <c r="C529" s="82">
        <v>8.9700000000000001E-4</v>
      </c>
      <c r="D529" s="82">
        <v>1</v>
      </c>
      <c r="E529" s="83">
        <v>3.621</v>
      </c>
      <c r="F529" s="84" t="s">
        <v>1817</v>
      </c>
      <c r="G529" s="84" t="s">
        <v>1076</v>
      </c>
      <c r="H529" s="84" t="s">
        <v>171</v>
      </c>
      <c r="I529" s="76"/>
    </row>
    <row r="530" spans="1:9" ht="20" customHeight="1" x14ac:dyDescent="0.2">
      <c r="A530" s="80" t="s">
        <v>3722</v>
      </c>
      <c r="B530" s="81" t="s">
        <v>3723</v>
      </c>
      <c r="C530" s="82">
        <v>9.8799999999999995E-4</v>
      </c>
      <c r="D530" s="82">
        <v>1</v>
      </c>
      <c r="E530" s="85">
        <v>-3.6539999999999999</v>
      </c>
      <c r="F530" s="84" t="s">
        <v>1817</v>
      </c>
      <c r="G530" s="84" t="s">
        <v>1076</v>
      </c>
      <c r="H530" s="84" t="s">
        <v>171</v>
      </c>
      <c r="I530" s="76"/>
    </row>
    <row r="531" spans="1:9" ht="20" customHeight="1" x14ac:dyDescent="0.2">
      <c r="A531" s="80" t="s">
        <v>3820</v>
      </c>
      <c r="B531" s="81" t="s">
        <v>3821</v>
      </c>
      <c r="C531" s="82">
        <v>1.17E-3</v>
      </c>
      <c r="D531" s="82">
        <v>0.23599999999999999</v>
      </c>
      <c r="E531" s="85">
        <v>-1.137</v>
      </c>
      <c r="F531" s="84" t="s">
        <v>3822</v>
      </c>
      <c r="G531" s="84" t="s">
        <v>1076</v>
      </c>
      <c r="H531" s="84" t="s">
        <v>171</v>
      </c>
      <c r="I531" s="76"/>
    </row>
    <row r="532" spans="1:9" ht="20" customHeight="1" x14ac:dyDescent="0.2">
      <c r="A532" s="80" t="s">
        <v>4169</v>
      </c>
      <c r="B532" s="81" t="s">
        <v>4170</v>
      </c>
      <c r="C532" s="82">
        <v>1.2099999999999999E-3</v>
      </c>
      <c r="D532" s="82">
        <v>0.23599999999999999</v>
      </c>
      <c r="E532" s="85">
        <v>-0.49199999999999999</v>
      </c>
      <c r="F532" s="84" t="s">
        <v>4171</v>
      </c>
      <c r="G532" s="84" t="s">
        <v>1076</v>
      </c>
      <c r="H532" s="84" t="s">
        <v>171</v>
      </c>
      <c r="I532" s="76"/>
    </row>
    <row r="533" spans="1:9" ht="20" customHeight="1" x14ac:dyDescent="0.2">
      <c r="A533" s="80" t="s">
        <v>3948</v>
      </c>
      <c r="B533" s="81" t="s">
        <v>3949</v>
      </c>
      <c r="C533" s="82">
        <v>1.25E-3</v>
      </c>
      <c r="D533" s="82">
        <v>0.23599999999999999</v>
      </c>
      <c r="E533" s="83">
        <v>0.61499999999999999</v>
      </c>
      <c r="F533" s="84" t="s">
        <v>1817</v>
      </c>
      <c r="G533" s="84" t="s">
        <v>1076</v>
      </c>
      <c r="H533" s="84" t="s">
        <v>171</v>
      </c>
      <c r="I533" s="76"/>
    </row>
    <row r="534" spans="1:9" ht="20" customHeight="1" x14ac:dyDescent="0.2">
      <c r="A534" s="80" t="s">
        <v>3959</v>
      </c>
      <c r="B534" s="81" t="s">
        <v>3960</v>
      </c>
      <c r="C534" s="82">
        <v>1.33E-3</v>
      </c>
      <c r="D534" s="82">
        <v>0.245</v>
      </c>
      <c r="E534" s="83">
        <v>0.51500000000000001</v>
      </c>
      <c r="F534" s="84" t="s">
        <v>1817</v>
      </c>
      <c r="G534" s="84" t="s">
        <v>1076</v>
      </c>
      <c r="H534" s="84" t="s">
        <v>171</v>
      </c>
      <c r="I534" s="76"/>
    </row>
    <row r="535" spans="1:9" ht="20" customHeight="1" x14ac:dyDescent="0.2">
      <c r="A535" s="80" t="s">
        <v>4040</v>
      </c>
      <c r="B535" s="81" t="s">
        <v>4041</v>
      </c>
      <c r="C535" s="82">
        <v>1.56E-3</v>
      </c>
      <c r="D535" s="82">
        <v>0.26400000000000001</v>
      </c>
      <c r="E535" s="83">
        <v>0.40100000000000002</v>
      </c>
      <c r="F535" s="84" t="s">
        <v>4042</v>
      </c>
      <c r="G535" s="84" t="s">
        <v>1076</v>
      </c>
      <c r="H535" s="84" t="s">
        <v>171</v>
      </c>
      <c r="I535" s="76"/>
    </row>
    <row r="536" spans="1:9" ht="20" customHeight="1" x14ac:dyDescent="0.2">
      <c r="A536" s="80" t="s">
        <v>4000</v>
      </c>
      <c r="B536" s="81" t="s">
        <v>4001</v>
      </c>
      <c r="C536" s="82">
        <v>1.6000000000000001E-3</v>
      </c>
      <c r="D536" s="82">
        <v>0.26400000000000001</v>
      </c>
      <c r="E536" s="85">
        <v>-0.55100000000000005</v>
      </c>
      <c r="F536" s="84" t="s">
        <v>4002</v>
      </c>
      <c r="G536" s="84" t="s">
        <v>1076</v>
      </c>
      <c r="H536" s="84" t="s">
        <v>171</v>
      </c>
      <c r="I536" s="76"/>
    </row>
    <row r="537" spans="1:9" ht="20" customHeight="1" x14ac:dyDescent="0.2">
      <c r="A537" s="80" t="s">
        <v>3667</v>
      </c>
      <c r="B537" s="81" t="s">
        <v>3668</v>
      </c>
      <c r="C537" s="82">
        <v>1.6800000000000001E-3</v>
      </c>
      <c r="D537" s="82">
        <v>1</v>
      </c>
      <c r="E537" s="85">
        <v>-3.1150000000000002</v>
      </c>
      <c r="F537" s="84" t="s">
        <v>3669</v>
      </c>
      <c r="G537" s="84" t="s">
        <v>1076</v>
      </c>
      <c r="H537" s="84" t="s">
        <v>171</v>
      </c>
      <c r="I537" s="76"/>
    </row>
    <row r="538" spans="1:9" ht="20" customHeight="1" x14ac:dyDescent="0.2">
      <c r="A538" s="80" t="s">
        <v>4034</v>
      </c>
      <c r="B538" s="81" t="s">
        <v>4035</v>
      </c>
      <c r="C538" s="82">
        <v>1.8600000000000001E-3</v>
      </c>
      <c r="D538" s="82">
        <v>0.28199999999999997</v>
      </c>
      <c r="E538" s="83">
        <v>0.42799999999999999</v>
      </c>
      <c r="F538" s="84" t="s">
        <v>4036</v>
      </c>
      <c r="G538" s="84" t="s">
        <v>1076</v>
      </c>
      <c r="H538" s="84" t="s">
        <v>171</v>
      </c>
      <c r="I538" s="76"/>
    </row>
    <row r="539" spans="1:9" ht="20" customHeight="1" x14ac:dyDescent="0.2">
      <c r="A539" s="80" t="s">
        <v>3925</v>
      </c>
      <c r="B539" s="81" t="s">
        <v>3926</v>
      </c>
      <c r="C539" s="82">
        <v>1.8699999999999999E-3</v>
      </c>
      <c r="D539" s="82">
        <v>0.28199999999999997</v>
      </c>
      <c r="E539" s="85">
        <v>-1.1559999999999999</v>
      </c>
      <c r="F539" s="84" t="s">
        <v>3927</v>
      </c>
      <c r="G539" s="84" t="s">
        <v>1076</v>
      </c>
      <c r="H539" s="84" t="s">
        <v>171</v>
      </c>
      <c r="I539" s="76"/>
    </row>
    <row r="540" spans="1:9" ht="20" customHeight="1" x14ac:dyDescent="0.2">
      <c r="A540" s="80" t="s">
        <v>4244</v>
      </c>
      <c r="B540" s="81" t="s">
        <v>4245</v>
      </c>
      <c r="C540" s="82">
        <v>2.31E-3</v>
      </c>
      <c r="D540" s="82">
        <v>0.312</v>
      </c>
      <c r="E540" s="83">
        <v>0.311</v>
      </c>
      <c r="F540" s="84" t="s">
        <v>4246</v>
      </c>
      <c r="G540" s="84" t="s">
        <v>1076</v>
      </c>
      <c r="H540" s="84" t="s">
        <v>171</v>
      </c>
      <c r="I540" s="76"/>
    </row>
    <row r="541" spans="1:9" ht="20" customHeight="1" x14ac:dyDescent="0.2">
      <c r="A541" s="80" t="s">
        <v>4145</v>
      </c>
      <c r="B541" s="81" t="s">
        <v>4146</v>
      </c>
      <c r="C541" s="82">
        <v>2.3600000000000001E-3</v>
      </c>
      <c r="D541" s="82">
        <v>0.314</v>
      </c>
      <c r="E541" s="85">
        <v>-0.36299999999999999</v>
      </c>
      <c r="F541" s="84" t="s">
        <v>4147</v>
      </c>
      <c r="G541" s="84" t="s">
        <v>1076</v>
      </c>
      <c r="H541" s="84" t="s">
        <v>171</v>
      </c>
      <c r="I541" s="76"/>
    </row>
    <row r="542" spans="1:9" ht="20" customHeight="1" x14ac:dyDescent="0.2">
      <c r="A542" s="80" t="s">
        <v>4127</v>
      </c>
      <c r="B542" s="81" t="s">
        <v>4128</v>
      </c>
      <c r="C542" s="82">
        <v>2.4299999999999999E-3</v>
      </c>
      <c r="D542" s="82">
        <v>0.316</v>
      </c>
      <c r="E542" s="83">
        <v>0.32100000000000001</v>
      </c>
      <c r="F542" s="84" t="s">
        <v>4129</v>
      </c>
      <c r="G542" s="84" t="s">
        <v>1076</v>
      </c>
      <c r="H542" s="84" t="s">
        <v>171</v>
      </c>
      <c r="I542" s="76"/>
    </row>
    <row r="543" spans="1:9" ht="20" customHeight="1" x14ac:dyDescent="0.2">
      <c r="A543" s="80" t="s">
        <v>4293</v>
      </c>
      <c r="B543" s="81" t="s">
        <v>4294</v>
      </c>
      <c r="C543" s="82">
        <v>2.64E-3</v>
      </c>
      <c r="D543" s="82">
        <v>0.31900000000000001</v>
      </c>
      <c r="E543" s="83">
        <v>0.29199999999999998</v>
      </c>
      <c r="F543" s="84" t="s">
        <v>4295</v>
      </c>
      <c r="G543" s="84" t="s">
        <v>1076</v>
      </c>
      <c r="H543" s="84" t="s">
        <v>171</v>
      </c>
      <c r="I543" s="76"/>
    </row>
    <row r="544" spans="1:9" ht="20" customHeight="1" x14ac:dyDescent="0.2">
      <c r="A544" s="80" t="s">
        <v>3803</v>
      </c>
      <c r="B544" s="81" t="s">
        <v>3804</v>
      </c>
      <c r="C544" s="82">
        <v>2.8E-3</v>
      </c>
      <c r="D544" s="82">
        <v>0.32500000000000001</v>
      </c>
      <c r="E544" s="83">
        <v>0.92200000000000004</v>
      </c>
      <c r="F544" s="84" t="s">
        <v>3805</v>
      </c>
      <c r="G544" s="84" t="s">
        <v>1076</v>
      </c>
      <c r="H544" s="84" t="s">
        <v>171</v>
      </c>
      <c r="I544" s="76"/>
    </row>
    <row r="545" spans="1:9" ht="20" customHeight="1" x14ac:dyDescent="0.2">
      <c r="A545" s="80" t="s">
        <v>4003</v>
      </c>
      <c r="B545" s="81" t="s">
        <v>4004</v>
      </c>
      <c r="C545" s="82">
        <v>3.2000000000000002E-3</v>
      </c>
      <c r="D545" s="82">
        <v>0.34799999999999998</v>
      </c>
      <c r="E545" s="83">
        <v>0.46</v>
      </c>
      <c r="F545" s="84" t="s">
        <v>1817</v>
      </c>
      <c r="G545" s="84" t="s">
        <v>1076</v>
      </c>
      <c r="H545" s="84" t="s">
        <v>171</v>
      </c>
      <c r="I545" s="76"/>
    </row>
    <row r="546" spans="1:9" ht="20" customHeight="1" x14ac:dyDescent="0.2">
      <c r="A546" s="80" t="s">
        <v>3829</v>
      </c>
      <c r="B546" s="81" t="s">
        <v>3830</v>
      </c>
      <c r="C546" s="82">
        <v>3.4199999999999999E-3</v>
      </c>
      <c r="D546" s="82">
        <v>0.36099999999999999</v>
      </c>
      <c r="E546" s="83">
        <v>0.77100000000000002</v>
      </c>
      <c r="F546" s="84" t="s">
        <v>3831</v>
      </c>
      <c r="G546" s="84" t="s">
        <v>1076</v>
      </c>
      <c r="H546" s="84" t="s">
        <v>171</v>
      </c>
      <c r="I546" s="76"/>
    </row>
    <row r="547" spans="1:9" ht="20" customHeight="1" x14ac:dyDescent="0.2">
      <c r="A547" s="80" t="s">
        <v>4224</v>
      </c>
      <c r="B547" s="81" t="s">
        <v>4225</v>
      </c>
      <c r="C547" s="82">
        <v>3.5599999999999998E-3</v>
      </c>
      <c r="D547" s="82">
        <v>0.36199999999999999</v>
      </c>
      <c r="E547" s="85">
        <v>-0.42699999999999999</v>
      </c>
      <c r="F547" s="84" t="s">
        <v>4226</v>
      </c>
      <c r="G547" s="84" t="s">
        <v>1076</v>
      </c>
      <c r="H547" s="84" t="s">
        <v>171</v>
      </c>
      <c r="I547" s="76"/>
    </row>
    <row r="548" spans="1:9" ht="20" customHeight="1" x14ac:dyDescent="0.2">
      <c r="A548" s="80" t="s">
        <v>4130</v>
      </c>
      <c r="B548" s="81" t="s">
        <v>4131</v>
      </c>
      <c r="C548" s="82">
        <v>3.5799999999999998E-3</v>
      </c>
      <c r="D548" s="82">
        <v>0.36199999999999999</v>
      </c>
      <c r="E548" s="83">
        <v>0.46600000000000003</v>
      </c>
      <c r="F548" s="84" t="s">
        <v>4132</v>
      </c>
      <c r="G548" s="84" t="s">
        <v>1076</v>
      </c>
      <c r="H548" s="84" t="s">
        <v>171</v>
      </c>
      <c r="I548" s="76"/>
    </row>
    <row r="549" spans="1:9" ht="20" customHeight="1" x14ac:dyDescent="0.2">
      <c r="A549" s="80" t="s">
        <v>3575</v>
      </c>
      <c r="B549" s="81" t="s">
        <v>3576</v>
      </c>
      <c r="C549" s="82">
        <v>3.7200000000000002E-3</v>
      </c>
      <c r="D549" s="82">
        <v>1</v>
      </c>
      <c r="E549" s="83">
        <v>2.7509999999999999</v>
      </c>
      <c r="F549" s="84" t="s">
        <v>1817</v>
      </c>
      <c r="G549" s="84" t="s">
        <v>1076</v>
      </c>
      <c r="H549" s="84" t="s">
        <v>171</v>
      </c>
      <c r="I549" s="76"/>
    </row>
    <row r="550" spans="1:9" ht="20" customHeight="1" x14ac:dyDescent="0.2">
      <c r="A550" s="80" t="s">
        <v>4061</v>
      </c>
      <c r="B550" s="81" t="s">
        <v>4062</v>
      </c>
      <c r="C550" s="82">
        <v>3.98E-3</v>
      </c>
      <c r="D550" s="82">
        <v>0.38100000000000001</v>
      </c>
      <c r="E550" s="83">
        <v>0.48299999999999998</v>
      </c>
      <c r="F550" s="84" t="s">
        <v>1817</v>
      </c>
      <c r="G550" s="84" t="s">
        <v>1076</v>
      </c>
      <c r="H550" s="84" t="s">
        <v>171</v>
      </c>
      <c r="I550" s="76"/>
    </row>
    <row r="551" spans="1:9" ht="20" customHeight="1" x14ac:dyDescent="0.2">
      <c r="A551" s="80" t="s">
        <v>3672</v>
      </c>
      <c r="B551" s="81" t="s">
        <v>3673</v>
      </c>
      <c r="C551" s="82">
        <v>4.2500000000000003E-3</v>
      </c>
      <c r="D551" s="82">
        <v>1</v>
      </c>
      <c r="E551" s="85">
        <v>-3.3029999999999999</v>
      </c>
      <c r="F551" s="84" t="s">
        <v>3674</v>
      </c>
      <c r="G551" s="84" t="s">
        <v>1076</v>
      </c>
      <c r="H551" s="84" t="s">
        <v>171</v>
      </c>
      <c r="I551" s="76"/>
    </row>
    <row r="552" spans="1:9" ht="20" customHeight="1" x14ac:dyDescent="0.2">
      <c r="A552" s="80" t="s">
        <v>3815</v>
      </c>
      <c r="B552" s="81" t="s">
        <v>3816</v>
      </c>
      <c r="C552" s="82">
        <v>4.4200000000000003E-3</v>
      </c>
      <c r="D552" s="82">
        <v>0.40100000000000002</v>
      </c>
      <c r="E552" s="85">
        <v>-1.621</v>
      </c>
      <c r="F552" s="84" t="s">
        <v>3817</v>
      </c>
      <c r="G552" s="84" t="s">
        <v>1076</v>
      </c>
      <c r="H552" s="84" t="s">
        <v>171</v>
      </c>
      <c r="I552" s="76"/>
    </row>
    <row r="553" spans="1:9" ht="20" customHeight="1" x14ac:dyDescent="0.2">
      <c r="A553" s="80" t="s">
        <v>4092</v>
      </c>
      <c r="B553" s="81" t="s">
        <v>4093</v>
      </c>
      <c r="C553" s="82">
        <v>4.5100000000000001E-3</v>
      </c>
      <c r="D553" s="82">
        <v>0.40300000000000002</v>
      </c>
      <c r="E553" s="85">
        <v>-0.39800000000000002</v>
      </c>
      <c r="F553" s="84" t="s">
        <v>4094</v>
      </c>
      <c r="G553" s="84" t="s">
        <v>1076</v>
      </c>
      <c r="H553" s="84" t="s">
        <v>171</v>
      </c>
      <c r="I553" s="76"/>
    </row>
    <row r="554" spans="1:9" ht="20" customHeight="1" x14ac:dyDescent="0.2">
      <c r="A554" s="80" t="s">
        <v>3776</v>
      </c>
      <c r="B554" s="81" t="s">
        <v>3777</v>
      </c>
      <c r="C554" s="82">
        <v>4.64E-3</v>
      </c>
      <c r="D554" s="82">
        <v>0.40300000000000002</v>
      </c>
      <c r="E554" s="83">
        <v>0.92500000000000004</v>
      </c>
      <c r="F554" s="84" t="s">
        <v>3778</v>
      </c>
      <c r="G554" s="84" t="s">
        <v>1076</v>
      </c>
      <c r="H554" s="84" t="s">
        <v>171</v>
      </c>
      <c r="I554" s="76"/>
    </row>
    <row r="555" spans="1:9" ht="20" customHeight="1" x14ac:dyDescent="0.2">
      <c r="A555" s="80" t="s">
        <v>4098</v>
      </c>
      <c r="B555" s="81" t="s">
        <v>4099</v>
      </c>
      <c r="C555" s="82">
        <v>4.6499999999999996E-3</v>
      </c>
      <c r="D555" s="82">
        <v>0.40300000000000002</v>
      </c>
      <c r="E555" s="85">
        <v>-0.379</v>
      </c>
      <c r="F555" s="84" t="s">
        <v>4100</v>
      </c>
      <c r="G555" s="84" t="s">
        <v>1076</v>
      </c>
      <c r="H555" s="84" t="s">
        <v>171</v>
      </c>
      <c r="I555" s="76"/>
    </row>
    <row r="556" spans="1:9" ht="20" customHeight="1" x14ac:dyDescent="0.2">
      <c r="A556" s="80" t="s">
        <v>4078</v>
      </c>
      <c r="B556" s="81" t="s">
        <v>4079</v>
      </c>
      <c r="C556" s="82">
        <v>4.7699999999999999E-3</v>
      </c>
      <c r="D556" s="82">
        <v>0.40300000000000002</v>
      </c>
      <c r="E556" s="85">
        <v>-0.47499999999999998</v>
      </c>
      <c r="F556" s="84" t="s">
        <v>4080</v>
      </c>
      <c r="G556" s="84" t="s">
        <v>1076</v>
      </c>
      <c r="H556" s="84" t="s">
        <v>171</v>
      </c>
      <c r="I556" s="76"/>
    </row>
    <row r="557" spans="1:9" ht="20" customHeight="1" x14ac:dyDescent="0.2">
      <c r="A557" s="80" t="s">
        <v>4139</v>
      </c>
      <c r="B557" s="81" t="s">
        <v>4140</v>
      </c>
      <c r="C557" s="82">
        <v>5.0800000000000003E-3</v>
      </c>
      <c r="D557" s="82">
        <v>0.40300000000000002</v>
      </c>
      <c r="E557" s="85">
        <v>-0.308</v>
      </c>
      <c r="F557" s="84" t="s">
        <v>4141</v>
      </c>
      <c r="G557" s="84" t="s">
        <v>1076</v>
      </c>
      <c r="H557" s="84" t="s">
        <v>171</v>
      </c>
      <c r="I557" s="76"/>
    </row>
    <row r="558" spans="1:9" ht="20" customHeight="1" x14ac:dyDescent="0.2">
      <c r="A558" s="80" t="s">
        <v>4165</v>
      </c>
      <c r="B558" s="81" t="s">
        <v>1670</v>
      </c>
      <c r="C558" s="82">
        <v>5.0800000000000003E-3</v>
      </c>
      <c r="D558" s="82">
        <v>0.40300000000000002</v>
      </c>
      <c r="E558" s="83">
        <v>0.27200000000000002</v>
      </c>
      <c r="F558" s="84" t="s">
        <v>1671</v>
      </c>
      <c r="G558" s="84" t="s">
        <v>1076</v>
      </c>
      <c r="H558" s="84" t="s">
        <v>171</v>
      </c>
      <c r="I558" s="76"/>
    </row>
    <row r="559" spans="1:9" ht="20" customHeight="1" x14ac:dyDescent="0.2">
      <c r="A559" s="80" t="s">
        <v>4178</v>
      </c>
      <c r="B559" s="81" t="s">
        <v>4179</v>
      </c>
      <c r="C559" s="82">
        <v>5.1500000000000001E-3</v>
      </c>
      <c r="D559" s="82">
        <v>0.40300000000000002</v>
      </c>
      <c r="E559" s="85">
        <v>-0.33700000000000002</v>
      </c>
      <c r="F559" s="84" t="s">
        <v>4180</v>
      </c>
      <c r="G559" s="84" t="s">
        <v>1076</v>
      </c>
      <c r="H559" s="84" t="s">
        <v>171</v>
      </c>
      <c r="I559" s="76"/>
    </row>
    <row r="560" spans="1:9" ht="20" customHeight="1" x14ac:dyDescent="0.2">
      <c r="A560" s="80" t="s">
        <v>3784</v>
      </c>
      <c r="B560" s="81" t="s">
        <v>3785</v>
      </c>
      <c r="C560" s="82">
        <v>5.3099999999999996E-3</v>
      </c>
      <c r="D560" s="82">
        <v>0.40400000000000003</v>
      </c>
      <c r="E560" s="83">
        <v>0.78300000000000003</v>
      </c>
      <c r="F560" s="84" t="s">
        <v>3786</v>
      </c>
      <c r="G560" s="84" t="s">
        <v>1076</v>
      </c>
      <c r="H560" s="84" t="s">
        <v>171</v>
      </c>
      <c r="I560" s="76"/>
    </row>
    <row r="561" spans="1:9" ht="20" customHeight="1" x14ac:dyDescent="0.2">
      <c r="A561" s="80" t="s">
        <v>4207</v>
      </c>
      <c r="B561" s="81" t="s">
        <v>4208</v>
      </c>
      <c r="C561" s="82">
        <v>5.4299999999999999E-3</v>
      </c>
      <c r="D561" s="82">
        <v>0.40600000000000003</v>
      </c>
      <c r="E561" s="83">
        <v>0.34499999999999997</v>
      </c>
      <c r="F561" s="84" t="s">
        <v>4209</v>
      </c>
      <c r="G561" s="84" t="s">
        <v>1076</v>
      </c>
      <c r="H561" s="84" t="s">
        <v>171</v>
      </c>
      <c r="I561" s="76"/>
    </row>
    <row r="562" spans="1:9" ht="20" customHeight="1" x14ac:dyDescent="0.2">
      <c r="A562" s="80" t="s">
        <v>3894</v>
      </c>
      <c r="B562" s="81" t="s">
        <v>3895</v>
      </c>
      <c r="C562" s="82">
        <v>5.5999999999999999E-3</v>
      </c>
      <c r="D562" s="82">
        <v>0.40799999999999997</v>
      </c>
      <c r="E562" s="85">
        <v>-0.873</v>
      </c>
      <c r="F562" s="84" t="s">
        <v>3896</v>
      </c>
      <c r="G562" s="84" t="s">
        <v>1076</v>
      </c>
      <c r="H562" s="84" t="s">
        <v>171</v>
      </c>
      <c r="I562" s="76"/>
    </row>
    <row r="563" spans="1:9" ht="20" customHeight="1" x14ac:dyDescent="0.2">
      <c r="A563" s="80" t="s">
        <v>3586</v>
      </c>
      <c r="B563" s="81" t="s">
        <v>3587</v>
      </c>
      <c r="C563" s="82">
        <v>5.8100000000000001E-3</v>
      </c>
      <c r="D563" s="82">
        <v>1</v>
      </c>
      <c r="E563" s="83">
        <v>2.734</v>
      </c>
      <c r="F563" s="84" t="s">
        <v>3588</v>
      </c>
      <c r="G563" s="84" t="s">
        <v>1076</v>
      </c>
      <c r="H563" s="84" t="s">
        <v>171</v>
      </c>
      <c r="I563" s="76"/>
    </row>
    <row r="564" spans="1:9" ht="20" customHeight="1" x14ac:dyDescent="0.2">
      <c r="A564" s="80" t="s">
        <v>4159</v>
      </c>
      <c r="B564" s="81" t="s">
        <v>4160</v>
      </c>
      <c r="C564" s="82">
        <v>5.8300000000000001E-3</v>
      </c>
      <c r="D564" s="82">
        <v>0.41799999999999998</v>
      </c>
      <c r="E564" s="83">
        <v>0.496</v>
      </c>
      <c r="F564" s="84" t="s">
        <v>4161</v>
      </c>
      <c r="G564" s="84" t="s">
        <v>1076</v>
      </c>
      <c r="H564" s="84" t="s">
        <v>373</v>
      </c>
      <c r="I564" s="76"/>
    </row>
    <row r="565" spans="1:9" ht="20" customHeight="1" x14ac:dyDescent="0.2">
      <c r="A565" s="80" t="s">
        <v>3607</v>
      </c>
      <c r="B565" s="81" t="s">
        <v>3608</v>
      </c>
      <c r="C565" s="82">
        <v>5.94E-3</v>
      </c>
      <c r="D565" s="82">
        <v>1</v>
      </c>
      <c r="E565" s="83">
        <v>1.9179999999999999</v>
      </c>
      <c r="F565" s="84" t="s">
        <v>3609</v>
      </c>
      <c r="G565" s="84" t="s">
        <v>1076</v>
      </c>
      <c r="H565" s="84" t="s">
        <v>171</v>
      </c>
      <c r="I565" s="76"/>
    </row>
    <row r="566" spans="1:9" ht="20" customHeight="1" x14ac:dyDescent="0.2">
      <c r="A566" s="80" t="s">
        <v>4022</v>
      </c>
      <c r="B566" s="81" t="s">
        <v>4023</v>
      </c>
      <c r="C566" s="82">
        <v>6.0200000000000002E-3</v>
      </c>
      <c r="D566" s="82">
        <v>0.42499999999999999</v>
      </c>
      <c r="E566" s="83">
        <v>0.42399999999999999</v>
      </c>
      <c r="F566" s="84" t="s">
        <v>4024</v>
      </c>
      <c r="G566" s="84" t="s">
        <v>1076</v>
      </c>
      <c r="H566" s="84" t="s">
        <v>50</v>
      </c>
      <c r="I566" s="76"/>
    </row>
    <row r="567" spans="1:9" ht="20" customHeight="1" x14ac:dyDescent="0.2">
      <c r="A567" s="80" t="s">
        <v>4162</v>
      </c>
      <c r="B567" s="81" t="s">
        <v>4163</v>
      </c>
      <c r="C567" s="82">
        <v>6.0800000000000003E-3</v>
      </c>
      <c r="D567" s="82">
        <v>0.42599999999999999</v>
      </c>
      <c r="E567" s="83">
        <v>0.434</v>
      </c>
      <c r="F567" s="84" t="s">
        <v>4164</v>
      </c>
      <c r="G567" s="84" t="s">
        <v>1076</v>
      </c>
      <c r="H567" s="84" t="s">
        <v>171</v>
      </c>
      <c r="I567" s="76"/>
    </row>
    <row r="568" spans="1:9" ht="20" customHeight="1" x14ac:dyDescent="0.2">
      <c r="A568" s="80" t="s">
        <v>4107</v>
      </c>
      <c r="B568" s="81" t="s">
        <v>4108</v>
      </c>
      <c r="C568" s="82">
        <v>6.4799999999999996E-3</v>
      </c>
      <c r="D568" s="82">
        <v>0.43</v>
      </c>
      <c r="E568" s="85">
        <v>-0.51200000000000001</v>
      </c>
      <c r="F568" s="84" t="s">
        <v>1817</v>
      </c>
      <c r="G568" s="84" t="s">
        <v>1076</v>
      </c>
      <c r="H568" s="84" t="s">
        <v>171</v>
      </c>
      <c r="I568" s="76"/>
    </row>
    <row r="569" spans="1:9" ht="20" customHeight="1" x14ac:dyDescent="0.2">
      <c r="A569" s="80" t="s">
        <v>4284</v>
      </c>
      <c r="B569" s="81" t="s">
        <v>4285</v>
      </c>
      <c r="C569" s="82">
        <v>6.6800000000000002E-3</v>
      </c>
      <c r="D569" s="82">
        <v>0.434</v>
      </c>
      <c r="E569" s="85">
        <v>-0.50900000000000001</v>
      </c>
      <c r="F569" s="84" t="s">
        <v>4286</v>
      </c>
      <c r="G569" s="84" t="s">
        <v>1076</v>
      </c>
      <c r="H569" s="84" t="s">
        <v>171</v>
      </c>
      <c r="I569" s="76"/>
    </row>
    <row r="570" spans="1:9" ht="20" customHeight="1" x14ac:dyDescent="0.2">
      <c r="A570" s="80" t="s">
        <v>3823</v>
      </c>
      <c r="B570" s="81" t="s">
        <v>3824</v>
      </c>
      <c r="C570" s="82">
        <v>6.8700000000000002E-3</v>
      </c>
      <c r="D570" s="82">
        <v>0.434</v>
      </c>
      <c r="E570" s="85">
        <v>-1.5860000000000001</v>
      </c>
      <c r="F570" s="84" t="s">
        <v>3825</v>
      </c>
      <c r="G570" s="84" t="s">
        <v>1076</v>
      </c>
      <c r="H570" s="84" t="s">
        <v>171</v>
      </c>
      <c r="I570" s="76"/>
    </row>
    <row r="571" spans="1:9" ht="20" customHeight="1" x14ac:dyDescent="0.2">
      <c r="A571" s="80" t="s">
        <v>4081</v>
      </c>
      <c r="B571" s="81" t="s">
        <v>4082</v>
      </c>
      <c r="C571" s="82">
        <v>6.8799999999999998E-3</v>
      </c>
      <c r="D571" s="82">
        <v>0.434</v>
      </c>
      <c r="E571" s="85">
        <v>-0.71499999999999997</v>
      </c>
      <c r="F571" s="84" t="s">
        <v>4083</v>
      </c>
      <c r="G571" s="84" t="s">
        <v>1076</v>
      </c>
      <c r="H571" s="84" t="s">
        <v>171</v>
      </c>
      <c r="I571" s="76"/>
    </row>
    <row r="572" spans="1:9" ht="20" customHeight="1" x14ac:dyDescent="0.2">
      <c r="A572" s="80" t="s">
        <v>3616</v>
      </c>
      <c r="B572" s="81" t="s">
        <v>3617</v>
      </c>
      <c r="C572" s="82">
        <v>7.1199999999999996E-3</v>
      </c>
      <c r="D572" s="82">
        <v>1</v>
      </c>
      <c r="E572" s="83">
        <v>2.351</v>
      </c>
      <c r="F572" s="84" t="s">
        <v>1817</v>
      </c>
      <c r="G572" s="84" t="s">
        <v>1076</v>
      </c>
      <c r="H572" s="84" t="s">
        <v>171</v>
      </c>
      <c r="I572" s="76"/>
    </row>
    <row r="573" spans="1:9" ht="20" customHeight="1" x14ac:dyDescent="0.2">
      <c r="A573" s="80" t="s">
        <v>3992</v>
      </c>
      <c r="B573" s="81" t="s">
        <v>3993</v>
      </c>
      <c r="C573" s="82">
        <v>7.6299999999999996E-3</v>
      </c>
      <c r="D573" s="82">
        <v>0.46200000000000002</v>
      </c>
      <c r="E573" s="83">
        <v>0.42899999999999999</v>
      </c>
      <c r="F573" s="84" t="s">
        <v>3994</v>
      </c>
      <c r="G573" s="84" t="s">
        <v>1076</v>
      </c>
      <c r="H573" s="84" t="s">
        <v>171</v>
      </c>
      <c r="I573" s="76"/>
    </row>
    <row r="574" spans="1:9" ht="20" customHeight="1" x14ac:dyDescent="0.2">
      <c r="A574" s="80" t="s">
        <v>4049</v>
      </c>
      <c r="B574" s="81" t="s">
        <v>4050</v>
      </c>
      <c r="C574" s="82">
        <v>7.6699999999999997E-3</v>
      </c>
      <c r="D574" s="82">
        <v>0.46200000000000002</v>
      </c>
      <c r="E574" s="83">
        <v>0.32900000000000001</v>
      </c>
      <c r="F574" s="84" t="s">
        <v>4051</v>
      </c>
      <c r="G574" s="84" t="s">
        <v>1076</v>
      </c>
      <c r="H574" s="84" t="s">
        <v>50</v>
      </c>
      <c r="I574" s="76"/>
    </row>
    <row r="575" spans="1:9" ht="20" customHeight="1" x14ac:dyDescent="0.2">
      <c r="A575" s="80" t="s">
        <v>4230</v>
      </c>
      <c r="B575" s="81" t="s">
        <v>4231</v>
      </c>
      <c r="C575" s="82">
        <v>7.7600000000000004E-3</v>
      </c>
      <c r="D575" s="82">
        <v>0.46500000000000002</v>
      </c>
      <c r="E575" s="85">
        <v>-0.32400000000000001</v>
      </c>
      <c r="F575" s="84" t="s">
        <v>4232</v>
      </c>
      <c r="G575" s="84" t="s">
        <v>1076</v>
      </c>
      <c r="H575" s="84" t="s">
        <v>171</v>
      </c>
      <c r="I575" s="76"/>
    </row>
    <row r="576" spans="1:9" ht="20" customHeight="1" x14ac:dyDescent="0.2">
      <c r="A576" s="80" t="s">
        <v>3840</v>
      </c>
      <c r="B576" s="81" t="s">
        <v>3841</v>
      </c>
      <c r="C576" s="82">
        <v>7.9900000000000006E-3</v>
      </c>
      <c r="D576" s="82">
        <v>0.47399999999999998</v>
      </c>
      <c r="E576" s="83">
        <v>0.84199999999999997</v>
      </c>
      <c r="F576" s="84" t="s">
        <v>1817</v>
      </c>
      <c r="G576" s="84" t="s">
        <v>1076</v>
      </c>
      <c r="H576" s="84" t="s">
        <v>171</v>
      </c>
      <c r="I576" s="76"/>
    </row>
    <row r="577" spans="1:9" ht="20" customHeight="1" x14ac:dyDescent="0.2">
      <c r="A577" s="80" t="s">
        <v>3891</v>
      </c>
      <c r="B577" s="81" t="s">
        <v>3892</v>
      </c>
      <c r="C577" s="82">
        <v>8.3599999999999994E-3</v>
      </c>
      <c r="D577" s="82">
        <v>0.48</v>
      </c>
      <c r="E577" s="83">
        <v>1.1399999999999999</v>
      </c>
      <c r="F577" s="84" t="s">
        <v>3893</v>
      </c>
      <c r="G577" s="84" t="s">
        <v>1076</v>
      </c>
      <c r="H577" s="84" t="s">
        <v>171</v>
      </c>
      <c r="I577" s="76"/>
    </row>
    <row r="578" spans="1:9" ht="20" customHeight="1" x14ac:dyDescent="0.2">
      <c r="A578" s="80" t="s">
        <v>3706</v>
      </c>
      <c r="B578" s="81" t="s">
        <v>3707</v>
      </c>
      <c r="C578" s="82">
        <v>8.4100000000000008E-3</v>
      </c>
      <c r="D578" s="82">
        <v>1</v>
      </c>
      <c r="E578" s="85">
        <v>-1.8029999999999999</v>
      </c>
      <c r="F578" s="84" t="s">
        <v>3708</v>
      </c>
      <c r="G578" s="84" t="s">
        <v>1076</v>
      </c>
      <c r="H578" s="84" t="s">
        <v>171</v>
      </c>
      <c r="I578" s="76"/>
    </row>
    <row r="579" spans="1:9" ht="20" customHeight="1" x14ac:dyDescent="0.2">
      <c r="A579" s="80" t="s">
        <v>3851</v>
      </c>
      <c r="B579" s="81" t="s">
        <v>3852</v>
      </c>
      <c r="C579" s="82">
        <v>8.4899999999999993E-3</v>
      </c>
      <c r="D579" s="82">
        <v>0.48199999999999998</v>
      </c>
      <c r="E579" s="83">
        <v>0.85699999999999998</v>
      </c>
      <c r="F579" s="84" t="s">
        <v>1817</v>
      </c>
      <c r="G579" s="84" t="s">
        <v>1076</v>
      </c>
      <c r="H579" s="84" t="s">
        <v>171</v>
      </c>
      <c r="I579" s="76"/>
    </row>
    <row r="580" spans="1:9" ht="20" customHeight="1" x14ac:dyDescent="0.2">
      <c r="A580" s="80" t="s">
        <v>4055</v>
      </c>
      <c r="B580" s="81" t="s">
        <v>4056</v>
      </c>
      <c r="C580" s="82">
        <v>8.6E-3</v>
      </c>
      <c r="D580" s="82">
        <v>0.48199999999999998</v>
      </c>
      <c r="E580" s="85">
        <v>-0.38600000000000001</v>
      </c>
      <c r="F580" s="84" t="s">
        <v>4057</v>
      </c>
      <c r="G580" s="84" t="s">
        <v>1076</v>
      </c>
      <c r="H580" s="84" t="s">
        <v>171</v>
      </c>
      <c r="I580" s="76"/>
    </row>
    <row r="581" spans="1:9" ht="20" customHeight="1" x14ac:dyDescent="0.2">
      <c r="A581" s="80" t="s">
        <v>4195</v>
      </c>
      <c r="B581" s="81" t="s">
        <v>4196</v>
      </c>
      <c r="C581" s="82">
        <v>8.6599999999999993E-3</v>
      </c>
      <c r="D581" s="82">
        <v>0.48299999999999998</v>
      </c>
      <c r="E581" s="83">
        <v>0.32800000000000001</v>
      </c>
      <c r="F581" s="84" t="s">
        <v>4197</v>
      </c>
      <c r="G581" s="84" t="s">
        <v>1076</v>
      </c>
      <c r="H581" s="84" t="s">
        <v>171</v>
      </c>
      <c r="I581" s="76"/>
    </row>
    <row r="582" spans="1:9" ht="20" customHeight="1" x14ac:dyDescent="0.2">
      <c r="A582" s="80" t="s">
        <v>4260</v>
      </c>
      <c r="B582" s="81" t="s">
        <v>4261</v>
      </c>
      <c r="C582" s="82">
        <v>8.77E-3</v>
      </c>
      <c r="D582" s="82">
        <v>0.48699999999999999</v>
      </c>
      <c r="E582" s="83">
        <v>0.3</v>
      </c>
      <c r="F582" s="84" t="s">
        <v>4262</v>
      </c>
      <c r="G582" s="84" t="s">
        <v>1076</v>
      </c>
      <c r="H582" s="84" t="s">
        <v>171</v>
      </c>
      <c r="I582" s="76"/>
    </row>
    <row r="583" spans="1:9" ht="20" customHeight="1" x14ac:dyDescent="0.2">
      <c r="A583" s="80" t="s">
        <v>3964</v>
      </c>
      <c r="B583" s="81" t="s">
        <v>3965</v>
      </c>
      <c r="C583" s="82">
        <v>8.8000000000000005E-3</v>
      </c>
      <c r="D583" s="82">
        <v>0.48699999999999999</v>
      </c>
      <c r="E583" s="85">
        <v>-0.45</v>
      </c>
      <c r="F583" s="84" t="s">
        <v>3966</v>
      </c>
      <c r="G583" s="84" t="s">
        <v>1076</v>
      </c>
      <c r="H583" s="84" t="s">
        <v>171</v>
      </c>
      <c r="I583" s="76"/>
    </row>
    <row r="584" spans="1:9" ht="20" customHeight="1" x14ac:dyDescent="0.2">
      <c r="A584" s="80" t="s">
        <v>3946</v>
      </c>
      <c r="B584" s="81" t="s">
        <v>3947</v>
      </c>
      <c r="C584" s="82">
        <v>8.9200000000000008E-3</v>
      </c>
      <c r="D584" s="82">
        <v>0.48799999999999999</v>
      </c>
      <c r="E584" s="85">
        <v>-0.71599999999999997</v>
      </c>
      <c r="F584" s="84" t="s">
        <v>1817</v>
      </c>
      <c r="G584" s="84" t="s">
        <v>1076</v>
      </c>
      <c r="H584" s="84" t="s">
        <v>171</v>
      </c>
      <c r="I584" s="76"/>
    </row>
    <row r="585" spans="1:9" ht="20" customHeight="1" x14ac:dyDescent="0.2">
      <c r="A585" s="80" t="s">
        <v>3953</v>
      </c>
      <c r="B585" s="81" t="s">
        <v>3954</v>
      </c>
      <c r="C585" s="82">
        <v>9.0399999999999994E-3</v>
      </c>
      <c r="D585" s="82">
        <v>0.48799999999999999</v>
      </c>
      <c r="E585" s="85">
        <v>-0.54100000000000004</v>
      </c>
      <c r="F585" s="84" t="s">
        <v>3955</v>
      </c>
      <c r="G585" s="84" t="s">
        <v>1076</v>
      </c>
      <c r="H585" s="84" t="s">
        <v>171</v>
      </c>
      <c r="I585" s="76"/>
    </row>
    <row r="586" spans="1:9" ht="20" customHeight="1" x14ac:dyDescent="0.2">
      <c r="A586" s="80" t="s">
        <v>4213</v>
      </c>
      <c r="B586" s="81" t="s">
        <v>4214</v>
      </c>
      <c r="C586" s="82">
        <v>9.2200000000000008E-3</v>
      </c>
      <c r="D586" s="82">
        <v>0.49099999999999999</v>
      </c>
      <c r="E586" s="85">
        <v>-0.54700000000000004</v>
      </c>
      <c r="F586" s="84" t="s">
        <v>4215</v>
      </c>
      <c r="G586" s="84" t="s">
        <v>1076</v>
      </c>
      <c r="H586" s="84" t="s">
        <v>171</v>
      </c>
      <c r="I586" s="76"/>
    </row>
    <row r="587" spans="1:9" ht="20" customHeight="1" x14ac:dyDescent="0.2">
      <c r="A587" s="80" t="s">
        <v>4043</v>
      </c>
      <c r="B587" s="81" t="s">
        <v>4044</v>
      </c>
      <c r="C587" s="82">
        <v>9.6299999999999997E-3</v>
      </c>
      <c r="D587" s="82">
        <v>0.49199999999999999</v>
      </c>
      <c r="E587" s="85">
        <v>-0.39900000000000002</v>
      </c>
      <c r="F587" s="84" t="s">
        <v>4045</v>
      </c>
      <c r="G587" s="84" t="s">
        <v>1076</v>
      </c>
      <c r="H587" s="84" t="s">
        <v>171</v>
      </c>
      <c r="I587" s="76"/>
    </row>
    <row r="588" spans="1:9" ht="20" customHeight="1" x14ac:dyDescent="0.2">
      <c r="A588" s="80" t="s">
        <v>4020</v>
      </c>
      <c r="B588" s="81" t="s">
        <v>4021</v>
      </c>
      <c r="C588" s="82">
        <v>1.03E-2</v>
      </c>
      <c r="D588" s="82">
        <v>0.497</v>
      </c>
      <c r="E588" s="83">
        <v>0.39500000000000002</v>
      </c>
      <c r="F588" s="84" t="s">
        <v>1817</v>
      </c>
      <c r="G588" s="84" t="s">
        <v>1076</v>
      </c>
      <c r="H588" s="84" t="s">
        <v>171</v>
      </c>
      <c r="I588" s="76"/>
    </row>
    <row r="589" spans="1:9" ht="20" customHeight="1" x14ac:dyDescent="0.2">
      <c r="A589" s="80" t="s">
        <v>4269</v>
      </c>
      <c r="B589" s="81" t="s">
        <v>4270</v>
      </c>
      <c r="C589" s="82">
        <v>1.03E-2</v>
      </c>
      <c r="D589" s="82">
        <v>0.498</v>
      </c>
      <c r="E589" s="83">
        <v>0.38700000000000001</v>
      </c>
      <c r="F589" s="84" t="s">
        <v>4271</v>
      </c>
      <c r="G589" s="84" t="s">
        <v>1076</v>
      </c>
      <c r="H589" s="84" t="s">
        <v>171</v>
      </c>
      <c r="I589" s="76"/>
    </row>
    <row r="590" spans="1:9" ht="20" customHeight="1" x14ac:dyDescent="0.2">
      <c r="A590" s="80" t="s">
        <v>3886</v>
      </c>
      <c r="B590" s="81" t="s">
        <v>3887</v>
      </c>
      <c r="C590" s="82">
        <v>1.1299999999999999E-2</v>
      </c>
      <c r="D590" s="82">
        <v>0.504</v>
      </c>
      <c r="E590" s="85">
        <v>-0.75700000000000001</v>
      </c>
      <c r="F590" s="84" t="s">
        <v>1817</v>
      </c>
      <c r="G590" s="84" t="s">
        <v>1076</v>
      </c>
      <c r="H590" s="84" t="s">
        <v>171</v>
      </c>
      <c r="I590" s="76"/>
    </row>
    <row r="591" spans="1:9" ht="20" customHeight="1" x14ac:dyDescent="0.2">
      <c r="A591" s="80" t="s">
        <v>4112</v>
      </c>
      <c r="B591" s="81" t="s">
        <v>4113</v>
      </c>
      <c r="C591" s="82">
        <v>1.1299999999999999E-2</v>
      </c>
      <c r="D591" s="82">
        <v>0.504</v>
      </c>
      <c r="E591" s="85">
        <v>-0.30499999999999999</v>
      </c>
      <c r="F591" s="84" t="s">
        <v>4114</v>
      </c>
      <c r="G591" s="84" t="s">
        <v>1076</v>
      </c>
      <c r="H591" s="84" t="s">
        <v>171</v>
      </c>
      <c r="I591" s="76"/>
    </row>
    <row r="592" spans="1:9" ht="20" customHeight="1" x14ac:dyDescent="0.2">
      <c r="A592" s="80" t="s">
        <v>3789</v>
      </c>
      <c r="B592" s="81" t="s">
        <v>3790</v>
      </c>
      <c r="C592" s="82">
        <v>1.14E-2</v>
      </c>
      <c r="D592" s="82">
        <v>0.504</v>
      </c>
      <c r="E592" s="83">
        <v>1.212</v>
      </c>
      <c r="F592" s="84" t="s">
        <v>3791</v>
      </c>
      <c r="G592" s="84" t="s">
        <v>1076</v>
      </c>
      <c r="H592" s="84" t="s">
        <v>171</v>
      </c>
      <c r="I592" s="76"/>
    </row>
    <row r="593" spans="1:9" ht="20" customHeight="1" x14ac:dyDescent="0.2">
      <c r="A593" s="80" t="s">
        <v>4175</v>
      </c>
      <c r="B593" s="81" t="s">
        <v>4176</v>
      </c>
      <c r="C593" s="82">
        <v>1.15E-2</v>
      </c>
      <c r="D593" s="82">
        <v>0.504</v>
      </c>
      <c r="E593" s="85">
        <v>-0.28199999999999997</v>
      </c>
      <c r="F593" s="84" t="s">
        <v>4177</v>
      </c>
      <c r="G593" s="84" t="s">
        <v>1076</v>
      </c>
      <c r="H593" s="84" t="s">
        <v>171</v>
      </c>
      <c r="I593" s="76"/>
    </row>
    <row r="594" spans="1:9" ht="20" customHeight="1" x14ac:dyDescent="0.2">
      <c r="A594" s="80" t="s">
        <v>4181</v>
      </c>
      <c r="B594" s="81" t="s">
        <v>4182</v>
      </c>
      <c r="C594" s="82">
        <v>1.17E-2</v>
      </c>
      <c r="D594" s="82">
        <v>0.504</v>
      </c>
      <c r="E594" s="85">
        <v>-0.40899999999999997</v>
      </c>
      <c r="F594" s="84" t="s">
        <v>4183</v>
      </c>
      <c r="G594" s="84" t="s">
        <v>1076</v>
      </c>
      <c r="H594" s="84" t="s">
        <v>171</v>
      </c>
      <c r="I594" s="76"/>
    </row>
    <row r="595" spans="1:9" ht="20" customHeight="1" x14ac:dyDescent="0.2">
      <c r="A595" s="80" t="s">
        <v>4005</v>
      </c>
      <c r="B595" s="81" t="s">
        <v>4006</v>
      </c>
      <c r="C595" s="82">
        <v>1.23E-2</v>
      </c>
      <c r="D595" s="82">
        <v>0.51300000000000001</v>
      </c>
      <c r="E595" s="85">
        <v>-0.48399999999999999</v>
      </c>
      <c r="F595" s="84" t="s">
        <v>4007</v>
      </c>
      <c r="G595" s="84" t="s">
        <v>1076</v>
      </c>
      <c r="H595" s="84" t="s">
        <v>171</v>
      </c>
      <c r="I595" s="76"/>
    </row>
    <row r="596" spans="1:9" ht="20" customHeight="1" x14ac:dyDescent="0.2">
      <c r="A596" s="80" t="s">
        <v>4017</v>
      </c>
      <c r="B596" s="81" t="s">
        <v>4018</v>
      </c>
      <c r="C596" s="82">
        <v>1.24E-2</v>
      </c>
      <c r="D596" s="82">
        <v>0.51700000000000002</v>
      </c>
      <c r="E596" s="83">
        <v>0.36299999999999999</v>
      </c>
      <c r="F596" s="84" t="s">
        <v>4019</v>
      </c>
      <c r="G596" s="84" t="s">
        <v>1076</v>
      </c>
      <c r="H596" s="84" t="s">
        <v>171</v>
      </c>
      <c r="I596" s="76"/>
    </row>
    <row r="597" spans="1:9" ht="20" customHeight="1" x14ac:dyDescent="0.2">
      <c r="A597" s="80" t="s">
        <v>3844</v>
      </c>
      <c r="B597" s="81" t="s">
        <v>3845</v>
      </c>
      <c r="C597" s="82">
        <v>1.2500000000000001E-2</v>
      </c>
      <c r="D597" s="82">
        <v>0.51700000000000002</v>
      </c>
      <c r="E597" s="83">
        <v>0.751</v>
      </c>
      <c r="F597" s="84" t="s">
        <v>3731</v>
      </c>
      <c r="G597" s="84" t="s">
        <v>1076</v>
      </c>
      <c r="H597" s="84" t="s">
        <v>171</v>
      </c>
      <c r="I597" s="76"/>
    </row>
    <row r="598" spans="1:9" ht="20" customHeight="1" x14ac:dyDescent="0.2">
      <c r="A598" s="80" t="s">
        <v>4204</v>
      </c>
      <c r="B598" s="81" t="s">
        <v>4205</v>
      </c>
      <c r="C598" s="82">
        <v>1.2500000000000001E-2</v>
      </c>
      <c r="D598" s="82">
        <v>0.51700000000000002</v>
      </c>
      <c r="E598" s="85">
        <v>-0.78</v>
      </c>
      <c r="F598" s="84" t="s">
        <v>4206</v>
      </c>
      <c r="G598" s="84" t="s">
        <v>1076</v>
      </c>
      <c r="H598" s="84" t="s">
        <v>171</v>
      </c>
      <c r="I598" s="76"/>
    </row>
    <row r="599" spans="1:9" ht="20" customHeight="1" x14ac:dyDescent="0.2">
      <c r="A599" s="80" t="s">
        <v>3972</v>
      </c>
      <c r="B599" s="81" t="s">
        <v>3973</v>
      </c>
      <c r="C599" s="82">
        <v>1.29E-2</v>
      </c>
      <c r="D599" s="82">
        <v>0.52200000000000002</v>
      </c>
      <c r="E599" s="85">
        <v>-0.46600000000000003</v>
      </c>
      <c r="F599" s="84" t="s">
        <v>3974</v>
      </c>
      <c r="G599" s="84" t="s">
        <v>1076</v>
      </c>
      <c r="H599" s="84" t="s">
        <v>171</v>
      </c>
      <c r="I599" s="76"/>
    </row>
    <row r="600" spans="1:9" ht="20" customHeight="1" x14ac:dyDescent="0.2">
      <c r="A600" s="80" t="s">
        <v>3584</v>
      </c>
      <c r="B600" s="81" t="s">
        <v>3585</v>
      </c>
      <c r="C600" s="82">
        <v>1.3100000000000001E-2</v>
      </c>
      <c r="D600" s="82">
        <v>1</v>
      </c>
      <c r="E600" s="83">
        <v>2.4860000000000002</v>
      </c>
      <c r="F600" s="84" t="s">
        <v>1817</v>
      </c>
      <c r="G600" s="84" t="s">
        <v>1076</v>
      </c>
      <c r="H600" s="84" t="s">
        <v>171</v>
      </c>
      <c r="I600" s="76"/>
    </row>
    <row r="601" spans="1:9" ht="20" customHeight="1" x14ac:dyDescent="0.2">
      <c r="A601" s="80" t="s">
        <v>3956</v>
      </c>
      <c r="B601" s="81" t="s">
        <v>3957</v>
      </c>
      <c r="C601" s="82">
        <v>1.32E-2</v>
      </c>
      <c r="D601" s="82">
        <v>0.52200000000000002</v>
      </c>
      <c r="E601" s="83">
        <v>0.66800000000000004</v>
      </c>
      <c r="F601" s="84" t="s">
        <v>3958</v>
      </c>
      <c r="G601" s="84" t="s">
        <v>1076</v>
      </c>
      <c r="H601" s="84" t="s">
        <v>171</v>
      </c>
      <c r="I601" s="76"/>
    </row>
    <row r="602" spans="1:9" ht="20" customHeight="1" x14ac:dyDescent="0.2">
      <c r="A602" s="80" t="s">
        <v>4069</v>
      </c>
      <c r="B602" s="81" t="s">
        <v>4070</v>
      </c>
      <c r="C602" s="82">
        <v>1.3299999999999999E-2</v>
      </c>
      <c r="D602" s="82">
        <v>0.52200000000000002</v>
      </c>
      <c r="E602" s="85">
        <v>-0.377</v>
      </c>
      <c r="F602" s="84" t="s">
        <v>4071</v>
      </c>
      <c r="G602" s="84" t="s">
        <v>1076</v>
      </c>
      <c r="H602" s="84" t="s">
        <v>171</v>
      </c>
      <c r="I602" s="76"/>
    </row>
    <row r="603" spans="1:9" ht="20" customHeight="1" x14ac:dyDescent="0.2">
      <c r="A603" s="80" t="s">
        <v>4272</v>
      </c>
      <c r="B603" s="81" t="s">
        <v>4273</v>
      </c>
      <c r="C603" s="82">
        <v>1.3299999999999999E-2</v>
      </c>
      <c r="D603" s="82">
        <v>0.52200000000000002</v>
      </c>
      <c r="E603" s="83">
        <v>0.29499999999999998</v>
      </c>
      <c r="F603" s="84" t="s">
        <v>4274</v>
      </c>
      <c r="G603" s="84" t="s">
        <v>1076</v>
      </c>
      <c r="H603" s="84" t="s">
        <v>171</v>
      </c>
      <c r="I603" s="76"/>
    </row>
    <row r="604" spans="1:9" ht="20" customHeight="1" x14ac:dyDescent="0.2">
      <c r="A604" s="80" t="s">
        <v>4281</v>
      </c>
      <c r="B604" s="81" t="s">
        <v>4282</v>
      </c>
      <c r="C604" s="82">
        <v>1.3299999999999999E-2</v>
      </c>
      <c r="D604" s="82">
        <v>0.52200000000000002</v>
      </c>
      <c r="E604" s="83">
        <v>0.32100000000000001</v>
      </c>
      <c r="F604" s="84" t="s">
        <v>4283</v>
      </c>
      <c r="G604" s="84" t="s">
        <v>1076</v>
      </c>
      <c r="H604" s="84" t="s">
        <v>171</v>
      </c>
      <c r="I604" s="76"/>
    </row>
    <row r="605" spans="1:9" ht="20" customHeight="1" x14ac:dyDescent="0.2">
      <c r="A605" s="80" t="s">
        <v>3726</v>
      </c>
      <c r="B605" s="81" t="s">
        <v>3727</v>
      </c>
      <c r="C605" s="82">
        <v>1.34E-2</v>
      </c>
      <c r="D605" s="82">
        <v>0.52200000000000002</v>
      </c>
      <c r="E605" s="83">
        <v>0.92600000000000005</v>
      </c>
      <c r="F605" s="84" t="s">
        <v>3728</v>
      </c>
      <c r="G605" s="84" t="s">
        <v>1076</v>
      </c>
      <c r="H605" s="84" t="s">
        <v>171</v>
      </c>
      <c r="I605" s="76"/>
    </row>
    <row r="606" spans="1:9" ht="20" customHeight="1" x14ac:dyDescent="0.2">
      <c r="A606" s="80" t="s">
        <v>4198</v>
      </c>
      <c r="B606" s="81" t="s">
        <v>4199</v>
      </c>
      <c r="C606" s="82">
        <v>1.3599999999999999E-2</v>
      </c>
      <c r="D606" s="82">
        <v>0.52600000000000002</v>
      </c>
      <c r="E606" s="85">
        <v>-0.27800000000000002</v>
      </c>
      <c r="F606" s="84" t="s">
        <v>4200</v>
      </c>
      <c r="G606" s="84" t="s">
        <v>1076</v>
      </c>
      <c r="H606" s="84" t="s">
        <v>171</v>
      </c>
      <c r="I606" s="76"/>
    </row>
    <row r="607" spans="1:9" ht="20" customHeight="1" x14ac:dyDescent="0.2">
      <c r="A607" s="80" t="s">
        <v>4275</v>
      </c>
      <c r="B607" s="81" t="s">
        <v>4276</v>
      </c>
      <c r="C607" s="82">
        <v>1.3899999999999999E-2</v>
      </c>
      <c r="D607" s="82">
        <v>0.52800000000000002</v>
      </c>
      <c r="E607" s="83">
        <v>0.45900000000000002</v>
      </c>
      <c r="F607" s="84" t="s">
        <v>4277</v>
      </c>
      <c r="G607" s="84" t="s">
        <v>1076</v>
      </c>
      <c r="H607" s="84" t="s">
        <v>171</v>
      </c>
      <c r="I607" s="76"/>
    </row>
    <row r="608" spans="1:9" ht="20" customHeight="1" x14ac:dyDescent="0.2">
      <c r="A608" s="80" t="s">
        <v>3981</v>
      </c>
      <c r="B608" s="81" t="s">
        <v>3982</v>
      </c>
      <c r="C608" s="82">
        <v>1.41E-2</v>
      </c>
      <c r="D608" s="82">
        <v>0.52800000000000002</v>
      </c>
      <c r="E608" s="83">
        <v>0.39500000000000002</v>
      </c>
      <c r="F608" s="84" t="s">
        <v>1817</v>
      </c>
      <c r="G608" s="84" t="s">
        <v>1076</v>
      </c>
      <c r="H608" s="84" t="s">
        <v>171</v>
      </c>
      <c r="I608" s="76"/>
    </row>
    <row r="609" spans="1:9" ht="20" customHeight="1" x14ac:dyDescent="0.2">
      <c r="A609" s="80" t="s">
        <v>3602</v>
      </c>
      <c r="B609" s="81" t="s">
        <v>3603</v>
      </c>
      <c r="C609" s="82">
        <v>1.44E-2</v>
      </c>
      <c r="D609" s="82">
        <v>1</v>
      </c>
      <c r="E609" s="83">
        <v>2.0350000000000001</v>
      </c>
      <c r="F609" s="84" t="s">
        <v>1817</v>
      </c>
      <c r="G609" s="84" t="s">
        <v>1076</v>
      </c>
      <c r="H609" s="84" t="s">
        <v>171</v>
      </c>
      <c r="I609" s="76"/>
    </row>
    <row r="610" spans="1:9" ht="20" customHeight="1" x14ac:dyDescent="0.2">
      <c r="A610" s="80" t="s">
        <v>3675</v>
      </c>
      <c r="B610" s="81" t="s">
        <v>3676</v>
      </c>
      <c r="C610" s="82">
        <v>1.44E-2</v>
      </c>
      <c r="D610" s="82">
        <v>1</v>
      </c>
      <c r="E610" s="83">
        <v>1.1990000000000001</v>
      </c>
      <c r="F610" s="84" t="s">
        <v>3677</v>
      </c>
      <c r="G610" s="84" t="s">
        <v>1076</v>
      </c>
      <c r="H610" s="84" t="s">
        <v>171</v>
      </c>
      <c r="I610" s="76"/>
    </row>
    <row r="611" spans="1:9" ht="20" customHeight="1" x14ac:dyDescent="0.2">
      <c r="A611" s="80" t="s">
        <v>3961</v>
      </c>
      <c r="B611" s="81" t="s">
        <v>3962</v>
      </c>
      <c r="C611" s="82">
        <v>1.4800000000000001E-2</v>
      </c>
      <c r="D611" s="82">
        <v>0.54</v>
      </c>
      <c r="E611" s="85">
        <v>-0.58199999999999996</v>
      </c>
      <c r="F611" s="84" t="s">
        <v>3963</v>
      </c>
      <c r="G611" s="84" t="s">
        <v>1076</v>
      </c>
      <c r="H611" s="84" t="s">
        <v>171</v>
      </c>
      <c r="I611" s="76"/>
    </row>
    <row r="612" spans="1:9" ht="20" customHeight="1" x14ac:dyDescent="0.2">
      <c r="A612" s="80" t="s">
        <v>3986</v>
      </c>
      <c r="B612" s="81" t="s">
        <v>3987</v>
      </c>
      <c r="C612" s="82">
        <v>1.5299999999999999E-2</v>
      </c>
      <c r="D612" s="82">
        <v>0.54800000000000004</v>
      </c>
      <c r="E612" s="85">
        <v>-0.48899999999999999</v>
      </c>
      <c r="F612" s="84" t="s">
        <v>3988</v>
      </c>
      <c r="G612" s="84" t="s">
        <v>1076</v>
      </c>
      <c r="H612" s="84" t="s">
        <v>171</v>
      </c>
      <c r="I612" s="76"/>
    </row>
    <row r="613" spans="1:9" ht="20" customHeight="1" x14ac:dyDescent="0.2">
      <c r="A613" s="80" t="s">
        <v>3874</v>
      </c>
      <c r="B613" s="81" t="s">
        <v>3875</v>
      </c>
      <c r="C613" s="82">
        <v>1.54E-2</v>
      </c>
      <c r="D613" s="82">
        <v>0.54800000000000004</v>
      </c>
      <c r="E613" s="83">
        <v>0.59299999999999997</v>
      </c>
      <c r="F613" s="84" t="s">
        <v>3876</v>
      </c>
      <c r="G613" s="84" t="s">
        <v>1076</v>
      </c>
      <c r="H613" s="84" t="s">
        <v>171</v>
      </c>
      <c r="I613" s="76"/>
    </row>
    <row r="614" spans="1:9" ht="20" customHeight="1" x14ac:dyDescent="0.2">
      <c r="A614" s="80" t="s">
        <v>3856</v>
      </c>
      <c r="B614" s="81" t="s">
        <v>3857</v>
      </c>
      <c r="C614" s="82">
        <v>1.5900000000000001E-2</v>
      </c>
      <c r="D614" s="82">
        <v>0.55400000000000005</v>
      </c>
      <c r="E614" s="85">
        <v>-1.196</v>
      </c>
      <c r="F614" s="84" t="s">
        <v>3858</v>
      </c>
      <c r="G614" s="84" t="s">
        <v>1076</v>
      </c>
      <c r="H614" s="84" t="s">
        <v>171</v>
      </c>
      <c r="I614" s="76"/>
    </row>
    <row r="615" spans="1:9" ht="20" customHeight="1" x14ac:dyDescent="0.2">
      <c r="A615" s="80" t="s">
        <v>4109</v>
      </c>
      <c r="B615" s="81" t="s">
        <v>4110</v>
      </c>
      <c r="C615" s="82">
        <v>1.6E-2</v>
      </c>
      <c r="D615" s="82">
        <v>0.55600000000000005</v>
      </c>
      <c r="E615" s="85">
        <v>-0.505</v>
      </c>
      <c r="F615" s="84" t="s">
        <v>4111</v>
      </c>
      <c r="G615" s="84" t="s">
        <v>1076</v>
      </c>
      <c r="H615" s="84" t="s">
        <v>171</v>
      </c>
      <c r="I615" s="76"/>
    </row>
    <row r="616" spans="1:9" ht="20" customHeight="1" x14ac:dyDescent="0.2">
      <c r="A616" s="80" t="s">
        <v>4101</v>
      </c>
      <c r="B616" s="81" t="s">
        <v>4102</v>
      </c>
      <c r="C616" s="82">
        <v>1.61E-2</v>
      </c>
      <c r="D616" s="82">
        <v>0.55800000000000005</v>
      </c>
      <c r="E616" s="85">
        <v>-0.56699999999999995</v>
      </c>
      <c r="F616" s="84" t="s">
        <v>4103</v>
      </c>
      <c r="G616" s="84" t="s">
        <v>1076</v>
      </c>
      <c r="H616" s="84" t="s">
        <v>171</v>
      </c>
      <c r="I616" s="76"/>
    </row>
    <row r="617" spans="1:9" ht="20" customHeight="1" x14ac:dyDescent="0.2">
      <c r="A617" s="80" t="s">
        <v>3806</v>
      </c>
      <c r="B617" s="81" t="s">
        <v>3807</v>
      </c>
      <c r="C617" s="82">
        <v>1.6299999999999999E-2</v>
      </c>
      <c r="D617" s="82">
        <v>0.55800000000000005</v>
      </c>
      <c r="E617" s="83">
        <v>0.83199999999999996</v>
      </c>
      <c r="F617" s="84" t="s">
        <v>3808</v>
      </c>
      <c r="G617" s="84" t="s">
        <v>1076</v>
      </c>
      <c r="H617" s="84" t="s">
        <v>171</v>
      </c>
      <c r="I617" s="76"/>
    </row>
    <row r="618" spans="1:9" ht="20" customHeight="1" x14ac:dyDescent="0.2">
      <c r="A618" s="80" t="s">
        <v>3748</v>
      </c>
      <c r="B618" s="81" t="s">
        <v>3749</v>
      </c>
      <c r="C618" s="82">
        <v>1.66E-2</v>
      </c>
      <c r="D618" s="82">
        <v>0.56100000000000005</v>
      </c>
      <c r="E618" s="83">
        <v>0.95</v>
      </c>
      <c r="F618" s="84" t="s">
        <v>3750</v>
      </c>
      <c r="G618" s="84" t="s">
        <v>1076</v>
      </c>
      <c r="H618" s="84" t="s">
        <v>171</v>
      </c>
      <c r="I618" s="76"/>
    </row>
    <row r="619" spans="1:9" ht="20" customHeight="1" x14ac:dyDescent="0.2">
      <c r="A619" s="80" t="s">
        <v>3934</v>
      </c>
      <c r="B619" s="81" t="s">
        <v>3935</v>
      </c>
      <c r="C619" s="82">
        <v>1.7100000000000001E-2</v>
      </c>
      <c r="D619" s="82">
        <v>0.56200000000000006</v>
      </c>
      <c r="E619" s="85">
        <v>-0.48499999999999999</v>
      </c>
      <c r="F619" s="84" t="s">
        <v>3936</v>
      </c>
      <c r="G619" s="84" t="s">
        <v>1076</v>
      </c>
      <c r="H619" s="84" t="s">
        <v>171</v>
      </c>
      <c r="I619" s="76"/>
    </row>
    <row r="620" spans="1:9" ht="20" customHeight="1" x14ac:dyDescent="0.2">
      <c r="A620" s="80" t="s">
        <v>4151</v>
      </c>
      <c r="B620" s="81" t="s">
        <v>4152</v>
      </c>
      <c r="C620" s="82">
        <v>1.7600000000000001E-2</v>
      </c>
      <c r="D620" s="82">
        <v>0.56399999999999995</v>
      </c>
      <c r="E620" s="85">
        <v>-0.34399999999999997</v>
      </c>
      <c r="F620" s="84" t="s">
        <v>4153</v>
      </c>
      <c r="G620" s="84" t="s">
        <v>1076</v>
      </c>
      <c r="H620" s="84" t="s">
        <v>171</v>
      </c>
      <c r="I620" s="76"/>
    </row>
    <row r="621" spans="1:9" ht="20" customHeight="1" x14ac:dyDescent="0.2">
      <c r="A621" s="80" t="s">
        <v>4014</v>
      </c>
      <c r="B621" s="81" t="s">
        <v>4015</v>
      </c>
      <c r="C621" s="82">
        <v>1.7899999999999999E-2</v>
      </c>
      <c r="D621" s="82">
        <v>0.56399999999999995</v>
      </c>
      <c r="E621" s="85">
        <v>-0.42199999999999999</v>
      </c>
      <c r="F621" s="84" t="s">
        <v>4016</v>
      </c>
      <c r="G621" s="84" t="s">
        <v>1076</v>
      </c>
      <c r="H621" s="84" t="s">
        <v>373</v>
      </c>
      <c r="I621" s="76"/>
    </row>
    <row r="622" spans="1:9" ht="20" customHeight="1" x14ac:dyDescent="0.2">
      <c r="A622" s="80" t="s">
        <v>3912</v>
      </c>
      <c r="B622" s="81" t="s">
        <v>3913</v>
      </c>
      <c r="C622" s="82">
        <v>1.83E-2</v>
      </c>
      <c r="D622" s="82">
        <v>0.56399999999999995</v>
      </c>
      <c r="E622" s="83">
        <v>0.52400000000000002</v>
      </c>
      <c r="F622" s="84" t="s">
        <v>1817</v>
      </c>
      <c r="G622" s="84" t="s">
        <v>1076</v>
      </c>
      <c r="H622" s="84" t="s">
        <v>171</v>
      </c>
      <c r="I622" s="76"/>
    </row>
    <row r="623" spans="1:9" ht="20" customHeight="1" x14ac:dyDescent="0.2">
      <c r="A623" s="80" t="s">
        <v>3997</v>
      </c>
      <c r="B623" s="81" t="s">
        <v>3998</v>
      </c>
      <c r="C623" s="82">
        <v>1.83E-2</v>
      </c>
      <c r="D623" s="82">
        <v>0.56399999999999995</v>
      </c>
      <c r="E623" s="85">
        <v>-0.36199999999999999</v>
      </c>
      <c r="F623" s="84" t="s">
        <v>3999</v>
      </c>
      <c r="G623" s="84" t="s">
        <v>1076</v>
      </c>
      <c r="H623" s="84" t="s">
        <v>171</v>
      </c>
      <c r="I623" s="76"/>
    </row>
    <row r="624" spans="1:9" ht="20" customHeight="1" x14ac:dyDescent="0.2">
      <c r="A624" s="80" t="s">
        <v>4028</v>
      </c>
      <c r="B624" s="81" t="s">
        <v>4029</v>
      </c>
      <c r="C624" s="82">
        <v>1.8700000000000001E-2</v>
      </c>
      <c r="D624" s="82">
        <v>0.56399999999999995</v>
      </c>
      <c r="E624" s="85">
        <v>-0.32900000000000001</v>
      </c>
      <c r="F624" s="84" t="s">
        <v>4030</v>
      </c>
      <c r="G624" s="84" t="s">
        <v>1076</v>
      </c>
      <c r="H624" s="84" t="s">
        <v>50</v>
      </c>
      <c r="I624" s="76"/>
    </row>
    <row r="625" spans="1:9" ht="20" customHeight="1" x14ac:dyDescent="0.2">
      <c r="A625" s="80" t="s">
        <v>4247</v>
      </c>
      <c r="B625" s="81" t="s">
        <v>4248</v>
      </c>
      <c r="C625" s="82">
        <v>1.8700000000000001E-2</v>
      </c>
      <c r="D625" s="82">
        <v>0.56399999999999995</v>
      </c>
      <c r="E625" s="85">
        <v>-0.51200000000000001</v>
      </c>
      <c r="F625" s="84" t="s">
        <v>4249</v>
      </c>
      <c r="G625" s="84" t="s">
        <v>1076</v>
      </c>
      <c r="H625" s="84" t="s">
        <v>171</v>
      </c>
      <c r="I625" s="76"/>
    </row>
    <row r="626" spans="1:9" ht="20" customHeight="1" x14ac:dyDescent="0.2">
      <c r="A626" s="80" t="s">
        <v>3897</v>
      </c>
      <c r="B626" s="81" t="s">
        <v>3898</v>
      </c>
      <c r="C626" s="82">
        <v>1.9199999999999998E-2</v>
      </c>
      <c r="D626" s="82">
        <v>0.56899999999999995</v>
      </c>
      <c r="E626" s="85">
        <v>-0.75900000000000001</v>
      </c>
      <c r="F626" s="84" t="s">
        <v>3899</v>
      </c>
      <c r="G626" s="84" t="s">
        <v>1076</v>
      </c>
      <c r="H626" s="84" t="s">
        <v>171</v>
      </c>
      <c r="I626" s="76"/>
    </row>
    <row r="627" spans="1:9" ht="20" customHeight="1" x14ac:dyDescent="0.2">
      <c r="A627" s="80" t="s">
        <v>3800</v>
      </c>
      <c r="B627" s="81" t="s">
        <v>3801</v>
      </c>
      <c r="C627" s="82">
        <v>1.9400000000000001E-2</v>
      </c>
      <c r="D627" s="82">
        <v>0.57299999999999995</v>
      </c>
      <c r="E627" s="85">
        <v>-0.97199999999999998</v>
      </c>
      <c r="F627" s="84" t="s">
        <v>3802</v>
      </c>
      <c r="G627" s="84" t="s">
        <v>1076</v>
      </c>
      <c r="H627" s="84" t="s">
        <v>171</v>
      </c>
      <c r="I627" s="76"/>
    </row>
    <row r="628" spans="1:9" ht="20" customHeight="1" x14ac:dyDescent="0.2">
      <c r="A628" s="80" t="s">
        <v>3717</v>
      </c>
      <c r="B628" s="81" t="s">
        <v>3718</v>
      </c>
      <c r="C628" s="82">
        <v>1.95E-2</v>
      </c>
      <c r="D628" s="82">
        <v>1</v>
      </c>
      <c r="E628" s="83">
        <v>0.95699999999999996</v>
      </c>
      <c r="F628" s="84" t="s">
        <v>3719</v>
      </c>
      <c r="G628" s="84" t="s">
        <v>1076</v>
      </c>
      <c r="H628" s="84" t="s">
        <v>171</v>
      </c>
      <c r="I628" s="76"/>
    </row>
    <row r="629" spans="1:9" ht="20" customHeight="1" x14ac:dyDescent="0.2">
      <c r="A629" s="80" t="s">
        <v>3862</v>
      </c>
      <c r="B629" s="81" t="s">
        <v>3863</v>
      </c>
      <c r="C629" s="82">
        <v>1.9599999999999999E-2</v>
      </c>
      <c r="D629" s="82">
        <v>0.57399999999999995</v>
      </c>
      <c r="E629" s="85">
        <v>-0.94699999999999995</v>
      </c>
      <c r="F629" s="84" t="s">
        <v>1817</v>
      </c>
      <c r="G629" s="84" t="s">
        <v>1076</v>
      </c>
      <c r="H629" s="84" t="s">
        <v>171</v>
      </c>
      <c r="I629" s="76"/>
    </row>
    <row r="630" spans="1:9" ht="20" customHeight="1" x14ac:dyDescent="0.2">
      <c r="A630" s="80" t="s">
        <v>4124</v>
      </c>
      <c r="B630" s="81" t="s">
        <v>4125</v>
      </c>
      <c r="C630" s="82">
        <v>1.9599999999999999E-2</v>
      </c>
      <c r="D630" s="82">
        <v>0.57499999999999996</v>
      </c>
      <c r="E630" s="83">
        <v>0.36899999999999999</v>
      </c>
      <c r="F630" s="84" t="s">
        <v>4126</v>
      </c>
      <c r="G630" s="84" t="s">
        <v>1076</v>
      </c>
      <c r="H630" s="84" t="s">
        <v>509</v>
      </c>
      <c r="I630" s="76"/>
    </row>
    <row r="631" spans="1:9" ht="20" customHeight="1" x14ac:dyDescent="0.2">
      <c r="A631" s="80" t="s">
        <v>3670</v>
      </c>
      <c r="B631" s="81" t="s">
        <v>3671</v>
      </c>
      <c r="C631" s="82">
        <v>0.02</v>
      </c>
      <c r="D631" s="82">
        <v>1</v>
      </c>
      <c r="E631" s="85">
        <v>-1.86</v>
      </c>
      <c r="F631" s="84" t="s">
        <v>1817</v>
      </c>
      <c r="G631" s="84" t="s">
        <v>1076</v>
      </c>
      <c r="H631" s="84" t="s">
        <v>171</v>
      </c>
      <c r="I631" s="76"/>
    </row>
    <row r="632" spans="1:9" ht="20" customHeight="1" x14ac:dyDescent="0.2">
      <c r="A632" s="80" t="s">
        <v>3715</v>
      </c>
      <c r="B632" s="81" t="s">
        <v>3716</v>
      </c>
      <c r="C632" s="82">
        <v>2.0299999999999999E-2</v>
      </c>
      <c r="D632" s="82">
        <v>1</v>
      </c>
      <c r="E632" s="83">
        <v>0.86099999999999999</v>
      </c>
      <c r="F632" s="84" t="s">
        <v>1817</v>
      </c>
      <c r="G632" s="84" t="s">
        <v>1076</v>
      </c>
      <c r="H632" s="84" t="s">
        <v>171</v>
      </c>
      <c r="I632" s="76"/>
    </row>
    <row r="633" spans="1:9" ht="20" customHeight="1" x14ac:dyDescent="0.2">
      <c r="A633" s="80" t="s">
        <v>3888</v>
      </c>
      <c r="B633" s="81" t="s">
        <v>3889</v>
      </c>
      <c r="C633" s="82">
        <v>2.07E-2</v>
      </c>
      <c r="D633" s="82">
        <v>0.58599999999999997</v>
      </c>
      <c r="E633" s="85">
        <v>-0.61799999999999999</v>
      </c>
      <c r="F633" s="84" t="s">
        <v>3890</v>
      </c>
      <c r="G633" s="84" t="s">
        <v>1076</v>
      </c>
      <c r="H633" s="84" t="s">
        <v>171</v>
      </c>
      <c r="I633" s="76"/>
    </row>
    <row r="634" spans="1:9" ht="20" customHeight="1" x14ac:dyDescent="0.2">
      <c r="A634" s="80" t="s">
        <v>3995</v>
      </c>
      <c r="B634" s="81" t="s">
        <v>3996</v>
      </c>
      <c r="C634" s="82">
        <v>2.0899999999999998E-2</v>
      </c>
      <c r="D634" s="82">
        <v>0.58899999999999997</v>
      </c>
      <c r="E634" s="85">
        <v>-0.42299999999999999</v>
      </c>
      <c r="F634" s="84" t="s">
        <v>1817</v>
      </c>
      <c r="G634" s="84" t="s">
        <v>1076</v>
      </c>
      <c r="H634" s="84" t="s">
        <v>171</v>
      </c>
      <c r="I634" s="76"/>
    </row>
    <row r="635" spans="1:9" ht="20" customHeight="1" x14ac:dyDescent="0.2">
      <c r="A635" s="80" t="s">
        <v>3969</v>
      </c>
      <c r="B635" s="81" t="s">
        <v>3970</v>
      </c>
      <c r="C635" s="82">
        <v>2.1000000000000001E-2</v>
      </c>
      <c r="D635" s="82">
        <v>0.58899999999999997</v>
      </c>
      <c r="E635" s="85">
        <v>-0.83499999999999996</v>
      </c>
      <c r="F635" s="84" t="s">
        <v>3971</v>
      </c>
      <c r="G635" s="84" t="s">
        <v>1076</v>
      </c>
      <c r="H635" s="84" t="s">
        <v>171</v>
      </c>
      <c r="I635" s="76"/>
    </row>
    <row r="636" spans="1:9" ht="20" customHeight="1" x14ac:dyDescent="0.2">
      <c r="A636" s="80" t="s">
        <v>3635</v>
      </c>
      <c r="B636" s="81" t="s">
        <v>3636</v>
      </c>
      <c r="C636" s="82">
        <v>2.1499999999999998E-2</v>
      </c>
      <c r="D636" s="82">
        <v>1</v>
      </c>
      <c r="E636" s="83">
        <v>1.302</v>
      </c>
      <c r="F636" s="84" t="s">
        <v>3637</v>
      </c>
      <c r="G636" s="84" t="s">
        <v>1076</v>
      </c>
      <c r="H636" s="84" t="s">
        <v>171</v>
      </c>
      <c r="I636" s="76"/>
    </row>
    <row r="637" spans="1:9" ht="20" customHeight="1" x14ac:dyDescent="0.2">
      <c r="A637" s="80" t="s">
        <v>3909</v>
      </c>
      <c r="B637" s="81" t="s">
        <v>3910</v>
      </c>
      <c r="C637" s="82">
        <v>2.1700000000000001E-2</v>
      </c>
      <c r="D637" s="82">
        <v>0.60299999999999998</v>
      </c>
      <c r="E637" s="85">
        <v>-0.71499999999999997</v>
      </c>
      <c r="F637" s="84" t="s">
        <v>3911</v>
      </c>
      <c r="G637" s="84" t="s">
        <v>1076</v>
      </c>
      <c r="H637" s="84" t="s">
        <v>171</v>
      </c>
      <c r="I637" s="76"/>
    </row>
    <row r="638" spans="1:9" ht="20" customHeight="1" x14ac:dyDescent="0.2">
      <c r="A638" s="80" t="s">
        <v>3920</v>
      </c>
      <c r="B638" s="81" t="s">
        <v>3921</v>
      </c>
      <c r="C638" s="82">
        <v>2.1700000000000001E-2</v>
      </c>
      <c r="D638" s="82">
        <v>0.60299999999999998</v>
      </c>
      <c r="E638" s="83">
        <v>0.45100000000000001</v>
      </c>
      <c r="F638" s="84" t="s">
        <v>3922</v>
      </c>
      <c r="G638" s="84" t="s">
        <v>1076</v>
      </c>
      <c r="H638" s="84" t="s">
        <v>171</v>
      </c>
      <c r="I638" s="76"/>
    </row>
    <row r="639" spans="1:9" ht="20" customHeight="1" x14ac:dyDescent="0.2">
      <c r="A639" s="80" t="s">
        <v>3638</v>
      </c>
      <c r="B639" s="81" t="s">
        <v>3639</v>
      </c>
      <c r="C639" s="82">
        <v>2.1999999999999999E-2</v>
      </c>
      <c r="D639" s="82">
        <v>1</v>
      </c>
      <c r="E639" s="85">
        <v>-2.387</v>
      </c>
      <c r="F639" s="84" t="s">
        <v>3640</v>
      </c>
      <c r="G639" s="84" t="s">
        <v>1076</v>
      </c>
      <c r="H639" s="84" t="s">
        <v>171</v>
      </c>
      <c r="I639" s="76"/>
    </row>
    <row r="640" spans="1:9" ht="20" customHeight="1" x14ac:dyDescent="0.2">
      <c r="A640" s="80" t="s">
        <v>3653</v>
      </c>
      <c r="B640" s="81" t="s">
        <v>3654</v>
      </c>
      <c r="C640" s="82">
        <v>2.1999999999999999E-2</v>
      </c>
      <c r="D640" s="82">
        <v>1</v>
      </c>
      <c r="E640" s="85">
        <v>-1.728</v>
      </c>
      <c r="F640" s="84" t="s">
        <v>3655</v>
      </c>
      <c r="G640" s="84" t="s">
        <v>1076</v>
      </c>
      <c r="H640" s="84" t="s">
        <v>171</v>
      </c>
      <c r="I640" s="76"/>
    </row>
    <row r="641" spans="1:9" ht="20" customHeight="1" x14ac:dyDescent="0.2">
      <c r="A641" s="80" t="s">
        <v>4136</v>
      </c>
      <c r="B641" s="81" t="s">
        <v>4137</v>
      </c>
      <c r="C641" s="82">
        <v>2.1999999999999999E-2</v>
      </c>
      <c r="D641" s="82">
        <v>0.60299999999999998</v>
      </c>
      <c r="E641" s="85">
        <v>-0.45300000000000001</v>
      </c>
      <c r="F641" s="84" t="s">
        <v>4138</v>
      </c>
      <c r="G641" s="84" t="s">
        <v>1076</v>
      </c>
      <c r="H641" s="84" t="s">
        <v>171</v>
      </c>
      <c r="I641" s="76"/>
    </row>
    <row r="642" spans="1:9" ht="20" customHeight="1" x14ac:dyDescent="0.2">
      <c r="A642" s="80" t="s">
        <v>4076</v>
      </c>
      <c r="B642" s="81" t="s">
        <v>4077</v>
      </c>
      <c r="C642" s="82">
        <v>2.2200000000000001E-2</v>
      </c>
      <c r="D642" s="82">
        <v>0.60299999999999998</v>
      </c>
      <c r="E642" s="83">
        <v>0.54200000000000004</v>
      </c>
      <c r="F642" s="84" t="s">
        <v>1817</v>
      </c>
      <c r="G642" s="84" t="s">
        <v>1076</v>
      </c>
      <c r="H642" s="84" t="s">
        <v>171</v>
      </c>
      <c r="I642" s="76"/>
    </row>
    <row r="643" spans="1:9" ht="20" customHeight="1" x14ac:dyDescent="0.2">
      <c r="A643" s="80" t="s">
        <v>4192</v>
      </c>
      <c r="B643" s="81" t="s">
        <v>4193</v>
      </c>
      <c r="C643" s="82">
        <v>2.23E-2</v>
      </c>
      <c r="D643" s="82">
        <v>0.60299999999999998</v>
      </c>
      <c r="E643" s="85">
        <v>-0.39800000000000002</v>
      </c>
      <c r="F643" s="84" t="s">
        <v>4194</v>
      </c>
      <c r="G643" s="84" t="s">
        <v>1076</v>
      </c>
      <c r="H643" s="84" t="s">
        <v>171</v>
      </c>
      <c r="I643" s="76"/>
    </row>
    <row r="644" spans="1:9" ht="20" customHeight="1" x14ac:dyDescent="0.2">
      <c r="A644" s="80" t="s">
        <v>4250</v>
      </c>
      <c r="B644" s="81" t="s">
        <v>1119</v>
      </c>
      <c r="C644" s="82">
        <v>2.23E-2</v>
      </c>
      <c r="D644" s="82">
        <v>0.60299999999999998</v>
      </c>
      <c r="E644" s="85">
        <v>-0.27700000000000002</v>
      </c>
      <c r="F644" s="84" t="s">
        <v>1120</v>
      </c>
      <c r="G644" s="84" t="s">
        <v>1076</v>
      </c>
      <c r="H644" s="84" t="s">
        <v>171</v>
      </c>
      <c r="I644" s="76"/>
    </row>
    <row r="645" spans="1:9" ht="20" customHeight="1" x14ac:dyDescent="0.2">
      <c r="A645" s="80" t="s">
        <v>3867</v>
      </c>
      <c r="B645" s="81" t="s">
        <v>3868</v>
      </c>
      <c r="C645" s="82">
        <v>2.2499999999999999E-2</v>
      </c>
      <c r="D645" s="82">
        <v>0.60299999999999998</v>
      </c>
      <c r="E645" s="83">
        <v>0.59</v>
      </c>
      <c r="F645" s="84" t="s">
        <v>1817</v>
      </c>
      <c r="G645" s="84" t="s">
        <v>1076</v>
      </c>
      <c r="H645" s="84" t="s">
        <v>171</v>
      </c>
      <c r="I645" s="76"/>
    </row>
    <row r="646" spans="1:9" ht="20" customHeight="1" x14ac:dyDescent="0.2">
      <c r="A646" s="80" t="s">
        <v>4066</v>
      </c>
      <c r="B646" s="81" t="s">
        <v>4067</v>
      </c>
      <c r="C646" s="82">
        <v>2.2800000000000001E-2</v>
      </c>
      <c r="D646" s="82">
        <v>0.60299999999999998</v>
      </c>
      <c r="E646" s="83">
        <v>0.42699999999999999</v>
      </c>
      <c r="F646" s="84" t="s">
        <v>4068</v>
      </c>
      <c r="G646" s="84" t="s">
        <v>1076</v>
      </c>
      <c r="H646" s="84" t="s">
        <v>171</v>
      </c>
      <c r="I646" s="76"/>
    </row>
    <row r="647" spans="1:9" ht="20" customHeight="1" x14ac:dyDescent="0.2">
      <c r="A647" s="80" t="s">
        <v>3633</v>
      </c>
      <c r="B647" s="81" t="s">
        <v>3634</v>
      </c>
      <c r="C647" s="82">
        <v>2.3099999999999999E-2</v>
      </c>
      <c r="D647" s="82">
        <v>1</v>
      </c>
      <c r="E647" s="83">
        <v>1.258</v>
      </c>
      <c r="F647" s="84" t="s">
        <v>1817</v>
      </c>
      <c r="G647" s="84" t="s">
        <v>1076</v>
      </c>
      <c r="H647" s="84" t="s">
        <v>171</v>
      </c>
      <c r="I647" s="76"/>
    </row>
    <row r="648" spans="1:9" ht="20" customHeight="1" x14ac:dyDescent="0.2">
      <c r="A648" s="80" t="s">
        <v>3869</v>
      </c>
      <c r="B648" s="81" t="s">
        <v>3870</v>
      </c>
      <c r="C648" s="82">
        <v>2.3199999999999998E-2</v>
      </c>
      <c r="D648" s="82">
        <v>0.60299999999999998</v>
      </c>
      <c r="E648" s="85">
        <v>-0.66100000000000003</v>
      </c>
      <c r="F648" s="84" t="s">
        <v>1817</v>
      </c>
      <c r="G648" s="84" t="s">
        <v>1076</v>
      </c>
      <c r="H648" s="84" t="s">
        <v>171</v>
      </c>
      <c r="I648" s="76"/>
    </row>
    <row r="649" spans="1:9" ht="20" customHeight="1" x14ac:dyDescent="0.2">
      <c r="A649" s="80" t="s">
        <v>4254</v>
      </c>
      <c r="B649" s="81" t="s">
        <v>4255</v>
      </c>
      <c r="C649" s="82">
        <v>2.3300000000000001E-2</v>
      </c>
      <c r="D649" s="82">
        <v>0.60299999999999998</v>
      </c>
      <c r="E649" s="85">
        <v>-0.28899999999999998</v>
      </c>
      <c r="F649" s="84" t="s">
        <v>4256</v>
      </c>
      <c r="G649" s="84" t="s">
        <v>1076</v>
      </c>
      <c r="H649" s="84" t="s">
        <v>171</v>
      </c>
      <c r="I649" s="76"/>
    </row>
    <row r="650" spans="1:9" ht="20" customHeight="1" x14ac:dyDescent="0.2">
      <c r="A650" s="80" t="s">
        <v>4216</v>
      </c>
      <c r="B650" s="81" t="s">
        <v>4217</v>
      </c>
      <c r="C650" s="82">
        <v>2.3400000000000001E-2</v>
      </c>
      <c r="D650" s="82">
        <v>0.60299999999999998</v>
      </c>
      <c r="E650" s="83">
        <v>0.51600000000000001</v>
      </c>
      <c r="F650" s="84" t="s">
        <v>1817</v>
      </c>
      <c r="G650" s="84" t="s">
        <v>1076</v>
      </c>
      <c r="H650" s="84" t="s">
        <v>171</v>
      </c>
      <c r="I650" s="76"/>
    </row>
    <row r="651" spans="1:9" ht="20" customHeight="1" x14ac:dyDescent="0.2">
      <c r="A651" s="80" t="s">
        <v>3735</v>
      </c>
      <c r="B651" s="81" t="s">
        <v>3736</v>
      </c>
      <c r="C651" s="82">
        <v>2.35E-2</v>
      </c>
      <c r="D651" s="82">
        <v>0.60299999999999998</v>
      </c>
      <c r="E651" s="83">
        <v>0.88900000000000001</v>
      </c>
      <c r="F651" s="84" t="s">
        <v>3737</v>
      </c>
      <c r="G651" s="84" t="s">
        <v>1076</v>
      </c>
      <c r="H651" s="84" t="s">
        <v>171</v>
      </c>
      <c r="I651" s="76"/>
    </row>
    <row r="652" spans="1:9" ht="20" customHeight="1" x14ac:dyDescent="0.2">
      <c r="A652" s="80" t="s">
        <v>3853</v>
      </c>
      <c r="B652" s="81" t="s">
        <v>3854</v>
      </c>
      <c r="C652" s="82">
        <v>2.3599999999999999E-2</v>
      </c>
      <c r="D652" s="82">
        <v>0.60299999999999998</v>
      </c>
      <c r="E652" s="85">
        <v>-1.0549999999999999</v>
      </c>
      <c r="F652" s="84" t="s">
        <v>3855</v>
      </c>
      <c r="G652" s="84" t="s">
        <v>1076</v>
      </c>
      <c r="H652" s="84" t="s">
        <v>171</v>
      </c>
      <c r="I652" s="76"/>
    </row>
    <row r="653" spans="1:9" ht="20" customHeight="1" x14ac:dyDescent="0.2">
      <c r="A653" s="80" t="s">
        <v>3937</v>
      </c>
      <c r="B653" s="81" t="s">
        <v>3938</v>
      </c>
      <c r="C653" s="82">
        <v>2.3599999999999999E-2</v>
      </c>
      <c r="D653" s="82">
        <v>0.60299999999999998</v>
      </c>
      <c r="E653" s="85">
        <v>-0.5</v>
      </c>
      <c r="F653" s="84" t="s">
        <v>3939</v>
      </c>
      <c r="G653" s="84" t="s">
        <v>1076</v>
      </c>
      <c r="H653" s="84" t="s">
        <v>373</v>
      </c>
      <c r="I653" s="76"/>
    </row>
    <row r="654" spans="1:9" ht="20" customHeight="1" x14ac:dyDescent="0.2">
      <c r="A654" s="80" t="s">
        <v>4104</v>
      </c>
      <c r="B654" s="81" t="s">
        <v>4105</v>
      </c>
      <c r="C654" s="82">
        <v>2.3800000000000002E-2</v>
      </c>
      <c r="D654" s="82">
        <v>0.60299999999999998</v>
      </c>
      <c r="E654" s="85">
        <v>-0.40100000000000002</v>
      </c>
      <c r="F654" s="84" t="s">
        <v>4106</v>
      </c>
      <c r="G654" s="84" t="s">
        <v>1076</v>
      </c>
      <c r="H654" s="84" t="s">
        <v>171</v>
      </c>
      <c r="I654" s="76"/>
    </row>
    <row r="655" spans="1:9" ht="20" customHeight="1" x14ac:dyDescent="0.2">
      <c r="A655" s="80" t="s">
        <v>3573</v>
      </c>
      <c r="B655" s="81" t="s">
        <v>3574</v>
      </c>
      <c r="C655" s="82">
        <v>2.3900000000000001E-2</v>
      </c>
      <c r="D655" s="82">
        <v>1</v>
      </c>
      <c r="E655" s="83">
        <v>2.4870000000000001</v>
      </c>
      <c r="F655" s="84" t="s">
        <v>1817</v>
      </c>
      <c r="G655" s="84" t="s">
        <v>1076</v>
      </c>
      <c r="H655" s="84" t="s">
        <v>171</v>
      </c>
      <c r="I655" s="76"/>
    </row>
    <row r="656" spans="1:9" ht="20" customHeight="1" x14ac:dyDescent="0.2">
      <c r="A656" s="80" t="s">
        <v>3650</v>
      </c>
      <c r="B656" s="81" t="s">
        <v>3651</v>
      </c>
      <c r="C656" s="82">
        <v>2.3900000000000001E-2</v>
      </c>
      <c r="D656" s="82">
        <v>1</v>
      </c>
      <c r="E656" s="83">
        <v>1.5369999999999999</v>
      </c>
      <c r="F656" s="84" t="s">
        <v>3652</v>
      </c>
      <c r="G656" s="84" t="s">
        <v>1076</v>
      </c>
      <c r="H656" s="84" t="s">
        <v>171</v>
      </c>
      <c r="I656" s="76"/>
    </row>
    <row r="657" spans="1:9" ht="20" customHeight="1" x14ac:dyDescent="0.2">
      <c r="A657" s="80" t="s">
        <v>3846</v>
      </c>
      <c r="B657" s="81" t="s">
        <v>3847</v>
      </c>
      <c r="C657" s="82">
        <v>2.4E-2</v>
      </c>
      <c r="D657" s="82">
        <v>0.60299999999999998</v>
      </c>
      <c r="E657" s="85">
        <v>-0.747</v>
      </c>
      <c r="F657" s="84" t="s">
        <v>1817</v>
      </c>
      <c r="G657" s="84" t="s">
        <v>1076</v>
      </c>
      <c r="H657" s="84" t="s">
        <v>171</v>
      </c>
      <c r="I657" s="76"/>
    </row>
    <row r="658" spans="1:9" ht="20" customHeight="1" x14ac:dyDescent="0.2">
      <c r="A658" s="80" t="s">
        <v>3740</v>
      </c>
      <c r="B658" s="81" t="s">
        <v>3741</v>
      </c>
      <c r="C658" s="82">
        <v>2.41E-2</v>
      </c>
      <c r="D658" s="82">
        <v>0.60299999999999998</v>
      </c>
      <c r="E658" s="83">
        <v>1.125</v>
      </c>
      <c r="F658" s="84" t="s">
        <v>3742</v>
      </c>
      <c r="G658" s="84" t="s">
        <v>1076</v>
      </c>
      <c r="H658" s="84" t="s">
        <v>171</v>
      </c>
      <c r="I658" s="76"/>
    </row>
    <row r="659" spans="1:9" ht="20" customHeight="1" x14ac:dyDescent="0.2">
      <c r="A659" s="80" t="s">
        <v>3881</v>
      </c>
      <c r="B659" s="81" t="s">
        <v>3882</v>
      </c>
      <c r="C659" s="82">
        <v>2.4299999999999999E-2</v>
      </c>
      <c r="D659" s="82">
        <v>0.60399999999999998</v>
      </c>
      <c r="E659" s="83">
        <v>0.48899999999999999</v>
      </c>
      <c r="F659" s="84" t="s">
        <v>1817</v>
      </c>
      <c r="G659" s="84" t="s">
        <v>1076</v>
      </c>
      <c r="H659" s="84" t="s">
        <v>171</v>
      </c>
      <c r="I659" s="76"/>
    </row>
    <row r="660" spans="1:9" ht="20" customHeight="1" x14ac:dyDescent="0.2">
      <c r="A660" s="80" t="s">
        <v>4133</v>
      </c>
      <c r="B660" s="81" t="s">
        <v>4134</v>
      </c>
      <c r="C660" s="82">
        <v>2.4400000000000002E-2</v>
      </c>
      <c r="D660" s="82">
        <v>0.60399999999999998</v>
      </c>
      <c r="E660" s="85">
        <v>-0.4</v>
      </c>
      <c r="F660" s="84" t="s">
        <v>4135</v>
      </c>
      <c r="G660" s="84" t="s">
        <v>1076</v>
      </c>
      <c r="H660" s="84" t="s">
        <v>171</v>
      </c>
      <c r="I660" s="76"/>
    </row>
    <row r="661" spans="1:9" ht="20" customHeight="1" x14ac:dyDescent="0.2">
      <c r="A661" s="80" t="s">
        <v>3751</v>
      </c>
      <c r="B661" s="81" t="s">
        <v>3752</v>
      </c>
      <c r="C661" s="82">
        <v>2.5999999999999999E-2</v>
      </c>
      <c r="D661" s="82">
        <v>0.60499999999999998</v>
      </c>
      <c r="E661" s="83">
        <v>0.746</v>
      </c>
      <c r="F661" s="84" t="s">
        <v>3753</v>
      </c>
      <c r="G661" s="84" t="s">
        <v>1076</v>
      </c>
      <c r="H661" s="84" t="s">
        <v>171</v>
      </c>
      <c r="I661" s="76"/>
    </row>
    <row r="662" spans="1:9" ht="20" customHeight="1" x14ac:dyDescent="0.2">
      <c r="A662" s="80" t="s">
        <v>3604</v>
      </c>
      <c r="B662" s="81" t="s">
        <v>3605</v>
      </c>
      <c r="C662" s="82">
        <v>2.63E-2</v>
      </c>
      <c r="D662" s="82">
        <v>1</v>
      </c>
      <c r="E662" s="83">
        <v>1.81</v>
      </c>
      <c r="F662" s="84" t="s">
        <v>3606</v>
      </c>
      <c r="G662" s="84" t="s">
        <v>1076</v>
      </c>
      <c r="H662" s="84" t="s">
        <v>171</v>
      </c>
      <c r="I662" s="76"/>
    </row>
    <row r="663" spans="1:9" ht="20" customHeight="1" x14ac:dyDescent="0.2">
      <c r="A663" s="80" t="s">
        <v>4257</v>
      </c>
      <c r="B663" s="81" t="s">
        <v>4258</v>
      </c>
      <c r="C663" s="82">
        <v>2.64E-2</v>
      </c>
      <c r="D663" s="82">
        <v>0.60599999999999998</v>
      </c>
      <c r="E663" s="83">
        <v>0.27600000000000002</v>
      </c>
      <c r="F663" s="84" t="s">
        <v>4259</v>
      </c>
      <c r="G663" s="84" t="s">
        <v>1076</v>
      </c>
      <c r="H663" s="84" t="s">
        <v>171</v>
      </c>
      <c r="I663" s="76"/>
    </row>
    <row r="664" spans="1:9" ht="20" customHeight="1" x14ac:dyDescent="0.2">
      <c r="A664" s="80" t="s">
        <v>3967</v>
      </c>
      <c r="B664" s="81" t="s">
        <v>3968</v>
      </c>
      <c r="C664" s="82">
        <v>2.6599999999999999E-2</v>
      </c>
      <c r="D664" s="82">
        <v>0.60599999999999998</v>
      </c>
      <c r="E664" s="83">
        <v>0.53400000000000003</v>
      </c>
      <c r="F664" s="84" t="s">
        <v>1817</v>
      </c>
      <c r="G664" s="84" t="s">
        <v>1076</v>
      </c>
      <c r="H664" s="84" t="s">
        <v>171</v>
      </c>
      <c r="I664" s="76"/>
    </row>
    <row r="665" spans="1:9" ht="20" customHeight="1" x14ac:dyDescent="0.2">
      <c r="A665" s="80" t="s">
        <v>3832</v>
      </c>
      <c r="B665" s="81" t="s">
        <v>3833</v>
      </c>
      <c r="C665" s="82">
        <v>2.6700000000000002E-2</v>
      </c>
      <c r="D665" s="82">
        <v>0.60599999999999998</v>
      </c>
      <c r="E665" s="85">
        <v>-0.78400000000000003</v>
      </c>
      <c r="F665" s="84" t="s">
        <v>3834</v>
      </c>
      <c r="G665" s="84" t="s">
        <v>1076</v>
      </c>
      <c r="H665" s="84" t="s">
        <v>171</v>
      </c>
      <c r="I665" s="76"/>
    </row>
    <row r="666" spans="1:9" ht="20" customHeight="1" x14ac:dyDescent="0.2">
      <c r="A666" s="80" t="s">
        <v>4242</v>
      </c>
      <c r="B666" s="81" t="s">
        <v>4243</v>
      </c>
      <c r="C666" s="82">
        <v>2.7E-2</v>
      </c>
      <c r="D666" s="82">
        <v>0.60799999999999998</v>
      </c>
      <c r="E666" s="85">
        <v>-1.0780000000000001</v>
      </c>
      <c r="F666" s="84" t="s">
        <v>1817</v>
      </c>
      <c r="G666" s="84" t="s">
        <v>1076</v>
      </c>
      <c r="H666" s="84" t="s">
        <v>171</v>
      </c>
      <c r="I666" s="76"/>
    </row>
    <row r="667" spans="1:9" ht="20" customHeight="1" x14ac:dyDescent="0.2">
      <c r="A667" s="80" t="s">
        <v>3664</v>
      </c>
      <c r="B667" s="81" t="s">
        <v>3665</v>
      </c>
      <c r="C667" s="82">
        <v>2.7400000000000001E-2</v>
      </c>
      <c r="D667" s="82">
        <v>1</v>
      </c>
      <c r="E667" s="85">
        <v>-1.956</v>
      </c>
      <c r="F667" s="84" t="s">
        <v>3666</v>
      </c>
      <c r="G667" s="84" t="s">
        <v>1076</v>
      </c>
      <c r="H667" s="84" t="s">
        <v>171</v>
      </c>
      <c r="I667" s="76"/>
    </row>
    <row r="668" spans="1:9" ht="20" customHeight="1" x14ac:dyDescent="0.2">
      <c r="A668" s="80" t="s">
        <v>3940</v>
      </c>
      <c r="B668" s="81" t="s">
        <v>3941</v>
      </c>
      <c r="C668" s="82">
        <v>2.76E-2</v>
      </c>
      <c r="D668" s="82">
        <v>0.61599999999999999</v>
      </c>
      <c r="E668" s="83">
        <v>0.40899999999999997</v>
      </c>
      <c r="F668" s="84" t="s">
        <v>3942</v>
      </c>
      <c r="G668" s="84" t="s">
        <v>1076</v>
      </c>
      <c r="H668" s="84" t="s">
        <v>171</v>
      </c>
      <c r="I668" s="76"/>
    </row>
    <row r="669" spans="1:9" ht="20" customHeight="1" x14ac:dyDescent="0.2">
      <c r="A669" s="80" t="s">
        <v>3835</v>
      </c>
      <c r="B669" s="81" t="s">
        <v>3836</v>
      </c>
      <c r="C669" s="82">
        <v>2.86E-2</v>
      </c>
      <c r="D669" s="82">
        <v>0.62</v>
      </c>
      <c r="E669" s="85">
        <v>-0.84</v>
      </c>
      <c r="F669" s="84" t="s">
        <v>3837</v>
      </c>
      <c r="G669" s="84" t="s">
        <v>1076</v>
      </c>
      <c r="H669" s="84" t="s">
        <v>171</v>
      </c>
      <c r="I669" s="76"/>
    </row>
    <row r="670" spans="1:9" ht="20" customHeight="1" x14ac:dyDescent="0.2">
      <c r="A670" s="80" t="s">
        <v>3826</v>
      </c>
      <c r="B670" s="81" t="s">
        <v>3827</v>
      </c>
      <c r="C670" s="82">
        <v>2.9100000000000001E-2</v>
      </c>
      <c r="D670" s="82">
        <v>0.623</v>
      </c>
      <c r="E670" s="83">
        <v>0.621</v>
      </c>
      <c r="F670" s="84" t="s">
        <v>3828</v>
      </c>
      <c r="G670" s="84" t="s">
        <v>1076</v>
      </c>
      <c r="H670" s="84" t="s">
        <v>171</v>
      </c>
      <c r="I670" s="76"/>
    </row>
    <row r="671" spans="1:9" ht="20" customHeight="1" x14ac:dyDescent="0.2">
      <c r="A671" s="80" t="s">
        <v>3613</v>
      </c>
      <c r="B671" s="81" t="s">
        <v>3614</v>
      </c>
      <c r="C671" s="82">
        <v>2.92E-2</v>
      </c>
      <c r="D671" s="82">
        <v>1</v>
      </c>
      <c r="E671" s="83">
        <v>1.5389999999999999</v>
      </c>
      <c r="F671" s="84" t="s">
        <v>3615</v>
      </c>
      <c r="G671" s="84" t="s">
        <v>1076</v>
      </c>
      <c r="H671" s="84" t="s">
        <v>171</v>
      </c>
      <c r="I671" s="76"/>
    </row>
    <row r="672" spans="1:9" ht="20" customHeight="1" x14ac:dyDescent="0.2">
      <c r="A672" s="80" t="s">
        <v>3743</v>
      </c>
      <c r="B672" s="81" t="s">
        <v>3744</v>
      </c>
      <c r="C672" s="82">
        <v>2.92E-2</v>
      </c>
      <c r="D672" s="82">
        <v>1</v>
      </c>
      <c r="E672" s="85">
        <v>-2.1419999999999999</v>
      </c>
      <c r="F672" s="84" t="s">
        <v>1817</v>
      </c>
      <c r="G672" s="84" t="s">
        <v>1076</v>
      </c>
      <c r="H672" s="84" t="s">
        <v>171</v>
      </c>
      <c r="I672" s="76"/>
    </row>
    <row r="673" spans="1:9" ht="20" customHeight="1" x14ac:dyDescent="0.2">
      <c r="A673" s="80" t="s">
        <v>4095</v>
      </c>
      <c r="B673" s="81" t="s">
        <v>4096</v>
      </c>
      <c r="C673" s="82">
        <v>2.9600000000000001E-2</v>
      </c>
      <c r="D673" s="82">
        <v>0.628</v>
      </c>
      <c r="E673" s="85">
        <v>-0.56499999999999995</v>
      </c>
      <c r="F673" s="84" t="s">
        <v>4097</v>
      </c>
      <c r="G673" s="84" t="s">
        <v>1076</v>
      </c>
      <c r="H673" s="84" t="s">
        <v>171</v>
      </c>
      <c r="I673" s="76"/>
    </row>
    <row r="674" spans="1:9" ht="20" customHeight="1" x14ac:dyDescent="0.2">
      <c r="A674" s="80" t="s">
        <v>3842</v>
      </c>
      <c r="B674" s="81" t="s">
        <v>3843</v>
      </c>
      <c r="C674" s="82">
        <v>2.98E-2</v>
      </c>
      <c r="D674" s="82">
        <v>0.63</v>
      </c>
      <c r="E674" s="83">
        <v>0.80500000000000005</v>
      </c>
      <c r="F674" s="84" t="s">
        <v>1817</v>
      </c>
      <c r="G674" s="84" t="s">
        <v>1076</v>
      </c>
      <c r="H674" s="84" t="s">
        <v>171</v>
      </c>
      <c r="I674" s="76"/>
    </row>
    <row r="675" spans="1:9" ht="20" customHeight="1" x14ac:dyDescent="0.2">
      <c r="A675" s="80" t="s">
        <v>3767</v>
      </c>
      <c r="B675" s="81" t="s">
        <v>3768</v>
      </c>
      <c r="C675" s="82">
        <v>3.0099999999999998E-2</v>
      </c>
      <c r="D675" s="82">
        <v>0.63300000000000001</v>
      </c>
      <c r="E675" s="83">
        <v>0.63900000000000001</v>
      </c>
      <c r="F675" s="84" t="s">
        <v>3769</v>
      </c>
      <c r="G675" s="84" t="s">
        <v>1076</v>
      </c>
      <c r="H675" s="84" t="s">
        <v>171</v>
      </c>
      <c r="I675" s="76"/>
    </row>
    <row r="676" spans="1:9" ht="20" customHeight="1" x14ac:dyDescent="0.2">
      <c r="A676" s="80" t="s">
        <v>3770</v>
      </c>
      <c r="B676" s="81" t="s">
        <v>3771</v>
      </c>
      <c r="C676" s="82">
        <v>3.04E-2</v>
      </c>
      <c r="D676" s="82">
        <v>1</v>
      </c>
      <c r="E676" s="85">
        <v>-0.89300000000000002</v>
      </c>
      <c r="F676" s="84" t="s">
        <v>3772</v>
      </c>
      <c r="G676" s="84" t="s">
        <v>1076</v>
      </c>
      <c r="H676" s="84" t="s">
        <v>171</v>
      </c>
      <c r="I676" s="76"/>
    </row>
    <row r="677" spans="1:9" ht="20" customHeight="1" x14ac:dyDescent="0.2">
      <c r="A677" s="80" t="s">
        <v>3859</v>
      </c>
      <c r="B677" s="81" t="s">
        <v>3860</v>
      </c>
      <c r="C677" s="82">
        <v>3.0599999999999999E-2</v>
      </c>
      <c r="D677" s="82">
        <v>0.63600000000000001</v>
      </c>
      <c r="E677" s="83">
        <v>0.70399999999999996</v>
      </c>
      <c r="F677" s="84" t="s">
        <v>3861</v>
      </c>
      <c r="G677" s="84" t="s">
        <v>1076</v>
      </c>
      <c r="H677" s="84" t="s">
        <v>171</v>
      </c>
      <c r="I677" s="76"/>
    </row>
    <row r="678" spans="1:9" ht="20" customHeight="1" x14ac:dyDescent="0.2">
      <c r="A678" s="80" t="s">
        <v>3596</v>
      </c>
      <c r="B678" s="81" t="s">
        <v>3597</v>
      </c>
      <c r="C678" s="82">
        <v>3.0700000000000002E-2</v>
      </c>
      <c r="D678" s="82">
        <v>1</v>
      </c>
      <c r="E678" s="83">
        <v>1.718</v>
      </c>
      <c r="F678" s="84" t="s">
        <v>3598</v>
      </c>
      <c r="G678" s="84" t="s">
        <v>1076</v>
      </c>
      <c r="H678" s="84" t="s">
        <v>171</v>
      </c>
      <c r="I678" s="76"/>
    </row>
    <row r="679" spans="1:9" ht="20" customHeight="1" x14ac:dyDescent="0.2">
      <c r="A679" s="80" t="s">
        <v>4236</v>
      </c>
      <c r="B679" s="81" t="s">
        <v>4237</v>
      </c>
      <c r="C679" s="82">
        <v>3.1099999999999999E-2</v>
      </c>
      <c r="D679" s="82">
        <v>0.63900000000000001</v>
      </c>
      <c r="E679" s="85">
        <v>-0.34599999999999997</v>
      </c>
      <c r="F679" s="84" t="s">
        <v>4238</v>
      </c>
      <c r="G679" s="84" t="s">
        <v>1076</v>
      </c>
      <c r="H679" s="84" t="s">
        <v>171</v>
      </c>
      <c r="I679" s="76"/>
    </row>
    <row r="680" spans="1:9" ht="20" customHeight="1" x14ac:dyDescent="0.2">
      <c r="A680" s="80" t="s">
        <v>3704</v>
      </c>
      <c r="B680" s="81" t="s">
        <v>3705</v>
      </c>
      <c r="C680" s="82">
        <v>3.1199999999999999E-2</v>
      </c>
      <c r="D680" s="82">
        <v>1</v>
      </c>
      <c r="E680" s="83">
        <v>0.98499999999999999</v>
      </c>
      <c r="F680" s="84" t="s">
        <v>1817</v>
      </c>
      <c r="G680" s="84" t="s">
        <v>1076</v>
      </c>
      <c r="H680" s="84" t="s">
        <v>171</v>
      </c>
      <c r="I680" s="76"/>
    </row>
    <row r="681" spans="1:9" ht="20" customHeight="1" x14ac:dyDescent="0.2">
      <c r="A681" s="80" t="s">
        <v>3618</v>
      </c>
      <c r="B681" s="81" t="s">
        <v>3619</v>
      </c>
      <c r="C681" s="82">
        <v>3.1600000000000003E-2</v>
      </c>
      <c r="D681" s="82">
        <v>1</v>
      </c>
      <c r="E681" s="83">
        <v>1.375</v>
      </c>
      <c r="F681" s="84" t="s">
        <v>1817</v>
      </c>
      <c r="G681" s="84" t="s">
        <v>1076</v>
      </c>
      <c r="H681" s="84" t="s">
        <v>171</v>
      </c>
      <c r="I681" s="76"/>
    </row>
    <row r="682" spans="1:9" ht="20" customHeight="1" x14ac:dyDescent="0.2">
      <c r="A682" s="80" t="s">
        <v>4263</v>
      </c>
      <c r="B682" s="81" t="s">
        <v>4264</v>
      </c>
      <c r="C682" s="82">
        <v>3.1699999999999999E-2</v>
      </c>
      <c r="D682" s="82">
        <v>0.64100000000000001</v>
      </c>
      <c r="E682" s="83">
        <v>0.28599999999999998</v>
      </c>
      <c r="F682" s="84" t="s">
        <v>4265</v>
      </c>
      <c r="G682" s="84" t="s">
        <v>1076</v>
      </c>
      <c r="H682" s="84" t="s">
        <v>171</v>
      </c>
      <c r="I682" s="76"/>
    </row>
    <row r="683" spans="1:9" ht="20" customHeight="1" x14ac:dyDescent="0.2">
      <c r="A683" s="80" t="s">
        <v>4118</v>
      </c>
      <c r="B683" s="81" t="s">
        <v>4119</v>
      </c>
      <c r="C683" s="82">
        <v>3.1899999999999998E-2</v>
      </c>
      <c r="D683" s="82">
        <v>0.64200000000000002</v>
      </c>
      <c r="E683" s="85">
        <v>-0.38900000000000001</v>
      </c>
      <c r="F683" s="84" t="s">
        <v>4120</v>
      </c>
      <c r="G683" s="84" t="s">
        <v>1076</v>
      </c>
      <c r="H683" s="84" t="s">
        <v>171</v>
      </c>
      <c r="I683" s="76"/>
    </row>
    <row r="684" spans="1:9" ht="20" customHeight="1" x14ac:dyDescent="0.2">
      <c r="A684" s="80" t="s">
        <v>4025</v>
      </c>
      <c r="B684" s="81" t="s">
        <v>4026</v>
      </c>
      <c r="C684" s="82">
        <v>3.2099999999999997E-2</v>
      </c>
      <c r="D684" s="82">
        <v>0.64300000000000002</v>
      </c>
      <c r="E684" s="83">
        <v>0.3</v>
      </c>
      <c r="F684" s="84" t="s">
        <v>4027</v>
      </c>
      <c r="G684" s="84" t="s">
        <v>1076</v>
      </c>
      <c r="H684" s="84" t="s">
        <v>171</v>
      </c>
      <c r="I684" s="76"/>
    </row>
    <row r="685" spans="1:9" ht="20" customHeight="1" x14ac:dyDescent="0.2">
      <c r="A685" s="80" t="s">
        <v>4058</v>
      </c>
      <c r="B685" s="81" t="s">
        <v>4059</v>
      </c>
      <c r="C685" s="82">
        <v>3.2899999999999999E-2</v>
      </c>
      <c r="D685" s="82">
        <v>0.64300000000000002</v>
      </c>
      <c r="E685" s="85">
        <v>-0.52</v>
      </c>
      <c r="F685" s="84" t="s">
        <v>4060</v>
      </c>
      <c r="G685" s="84" t="s">
        <v>1076</v>
      </c>
      <c r="H685" s="84" t="s">
        <v>171</v>
      </c>
      <c r="I685" s="76"/>
    </row>
    <row r="686" spans="1:9" ht="20" customHeight="1" x14ac:dyDescent="0.2">
      <c r="A686" s="80" t="s">
        <v>3754</v>
      </c>
      <c r="B686" s="81" t="s">
        <v>3755</v>
      </c>
      <c r="C686" s="82">
        <v>3.3500000000000002E-2</v>
      </c>
      <c r="D686" s="82">
        <v>0.64300000000000002</v>
      </c>
      <c r="E686" s="83">
        <v>0.77200000000000002</v>
      </c>
      <c r="F686" s="84" t="s">
        <v>3756</v>
      </c>
      <c r="G686" s="84" t="s">
        <v>1076</v>
      </c>
      <c r="H686" s="84" t="s">
        <v>171</v>
      </c>
      <c r="I686" s="76"/>
    </row>
    <row r="687" spans="1:9" ht="20" customHeight="1" x14ac:dyDescent="0.2">
      <c r="A687" s="80" t="s">
        <v>3923</v>
      </c>
      <c r="B687" s="81" t="s">
        <v>3924</v>
      </c>
      <c r="C687" s="82">
        <v>3.3500000000000002E-2</v>
      </c>
      <c r="D687" s="82">
        <v>0.64300000000000002</v>
      </c>
      <c r="E687" s="83">
        <v>0.46300000000000002</v>
      </c>
      <c r="F687" s="84" t="s">
        <v>1817</v>
      </c>
      <c r="G687" s="84" t="s">
        <v>1076</v>
      </c>
      <c r="H687" s="84" t="s">
        <v>171</v>
      </c>
      <c r="I687" s="76"/>
    </row>
    <row r="688" spans="1:9" ht="20" customHeight="1" x14ac:dyDescent="0.2">
      <c r="A688" s="80" t="s">
        <v>4290</v>
      </c>
      <c r="B688" s="81" t="s">
        <v>4291</v>
      </c>
      <c r="C688" s="82">
        <v>3.3700000000000001E-2</v>
      </c>
      <c r="D688" s="82">
        <v>0.64300000000000002</v>
      </c>
      <c r="E688" s="85">
        <v>-0.53800000000000003</v>
      </c>
      <c r="F688" s="84" t="s">
        <v>4292</v>
      </c>
      <c r="G688" s="84" t="s">
        <v>1076</v>
      </c>
      <c r="H688" s="84" t="s">
        <v>171</v>
      </c>
      <c r="I688" s="76"/>
    </row>
    <row r="689" spans="1:9" ht="20" customHeight="1" x14ac:dyDescent="0.2">
      <c r="A689" s="80" t="s">
        <v>3779</v>
      </c>
      <c r="B689" s="81" t="s">
        <v>3780</v>
      </c>
      <c r="C689" s="82">
        <v>3.3799999999999997E-2</v>
      </c>
      <c r="D689" s="82">
        <v>1</v>
      </c>
      <c r="E689" s="85">
        <v>-0.98899999999999999</v>
      </c>
      <c r="F689" s="84" t="s">
        <v>3781</v>
      </c>
      <c r="G689" s="84" t="s">
        <v>1076</v>
      </c>
      <c r="H689" s="84" t="s">
        <v>171</v>
      </c>
      <c r="I689" s="76"/>
    </row>
    <row r="690" spans="1:9" ht="20" customHeight="1" x14ac:dyDescent="0.2">
      <c r="A690" s="80" t="s">
        <v>3930</v>
      </c>
      <c r="B690" s="81" t="s">
        <v>3931</v>
      </c>
      <c r="C690" s="82">
        <v>3.39E-2</v>
      </c>
      <c r="D690" s="82">
        <v>0.64300000000000002</v>
      </c>
      <c r="E690" s="83">
        <v>0.372</v>
      </c>
      <c r="F690" s="84" t="s">
        <v>1817</v>
      </c>
      <c r="G690" s="84" t="s">
        <v>1076</v>
      </c>
      <c r="H690" s="84" t="s">
        <v>171</v>
      </c>
      <c r="I690" s="76"/>
    </row>
    <row r="691" spans="1:9" ht="20" customHeight="1" x14ac:dyDescent="0.2">
      <c r="A691" s="80" t="s">
        <v>3812</v>
      </c>
      <c r="B691" s="81" t="s">
        <v>3813</v>
      </c>
      <c r="C691" s="82">
        <v>3.4000000000000002E-2</v>
      </c>
      <c r="D691" s="82">
        <v>0.64300000000000002</v>
      </c>
      <c r="E691" s="83">
        <v>0.79800000000000004</v>
      </c>
      <c r="F691" s="84" t="s">
        <v>3814</v>
      </c>
      <c r="G691" s="84" t="s">
        <v>1076</v>
      </c>
      <c r="H691" s="84" t="s">
        <v>171</v>
      </c>
      <c r="I691" s="76"/>
    </row>
    <row r="692" spans="1:9" ht="20" customHeight="1" x14ac:dyDescent="0.2">
      <c r="A692" s="80" t="s">
        <v>4075</v>
      </c>
      <c r="B692" s="81" t="s">
        <v>1665</v>
      </c>
      <c r="C692" s="82">
        <v>3.4000000000000002E-2</v>
      </c>
      <c r="D692" s="82">
        <v>0.64300000000000002</v>
      </c>
      <c r="E692" s="83">
        <v>0.376</v>
      </c>
      <c r="F692" s="84" t="s">
        <v>1666</v>
      </c>
      <c r="G692" s="84" t="s">
        <v>1076</v>
      </c>
      <c r="H692" s="84" t="s">
        <v>171</v>
      </c>
      <c r="I692" s="76"/>
    </row>
    <row r="693" spans="1:9" ht="20" customHeight="1" x14ac:dyDescent="0.2">
      <c r="A693" s="80" t="s">
        <v>3792</v>
      </c>
      <c r="B693" s="81" t="s">
        <v>3793</v>
      </c>
      <c r="C693" s="82">
        <v>3.4099999999999998E-2</v>
      </c>
      <c r="D693" s="82">
        <v>0.64300000000000002</v>
      </c>
      <c r="E693" s="83">
        <v>0.72499999999999998</v>
      </c>
      <c r="F693" s="84" t="s">
        <v>1817</v>
      </c>
      <c r="G693" s="84" t="s">
        <v>1076</v>
      </c>
      <c r="H693" s="84" t="s">
        <v>171</v>
      </c>
      <c r="I693" s="76"/>
    </row>
    <row r="694" spans="1:9" ht="20" customHeight="1" x14ac:dyDescent="0.2">
      <c r="A694" s="80" t="s">
        <v>4210</v>
      </c>
      <c r="B694" s="81" t="s">
        <v>4211</v>
      </c>
      <c r="C694" s="82">
        <v>3.4099999999999998E-2</v>
      </c>
      <c r="D694" s="82">
        <v>0.64300000000000002</v>
      </c>
      <c r="E694" s="85">
        <v>-0.27600000000000002</v>
      </c>
      <c r="F694" s="84" t="s">
        <v>4212</v>
      </c>
      <c r="G694" s="84" t="s">
        <v>1076</v>
      </c>
      <c r="H694" s="84" t="s">
        <v>171</v>
      </c>
      <c r="I694" s="76"/>
    </row>
    <row r="695" spans="1:9" ht="20" customHeight="1" x14ac:dyDescent="0.2">
      <c r="A695" s="80" t="s">
        <v>3732</v>
      </c>
      <c r="B695" s="81" t="s">
        <v>3733</v>
      </c>
      <c r="C695" s="82">
        <v>3.4700000000000002E-2</v>
      </c>
      <c r="D695" s="82">
        <v>0.64600000000000002</v>
      </c>
      <c r="E695" s="83">
        <v>0.79300000000000004</v>
      </c>
      <c r="F695" s="84" t="s">
        <v>3734</v>
      </c>
      <c r="G695" s="84" t="s">
        <v>1076</v>
      </c>
      <c r="H695" s="84" t="s">
        <v>171</v>
      </c>
      <c r="I695" s="76"/>
    </row>
    <row r="696" spans="1:9" ht="20" customHeight="1" x14ac:dyDescent="0.2">
      <c r="A696" s="80" t="s">
        <v>4218</v>
      </c>
      <c r="B696" s="81" t="s">
        <v>4219</v>
      </c>
      <c r="C696" s="82">
        <v>3.5200000000000002E-2</v>
      </c>
      <c r="D696" s="82">
        <v>0.64800000000000002</v>
      </c>
      <c r="E696" s="85">
        <v>-0.36699999999999999</v>
      </c>
      <c r="F696" s="84" t="s">
        <v>4220</v>
      </c>
      <c r="G696" s="84" t="s">
        <v>1076</v>
      </c>
      <c r="H696" s="84" t="s">
        <v>171</v>
      </c>
      <c r="I696" s="76"/>
    </row>
    <row r="697" spans="1:9" ht="20" customHeight="1" x14ac:dyDescent="0.2">
      <c r="A697" s="80" t="s">
        <v>4089</v>
      </c>
      <c r="B697" s="81" t="s">
        <v>4090</v>
      </c>
      <c r="C697" s="82">
        <v>3.5499999999999997E-2</v>
      </c>
      <c r="D697" s="82">
        <v>0.64800000000000002</v>
      </c>
      <c r="E697" s="83">
        <v>0.29199999999999998</v>
      </c>
      <c r="F697" s="84" t="s">
        <v>4091</v>
      </c>
      <c r="G697" s="84" t="s">
        <v>1076</v>
      </c>
      <c r="H697" s="84" t="s">
        <v>171</v>
      </c>
      <c r="I697" s="76"/>
    </row>
    <row r="698" spans="1:9" ht="20" customHeight="1" x14ac:dyDescent="0.2">
      <c r="A698" s="80" t="s">
        <v>4142</v>
      </c>
      <c r="B698" s="81" t="s">
        <v>4143</v>
      </c>
      <c r="C698" s="82">
        <v>3.5499999999999997E-2</v>
      </c>
      <c r="D698" s="82">
        <v>0.64800000000000002</v>
      </c>
      <c r="E698" s="85">
        <v>-0.27700000000000002</v>
      </c>
      <c r="F698" s="84" t="s">
        <v>4144</v>
      </c>
      <c r="G698" s="84" t="s">
        <v>1076</v>
      </c>
      <c r="H698" s="84" t="s">
        <v>171</v>
      </c>
      <c r="I698" s="76"/>
    </row>
    <row r="699" spans="1:9" ht="20" customHeight="1" x14ac:dyDescent="0.2">
      <c r="A699" s="80" t="s">
        <v>3989</v>
      </c>
      <c r="B699" s="81" t="s">
        <v>3990</v>
      </c>
      <c r="C699" s="82">
        <v>3.56E-2</v>
      </c>
      <c r="D699" s="82">
        <v>0.64800000000000002</v>
      </c>
      <c r="E699" s="83">
        <v>0.54200000000000004</v>
      </c>
      <c r="F699" s="84" t="s">
        <v>3991</v>
      </c>
      <c r="G699" s="84" t="s">
        <v>1076</v>
      </c>
      <c r="H699" s="84" t="s">
        <v>171</v>
      </c>
      <c r="I699" s="76"/>
    </row>
    <row r="700" spans="1:9" ht="20" customHeight="1" x14ac:dyDescent="0.2">
      <c r="A700" s="80" t="s">
        <v>3738</v>
      </c>
      <c r="B700" s="81" t="s">
        <v>3739</v>
      </c>
      <c r="C700" s="82">
        <v>3.5900000000000001E-2</v>
      </c>
      <c r="D700" s="82">
        <v>0.65100000000000002</v>
      </c>
      <c r="E700" s="83">
        <v>0.74399999999999999</v>
      </c>
      <c r="F700" s="84" t="s">
        <v>1817</v>
      </c>
      <c r="G700" s="84" t="s">
        <v>1076</v>
      </c>
      <c r="H700" s="84" t="s">
        <v>171</v>
      </c>
      <c r="I700" s="76"/>
    </row>
    <row r="701" spans="1:9" ht="20" customHeight="1" x14ac:dyDescent="0.2">
      <c r="A701" s="80" t="s">
        <v>3883</v>
      </c>
      <c r="B701" s="81" t="s">
        <v>3884</v>
      </c>
      <c r="C701" s="82">
        <v>3.5900000000000001E-2</v>
      </c>
      <c r="D701" s="82">
        <v>0.65100000000000002</v>
      </c>
      <c r="E701" s="85">
        <v>-0.65700000000000003</v>
      </c>
      <c r="F701" s="84" t="s">
        <v>3885</v>
      </c>
      <c r="G701" s="84" t="s">
        <v>1076</v>
      </c>
      <c r="H701" s="84" t="s">
        <v>171</v>
      </c>
      <c r="I701" s="76"/>
    </row>
    <row r="702" spans="1:9" ht="20" customHeight="1" x14ac:dyDescent="0.2">
      <c r="A702" s="80" t="s">
        <v>3773</v>
      </c>
      <c r="B702" s="81" t="s">
        <v>3774</v>
      </c>
      <c r="C702" s="82">
        <v>3.61E-2</v>
      </c>
      <c r="D702" s="82">
        <v>1</v>
      </c>
      <c r="E702" s="85">
        <v>-0.752</v>
      </c>
      <c r="F702" s="84" t="s">
        <v>3775</v>
      </c>
      <c r="G702" s="84" t="s">
        <v>1076</v>
      </c>
      <c r="H702" s="84" t="s">
        <v>171</v>
      </c>
      <c r="I702" s="76"/>
    </row>
    <row r="703" spans="1:9" ht="20" customHeight="1" x14ac:dyDescent="0.2">
      <c r="A703" s="80" t="s">
        <v>3978</v>
      </c>
      <c r="B703" s="81" t="s">
        <v>3979</v>
      </c>
      <c r="C703" s="82">
        <v>3.6499999999999998E-2</v>
      </c>
      <c r="D703" s="82">
        <v>0.65300000000000002</v>
      </c>
      <c r="E703" s="83">
        <v>0.55500000000000005</v>
      </c>
      <c r="F703" s="84" t="s">
        <v>3980</v>
      </c>
      <c r="G703" s="84" t="s">
        <v>1076</v>
      </c>
      <c r="H703" s="84" t="s">
        <v>171</v>
      </c>
      <c r="I703" s="76"/>
    </row>
    <row r="704" spans="1:9" ht="20" customHeight="1" x14ac:dyDescent="0.2">
      <c r="A704" s="80" t="s">
        <v>3818</v>
      </c>
      <c r="B704" s="81" t="s">
        <v>3819</v>
      </c>
      <c r="C704" s="82">
        <v>3.6900000000000002E-2</v>
      </c>
      <c r="D704" s="82">
        <v>0.65600000000000003</v>
      </c>
      <c r="E704" s="83">
        <v>0.56799999999999995</v>
      </c>
      <c r="F704" s="84" t="s">
        <v>1817</v>
      </c>
      <c r="G704" s="84" t="s">
        <v>1076</v>
      </c>
      <c r="H704" s="84" t="s">
        <v>171</v>
      </c>
      <c r="I704" s="76"/>
    </row>
    <row r="705" spans="1:9" ht="20" customHeight="1" x14ac:dyDescent="0.2">
      <c r="A705" s="80" t="s">
        <v>4233</v>
      </c>
      <c r="B705" s="81" t="s">
        <v>4234</v>
      </c>
      <c r="C705" s="82">
        <v>3.6999999999999998E-2</v>
      </c>
      <c r="D705" s="82">
        <v>0.65700000000000003</v>
      </c>
      <c r="E705" s="85">
        <v>-0.28299999999999997</v>
      </c>
      <c r="F705" s="84" t="s">
        <v>4235</v>
      </c>
      <c r="G705" s="84" t="s">
        <v>1076</v>
      </c>
      <c r="H705" s="84" t="s">
        <v>171</v>
      </c>
      <c r="I705" s="76"/>
    </row>
    <row r="706" spans="1:9" ht="20" customHeight="1" x14ac:dyDescent="0.2">
      <c r="A706" s="80" t="s">
        <v>3686</v>
      </c>
      <c r="B706" s="81" t="s">
        <v>3687</v>
      </c>
      <c r="C706" s="82">
        <v>3.7199999999999997E-2</v>
      </c>
      <c r="D706" s="82">
        <v>1</v>
      </c>
      <c r="E706" s="85">
        <v>-1.6559999999999999</v>
      </c>
      <c r="F706" s="84" t="s">
        <v>3688</v>
      </c>
      <c r="G706" s="84" t="s">
        <v>1076</v>
      </c>
      <c r="H706" s="84" t="s">
        <v>171</v>
      </c>
      <c r="I706" s="76"/>
    </row>
    <row r="707" spans="1:9" ht="20" customHeight="1" x14ac:dyDescent="0.2">
      <c r="A707" s="80" t="s">
        <v>3689</v>
      </c>
      <c r="B707" s="81" t="s">
        <v>3690</v>
      </c>
      <c r="C707" s="82">
        <v>3.7199999999999997E-2</v>
      </c>
      <c r="D707" s="82">
        <v>1</v>
      </c>
      <c r="E707" s="85">
        <v>-1.6559999999999999</v>
      </c>
      <c r="F707" s="84" t="s">
        <v>3691</v>
      </c>
      <c r="G707" s="84" t="s">
        <v>1076</v>
      </c>
      <c r="H707" s="84" t="s">
        <v>171</v>
      </c>
      <c r="I707" s="76"/>
    </row>
    <row r="708" spans="1:9" ht="20" customHeight="1" x14ac:dyDescent="0.2">
      <c r="A708" s="80" t="s">
        <v>3692</v>
      </c>
      <c r="B708" s="81" t="s">
        <v>3693</v>
      </c>
      <c r="C708" s="82">
        <v>3.7199999999999997E-2</v>
      </c>
      <c r="D708" s="82">
        <v>1</v>
      </c>
      <c r="E708" s="85">
        <v>-1.6559999999999999</v>
      </c>
      <c r="F708" s="84" t="s">
        <v>3694</v>
      </c>
      <c r="G708" s="84" t="s">
        <v>1076</v>
      </c>
      <c r="H708" s="84" t="s">
        <v>171</v>
      </c>
      <c r="I708" s="76"/>
    </row>
    <row r="709" spans="1:9" ht="20" customHeight="1" x14ac:dyDescent="0.2">
      <c r="A709" s="80" t="s">
        <v>3624</v>
      </c>
      <c r="B709" s="81" t="s">
        <v>3625</v>
      </c>
      <c r="C709" s="82">
        <v>3.7400000000000003E-2</v>
      </c>
      <c r="D709" s="82">
        <v>1</v>
      </c>
      <c r="E709" s="85">
        <v>-2.153</v>
      </c>
      <c r="F709" s="84" t="s">
        <v>3626</v>
      </c>
      <c r="G709" s="84" t="s">
        <v>1076</v>
      </c>
      <c r="H709" s="84" t="s">
        <v>171</v>
      </c>
      <c r="I709" s="76"/>
    </row>
    <row r="710" spans="1:9" ht="20" customHeight="1" x14ac:dyDescent="0.2">
      <c r="A710" s="80" t="s">
        <v>3932</v>
      </c>
      <c r="B710" s="81" t="s">
        <v>3933</v>
      </c>
      <c r="C710" s="82">
        <v>3.7400000000000003E-2</v>
      </c>
      <c r="D710" s="82">
        <v>0.65700000000000003</v>
      </c>
      <c r="E710" s="83">
        <v>0.51300000000000001</v>
      </c>
      <c r="F710" s="84" t="s">
        <v>1817</v>
      </c>
      <c r="G710" s="84" t="s">
        <v>1076</v>
      </c>
      <c r="H710" s="84" t="s">
        <v>171</v>
      </c>
      <c r="I710" s="76"/>
    </row>
    <row r="711" spans="1:9" ht="20" customHeight="1" x14ac:dyDescent="0.2">
      <c r="A711" s="80" t="s">
        <v>4037</v>
      </c>
      <c r="B711" s="81" t="s">
        <v>4038</v>
      </c>
      <c r="C711" s="82">
        <v>3.7499999999999999E-2</v>
      </c>
      <c r="D711" s="82">
        <v>0.65700000000000003</v>
      </c>
      <c r="E711" s="83">
        <v>0.309</v>
      </c>
      <c r="F711" s="84" t="s">
        <v>4039</v>
      </c>
      <c r="G711" s="84" t="s">
        <v>1076</v>
      </c>
      <c r="H711" s="84" t="s">
        <v>171</v>
      </c>
      <c r="I711" s="76"/>
    </row>
    <row r="712" spans="1:9" ht="20" customHeight="1" x14ac:dyDescent="0.2">
      <c r="A712" s="80" t="s">
        <v>4072</v>
      </c>
      <c r="B712" s="81" t="s">
        <v>4073</v>
      </c>
      <c r="C712" s="82">
        <v>3.7499999999999999E-2</v>
      </c>
      <c r="D712" s="82">
        <v>0.65700000000000003</v>
      </c>
      <c r="E712" s="85">
        <v>-0.33300000000000002</v>
      </c>
      <c r="F712" s="84" t="s">
        <v>4074</v>
      </c>
      <c r="G712" s="84" t="s">
        <v>1076</v>
      </c>
      <c r="H712" s="84" t="s">
        <v>171</v>
      </c>
      <c r="I712" s="76"/>
    </row>
    <row r="713" spans="1:9" ht="20" customHeight="1" x14ac:dyDescent="0.2">
      <c r="A713" s="80" t="s">
        <v>3712</v>
      </c>
      <c r="B713" s="81" t="s">
        <v>3713</v>
      </c>
      <c r="C713" s="82">
        <v>3.7999999999999999E-2</v>
      </c>
      <c r="D713" s="82">
        <v>1</v>
      </c>
      <c r="E713" s="85">
        <v>-1.2250000000000001</v>
      </c>
      <c r="F713" s="84" t="s">
        <v>3714</v>
      </c>
      <c r="G713" s="84" t="s">
        <v>1076</v>
      </c>
      <c r="H713" s="84" t="s">
        <v>171</v>
      </c>
      <c r="I713" s="76"/>
    </row>
    <row r="714" spans="1:9" ht="20" customHeight="1" x14ac:dyDescent="0.2">
      <c r="A714" s="80" t="s">
        <v>3599</v>
      </c>
      <c r="B714" s="81" t="s">
        <v>3600</v>
      </c>
      <c r="C714" s="82">
        <v>3.8300000000000001E-2</v>
      </c>
      <c r="D714" s="82">
        <v>1</v>
      </c>
      <c r="E714" s="83">
        <v>1.603</v>
      </c>
      <c r="F714" s="84" t="s">
        <v>3601</v>
      </c>
      <c r="G714" s="84" t="s">
        <v>1076</v>
      </c>
      <c r="H714" s="84" t="s">
        <v>171</v>
      </c>
      <c r="I714" s="76"/>
    </row>
    <row r="715" spans="1:9" ht="20" customHeight="1" x14ac:dyDescent="0.2">
      <c r="A715" s="80" t="s">
        <v>4251</v>
      </c>
      <c r="B715" s="81" t="s">
        <v>4252</v>
      </c>
      <c r="C715" s="82">
        <v>3.85E-2</v>
      </c>
      <c r="D715" s="82">
        <v>0.66200000000000003</v>
      </c>
      <c r="E715" s="85">
        <v>-0.46200000000000002</v>
      </c>
      <c r="F715" s="84" t="s">
        <v>4253</v>
      </c>
      <c r="G715" s="84" t="s">
        <v>1076</v>
      </c>
      <c r="H715" s="84" t="s">
        <v>171</v>
      </c>
      <c r="I715" s="76"/>
    </row>
    <row r="716" spans="1:9" ht="20" customHeight="1" x14ac:dyDescent="0.2">
      <c r="A716" s="80" t="s">
        <v>3701</v>
      </c>
      <c r="B716" s="81" t="s">
        <v>3702</v>
      </c>
      <c r="C716" s="82">
        <v>3.8600000000000002E-2</v>
      </c>
      <c r="D716" s="82">
        <v>1</v>
      </c>
      <c r="E716" s="85">
        <v>-1.1279999999999999</v>
      </c>
      <c r="F716" s="84" t="s">
        <v>3703</v>
      </c>
      <c r="G716" s="84" t="s">
        <v>1076</v>
      </c>
      <c r="H716" s="84" t="s">
        <v>171</v>
      </c>
      <c r="I716" s="76"/>
    </row>
    <row r="717" spans="1:9" ht="20" customHeight="1" x14ac:dyDescent="0.2">
      <c r="A717" s="80" t="s">
        <v>4011</v>
      </c>
      <c r="B717" s="81" t="s">
        <v>4012</v>
      </c>
      <c r="C717" s="82">
        <v>3.8600000000000002E-2</v>
      </c>
      <c r="D717" s="82">
        <v>0.66200000000000003</v>
      </c>
      <c r="E717" s="85">
        <v>-0.33500000000000002</v>
      </c>
      <c r="F717" s="84" t="s">
        <v>4013</v>
      </c>
      <c r="G717" s="84" t="s">
        <v>1076</v>
      </c>
      <c r="H717" s="84" t="s">
        <v>171</v>
      </c>
      <c r="I717" s="76"/>
    </row>
    <row r="718" spans="1:9" ht="20" customHeight="1" x14ac:dyDescent="0.2">
      <c r="A718" s="80" t="s">
        <v>3695</v>
      </c>
      <c r="B718" s="81" t="s">
        <v>3696</v>
      </c>
      <c r="C718" s="82">
        <v>3.8800000000000001E-2</v>
      </c>
      <c r="D718" s="82">
        <v>1</v>
      </c>
      <c r="E718" s="83">
        <v>0.86699999999999999</v>
      </c>
      <c r="F718" s="84" t="s">
        <v>3697</v>
      </c>
      <c r="G718" s="84" t="s">
        <v>1076</v>
      </c>
      <c r="H718" s="84" t="s">
        <v>171</v>
      </c>
      <c r="I718" s="76"/>
    </row>
    <row r="719" spans="1:9" ht="20" customHeight="1" x14ac:dyDescent="0.2">
      <c r="A719" s="80" t="s">
        <v>3647</v>
      </c>
      <c r="B719" s="81" t="s">
        <v>3648</v>
      </c>
      <c r="C719" s="82">
        <v>0.04</v>
      </c>
      <c r="D719" s="82">
        <v>1</v>
      </c>
      <c r="E719" s="83">
        <v>1.0469999999999999</v>
      </c>
      <c r="F719" s="84" t="s">
        <v>3649</v>
      </c>
      <c r="G719" s="84" t="s">
        <v>1076</v>
      </c>
      <c r="H719" s="84" t="s">
        <v>171</v>
      </c>
      <c r="I719" s="76"/>
    </row>
    <row r="720" spans="1:9" ht="20" customHeight="1" x14ac:dyDescent="0.2">
      <c r="A720" s="80" t="s">
        <v>3864</v>
      </c>
      <c r="B720" s="81" t="s">
        <v>3865</v>
      </c>
      <c r="C720" s="82">
        <v>4.0599999999999997E-2</v>
      </c>
      <c r="D720" s="82">
        <v>0.67300000000000004</v>
      </c>
      <c r="E720" s="85">
        <v>-0.751</v>
      </c>
      <c r="F720" s="84" t="s">
        <v>3866</v>
      </c>
      <c r="G720" s="84" t="s">
        <v>1076</v>
      </c>
      <c r="H720" s="84" t="s">
        <v>171</v>
      </c>
      <c r="I720" s="76"/>
    </row>
    <row r="721" spans="1:9" ht="20" customHeight="1" x14ac:dyDescent="0.2">
      <c r="A721" s="80" t="s">
        <v>3879</v>
      </c>
      <c r="B721" s="81" t="s">
        <v>3880</v>
      </c>
      <c r="C721" s="82">
        <v>4.0800000000000003E-2</v>
      </c>
      <c r="D721" s="82">
        <v>0.67300000000000004</v>
      </c>
      <c r="E721" s="83">
        <v>0.72599999999999998</v>
      </c>
      <c r="F721" s="84" t="s">
        <v>1817</v>
      </c>
      <c r="G721" s="84" t="s">
        <v>1076</v>
      </c>
      <c r="H721" s="84" t="s">
        <v>171</v>
      </c>
      <c r="I721" s="76"/>
    </row>
    <row r="722" spans="1:9" ht="20" customHeight="1" x14ac:dyDescent="0.2">
      <c r="A722" s="80" t="s">
        <v>3787</v>
      </c>
      <c r="B722" s="81" t="s">
        <v>3788</v>
      </c>
      <c r="C722" s="82">
        <v>4.0899999999999999E-2</v>
      </c>
      <c r="D722" s="82">
        <v>0.67300000000000004</v>
      </c>
      <c r="E722" s="85">
        <v>-0.86699999999999999</v>
      </c>
      <c r="F722" s="84" t="s">
        <v>1817</v>
      </c>
      <c r="G722" s="84" t="s">
        <v>1076</v>
      </c>
      <c r="H722" s="84" t="s">
        <v>171</v>
      </c>
      <c r="I722" s="76"/>
    </row>
    <row r="723" spans="1:9" ht="20" customHeight="1" x14ac:dyDescent="0.2">
      <c r="A723" s="80" t="s">
        <v>4052</v>
      </c>
      <c r="B723" s="81" t="s">
        <v>4053</v>
      </c>
      <c r="C723" s="82">
        <v>4.1099999999999998E-2</v>
      </c>
      <c r="D723" s="82">
        <v>0.67300000000000004</v>
      </c>
      <c r="E723" s="85">
        <v>-0.36399999999999999</v>
      </c>
      <c r="F723" s="84" t="s">
        <v>4054</v>
      </c>
      <c r="G723" s="84" t="s">
        <v>1076</v>
      </c>
      <c r="H723" s="84" t="s">
        <v>171</v>
      </c>
      <c r="I723" s="76"/>
    </row>
    <row r="724" spans="1:9" ht="20" customHeight="1" x14ac:dyDescent="0.2">
      <c r="A724" s="80" t="s">
        <v>3622</v>
      </c>
      <c r="B724" s="81" t="s">
        <v>3623</v>
      </c>
      <c r="C724" s="82">
        <v>4.1399999999999999E-2</v>
      </c>
      <c r="D724" s="82">
        <v>1</v>
      </c>
      <c r="E724" s="83">
        <v>1.224</v>
      </c>
      <c r="F724" s="84" t="s">
        <v>1817</v>
      </c>
      <c r="G724" s="84" t="s">
        <v>1076</v>
      </c>
      <c r="H724" s="84" t="s">
        <v>171</v>
      </c>
      <c r="I724" s="76"/>
    </row>
    <row r="725" spans="1:9" ht="20" customHeight="1" x14ac:dyDescent="0.2">
      <c r="A725" s="80" t="s">
        <v>3914</v>
      </c>
      <c r="B725" s="81" t="s">
        <v>3915</v>
      </c>
      <c r="C725" s="82">
        <v>4.1599999999999998E-2</v>
      </c>
      <c r="D725" s="82">
        <v>0.67300000000000004</v>
      </c>
      <c r="E725" s="85">
        <v>-0.72699999999999998</v>
      </c>
      <c r="F725" s="84" t="s">
        <v>3916</v>
      </c>
      <c r="G725" s="84" t="s">
        <v>1076</v>
      </c>
      <c r="H725" s="84" t="s">
        <v>171</v>
      </c>
      <c r="I725" s="76"/>
    </row>
    <row r="726" spans="1:9" ht="20" customHeight="1" x14ac:dyDescent="0.2">
      <c r="A726" s="80" t="s">
        <v>3745</v>
      </c>
      <c r="B726" s="81" t="s">
        <v>3746</v>
      </c>
      <c r="C726" s="82">
        <v>4.1799999999999997E-2</v>
      </c>
      <c r="D726" s="82">
        <v>0.67300000000000004</v>
      </c>
      <c r="E726" s="83">
        <v>0.90700000000000003</v>
      </c>
      <c r="F726" s="84" t="s">
        <v>3747</v>
      </c>
      <c r="G726" s="84" t="s">
        <v>1076</v>
      </c>
      <c r="H726" s="84" t="s">
        <v>171</v>
      </c>
      <c r="I726" s="76"/>
    </row>
    <row r="727" spans="1:9" ht="20" customHeight="1" x14ac:dyDescent="0.2">
      <c r="A727" s="80" t="s">
        <v>3582</v>
      </c>
      <c r="B727" s="81" t="s">
        <v>3583</v>
      </c>
      <c r="C727" s="82">
        <v>4.2099999999999999E-2</v>
      </c>
      <c r="D727" s="82">
        <v>1</v>
      </c>
      <c r="E727" s="83">
        <v>1.919</v>
      </c>
      <c r="F727" s="84" t="s">
        <v>1817</v>
      </c>
      <c r="G727" s="84" t="s">
        <v>1076</v>
      </c>
      <c r="H727" s="84" t="s">
        <v>171</v>
      </c>
      <c r="I727" s="76"/>
    </row>
    <row r="728" spans="1:9" ht="20" customHeight="1" x14ac:dyDescent="0.2">
      <c r="A728" s="80" t="s">
        <v>4148</v>
      </c>
      <c r="B728" s="81" t="s">
        <v>4149</v>
      </c>
      <c r="C728" s="82">
        <v>4.2099999999999999E-2</v>
      </c>
      <c r="D728" s="82">
        <v>0.67300000000000004</v>
      </c>
      <c r="E728" s="85">
        <v>-0.35399999999999998</v>
      </c>
      <c r="F728" s="84" t="s">
        <v>4150</v>
      </c>
      <c r="G728" s="84" t="s">
        <v>1076</v>
      </c>
      <c r="H728" s="84" t="s">
        <v>171</v>
      </c>
      <c r="I728" s="76"/>
    </row>
    <row r="729" spans="1:9" ht="20" customHeight="1" x14ac:dyDescent="0.2">
      <c r="A729" s="80" t="s">
        <v>3871</v>
      </c>
      <c r="B729" s="81" t="s">
        <v>3872</v>
      </c>
      <c r="C729" s="82">
        <v>4.2299999999999997E-2</v>
      </c>
      <c r="D729" s="82">
        <v>0.67300000000000004</v>
      </c>
      <c r="E729" s="83">
        <v>0.746</v>
      </c>
      <c r="F729" s="84" t="s">
        <v>3873</v>
      </c>
      <c r="G729" s="84" t="s">
        <v>1076</v>
      </c>
      <c r="H729" s="84" t="s">
        <v>171</v>
      </c>
      <c r="I729" s="76"/>
    </row>
    <row r="730" spans="1:9" ht="20" customHeight="1" x14ac:dyDescent="0.2">
      <c r="A730" s="80" t="s">
        <v>3659</v>
      </c>
      <c r="B730" s="81" t="s">
        <v>3660</v>
      </c>
      <c r="C730" s="82">
        <v>4.2500000000000003E-2</v>
      </c>
      <c r="D730" s="82">
        <v>1</v>
      </c>
      <c r="E730" s="85">
        <v>-1.64</v>
      </c>
      <c r="F730" s="84" t="s">
        <v>3661</v>
      </c>
      <c r="G730" s="84" t="s">
        <v>1076</v>
      </c>
      <c r="H730" s="84" t="s">
        <v>171</v>
      </c>
      <c r="I730" s="76"/>
    </row>
    <row r="731" spans="1:9" ht="20" customHeight="1" x14ac:dyDescent="0.2">
      <c r="A731" s="80" t="s">
        <v>3662</v>
      </c>
      <c r="B731" s="81" t="s">
        <v>3663</v>
      </c>
      <c r="C731" s="82">
        <v>4.2999999999999997E-2</v>
      </c>
      <c r="D731" s="82">
        <v>1</v>
      </c>
      <c r="E731" s="85">
        <v>-1.4550000000000001</v>
      </c>
      <c r="F731" s="84" t="s">
        <v>1817</v>
      </c>
      <c r="G731" s="84" t="s">
        <v>1076</v>
      </c>
      <c r="H731" s="84" t="s">
        <v>171</v>
      </c>
      <c r="I731" s="76"/>
    </row>
    <row r="732" spans="1:9" ht="20" customHeight="1" x14ac:dyDescent="0.2">
      <c r="A732" s="80" t="s">
        <v>4154</v>
      </c>
      <c r="B732" s="81" t="s">
        <v>4155</v>
      </c>
      <c r="C732" s="82">
        <v>4.3099999999999999E-2</v>
      </c>
      <c r="D732" s="82">
        <v>0.67300000000000004</v>
      </c>
      <c r="E732" s="85">
        <v>-0.49199999999999999</v>
      </c>
      <c r="F732" s="84" t="s">
        <v>4156</v>
      </c>
      <c r="G732" s="84" t="s">
        <v>1076</v>
      </c>
      <c r="H732" s="84" t="s">
        <v>171</v>
      </c>
      <c r="I732" s="76"/>
    </row>
    <row r="733" spans="1:9" ht="20" customHeight="1" x14ac:dyDescent="0.2">
      <c r="A733" s="80" t="s">
        <v>3943</v>
      </c>
      <c r="B733" s="81" t="s">
        <v>3944</v>
      </c>
      <c r="C733" s="82">
        <v>4.3400000000000001E-2</v>
      </c>
      <c r="D733" s="82">
        <v>0.67300000000000004</v>
      </c>
      <c r="E733" s="85">
        <v>-0.53700000000000003</v>
      </c>
      <c r="F733" s="84" t="s">
        <v>3945</v>
      </c>
      <c r="G733" s="84" t="s">
        <v>1076</v>
      </c>
      <c r="H733" s="84" t="s">
        <v>171</v>
      </c>
      <c r="I733" s="76"/>
    </row>
    <row r="734" spans="1:9" ht="20" customHeight="1" x14ac:dyDescent="0.2">
      <c r="A734" s="80" t="s">
        <v>4031</v>
      </c>
      <c r="B734" s="81" t="s">
        <v>4032</v>
      </c>
      <c r="C734" s="82">
        <v>4.36E-2</v>
      </c>
      <c r="D734" s="82">
        <v>0.67300000000000004</v>
      </c>
      <c r="E734" s="85">
        <v>-0.33800000000000002</v>
      </c>
      <c r="F734" s="84" t="s">
        <v>4033</v>
      </c>
      <c r="G734" s="84" t="s">
        <v>1076</v>
      </c>
      <c r="H734" s="84" t="s">
        <v>171</v>
      </c>
      <c r="I734" s="76"/>
    </row>
    <row r="735" spans="1:9" ht="20" customHeight="1" x14ac:dyDescent="0.2">
      <c r="A735" s="80" t="s">
        <v>3594</v>
      </c>
      <c r="B735" s="81" t="s">
        <v>3595</v>
      </c>
      <c r="C735" s="82">
        <v>4.3799999999999999E-2</v>
      </c>
      <c r="D735" s="82">
        <v>1</v>
      </c>
      <c r="E735" s="83">
        <v>1.9690000000000001</v>
      </c>
      <c r="F735" s="84" t="s">
        <v>1817</v>
      </c>
      <c r="G735" s="84" t="s">
        <v>1076</v>
      </c>
      <c r="H735" s="84" t="s">
        <v>171</v>
      </c>
      <c r="I735" s="76"/>
    </row>
    <row r="736" spans="1:9" ht="20" customHeight="1" x14ac:dyDescent="0.2">
      <c r="A736" s="80" t="s">
        <v>3765</v>
      </c>
      <c r="B736" s="81" t="s">
        <v>3766</v>
      </c>
      <c r="C736" s="82">
        <v>4.3799999999999999E-2</v>
      </c>
      <c r="D736" s="82">
        <v>1</v>
      </c>
      <c r="E736" s="85">
        <v>-1.278</v>
      </c>
      <c r="F736" s="84" t="s">
        <v>1817</v>
      </c>
      <c r="G736" s="84" t="s">
        <v>1076</v>
      </c>
      <c r="H736" s="84" t="s">
        <v>171</v>
      </c>
      <c r="I736" s="76"/>
    </row>
    <row r="737" spans="1:9" ht="20" customHeight="1" x14ac:dyDescent="0.2">
      <c r="A737" s="80" t="s">
        <v>4201</v>
      </c>
      <c r="B737" s="81" t="s">
        <v>4202</v>
      </c>
      <c r="C737" s="82">
        <v>4.41E-2</v>
      </c>
      <c r="D737" s="82">
        <v>0.67700000000000005</v>
      </c>
      <c r="E737" s="85">
        <v>-0.28499999999999998</v>
      </c>
      <c r="F737" s="84" t="s">
        <v>4203</v>
      </c>
      <c r="G737" s="84" t="s">
        <v>1076</v>
      </c>
      <c r="H737" s="84" t="s">
        <v>171</v>
      </c>
      <c r="I737" s="76"/>
    </row>
    <row r="738" spans="1:9" ht="20" customHeight="1" x14ac:dyDescent="0.2">
      <c r="A738" s="80" t="s">
        <v>3678</v>
      </c>
      <c r="B738" s="81" t="s">
        <v>3679</v>
      </c>
      <c r="C738" s="82">
        <v>4.4200000000000003E-2</v>
      </c>
      <c r="D738" s="82">
        <v>1</v>
      </c>
      <c r="E738" s="83">
        <v>0.91200000000000003</v>
      </c>
      <c r="F738" s="84" t="s">
        <v>3680</v>
      </c>
      <c r="G738" s="84" t="s">
        <v>1076</v>
      </c>
      <c r="H738" s="84" t="s">
        <v>171</v>
      </c>
      <c r="I738" s="76"/>
    </row>
    <row r="739" spans="1:9" ht="20" customHeight="1" x14ac:dyDescent="0.2">
      <c r="A739" s="80" t="s">
        <v>3627</v>
      </c>
      <c r="B739" s="81" t="s">
        <v>3628</v>
      </c>
      <c r="C739" s="82">
        <v>4.4499999999999998E-2</v>
      </c>
      <c r="D739" s="82">
        <v>1</v>
      </c>
      <c r="E739" s="85">
        <v>-2.1619999999999999</v>
      </c>
      <c r="F739" s="84" t="s">
        <v>3629</v>
      </c>
      <c r="G739" s="84" t="s">
        <v>1076</v>
      </c>
      <c r="H739" s="84" t="s">
        <v>171</v>
      </c>
      <c r="I739" s="76"/>
    </row>
    <row r="740" spans="1:9" ht="20" customHeight="1" x14ac:dyDescent="0.2">
      <c r="A740" s="80" t="s">
        <v>3950</v>
      </c>
      <c r="B740" s="81" t="s">
        <v>3951</v>
      </c>
      <c r="C740" s="82">
        <v>4.4600000000000001E-2</v>
      </c>
      <c r="D740" s="82">
        <v>0.67700000000000005</v>
      </c>
      <c r="E740" s="83">
        <v>0.373</v>
      </c>
      <c r="F740" s="84" t="s">
        <v>3952</v>
      </c>
      <c r="G740" s="84" t="s">
        <v>1076</v>
      </c>
      <c r="H740" s="84" t="s">
        <v>171</v>
      </c>
      <c r="I740" s="76"/>
    </row>
    <row r="741" spans="1:9" ht="20" customHeight="1" x14ac:dyDescent="0.2">
      <c r="A741" s="80" t="s">
        <v>4084</v>
      </c>
      <c r="B741" s="81" t="s">
        <v>4085</v>
      </c>
      <c r="C741" s="82">
        <v>4.4699999999999997E-2</v>
      </c>
      <c r="D741" s="82">
        <v>0.67700000000000005</v>
      </c>
      <c r="E741" s="83">
        <v>0.31900000000000001</v>
      </c>
      <c r="F741" s="84" t="s">
        <v>4086</v>
      </c>
      <c r="G741" s="84" t="s">
        <v>1076</v>
      </c>
      <c r="H741" s="84" t="s">
        <v>171</v>
      </c>
      <c r="I741" s="76"/>
    </row>
    <row r="742" spans="1:9" ht="20" customHeight="1" x14ac:dyDescent="0.2">
      <c r="A742" s="80" t="s">
        <v>3797</v>
      </c>
      <c r="B742" s="81" t="s">
        <v>3798</v>
      </c>
      <c r="C742" s="82">
        <v>4.48E-2</v>
      </c>
      <c r="D742" s="82">
        <v>0.67700000000000005</v>
      </c>
      <c r="E742" s="85">
        <v>-0.79500000000000004</v>
      </c>
      <c r="F742" s="84" t="s">
        <v>3799</v>
      </c>
      <c r="G742" s="84" t="s">
        <v>1076</v>
      </c>
      <c r="H742" s="84" t="s">
        <v>155</v>
      </c>
      <c r="I742" s="76"/>
    </row>
    <row r="743" spans="1:9" ht="20" customHeight="1" x14ac:dyDescent="0.2">
      <c r="A743" s="80" t="s">
        <v>3838</v>
      </c>
      <c r="B743" s="81" t="s">
        <v>3839</v>
      </c>
      <c r="C743" s="82">
        <v>4.48E-2</v>
      </c>
      <c r="D743" s="82">
        <v>0.67700000000000005</v>
      </c>
      <c r="E743" s="83">
        <v>0.61</v>
      </c>
      <c r="F743" s="84" t="s">
        <v>1817</v>
      </c>
      <c r="G743" s="84" t="s">
        <v>1076</v>
      </c>
      <c r="H743" s="84" t="s">
        <v>171</v>
      </c>
      <c r="I743" s="76"/>
    </row>
    <row r="744" spans="1:9" ht="20" customHeight="1" x14ac:dyDescent="0.2">
      <c r="A744" s="80" t="s">
        <v>3794</v>
      </c>
      <c r="B744" s="81" t="s">
        <v>3795</v>
      </c>
      <c r="C744" s="82">
        <v>4.4900000000000002E-2</v>
      </c>
      <c r="D744" s="82">
        <v>0.67800000000000005</v>
      </c>
      <c r="E744" s="83">
        <v>0.82599999999999996</v>
      </c>
      <c r="F744" s="84" t="s">
        <v>3796</v>
      </c>
      <c r="G744" s="84" t="s">
        <v>1076</v>
      </c>
      <c r="H744" s="84" t="s">
        <v>171</v>
      </c>
      <c r="I744" s="76"/>
    </row>
    <row r="745" spans="1:9" ht="20" customHeight="1" x14ac:dyDescent="0.2">
      <c r="A745" s="80" t="s">
        <v>3759</v>
      </c>
      <c r="B745" s="81" t="s">
        <v>3760</v>
      </c>
      <c r="C745" s="82">
        <v>4.5100000000000001E-2</v>
      </c>
      <c r="D745" s="82">
        <v>1</v>
      </c>
      <c r="E745" s="85">
        <v>-1.2070000000000001</v>
      </c>
      <c r="F745" s="84" t="s">
        <v>1817</v>
      </c>
      <c r="G745" s="84" t="s">
        <v>1076</v>
      </c>
      <c r="H745" s="84" t="s">
        <v>171</v>
      </c>
      <c r="I745" s="76"/>
    </row>
    <row r="746" spans="1:9" ht="20" customHeight="1" x14ac:dyDescent="0.2">
      <c r="A746" s="80" t="s">
        <v>3620</v>
      </c>
      <c r="B746" s="81" t="s">
        <v>3621</v>
      </c>
      <c r="C746" s="82">
        <v>4.5199999999999997E-2</v>
      </c>
      <c r="D746" s="82">
        <v>1</v>
      </c>
      <c r="E746" s="83">
        <v>1.5069999999999999</v>
      </c>
      <c r="F746" s="84" t="s">
        <v>1817</v>
      </c>
      <c r="G746" s="84" t="s">
        <v>1076</v>
      </c>
      <c r="H746" s="84" t="s">
        <v>171</v>
      </c>
      <c r="I746" s="76"/>
    </row>
    <row r="747" spans="1:9" ht="20" customHeight="1" x14ac:dyDescent="0.2">
      <c r="A747" s="80" t="s">
        <v>4008</v>
      </c>
      <c r="B747" s="81" t="s">
        <v>4009</v>
      </c>
      <c r="C747" s="82">
        <v>4.5699999999999998E-2</v>
      </c>
      <c r="D747" s="82">
        <v>0.68</v>
      </c>
      <c r="E747" s="85">
        <v>-0.52</v>
      </c>
      <c r="F747" s="84" t="s">
        <v>4010</v>
      </c>
      <c r="G747" s="84" t="s">
        <v>1076</v>
      </c>
      <c r="H747" s="84" t="s">
        <v>171</v>
      </c>
      <c r="I747" s="76"/>
    </row>
    <row r="748" spans="1:9" ht="20" customHeight="1" x14ac:dyDescent="0.2">
      <c r="A748" s="80" t="s">
        <v>4239</v>
      </c>
      <c r="B748" s="81" t="s">
        <v>4240</v>
      </c>
      <c r="C748" s="82">
        <v>4.58E-2</v>
      </c>
      <c r="D748" s="82">
        <v>0.68</v>
      </c>
      <c r="E748" s="85">
        <v>-0.34</v>
      </c>
      <c r="F748" s="84" t="s">
        <v>4241</v>
      </c>
      <c r="G748" s="84" t="s">
        <v>1076</v>
      </c>
      <c r="H748" s="84" t="s">
        <v>171</v>
      </c>
      <c r="I748" s="76"/>
    </row>
    <row r="749" spans="1:9" ht="20" customHeight="1" x14ac:dyDescent="0.2">
      <c r="A749" s="80" t="s">
        <v>3579</v>
      </c>
      <c r="B749" s="81" t="s">
        <v>3580</v>
      </c>
      <c r="C749" s="82">
        <v>4.5900000000000003E-2</v>
      </c>
      <c r="D749" s="82">
        <v>1</v>
      </c>
      <c r="E749" s="83">
        <v>2.004</v>
      </c>
      <c r="F749" s="84" t="s">
        <v>3581</v>
      </c>
      <c r="G749" s="84" t="s">
        <v>1076</v>
      </c>
      <c r="H749" s="84" t="s">
        <v>171</v>
      </c>
      <c r="I749" s="76"/>
    </row>
    <row r="750" spans="1:9" ht="20" customHeight="1" x14ac:dyDescent="0.2">
      <c r="A750" s="80" t="s">
        <v>3720</v>
      </c>
      <c r="B750" s="81" t="s">
        <v>3721</v>
      </c>
      <c r="C750" s="82">
        <v>4.6100000000000002E-2</v>
      </c>
      <c r="D750" s="82">
        <v>1</v>
      </c>
      <c r="E750" s="85">
        <v>-1.1279999999999999</v>
      </c>
      <c r="F750" s="84" t="s">
        <v>1817</v>
      </c>
      <c r="G750" s="84" t="s">
        <v>1076</v>
      </c>
      <c r="H750" s="84" t="s">
        <v>171</v>
      </c>
      <c r="I750" s="76"/>
    </row>
    <row r="751" spans="1:9" ht="20" customHeight="1" x14ac:dyDescent="0.2">
      <c r="A751" s="80" t="s">
        <v>3975</v>
      </c>
      <c r="B751" s="81" t="s">
        <v>3976</v>
      </c>
      <c r="C751" s="82">
        <v>4.6300000000000001E-2</v>
      </c>
      <c r="D751" s="82">
        <v>0.68</v>
      </c>
      <c r="E751" s="83">
        <v>0.33400000000000002</v>
      </c>
      <c r="F751" s="84" t="s">
        <v>3977</v>
      </c>
      <c r="G751" s="84" t="s">
        <v>1076</v>
      </c>
      <c r="H751" s="84" t="s">
        <v>171</v>
      </c>
      <c r="I751" s="76"/>
    </row>
    <row r="752" spans="1:9" ht="20" customHeight="1" x14ac:dyDescent="0.2">
      <c r="A752" s="80" t="s">
        <v>3724</v>
      </c>
      <c r="B752" s="81" t="s">
        <v>3725</v>
      </c>
      <c r="C752" s="82">
        <v>4.6399999999999997E-2</v>
      </c>
      <c r="D752" s="82">
        <v>1</v>
      </c>
      <c r="E752" s="85">
        <v>-1.2350000000000001</v>
      </c>
      <c r="F752" s="84" t="s">
        <v>1817</v>
      </c>
      <c r="G752" s="84" t="s">
        <v>1076</v>
      </c>
      <c r="H752" s="84" t="s">
        <v>171</v>
      </c>
      <c r="I752" s="76"/>
    </row>
    <row r="753" spans="1:9" ht="20" customHeight="1" x14ac:dyDescent="0.2">
      <c r="A753" s="80" t="s">
        <v>3589</v>
      </c>
      <c r="B753" s="81" t="s">
        <v>3590</v>
      </c>
      <c r="C753" s="82">
        <v>4.65E-2</v>
      </c>
      <c r="D753" s="82">
        <v>1</v>
      </c>
      <c r="E753" s="83">
        <v>1.6339999999999999</v>
      </c>
      <c r="F753" s="84" t="s">
        <v>1817</v>
      </c>
      <c r="G753" s="84" t="s">
        <v>1076</v>
      </c>
      <c r="H753" s="84" t="s">
        <v>171</v>
      </c>
      <c r="I753" s="76"/>
    </row>
    <row r="754" spans="1:9" ht="20" customHeight="1" x14ac:dyDescent="0.2">
      <c r="A754" s="80" t="s">
        <v>3709</v>
      </c>
      <c r="B754" s="81" t="s">
        <v>3710</v>
      </c>
      <c r="C754" s="82">
        <v>4.6899999999999997E-2</v>
      </c>
      <c r="D754" s="82">
        <v>1</v>
      </c>
      <c r="E754" s="85">
        <v>-1.0780000000000001</v>
      </c>
      <c r="F754" s="84" t="s">
        <v>3711</v>
      </c>
      <c r="G754" s="84" t="s">
        <v>1076</v>
      </c>
      <c r="H754" s="84" t="s">
        <v>171</v>
      </c>
      <c r="I754" s="76"/>
    </row>
    <row r="755" spans="1:9" ht="20" customHeight="1" x14ac:dyDescent="0.2">
      <c r="A755" s="80" t="s">
        <v>3983</v>
      </c>
      <c r="B755" s="81" t="s">
        <v>3984</v>
      </c>
      <c r="C755" s="82">
        <v>4.6899999999999997E-2</v>
      </c>
      <c r="D755" s="82">
        <v>0.68</v>
      </c>
      <c r="E755" s="85">
        <v>-0.30499999999999999</v>
      </c>
      <c r="F755" s="84" t="s">
        <v>3985</v>
      </c>
      <c r="G755" s="84" t="s">
        <v>1076</v>
      </c>
      <c r="H755" s="84" t="s">
        <v>171</v>
      </c>
      <c r="I755" s="76"/>
    </row>
    <row r="756" spans="1:9" ht="20" customHeight="1" x14ac:dyDescent="0.2">
      <c r="A756" s="80" t="s">
        <v>3900</v>
      </c>
      <c r="B756" s="81" t="s">
        <v>3901</v>
      </c>
      <c r="C756" s="82">
        <v>4.7100000000000003E-2</v>
      </c>
      <c r="D756" s="82">
        <v>0.68</v>
      </c>
      <c r="E756" s="85">
        <v>-0.45100000000000001</v>
      </c>
      <c r="F756" s="84" t="s">
        <v>3902</v>
      </c>
      <c r="G756" s="84" t="s">
        <v>1076</v>
      </c>
      <c r="H756" s="84" t="s">
        <v>171</v>
      </c>
      <c r="I756" s="76"/>
    </row>
    <row r="757" spans="1:9" ht="20" customHeight="1" x14ac:dyDescent="0.2">
      <c r="A757" s="80" t="s">
        <v>4115</v>
      </c>
      <c r="B757" s="81" t="s">
        <v>4116</v>
      </c>
      <c r="C757" s="82">
        <v>4.7300000000000002E-2</v>
      </c>
      <c r="D757" s="82">
        <v>0.68</v>
      </c>
      <c r="E757" s="85">
        <v>-0.373</v>
      </c>
      <c r="F757" s="84" t="s">
        <v>4117</v>
      </c>
      <c r="G757" s="84" t="s">
        <v>1076</v>
      </c>
      <c r="H757" s="84" t="s">
        <v>171</v>
      </c>
      <c r="I757" s="76"/>
    </row>
    <row r="758" spans="1:9" ht="20" customHeight="1" x14ac:dyDescent="0.2">
      <c r="A758" s="80" t="s">
        <v>3698</v>
      </c>
      <c r="B758" s="81" t="s">
        <v>3699</v>
      </c>
      <c r="C758" s="82">
        <v>4.7500000000000001E-2</v>
      </c>
      <c r="D758" s="82">
        <v>1</v>
      </c>
      <c r="E758" s="83">
        <v>0.84899999999999998</v>
      </c>
      <c r="F758" s="84" t="s">
        <v>3700</v>
      </c>
      <c r="G758" s="84" t="s">
        <v>1076</v>
      </c>
      <c r="H758" s="84" t="s">
        <v>171</v>
      </c>
      <c r="I758" s="76"/>
    </row>
    <row r="759" spans="1:9" ht="20" customHeight="1" x14ac:dyDescent="0.2">
      <c r="A759" s="80" t="s">
        <v>3763</v>
      </c>
      <c r="B759" s="81" t="s">
        <v>3764</v>
      </c>
      <c r="C759" s="82">
        <v>4.8300000000000003E-2</v>
      </c>
      <c r="D759" s="82">
        <v>0.68</v>
      </c>
      <c r="E759" s="83">
        <v>0.76500000000000001</v>
      </c>
      <c r="F759" s="84" t="s">
        <v>1817</v>
      </c>
      <c r="G759" s="84" t="s">
        <v>1076</v>
      </c>
      <c r="H759" s="84" t="s">
        <v>171</v>
      </c>
      <c r="I759" s="76"/>
    </row>
    <row r="760" spans="1:9" ht="20" customHeight="1" x14ac:dyDescent="0.2">
      <c r="A760" s="80" t="s">
        <v>4063</v>
      </c>
      <c r="B760" s="81" t="s">
        <v>4064</v>
      </c>
      <c r="C760" s="82">
        <v>4.8599999999999997E-2</v>
      </c>
      <c r="D760" s="82">
        <v>0.68</v>
      </c>
      <c r="E760" s="85">
        <v>-0.28999999999999998</v>
      </c>
      <c r="F760" s="84" t="s">
        <v>4065</v>
      </c>
      <c r="G760" s="84" t="s">
        <v>1076</v>
      </c>
      <c r="H760" s="84" t="s">
        <v>171</v>
      </c>
      <c r="I760" s="76"/>
    </row>
    <row r="761" spans="1:9" ht="20" customHeight="1" x14ac:dyDescent="0.2">
      <c r="A761" s="80" t="s">
        <v>3571</v>
      </c>
      <c r="B761" s="81" t="s">
        <v>3572</v>
      </c>
      <c r="C761" s="82">
        <v>4.87E-2</v>
      </c>
      <c r="D761" s="82">
        <v>1</v>
      </c>
      <c r="E761" s="83">
        <v>2.6070000000000002</v>
      </c>
      <c r="F761" s="84" t="s">
        <v>1817</v>
      </c>
      <c r="G761" s="84" t="s">
        <v>1076</v>
      </c>
      <c r="H761" s="84" t="s">
        <v>171</v>
      </c>
      <c r="I761" s="76"/>
    </row>
    <row r="762" spans="1:9" ht="20" customHeight="1" x14ac:dyDescent="0.2">
      <c r="A762" s="80" t="s">
        <v>3877</v>
      </c>
      <c r="B762" s="81" t="s">
        <v>3878</v>
      </c>
      <c r="C762" s="82">
        <v>4.8899999999999999E-2</v>
      </c>
      <c r="D762" s="82">
        <v>0.68</v>
      </c>
      <c r="E762" s="83">
        <v>0.503</v>
      </c>
      <c r="F762" s="84" t="s">
        <v>1817</v>
      </c>
      <c r="G762" s="84" t="s">
        <v>1076</v>
      </c>
      <c r="H762" s="84" t="s">
        <v>171</v>
      </c>
      <c r="I762" s="76"/>
    </row>
    <row r="763" spans="1:9" ht="20" customHeight="1" x14ac:dyDescent="0.2">
      <c r="A763" s="80" t="s">
        <v>3917</v>
      </c>
      <c r="B763" s="81" t="s">
        <v>3918</v>
      </c>
      <c r="C763" s="82">
        <v>4.9000000000000002E-2</v>
      </c>
      <c r="D763" s="82">
        <v>0.68</v>
      </c>
      <c r="E763" s="85">
        <v>-0.63500000000000001</v>
      </c>
      <c r="F763" s="84" t="s">
        <v>3919</v>
      </c>
      <c r="G763" s="84" t="s">
        <v>1076</v>
      </c>
      <c r="H763" s="84" t="s">
        <v>171</v>
      </c>
      <c r="I763" s="76"/>
    </row>
    <row r="764" spans="1:9" ht="20" customHeight="1" x14ac:dyDescent="0.2">
      <c r="A764" s="80" t="s">
        <v>3591</v>
      </c>
      <c r="B764" s="81" t="s">
        <v>3592</v>
      </c>
      <c r="C764" s="82">
        <v>4.9099999999999998E-2</v>
      </c>
      <c r="D764" s="82">
        <v>1</v>
      </c>
      <c r="E764" s="83">
        <v>1.6779999999999999</v>
      </c>
      <c r="F764" s="84" t="s">
        <v>3593</v>
      </c>
      <c r="G764" s="84" t="s">
        <v>1076</v>
      </c>
      <c r="H764" s="84" t="s">
        <v>171</v>
      </c>
      <c r="I764" s="76"/>
    </row>
    <row r="765" spans="1:9" ht="20" customHeight="1" x14ac:dyDescent="0.2">
      <c r="A765" s="80" t="s">
        <v>4189</v>
      </c>
      <c r="B765" s="81" t="s">
        <v>4190</v>
      </c>
      <c r="C765" s="82">
        <v>4.9099999999999998E-2</v>
      </c>
      <c r="D765" s="82">
        <v>0.68</v>
      </c>
      <c r="E765" s="85">
        <v>-0.311</v>
      </c>
      <c r="F765" s="84" t="s">
        <v>4191</v>
      </c>
      <c r="G765" s="84" t="s">
        <v>1076</v>
      </c>
      <c r="H765" s="84" t="s">
        <v>171</v>
      </c>
      <c r="I765" s="76"/>
    </row>
    <row r="766" spans="1:9" ht="20" customHeight="1" x14ac:dyDescent="0.2">
      <c r="A766" s="80" t="s">
        <v>3683</v>
      </c>
      <c r="B766" s="81" t="s">
        <v>3684</v>
      </c>
      <c r="C766" s="82">
        <v>4.9200000000000001E-2</v>
      </c>
      <c r="D766" s="82">
        <v>1</v>
      </c>
      <c r="E766" s="83">
        <v>0.87</v>
      </c>
      <c r="F766" s="84" t="s">
        <v>3685</v>
      </c>
      <c r="G766" s="84" t="s">
        <v>1076</v>
      </c>
      <c r="H766" s="84" t="s">
        <v>171</v>
      </c>
      <c r="I766" s="76"/>
    </row>
    <row r="767" spans="1:9" ht="20" customHeight="1" x14ac:dyDescent="0.2">
      <c r="A767" s="80" t="s">
        <v>3641</v>
      </c>
      <c r="B767" s="81" t="s">
        <v>3642</v>
      </c>
      <c r="C767" s="82">
        <v>4.9299999999999997E-2</v>
      </c>
      <c r="D767" s="82">
        <v>1</v>
      </c>
      <c r="E767" s="85">
        <v>-1.792</v>
      </c>
      <c r="F767" s="84" t="s">
        <v>3643</v>
      </c>
      <c r="G767" s="84" t="s">
        <v>1076</v>
      </c>
      <c r="H767" s="84" t="s">
        <v>171</v>
      </c>
      <c r="I767" s="76"/>
    </row>
    <row r="768" spans="1:9" ht="20" customHeight="1" x14ac:dyDescent="0.2">
      <c r="A768" s="80" t="s">
        <v>3644</v>
      </c>
      <c r="B768" s="81" t="s">
        <v>3645</v>
      </c>
      <c r="C768" s="82">
        <v>4.9299999999999997E-2</v>
      </c>
      <c r="D768" s="82">
        <v>1</v>
      </c>
      <c r="E768" s="85">
        <v>-1.792</v>
      </c>
      <c r="F768" s="84" t="s">
        <v>3646</v>
      </c>
      <c r="G768" s="84" t="s">
        <v>1076</v>
      </c>
      <c r="H768" s="84" t="s">
        <v>171</v>
      </c>
      <c r="I768" s="76"/>
    </row>
    <row r="769" spans="1:9" ht="20" customHeight="1" x14ac:dyDescent="0.2">
      <c r="A769" s="80" t="s">
        <v>3630</v>
      </c>
      <c r="B769" s="81" t="s">
        <v>3631</v>
      </c>
      <c r="C769" s="82">
        <v>4.9399999999999999E-2</v>
      </c>
      <c r="D769" s="82">
        <v>1</v>
      </c>
      <c r="E769" s="83">
        <v>1.1830000000000001</v>
      </c>
      <c r="F769" s="84" t="s">
        <v>3632</v>
      </c>
      <c r="G769" s="84" t="s">
        <v>1076</v>
      </c>
      <c r="H769" s="84" t="s">
        <v>171</v>
      </c>
      <c r="I769" s="76"/>
    </row>
    <row r="770" spans="1:9" ht="20" customHeight="1" x14ac:dyDescent="0.2">
      <c r="A770" s="80" t="s">
        <v>3656</v>
      </c>
      <c r="B770" s="81" t="s">
        <v>3657</v>
      </c>
      <c r="C770" s="82">
        <v>4.9599999999999998E-2</v>
      </c>
      <c r="D770" s="82">
        <v>1</v>
      </c>
      <c r="E770" s="85">
        <v>-1.506</v>
      </c>
      <c r="F770" s="84" t="s">
        <v>3658</v>
      </c>
      <c r="G770" s="84" t="s">
        <v>1076</v>
      </c>
      <c r="H770" s="84" t="s">
        <v>171</v>
      </c>
      <c r="I770" s="76"/>
    </row>
    <row r="771" spans="1:9" ht="20" customHeight="1" x14ac:dyDescent="0.2">
      <c r="A771" s="80" t="s">
        <v>3809</v>
      </c>
      <c r="B771" s="81" t="s">
        <v>3810</v>
      </c>
      <c r="C771" s="82">
        <v>4.9599999999999998E-2</v>
      </c>
      <c r="D771" s="82">
        <v>0.68</v>
      </c>
      <c r="E771" s="85">
        <v>-0.84799999999999998</v>
      </c>
      <c r="F771" s="84" t="s">
        <v>3811</v>
      </c>
      <c r="G771" s="84" t="s">
        <v>1076</v>
      </c>
      <c r="H771" s="84" t="s">
        <v>171</v>
      </c>
      <c r="I771" s="76"/>
    </row>
    <row r="772" spans="1:9" ht="20" customHeight="1" x14ac:dyDescent="0.2">
      <c r="A772" s="80" t="s">
        <v>3782</v>
      </c>
      <c r="B772" s="81" t="s">
        <v>3783</v>
      </c>
      <c r="C772" s="82">
        <v>4.99E-2</v>
      </c>
      <c r="D772" s="82">
        <v>0.68</v>
      </c>
      <c r="E772" s="83">
        <v>1.27</v>
      </c>
      <c r="F772" s="84" t="s">
        <v>1817</v>
      </c>
      <c r="G772" s="84" t="s">
        <v>1076</v>
      </c>
      <c r="H772" s="84" t="s">
        <v>171</v>
      </c>
      <c r="I772" s="76"/>
    </row>
    <row r="773" spans="1:9" ht="20" customHeight="1" x14ac:dyDescent="0.2">
      <c r="A773" s="86" t="s">
        <v>4348</v>
      </c>
      <c r="B773" s="87" t="s">
        <v>4349</v>
      </c>
      <c r="C773" s="88">
        <v>1.91E-7</v>
      </c>
      <c r="D773" s="88">
        <v>5.4900000000000001E-4</v>
      </c>
      <c r="E773" s="89">
        <v>1.379</v>
      </c>
      <c r="F773" s="90" t="s">
        <v>4350</v>
      </c>
      <c r="G773" s="90" t="s">
        <v>392</v>
      </c>
      <c r="H773" s="90" t="s">
        <v>171</v>
      </c>
      <c r="I773" s="76"/>
    </row>
    <row r="774" spans="1:9" ht="20" customHeight="1" x14ac:dyDescent="0.2">
      <c r="A774" s="86" t="s">
        <v>4569</v>
      </c>
      <c r="B774" s="87" t="s">
        <v>4570</v>
      </c>
      <c r="C774" s="88">
        <v>1.15E-5</v>
      </c>
      <c r="D774" s="88">
        <v>1.18E-2</v>
      </c>
      <c r="E774" s="89">
        <v>0.48299999999999998</v>
      </c>
      <c r="F774" s="90" t="s">
        <v>4571</v>
      </c>
      <c r="G774" s="90" t="s">
        <v>392</v>
      </c>
      <c r="H774" s="90" t="s">
        <v>509</v>
      </c>
      <c r="I774" s="76"/>
    </row>
    <row r="775" spans="1:9" ht="20" customHeight="1" x14ac:dyDescent="0.2">
      <c r="A775" s="86" t="s">
        <v>4411</v>
      </c>
      <c r="B775" s="87" t="s">
        <v>4412</v>
      </c>
      <c r="C775" s="88">
        <v>2.72E-5</v>
      </c>
      <c r="D775" s="88">
        <v>2.4400000000000002E-2</v>
      </c>
      <c r="E775" s="89">
        <v>1.3009999999999999</v>
      </c>
      <c r="F775" s="90" t="s">
        <v>4413</v>
      </c>
      <c r="G775" s="90" t="s">
        <v>392</v>
      </c>
      <c r="H775" s="90" t="s">
        <v>519</v>
      </c>
      <c r="I775" s="76"/>
    </row>
    <row r="776" spans="1:9" ht="20" customHeight="1" x14ac:dyDescent="0.2">
      <c r="A776" s="86" t="s">
        <v>4603</v>
      </c>
      <c r="B776" s="87" t="s">
        <v>4604</v>
      </c>
      <c r="C776" s="88">
        <v>3.4900000000000001E-5</v>
      </c>
      <c r="D776" s="88">
        <v>2.7799999999999998E-2</v>
      </c>
      <c r="E776" s="89">
        <v>0.39600000000000002</v>
      </c>
      <c r="F776" s="90" t="s">
        <v>4605</v>
      </c>
      <c r="G776" s="90" t="s">
        <v>392</v>
      </c>
      <c r="H776" s="90" t="s">
        <v>50</v>
      </c>
      <c r="I776" s="76"/>
    </row>
    <row r="777" spans="1:9" ht="20" customHeight="1" x14ac:dyDescent="0.2">
      <c r="A777" s="80" t="s">
        <v>4399</v>
      </c>
      <c r="B777" s="81" t="s">
        <v>4400</v>
      </c>
      <c r="C777" s="82">
        <v>7.5799999999999999E-5</v>
      </c>
      <c r="D777" s="82">
        <v>5.4300000000000001E-2</v>
      </c>
      <c r="E777" s="83">
        <v>0.94699999999999995</v>
      </c>
      <c r="F777" s="84" t="s">
        <v>4401</v>
      </c>
      <c r="G777" s="84" t="s">
        <v>392</v>
      </c>
      <c r="H777" s="84" t="s">
        <v>171</v>
      </c>
      <c r="I777" s="76"/>
    </row>
    <row r="778" spans="1:9" ht="20" customHeight="1" x14ac:dyDescent="0.2">
      <c r="A778" s="80" t="s">
        <v>4637</v>
      </c>
      <c r="B778" s="81" t="s">
        <v>4638</v>
      </c>
      <c r="C778" s="82">
        <v>1.6000000000000001E-4</v>
      </c>
      <c r="D778" s="82">
        <v>8.8599999999999998E-2</v>
      </c>
      <c r="E778" s="85">
        <v>-0.34200000000000003</v>
      </c>
      <c r="F778" s="84" t="s">
        <v>4639</v>
      </c>
      <c r="G778" s="84" t="s">
        <v>392</v>
      </c>
      <c r="H778" s="84" t="s">
        <v>171</v>
      </c>
      <c r="I778" s="76"/>
    </row>
    <row r="779" spans="1:9" ht="20" customHeight="1" x14ac:dyDescent="0.2">
      <c r="A779" s="80" t="s">
        <v>4566</v>
      </c>
      <c r="B779" s="81" t="s">
        <v>4567</v>
      </c>
      <c r="C779" s="82">
        <v>4.55E-4</v>
      </c>
      <c r="D779" s="82">
        <v>0.14199999999999999</v>
      </c>
      <c r="E779" s="85">
        <v>-0.51400000000000001</v>
      </c>
      <c r="F779" s="84" t="s">
        <v>4568</v>
      </c>
      <c r="G779" s="84" t="s">
        <v>392</v>
      </c>
      <c r="H779" s="84" t="s">
        <v>171</v>
      </c>
      <c r="I779" s="76"/>
    </row>
    <row r="780" spans="1:9" ht="20" customHeight="1" x14ac:dyDescent="0.2">
      <c r="A780" s="80" t="s">
        <v>4308</v>
      </c>
      <c r="B780" s="81" t="s">
        <v>4309</v>
      </c>
      <c r="C780" s="82">
        <v>5.5000000000000003E-4</v>
      </c>
      <c r="D780" s="82">
        <v>0.14799999999999999</v>
      </c>
      <c r="E780" s="83">
        <v>2.407</v>
      </c>
      <c r="F780" s="84" t="s">
        <v>4310</v>
      </c>
      <c r="G780" s="84" t="s">
        <v>392</v>
      </c>
      <c r="H780" s="84" t="s">
        <v>399</v>
      </c>
      <c r="I780" s="76"/>
    </row>
    <row r="781" spans="1:9" ht="20" customHeight="1" x14ac:dyDescent="0.2">
      <c r="A781" s="80" t="s">
        <v>4333</v>
      </c>
      <c r="B781" s="81" t="s">
        <v>4334</v>
      </c>
      <c r="C781" s="82">
        <v>7.0500000000000001E-4</v>
      </c>
      <c r="D781" s="82">
        <v>0.16300000000000001</v>
      </c>
      <c r="E781" s="83">
        <v>1.2010000000000001</v>
      </c>
      <c r="F781" s="84" t="s">
        <v>4335</v>
      </c>
      <c r="G781" s="84" t="s">
        <v>392</v>
      </c>
      <c r="H781" s="84" t="s">
        <v>519</v>
      </c>
      <c r="I781" s="76"/>
    </row>
    <row r="782" spans="1:9" ht="20" customHeight="1" x14ac:dyDescent="0.2">
      <c r="A782" s="80" t="s">
        <v>4330</v>
      </c>
      <c r="B782" s="81" t="s">
        <v>4331</v>
      </c>
      <c r="C782" s="82">
        <v>8.4199999999999998E-4</v>
      </c>
      <c r="D782" s="82">
        <v>0.183</v>
      </c>
      <c r="E782" s="83">
        <v>1.173</v>
      </c>
      <c r="F782" s="84" t="s">
        <v>4332</v>
      </c>
      <c r="G782" s="84" t="s">
        <v>392</v>
      </c>
      <c r="H782" s="84" t="s">
        <v>171</v>
      </c>
      <c r="I782" s="76"/>
    </row>
    <row r="783" spans="1:9" ht="20" customHeight="1" x14ac:dyDescent="0.2">
      <c r="A783" s="80" t="s">
        <v>4423</v>
      </c>
      <c r="B783" s="81" t="s">
        <v>4424</v>
      </c>
      <c r="C783" s="82">
        <v>1.17E-3</v>
      </c>
      <c r="D783" s="82">
        <v>0.23599999999999999</v>
      </c>
      <c r="E783" s="83">
        <v>0.90100000000000002</v>
      </c>
      <c r="F783" s="84" t="s">
        <v>4425</v>
      </c>
      <c r="G783" s="84" t="s">
        <v>392</v>
      </c>
      <c r="H783" s="84" t="s">
        <v>171</v>
      </c>
      <c r="I783" s="76"/>
    </row>
    <row r="784" spans="1:9" ht="20" customHeight="1" x14ac:dyDescent="0.2">
      <c r="A784" s="80" t="s">
        <v>4548</v>
      </c>
      <c r="B784" s="81" t="s">
        <v>4549</v>
      </c>
      <c r="C784" s="82">
        <v>1.4300000000000001E-3</v>
      </c>
      <c r="D784" s="82">
        <v>0.25700000000000001</v>
      </c>
      <c r="E784" s="83">
        <v>0.44800000000000001</v>
      </c>
      <c r="F784" s="84" t="s">
        <v>4550</v>
      </c>
      <c r="G784" s="84" t="s">
        <v>392</v>
      </c>
      <c r="H784" s="84" t="s">
        <v>373</v>
      </c>
      <c r="I784" s="76"/>
    </row>
    <row r="785" spans="1:9" ht="20" customHeight="1" x14ac:dyDescent="0.2">
      <c r="A785" s="80" t="s">
        <v>4545</v>
      </c>
      <c r="B785" s="81" t="s">
        <v>4546</v>
      </c>
      <c r="C785" s="82">
        <v>1.58E-3</v>
      </c>
      <c r="D785" s="82">
        <v>0.26400000000000001</v>
      </c>
      <c r="E785" s="83">
        <v>0.7</v>
      </c>
      <c r="F785" s="84" t="s">
        <v>4547</v>
      </c>
      <c r="G785" s="84" t="s">
        <v>392</v>
      </c>
      <c r="H785" s="84" t="s">
        <v>509</v>
      </c>
      <c r="I785" s="76"/>
    </row>
    <row r="786" spans="1:9" ht="20" customHeight="1" x14ac:dyDescent="0.2">
      <c r="A786" s="80" t="s">
        <v>4393</v>
      </c>
      <c r="B786" s="81" t="s">
        <v>4394</v>
      </c>
      <c r="C786" s="82">
        <v>1.7099999999999999E-3</v>
      </c>
      <c r="D786" s="82">
        <v>0.27300000000000002</v>
      </c>
      <c r="E786" s="83">
        <v>0.997</v>
      </c>
      <c r="F786" s="84" t="s">
        <v>4395</v>
      </c>
      <c r="G786" s="84" t="s">
        <v>392</v>
      </c>
      <c r="H786" s="84" t="s">
        <v>171</v>
      </c>
      <c r="I786" s="76"/>
    </row>
    <row r="787" spans="1:9" ht="20" customHeight="1" x14ac:dyDescent="0.2">
      <c r="A787" s="80" t="s">
        <v>4551</v>
      </c>
      <c r="B787" s="81" t="s">
        <v>4552</v>
      </c>
      <c r="C787" s="82">
        <v>1.7799999999999999E-3</v>
      </c>
      <c r="D787" s="82">
        <v>0.27800000000000002</v>
      </c>
      <c r="E787" s="85">
        <v>-0.35</v>
      </c>
      <c r="F787" s="84" t="s">
        <v>4553</v>
      </c>
      <c r="G787" s="84" t="s">
        <v>392</v>
      </c>
      <c r="H787" s="84" t="s">
        <v>50</v>
      </c>
      <c r="I787" s="76"/>
    </row>
    <row r="788" spans="1:9" ht="20" customHeight="1" x14ac:dyDescent="0.2">
      <c r="A788" s="80" t="s">
        <v>4621</v>
      </c>
      <c r="B788" s="81" t="s">
        <v>4622</v>
      </c>
      <c r="C788" s="82">
        <v>2.0400000000000001E-3</v>
      </c>
      <c r="D788" s="82">
        <v>0.29499999999999998</v>
      </c>
      <c r="E788" s="85">
        <v>-0.27200000000000002</v>
      </c>
      <c r="F788" s="84" t="s">
        <v>4623</v>
      </c>
      <c r="G788" s="84" t="s">
        <v>392</v>
      </c>
      <c r="H788" s="84" t="s">
        <v>50</v>
      </c>
      <c r="I788" s="76"/>
    </row>
    <row r="789" spans="1:9" ht="20" customHeight="1" x14ac:dyDescent="0.2">
      <c r="A789" s="80" t="s">
        <v>4578</v>
      </c>
      <c r="B789" s="81" t="s">
        <v>1754</v>
      </c>
      <c r="C789" s="82">
        <v>2.4499999999999999E-3</v>
      </c>
      <c r="D789" s="82">
        <v>0.316</v>
      </c>
      <c r="E789" s="83">
        <v>0.38200000000000001</v>
      </c>
      <c r="F789" s="84" t="s">
        <v>1755</v>
      </c>
      <c r="G789" s="84" t="s">
        <v>392</v>
      </c>
      <c r="H789" s="84" t="s">
        <v>171</v>
      </c>
      <c r="I789" s="76"/>
    </row>
    <row r="790" spans="1:9" ht="20" customHeight="1" x14ac:dyDescent="0.2">
      <c r="A790" s="80" t="s">
        <v>4462</v>
      </c>
      <c r="B790" s="81" t="s">
        <v>4463</v>
      </c>
      <c r="C790" s="82">
        <v>2.5400000000000002E-3</v>
      </c>
      <c r="D790" s="82">
        <v>0.317</v>
      </c>
      <c r="E790" s="83">
        <v>0.84399999999999997</v>
      </c>
      <c r="F790" s="84" t="s">
        <v>4464</v>
      </c>
      <c r="G790" s="84" t="s">
        <v>392</v>
      </c>
      <c r="H790" s="84" t="s">
        <v>171</v>
      </c>
      <c r="I790" s="76"/>
    </row>
    <row r="791" spans="1:9" ht="20" customHeight="1" x14ac:dyDescent="0.2">
      <c r="A791" s="80" t="s">
        <v>4321</v>
      </c>
      <c r="B791" s="81" t="s">
        <v>4322</v>
      </c>
      <c r="C791" s="82">
        <v>2.5899999999999999E-3</v>
      </c>
      <c r="D791" s="82">
        <v>0.31900000000000001</v>
      </c>
      <c r="E791" s="83">
        <v>1.276</v>
      </c>
      <c r="F791" s="84" t="s">
        <v>4323</v>
      </c>
      <c r="G791" s="84" t="s">
        <v>392</v>
      </c>
      <c r="H791" s="84" t="s">
        <v>519</v>
      </c>
      <c r="I791" s="76"/>
    </row>
    <row r="792" spans="1:9" ht="20" customHeight="1" x14ac:dyDescent="0.2">
      <c r="A792" s="80" t="s">
        <v>4420</v>
      </c>
      <c r="B792" s="81" t="s">
        <v>4421</v>
      </c>
      <c r="C792" s="82">
        <v>2.64E-3</v>
      </c>
      <c r="D792" s="82">
        <v>0.31900000000000001</v>
      </c>
      <c r="E792" s="83">
        <v>0.748</v>
      </c>
      <c r="F792" s="84" t="s">
        <v>4422</v>
      </c>
      <c r="G792" s="84" t="s">
        <v>392</v>
      </c>
      <c r="H792" s="84" t="s">
        <v>373</v>
      </c>
      <c r="I792" s="76"/>
    </row>
    <row r="793" spans="1:9" ht="20" customHeight="1" x14ac:dyDescent="0.2">
      <c r="A793" s="80" t="s">
        <v>4509</v>
      </c>
      <c r="B793" s="81" t="s">
        <v>4510</v>
      </c>
      <c r="C793" s="82">
        <v>3.0899999999999999E-3</v>
      </c>
      <c r="D793" s="82">
        <v>0.34100000000000003</v>
      </c>
      <c r="E793" s="83">
        <v>0.502</v>
      </c>
      <c r="F793" s="84" t="s">
        <v>4511</v>
      </c>
      <c r="G793" s="84" t="s">
        <v>392</v>
      </c>
      <c r="H793" s="84" t="s">
        <v>399</v>
      </c>
      <c r="I793" s="76"/>
    </row>
    <row r="794" spans="1:9" ht="20" customHeight="1" x14ac:dyDescent="0.2">
      <c r="A794" s="80" t="s">
        <v>4465</v>
      </c>
      <c r="B794" s="81" t="s">
        <v>4466</v>
      </c>
      <c r="C794" s="82">
        <v>3.62E-3</v>
      </c>
      <c r="D794" s="82">
        <v>0.36199999999999999</v>
      </c>
      <c r="E794" s="83">
        <v>0.71</v>
      </c>
      <c r="F794" s="84" t="s">
        <v>4467</v>
      </c>
      <c r="G794" s="84" t="s">
        <v>392</v>
      </c>
      <c r="H794" s="84" t="s">
        <v>373</v>
      </c>
      <c r="I794" s="76"/>
    </row>
    <row r="795" spans="1:9" ht="20" customHeight="1" x14ac:dyDescent="0.2">
      <c r="A795" s="80" t="s">
        <v>4541</v>
      </c>
      <c r="B795" s="81" t="s">
        <v>4542</v>
      </c>
      <c r="C795" s="82">
        <v>3.63E-3</v>
      </c>
      <c r="D795" s="82">
        <v>0.36199999999999999</v>
      </c>
      <c r="E795" s="85">
        <v>-0.34599999999999997</v>
      </c>
      <c r="F795" s="84" t="s">
        <v>4543</v>
      </c>
      <c r="G795" s="84" t="s">
        <v>392</v>
      </c>
      <c r="H795" s="84" t="s">
        <v>50</v>
      </c>
      <c r="I795" s="76"/>
    </row>
    <row r="796" spans="1:9" ht="20" customHeight="1" x14ac:dyDescent="0.2">
      <c r="A796" s="80" t="s">
        <v>4372</v>
      </c>
      <c r="B796" s="81" t="s">
        <v>4373</v>
      </c>
      <c r="C796" s="82">
        <v>3.98E-3</v>
      </c>
      <c r="D796" s="82">
        <v>0.38100000000000001</v>
      </c>
      <c r="E796" s="83">
        <v>0.92600000000000005</v>
      </c>
      <c r="F796" s="84" t="s">
        <v>4374</v>
      </c>
      <c r="G796" s="84" t="s">
        <v>392</v>
      </c>
      <c r="H796" s="84" t="s">
        <v>519</v>
      </c>
      <c r="I796" s="76"/>
    </row>
    <row r="797" spans="1:9" ht="20" customHeight="1" x14ac:dyDescent="0.2">
      <c r="A797" s="80" t="s">
        <v>4609</v>
      </c>
      <c r="B797" s="81" t="s">
        <v>4610</v>
      </c>
      <c r="C797" s="82">
        <v>4.2500000000000003E-3</v>
      </c>
      <c r="D797" s="82">
        <v>0.39400000000000002</v>
      </c>
      <c r="E797" s="83">
        <v>0.40400000000000003</v>
      </c>
      <c r="F797" s="84" t="s">
        <v>4611</v>
      </c>
      <c r="G797" s="84" t="s">
        <v>392</v>
      </c>
      <c r="H797" s="84" t="s">
        <v>399</v>
      </c>
      <c r="I797" s="76"/>
    </row>
    <row r="798" spans="1:9" ht="20" customHeight="1" x14ac:dyDescent="0.2">
      <c r="A798" s="80" t="s">
        <v>4527</v>
      </c>
      <c r="B798" s="81" t="s">
        <v>4528</v>
      </c>
      <c r="C798" s="82">
        <v>4.4099999999999999E-3</v>
      </c>
      <c r="D798" s="82">
        <v>0.40100000000000002</v>
      </c>
      <c r="E798" s="83">
        <v>0.36499999999999999</v>
      </c>
      <c r="F798" s="84" t="s">
        <v>4529</v>
      </c>
      <c r="G798" s="84" t="s">
        <v>392</v>
      </c>
      <c r="H798" s="84" t="s">
        <v>171</v>
      </c>
      <c r="I798" s="76"/>
    </row>
    <row r="799" spans="1:9" ht="20" customHeight="1" x14ac:dyDescent="0.2">
      <c r="A799" s="80" t="s">
        <v>4575</v>
      </c>
      <c r="B799" s="81" t="s">
        <v>4576</v>
      </c>
      <c r="C799" s="82">
        <v>4.7299999999999998E-3</v>
      </c>
      <c r="D799" s="82">
        <v>0.40300000000000002</v>
      </c>
      <c r="E799" s="83">
        <v>0.29799999999999999</v>
      </c>
      <c r="F799" s="84" t="s">
        <v>4577</v>
      </c>
      <c r="G799" s="84" t="s">
        <v>392</v>
      </c>
      <c r="H799" s="84" t="s">
        <v>50</v>
      </c>
      <c r="I799" s="76"/>
    </row>
    <row r="800" spans="1:9" ht="20" customHeight="1" x14ac:dyDescent="0.2">
      <c r="A800" s="80" t="s">
        <v>4450</v>
      </c>
      <c r="B800" s="81" t="s">
        <v>4451</v>
      </c>
      <c r="C800" s="82">
        <v>4.7699999999999999E-3</v>
      </c>
      <c r="D800" s="82">
        <v>0.40300000000000002</v>
      </c>
      <c r="E800" s="83">
        <v>0.76300000000000001</v>
      </c>
      <c r="F800" s="84" t="s">
        <v>4452</v>
      </c>
      <c r="G800" s="84" t="s">
        <v>392</v>
      </c>
      <c r="H800" s="84" t="s">
        <v>171</v>
      </c>
      <c r="I800" s="76"/>
    </row>
    <row r="801" spans="1:9" ht="20" customHeight="1" x14ac:dyDescent="0.2">
      <c r="A801" s="80" t="s">
        <v>4631</v>
      </c>
      <c r="B801" s="81" t="s">
        <v>4632</v>
      </c>
      <c r="C801" s="82">
        <v>4.8900000000000002E-3</v>
      </c>
      <c r="D801" s="82">
        <v>0.40300000000000002</v>
      </c>
      <c r="E801" s="83">
        <v>0.39400000000000002</v>
      </c>
      <c r="F801" s="84" t="s">
        <v>4633</v>
      </c>
      <c r="G801" s="84" t="s">
        <v>392</v>
      </c>
      <c r="H801" s="84" t="s">
        <v>171</v>
      </c>
      <c r="I801" s="76"/>
    </row>
    <row r="802" spans="1:9" ht="20" customHeight="1" x14ac:dyDescent="0.2">
      <c r="A802" s="80" t="s">
        <v>4351</v>
      </c>
      <c r="B802" s="81" t="s">
        <v>4352</v>
      </c>
      <c r="C802" s="82">
        <v>5.0499999999999998E-3</v>
      </c>
      <c r="D802" s="82">
        <v>0.40300000000000002</v>
      </c>
      <c r="E802" s="83">
        <v>0.91800000000000004</v>
      </c>
      <c r="F802" s="84" t="s">
        <v>4353</v>
      </c>
      <c r="G802" s="84" t="s">
        <v>392</v>
      </c>
      <c r="H802" s="84" t="s">
        <v>155</v>
      </c>
      <c r="I802" s="76"/>
    </row>
    <row r="803" spans="1:9" ht="20" customHeight="1" x14ac:dyDescent="0.2">
      <c r="A803" s="80" t="s">
        <v>4560</v>
      </c>
      <c r="B803" s="81" t="s">
        <v>4561</v>
      </c>
      <c r="C803" s="82">
        <v>5.1799999999999997E-3</v>
      </c>
      <c r="D803" s="82">
        <v>0.40300000000000002</v>
      </c>
      <c r="E803" s="85">
        <v>-0.27500000000000002</v>
      </c>
      <c r="F803" s="84" t="s">
        <v>4562</v>
      </c>
      <c r="G803" s="84" t="s">
        <v>392</v>
      </c>
      <c r="H803" s="84" t="s">
        <v>373</v>
      </c>
      <c r="I803" s="76"/>
    </row>
    <row r="804" spans="1:9" ht="20" customHeight="1" x14ac:dyDescent="0.2">
      <c r="A804" s="80" t="s">
        <v>4572</v>
      </c>
      <c r="B804" s="81" t="s">
        <v>4573</v>
      </c>
      <c r="C804" s="82">
        <v>5.2700000000000004E-3</v>
      </c>
      <c r="D804" s="82">
        <v>0.40400000000000003</v>
      </c>
      <c r="E804" s="85">
        <v>-0.38900000000000001</v>
      </c>
      <c r="F804" s="84" t="s">
        <v>4574</v>
      </c>
      <c r="G804" s="84" t="s">
        <v>392</v>
      </c>
      <c r="H804" s="84" t="s">
        <v>519</v>
      </c>
      <c r="I804" s="76"/>
    </row>
    <row r="805" spans="1:9" ht="20" customHeight="1" x14ac:dyDescent="0.2">
      <c r="A805" s="80" t="s">
        <v>4426</v>
      </c>
      <c r="B805" s="81" t="s">
        <v>4427</v>
      </c>
      <c r="C805" s="82">
        <v>5.96E-3</v>
      </c>
      <c r="D805" s="82">
        <v>0.42299999999999999</v>
      </c>
      <c r="E805" s="83">
        <v>0.83699999999999997</v>
      </c>
      <c r="F805" s="84" t="s">
        <v>4428</v>
      </c>
      <c r="G805" s="84" t="s">
        <v>392</v>
      </c>
      <c r="H805" s="84" t="s">
        <v>171</v>
      </c>
      <c r="I805" s="76"/>
    </row>
    <row r="806" spans="1:9" ht="20" customHeight="1" x14ac:dyDescent="0.2">
      <c r="A806" s="80" t="s">
        <v>4456</v>
      </c>
      <c r="B806" s="81" t="s">
        <v>4457</v>
      </c>
      <c r="C806" s="82">
        <v>6.3200000000000001E-3</v>
      </c>
      <c r="D806" s="82">
        <v>0.43</v>
      </c>
      <c r="E806" s="83">
        <v>0.60599999999999998</v>
      </c>
      <c r="F806" s="84" t="s">
        <v>4458</v>
      </c>
      <c r="G806" s="84" t="s">
        <v>392</v>
      </c>
      <c r="H806" s="84" t="s">
        <v>519</v>
      </c>
      <c r="I806" s="76"/>
    </row>
    <row r="807" spans="1:9" ht="20" customHeight="1" x14ac:dyDescent="0.2">
      <c r="A807" s="80" t="s">
        <v>4429</v>
      </c>
      <c r="B807" s="81" t="s">
        <v>4430</v>
      </c>
      <c r="C807" s="82">
        <v>6.7499999999999999E-3</v>
      </c>
      <c r="D807" s="82">
        <v>0.434</v>
      </c>
      <c r="E807" s="83">
        <v>0.72299999999999998</v>
      </c>
      <c r="F807" s="84" t="s">
        <v>4431</v>
      </c>
      <c r="G807" s="84" t="s">
        <v>392</v>
      </c>
      <c r="H807" s="84" t="s">
        <v>519</v>
      </c>
      <c r="I807" s="76"/>
    </row>
    <row r="808" spans="1:9" ht="20" customHeight="1" x14ac:dyDescent="0.2">
      <c r="A808" s="80" t="s">
        <v>4594</v>
      </c>
      <c r="B808" s="81" t="s">
        <v>4595</v>
      </c>
      <c r="C808" s="82">
        <v>6.7499999999999999E-3</v>
      </c>
      <c r="D808" s="82">
        <v>0.434</v>
      </c>
      <c r="E808" s="83">
        <v>0.29799999999999999</v>
      </c>
      <c r="F808" s="84" t="s">
        <v>4596</v>
      </c>
      <c r="G808" s="84" t="s">
        <v>392</v>
      </c>
      <c r="H808" s="84" t="s">
        <v>171</v>
      </c>
      <c r="I808" s="76"/>
    </row>
    <row r="809" spans="1:9" ht="20" customHeight="1" x14ac:dyDescent="0.2">
      <c r="A809" s="80" t="s">
        <v>4524</v>
      </c>
      <c r="B809" s="81" t="s">
        <v>4525</v>
      </c>
      <c r="C809" s="82">
        <v>7.3400000000000002E-3</v>
      </c>
      <c r="D809" s="82">
        <v>0.45500000000000002</v>
      </c>
      <c r="E809" s="83">
        <v>0.50800000000000001</v>
      </c>
      <c r="F809" s="84" t="s">
        <v>4526</v>
      </c>
      <c r="G809" s="84" t="s">
        <v>392</v>
      </c>
      <c r="H809" s="84" t="s">
        <v>519</v>
      </c>
      <c r="I809" s="76"/>
    </row>
    <row r="810" spans="1:9" ht="20" customHeight="1" x14ac:dyDescent="0.2">
      <c r="A810" s="80" t="s">
        <v>4313</v>
      </c>
      <c r="B810" s="81" t="s">
        <v>4314</v>
      </c>
      <c r="C810" s="82">
        <v>7.5799999999999999E-3</v>
      </c>
      <c r="D810" s="82">
        <v>1</v>
      </c>
      <c r="E810" s="85">
        <v>-1.667</v>
      </c>
      <c r="F810" s="84" t="s">
        <v>4315</v>
      </c>
      <c r="G810" s="84" t="s">
        <v>392</v>
      </c>
      <c r="H810" s="84" t="s">
        <v>519</v>
      </c>
      <c r="I810" s="76"/>
    </row>
    <row r="811" spans="1:9" ht="20" customHeight="1" x14ac:dyDescent="0.2">
      <c r="A811" s="80" t="s">
        <v>4500</v>
      </c>
      <c r="B811" s="81" t="s">
        <v>4501</v>
      </c>
      <c r="C811" s="82">
        <v>8.4200000000000004E-3</v>
      </c>
      <c r="D811" s="82">
        <v>0.48099999999999998</v>
      </c>
      <c r="E811" s="85">
        <v>-0.45300000000000001</v>
      </c>
      <c r="F811" s="84" t="s">
        <v>4502</v>
      </c>
      <c r="G811" s="84" t="s">
        <v>392</v>
      </c>
      <c r="H811" s="84" t="s">
        <v>412</v>
      </c>
      <c r="I811" s="76"/>
    </row>
    <row r="812" spans="1:9" ht="20" customHeight="1" x14ac:dyDescent="0.2">
      <c r="A812" s="80" t="s">
        <v>4612</v>
      </c>
      <c r="B812" s="81" t="s">
        <v>4613</v>
      </c>
      <c r="C812" s="82">
        <v>8.5800000000000008E-3</v>
      </c>
      <c r="D812" s="82">
        <v>0.48199999999999998</v>
      </c>
      <c r="E812" s="85">
        <v>-0.33900000000000002</v>
      </c>
      <c r="F812" s="84" t="s">
        <v>4614</v>
      </c>
      <c r="G812" s="84" t="s">
        <v>392</v>
      </c>
      <c r="H812" s="84" t="s">
        <v>171</v>
      </c>
      <c r="I812" s="76"/>
    </row>
    <row r="813" spans="1:9" ht="20" customHeight="1" x14ac:dyDescent="0.2">
      <c r="A813" s="80" t="s">
        <v>4483</v>
      </c>
      <c r="B813" s="81" t="s">
        <v>4484</v>
      </c>
      <c r="C813" s="82">
        <v>8.94E-3</v>
      </c>
      <c r="D813" s="82">
        <v>0.48799999999999999</v>
      </c>
      <c r="E813" s="83">
        <v>0.68400000000000005</v>
      </c>
      <c r="F813" s="84" t="s">
        <v>4485</v>
      </c>
      <c r="G813" s="84" t="s">
        <v>392</v>
      </c>
      <c r="H813" s="84" t="s">
        <v>399</v>
      </c>
      <c r="I813" s="76"/>
    </row>
    <row r="814" spans="1:9" ht="20" customHeight="1" x14ac:dyDescent="0.2">
      <c r="A814" s="80" t="s">
        <v>4471</v>
      </c>
      <c r="B814" s="81" t="s">
        <v>4472</v>
      </c>
      <c r="C814" s="82">
        <v>8.9499999999999996E-3</v>
      </c>
      <c r="D814" s="82">
        <v>0.48799999999999999</v>
      </c>
      <c r="E814" s="83">
        <v>0.66300000000000003</v>
      </c>
      <c r="F814" s="84" t="s">
        <v>4473</v>
      </c>
      <c r="G814" s="84" t="s">
        <v>392</v>
      </c>
      <c r="H814" s="84" t="s">
        <v>412</v>
      </c>
      <c r="I814" s="76"/>
    </row>
    <row r="815" spans="1:9" ht="20" customHeight="1" x14ac:dyDescent="0.2">
      <c r="A815" s="80" t="s">
        <v>4444</v>
      </c>
      <c r="B815" s="81" t="s">
        <v>4445</v>
      </c>
      <c r="C815" s="82">
        <v>9.2300000000000004E-3</v>
      </c>
      <c r="D815" s="82">
        <v>0.49099999999999999</v>
      </c>
      <c r="E815" s="83">
        <v>0.68200000000000005</v>
      </c>
      <c r="F815" s="84" t="s">
        <v>4446</v>
      </c>
      <c r="G815" s="84" t="s">
        <v>392</v>
      </c>
      <c r="H815" s="84" t="s">
        <v>399</v>
      </c>
      <c r="I815" s="76"/>
    </row>
    <row r="816" spans="1:9" ht="20" customHeight="1" x14ac:dyDescent="0.2">
      <c r="A816" s="80" t="s">
        <v>4506</v>
      </c>
      <c r="B816" s="81" t="s">
        <v>1799</v>
      </c>
      <c r="C816" s="82">
        <v>9.5399999999999999E-3</v>
      </c>
      <c r="D816" s="82">
        <v>0.49199999999999999</v>
      </c>
      <c r="E816" s="85">
        <v>-0.755</v>
      </c>
      <c r="F816" s="84" t="s">
        <v>4507</v>
      </c>
      <c r="G816" s="84" t="s">
        <v>392</v>
      </c>
      <c r="H816" s="84" t="s">
        <v>373</v>
      </c>
      <c r="I816" s="76"/>
    </row>
    <row r="817" spans="1:9" ht="20" customHeight="1" x14ac:dyDescent="0.2">
      <c r="A817" s="80" t="s">
        <v>4366</v>
      </c>
      <c r="B817" s="81" t="s">
        <v>4367</v>
      </c>
      <c r="C817" s="82">
        <v>9.7199999999999995E-3</v>
      </c>
      <c r="D817" s="82">
        <v>0.49299999999999999</v>
      </c>
      <c r="E817" s="83">
        <v>0.73599999999999999</v>
      </c>
      <c r="F817" s="84" t="s">
        <v>4368</v>
      </c>
      <c r="G817" s="84" t="s">
        <v>392</v>
      </c>
      <c r="H817" s="84" t="s">
        <v>519</v>
      </c>
      <c r="I817" s="76"/>
    </row>
    <row r="818" spans="1:9" ht="20" customHeight="1" x14ac:dyDescent="0.2">
      <c r="A818" s="80" t="s">
        <v>4369</v>
      </c>
      <c r="B818" s="81" t="s">
        <v>4370</v>
      </c>
      <c r="C818" s="82">
        <v>9.92E-3</v>
      </c>
      <c r="D818" s="82">
        <v>0.496</v>
      </c>
      <c r="E818" s="83">
        <v>0.81499999999999995</v>
      </c>
      <c r="F818" s="84" t="s">
        <v>4371</v>
      </c>
      <c r="G818" s="84" t="s">
        <v>392</v>
      </c>
      <c r="H818" s="84" t="s">
        <v>399</v>
      </c>
      <c r="I818" s="76"/>
    </row>
    <row r="819" spans="1:9" ht="20" customHeight="1" x14ac:dyDescent="0.2">
      <c r="A819" s="80" t="s">
        <v>4628</v>
      </c>
      <c r="B819" s="81" t="s">
        <v>4629</v>
      </c>
      <c r="C819" s="82">
        <v>9.9500000000000005E-3</v>
      </c>
      <c r="D819" s="82">
        <v>0.496</v>
      </c>
      <c r="E819" s="85">
        <v>-0.26500000000000001</v>
      </c>
      <c r="F819" s="84" t="s">
        <v>4630</v>
      </c>
      <c r="G819" s="84" t="s">
        <v>392</v>
      </c>
      <c r="H819" s="84" t="s">
        <v>171</v>
      </c>
      <c r="I819" s="76"/>
    </row>
    <row r="820" spans="1:9" ht="20" customHeight="1" x14ac:dyDescent="0.2">
      <c r="A820" s="80" t="s">
        <v>4438</v>
      </c>
      <c r="B820" s="81" t="s">
        <v>4439</v>
      </c>
      <c r="C820" s="82">
        <v>1.01E-2</v>
      </c>
      <c r="D820" s="82">
        <v>0.496</v>
      </c>
      <c r="E820" s="83">
        <v>0.82499999999999996</v>
      </c>
      <c r="F820" s="84" t="s">
        <v>4440</v>
      </c>
      <c r="G820" s="84" t="s">
        <v>392</v>
      </c>
      <c r="H820" s="84" t="s">
        <v>171</v>
      </c>
      <c r="I820" s="76"/>
    </row>
    <row r="821" spans="1:9" ht="20" customHeight="1" x14ac:dyDescent="0.2">
      <c r="A821" s="80" t="s">
        <v>4360</v>
      </c>
      <c r="B821" s="81" t="s">
        <v>4361</v>
      </c>
      <c r="C821" s="82">
        <v>1.09E-2</v>
      </c>
      <c r="D821" s="82">
        <v>0.504</v>
      </c>
      <c r="E821" s="85">
        <v>-1.1739999999999999</v>
      </c>
      <c r="F821" s="84" t="s">
        <v>4362</v>
      </c>
      <c r="G821" s="84" t="s">
        <v>392</v>
      </c>
      <c r="H821" s="84" t="s">
        <v>171</v>
      </c>
      <c r="I821" s="76"/>
    </row>
    <row r="822" spans="1:9" ht="20" customHeight="1" x14ac:dyDescent="0.2">
      <c r="A822" s="80" t="s">
        <v>4533</v>
      </c>
      <c r="B822" s="81" t="s">
        <v>4534</v>
      </c>
      <c r="C822" s="82">
        <v>1.14E-2</v>
      </c>
      <c r="D822" s="82">
        <v>0.504</v>
      </c>
      <c r="E822" s="83">
        <v>0.35599999999999998</v>
      </c>
      <c r="F822" s="84" t="s">
        <v>4535</v>
      </c>
      <c r="G822" s="84" t="s">
        <v>392</v>
      </c>
      <c r="H822" s="84" t="s">
        <v>171</v>
      </c>
      <c r="I822" s="76"/>
    </row>
    <row r="823" spans="1:9" ht="20" customHeight="1" x14ac:dyDescent="0.2">
      <c r="A823" s="80" t="s">
        <v>4405</v>
      </c>
      <c r="B823" s="81" t="s">
        <v>4406</v>
      </c>
      <c r="C823" s="82">
        <v>1.17E-2</v>
      </c>
      <c r="D823" s="82">
        <v>0.504</v>
      </c>
      <c r="E823" s="83">
        <v>0.89300000000000002</v>
      </c>
      <c r="F823" s="84" t="s">
        <v>4407</v>
      </c>
      <c r="G823" s="84" t="s">
        <v>392</v>
      </c>
      <c r="H823" s="84" t="s">
        <v>171</v>
      </c>
      <c r="I823" s="76"/>
    </row>
    <row r="824" spans="1:9" ht="20" customHeight="1" x14ac:dyDescent="0.2">
      <c r="A824" s="80" t="s">
        <v>4619</v>
      </c>
      <c r="B824" s="81" t="s">
        <v>1831</v>
      </c>
      <c r="C824" s="82">
        <v>1.1900000000000001E-2</v>
      </c>
      <c r="D824" s="82">
        <v>0.50800000000000001</v>
      </c>
      <c r="E824" s="85">
        <v>-0.28499999999999998</v>
      </c>
      <c r="F824" s="84" t="s">
        <v>4620</v>
      </c>
      <c r="G824" s="84" t="s">
        <v>392</v>
      </c>
      <c r="H824" s="84" t="s">
        <v>171</v>
      </c>
      <c r="I824" s="76"/>
    </row>
    <row r="825" spans="1:9" ht="20" customHeight="1" x14ac:dyDescent="0.2">
      <c r="A825" s="80" t="s">
        <v>4591</v>
      </c>
      <c r="B825" s="81" t="s">
        <v>4592</v>
      </c>
      <c r="C825" s="82">
        <v>1.2E-2</v>
      </c>
      <c r="D825" s="82">
        <v>0.50800000000000001</v>
      </c>
      <c r="E825" s="83">
        <v>0.28199999999999997</v>
      </c>
      <c r="F825" s="84" t="s">
        <v>4593</v>
      </c>
      <c r="G825" s="84" t="s">
        <v>392</v>
      </c>
      <c r="H825" s="84" t="s">
        <v>519</v>
      </c>
      <c r="I825" s="76"/>
    </row>
    <row r="826" spans="1:9" ht="20" customHeight="1" x14ac:dyDescent="0.2">
      <c r="A826" s="80" t="s">
        <v>4408</v>
      </c>
      <c r="B826" s="81" t="s">
        <v>4409</v>
      </c>
      <c r="C826" s="82">
        <v>1.29E-2</v>
      </c>
      <c r="D826" s="82">
        <v>0.52200000000000002</v>
      </c>
      <c r="E826" s="83">
        <v>0.72299999999999998</v>
      </c>
      <c r="F826" s="84" t="s">
        <v>4410</v>
      </c>
      <c r="G826" s="84" t="s">
        <v>392</v>
      </c>
      <c r="H826" s="84" t="s">
        <v>171</v>
      </c>
      <c r="I826" s="76"/>
    </row>
    <row r="827" spans="1:9" ht="20" customHeight="1" x14ac:dyDescent="0.2">
      <c r="A827" s="80" t="s">
        <v>4381</v>
      </c>
      <c r="B827" s="81" t="s">
        <v>4382</v>
      </c>
      <c r="C827" s="82">
        <v>1.3299999999999999E-2</v>
      </c>
      <c r="D827" s="82">
        <v>0.52200000000000002</v>
      </c>
      <c r="E827" s="85">
        <v>-0.82</v>
      </c>
      <c r="F827" s="84" t="s">
        <v>4383</v>
      </c>
      <c r="G827" s="84" t="s">
        <v>392</v>
      </c>
      <c r="H827" s="84" t="s">
        <v>519</v>
      </c>
      <c r="I827" s="76"/>
    </row>
    <row r="828" spans="1:9" ht="20" customHeight="1" x14ac:dyDescent="0.2">
      <c r="A828" s="80" t="s">
        <v>4301</v>
      </c>
      <c r="B828" s="81" t="s">
        <v>4302</v>
      </c>
      <c r="C828" s="82">
        <v>1.37E-2</v>
      </c>
      <c r="D828" s="82">
        <v>1</v>
      </c>
      <c r="E828" s="83">
        <v>2.347</v>
      </c>
      <c r="F828" s="84" t="s">
        <v>4303</v>
      </c>
      <c r="G828" s="84" t="s">
        <v>392</v>
      </c>
      <c r="H828" s="84" t="s">
        <v>373</v>
      </c>
      <c r="I828" s="76"/>
    </row>
    <row r="829" spans="1:9" ht="20" customHeight="1" x14ac:dyDescent="0.2">
      <c r="A829" s="80" t="s">
        <v>4557</v>
      </c>
      <c r="B829" s="81" t="s">
        <v>4558</v>
      </c>
      <c r="C829" s="82">
        <v>1.37E-2</v>
      </c>
      <c r="D829" s="82">
        <v>0.52700000000000002</v>
      </c>
      <c r="E829" s="85">
        <v>-0.43099999999999999</v>
      </c>
      <c r="F829" s="84" t="s">
        <v>4559</v>
      </c>
      <c r="G829" s="84" t="s">
        <v>392</v>
      </c>
      <c r="H829" s="84" t="s">
        <v>519</v>
      </c>
      <c r="I829" s="76"/>
    </row>
    <row r="830" spans="1:9" ht="20" customHeight="1" x14ac:dyDescent="0.2">
      <c r="A830" s="80" t="s">
        <v>4435</v>
      </c>
      <c r="B830" s="81" t="s">
        <v>4436</v>
      </c>
      <c r="C830" s="82">
        <v>1.4E-2</v>
      </c>
      <c r="D830" s="82">
        <v>0.52800000000000002</v>
      </c>
      <c r="E830" s="83">
        <v>0.754</v>
      </c>
      <c r="F830" s="84" t="s">
        <v>4437</v>
      </c>
      <c r="G830" s="84" t="s">
        <v>392</v>
      </c>
      <c r="H830" s="84" t="s">
        <v>171</v>
      </c>
      <c r="I830" s="76"/>
    </row>
    <row r="831" spans="1:9" ht="20" customHeight="1" x14ac:dyDescent="0.2">
      <c r="A831" s="80" t="s">
        <v>4554</v>
      </c>
      <c r="B831" s="81" t="s">
        <v>4555</v>
      </c>
      <c r="C831" s="82">
        <v>1.44E-2</v>
      </c>
      <c r="D831" s="82">
        <v>0.53400000000000003</v>
      </c>
      <c r="E831" s="85">
        <v>-0.28799999999999998</v>
      </c>
      <c r="F831" s="84" t="s">
        <v>4556</v>
      </c>
      <c r="G831" s="84" t="s">
        <v>392</v>
      </c>
      <c r="H831" s="84" t="s">
        <v>399</v>
      </c>
      <c r="I831" s="76"/>
    </row>
    <row r="832" spans="1:9" ht="20" customHeight="1" x14ac:dyDescent="0.2">
      <c r="A832" s="80" t="s">
        <v>4579</v>
      </c>
      <c r="B832" s="81" t="s">
        <v>4580</v>
      </c>
      <c r="C832" s="82">
        <v>1.44E-2</v>
      </c>
      <c r="D832" s="82">
        <v>0.53400000000000003</v>
      </c>
      <c r="E832" s="83">
        <v>0.32</v>
      </c>
      <c r="F832" s="84" t="s">
        <v>4581</v>
      </c>
      <c r="G832" s="84" t="s">
        <v>392</v>
      </c>
      <c r="H832" s="84" t="s">
        <v>171</v>
      </c>
      <c r="I832" s="76"/>
    </row>
    <row r="833" spans="1:9" ht="20" customHeight="1" x14ac:dyDescent="0.2">
      <c r="A833" s="80" t="s">
        <v>4615</v>
      </c>
      <c r="B833" s="81" t="s">
        <v>4616</v>
      </c>
      <c r="C833" s="82">
        <v>1.4800000000000001E-2</v>
      </c>
      <c r="D833" s="82">
        <v>0.54</v>
      </c>
      <c r="E833" s="83">
        <v>0.36299999999999999</v>
      </c>
      <c r="F833" s="84" t="s">
        <v>4617</v>
      </c>
      <c r="G833" s="84" t="s">
        <v>392</v>
      </c>
      <c r="H833" s="84" t="s">
        <v>171</v>
      </c>
      <c r="I833" s="76"/>
    </row>
    <row r="834" spans="1:9" ht="20" customHeight="1" x14ac:dyDescent="0.2">
      <c r="A834" s="80" t="s">
        <v>4363</v>
      </c>
      <c r="B834" s="81" t="s">
        <v>4364</v>
      </c>
      <c r="C834" s="82">
        <v>1.55E-2</v>
      </c>
      <c r="D834" s="82">
        <v>0.54800000000000004</v>
      </c>
      <c r="E834" s="83">
        <v>0.90600000000000003</v>
      </c>
      <c r="F834" s="84" t="s">
        <v>4365</v>
      </c>
      <c r="G834" s="84" t="s">
        <v>392</v>
      </c>
      <c r="H834" s="84" t="s">
        <v>519</v>
      </c>
      <c r="I834" s="76"/>
    </row>
    <row r="835" spans="1:9" ht="20" customHeight="1" x14ac:dyDescent="0.2">
      <c r="A835" s="80" t="s">
        <v>4402</v>
      </c>
      <c r="B835" s="81" t="s">
        <v>4403</v>
      </c>
      <c r="C835" s="82">
        <v>1.5699999999999999E-2</v>
      </c>
      <c r="D835" s="82">
        <v>0.55400000000000005</v>
      </c>
      <c r="E835" s="83">
        <v>0.998</v>
      </c>
      <c r="F835" s="84" t="s">
        <v>4404</v>
      </c>
      <c r="G835" s="84" t="s">
        <v>392</v>
      </c>
      <c r="H835" s="84" t="s">
        <v>399</v>
      </c>
      <c r="I835" s="76"/>
    </row>
    <row r="836" spans="1:9" ht="20" customHeight="1" x14ac:dyDescent="0.2">
      <c r="A836" s="80" t="s">
        <v>4518</v>
      </c>
      <c r="B836" s="81" t="s">
        <v>4519</v>
      </c>
      <c r="C836" s="82">
        <v>1.6199999999999999E-2</v>
      </c>
      <c r="D836" s="82">
        <v>0.55800000000000005</v>
      </c>
      <c r="E836" s="85">
        <v>-0.64</v>
      </c>
      <c r="F836" s="84" t="s">
        <v>4520</v>
      </c>
      <c r="G836" s="84" t="s">
        <v>392</v>
      </c>
      <c r="H836" s="84" t="s">
        <v>171</v>
      </c>
      <c r="I836" s="76"/>
    </row>
    <row r="837" spans="1:9" ht="20" customHeight="1" x14ac:dyDescent="0.2">
      <c r="A837" s="80" t="s">
        <v>4597</v>
      </c>
      <c r="B837" s="81" t="s">
        <v>4598</v>
      </c>
      <c r="C837" s="82">
        <v>1.6299999999999999E-2</v>
      </c>
      <c r="D837" s="82">
        <v>0.55800000000000005</v>
      </c>
      <c r="E837" s="85">
        <v>-0.26700000000000002</v>
      </c>
      <c r="F837" s="84" t="s">
        <v>4599</v>
      </c>
      <c r="G837" s="84" t="s">
        <v>392</v>
      </c>
      <c r="H837" s="84" t="s">
        <v>171</v>
      </c>
      <c r="I837" s="76"/>
    </row>
    <row r="838" spans="1:9" ht="20" customHeight="1" x14ac:dyDescent="0.2">
      <c r="A838" s="80" t="s">
        <v>4307</v>
      </c>
      <c r="B838" s="81" t="s">
        <v>530</v>
      </c>
      <c r="C838" s="82">
        <v>1.6500000000000001E-2</v>
      </c>
      <c r="D838" s="82">
        <v>1</v>
      </c>
      <c r="E838" s="83">
        <v>1.1659999999999999</v>
      </c>
      <c r="F838" s="84" t="s">
        <v>531</v>
      </c>
      <c r="G838" s="84" t="s">
        <v>392</v>
      </c>
      <c r="H838" s="84" t="s">
        <v>519</v>
      </c>
      <c r="I838" s="76"/>
    </row>
    <row r="839" spans="1:9" ht="20" customHeight="1" x14ac:dyDescent="0.2">
      <c r="A839" s="80" t="s">
        <v>4459</v>
      </c>
      <c r="B839" s="81" t="s">
        <v>4460</v>
      </c>
      <c r="C839" s="82">
        <v>1.6799999999999999E-2</v>
      </c>
      <c r="D839" s="82">
        <v>0.56200000000000006</v>
      </c>
      <c r="E839" s="85">
        <v>-2.0779999999999998</v>
      </c>
      <c r="F839" s="84" t="s">
        <v>4461</v>
      </c>
      <c r="G839" s="84" t="s">
        <v>392</v>
      </c>
      <c r="H839" s="84" t="s">
        <v>412</v>
      </c>
      <c r="I839" s="76"/>
    </row>
    <row r="840" spans="1:9" ht="20" customHeight="1" x14ac:dyDescent="0.2">
      <c r="A840" s="80" t="s">
        <v>4624</v>
      </c>
      <c r="B840" s="81" t="s">
        <v>4625</v>
      </c>
      <c r="C840" s="82">
        <v>1.7000000000000001E-2</v>
      </c>
      <c r="D840" s="82">
        <v>0.56200000000000006</v>
      </c>
      <c r="E840" s="85">
        <v>-0.67200000000000004</v>
      </c>
      <c r="F840" s="84" t="s">
        <v>4626</v>
      </c>
      <c r="G840" s="84" t="s">
        <v>392</v>
      </c>
      <c r="H840" s="84" t="s">
        <v>171</v>
      </c>
      <c r="I840" s="76"/>
    </row>
    <row r="841" spans="1:9" ht="20" customHeight="1" x14ac:dyDescent="0.2">
      <c r="A841" s="80" t="s">
        <v>4339</v>
      </c>
      <c r="B841" s="81" t="s">
        <v>4340</v>
      </c>
      <c r="C841" s="82">
        <v>1.7299999999999999E-2</v>
      </c>
      <c r="D841" s="82">
        <v>0.56399999999999995</v>
      </c>
      <c r="E841" s="83">
        <v>1.62</v>
      </c>
      <c r="F841" s="84" t="s">
        <v>4341</v>
      </c>
      <c r="G841" s="84" t="s">
        <v>392</v>
      </c>
      <c r="H841" s="84" t="s">
        <v>171</v>
      </c>
      <c r="I841" s="76"/>
    </row>
    <row r="842" spans="1:9" ht="20" customHeight="1" x14ac:dyDescent="0.2">
      <c r="A842" s="80" t="s">
        <v>4311</v>
      </c>
      <c r="B842" s="81" t="s">
        <v>1915</v>
      </c>
      <c r="C842" s="82">
        <v>1.77E-2</v>
      </c>
      <c r="D842" s="82">
        <v>0.56399999999999995</v>
      </c>
      <c r="E842" s="83">
        <v>1.639</v>
      </c>
      <c r="F842" s="84" t="s">
        <v>4312</v>
      </c>
      <c r="G842" s="84" t="s">
        <v>392</v>
      </c>
      <c r="H842" s="84" t="s">
        <v>412</v>
      </c>
      <c r="I842" s="76"/>
    </row>
    <row r="843" spans="1:9" ht="20" customHeight="1" x14ac:dyDescent="0.2">
      <c r="A843" s="80" t="s">
        <v>4417</v>
      </c>
      <c r="B843" s="81" t="s">
        <v>4418</v>
      </c>
      <c r="C843" s="82">
        <v>1.8200000000000001E-2</v>
      </c>
      <c r="D843" s="82">
        <v>0.56399999999999995</v>
      </c>
      <c r="E843" s="83">
        <v>0.76700000000000002</v>
      </c>
      <c r="F843" s="84" t="s">
        <v>4419</v>
      </c>
      <c r="G843" s="84" t="s">
        <v>392</v>
      </c>
      <c r="H843" s="84" t="s">
        <v>50</v>
      </c>
      <c r="I843" s="76"/>
    </row>
    <row r="844" spans="1:9" ht="20" customHeight="1" x14ac:dyDescent="0.2">
      <c r="A844" s="80" t="s">
        <v>4494</v>
      </c>
      <c r="B844" s="81" t="s">
        <v>4495</v>
      </c>
      <c r="C844" s="82">
        <v>1.84E-2</v>
      </c>
      <c r="D844" s="82">
        <v>0.56399999999999995</v>
      </c>
      <c r="E844" s="83">
        <v>0.66100000000000003</v>
      </c>
      <c r="F844" s="84" t="s">
        <v>4496</v>
      </c>
      <c r="G844" s="84" t="s">
        <v>392</v>
      </c>
      <c r="H844" s="84" t="s">
        <v>519</v>
      </c>
      <c r="I844" s="76"/>
    </row>
    <row r="845" spans="1:9" ht="20" customHeight="1" x14ac:dyDescent="0.2">
      <c r="A845" s="80" t="s">
        <v>4468</v>
      </c>
      <c r="B845" s="81" t="s">
        <v>4469</v>
      </c>
      <c r="C845" s="82">
        <v>1.9E-2</v>
      </c>
      <c r="D845" s="82">
        <v>0.56699999999999995</v>
      </c>
      <c r="E845" s="85">
        <v>-0.78200000000000003</v>
      </c>
      <c r="F845" s="84" t="s">
        <v>4470</v>
      </c>
      <c r="G845" s="84" t="s">
        <v>392</v>
      </c>
      <c r="H845" s="84" t="s">
        <v>171</v>
      </c>
      <c r="I845" s="76"/>
    </row>
    <row r="846" spans="1:9" ht="20" customHeight="1" x14ac:dyDescent="0.2">
      <c r="A846" s="80" t="s">
        <v>4441</v>
      </c>
      <c r="B846" s="81" t="s">
        <v>4442</v>
      </c>
      <c r="C846" s="82">
        <v>1.9699999999999999E-2</v>
      </c>
      <c r="D846" s="82">
        <v>0.57499999999999996</v>
      </c>
      <c r="E846" s="85">
        <v>-0.51100000000000001</v>
      </c>
      <c r="F846" s="84" t="s">
        <v>4443</v>
      </c>
      <c r="G846" s="84" t="s">
        <v>392</v>
      </c>
      <c r="H846" s="84" t="s">
        <v>399</v>
      </c>
      <c r="I846" s="76"/>
    </row>
    <row r="847" spans="1:9" ht="20" customHeight="1" x14ac:dyDescent="0.2">
      <c r="A847" s="80" t="s">
        <v>4588</v>
      </c>
      <c r="B847" s="81" t="s">
        <v>4589</v>
      </c>
      <c r="C847" s="82">
        <v>2.0500000000000001E-2</v>
      </c>
      <c r="D847" s="82">
        <v>0.58399999999999996</v>
      </c>
      <c r="E847" s="85">
        <v>-0.29799999999999999</v>
      </c>
      <c r="F847" s="84" t="s">
        <v>4590</v>
      </c>
      <c r="G847" s="84" t="s">
        <v>392</v>
      </c>
      <c r="H847" s="84" t="s">
        <v>399</v>
      </c>
      <c r="I847" s="76"/>
    </row>
    <row r="848" spans="1:9" ht="20" customHeight="1" x14ac:dyDescent="0.2">
      <c r="A848" s="80" t="s">
        <v>4508</v>
      </c>
      <c r="B848" s="81" t="s">
        <v>486</v>
      </c>
      <c r="C848" s="82">
        <v>2.06E-2</v>
      </c>
      <c r="D848" s="82">
        <v>0.58499999999999996</v>
      </c>
      <c r="E848" s="83">
        <v>0.60599999999999998</v>
      </c>
      <c r="F848" s="84" t="s">
        <v>487</v>
      </c>
      <c r="G848" s="84" t="s">
        <v>392</v>
      </c>
      <c r="H848" s="84" t="s">
        <v>171</v>
      </c>
      <c r="I848" s="76"/>
    </row>
    <row r="849" spans="1:9" ht="20" customHeight="1" x14ac:dyDescent="0.2">
      <c r="A849" s="80" t="s">
        <v>4387</v>
      </c>
      <c r="B849" s="81" t="s">
        <v>4388</v>
      </c>
      <c r="C849" s="82">
        <v>2.2100000000000002E-2</v>
      </c>
      <c r="D849" s="82">
        <v>0.60299999999999998</v>
      </c>
      <c r="E849" s="83">
        <v>0.84399999999999997</v>
      </c>
      <c r="F849" s="84" t="s">
        <v>4389</v>
      </c>
      <c r="G849" s="84" t="s">
        <v>392</v>
      </c>
      <c r="H849" s="84" t="s">
        <v>171</v>
      </c>
      <c r="I849" s="76"/>
    </row>
    <row r="850" spans="1:9" ht="20" customHeight="1" x14ac:dyDescent="0.2">
      <c r="A850" s="80" t="s">
        <v>4606</v>
      </c>
      <c r="B850" s="81" t="s">
        <v>4607</v>
      </c>
      <c r="C850" s="82">
        <v>2.2599999999999999E-2</v>
      </c>
      <c r="D850" s="82">
        <v>0.60299999999999998</v>
      </c>
      <c r="E850" s="85">
        <v>-0.33100000000000002</v>
      </c>
      <c r="F850" s="84" t="s">
        <v>4608</v>
      </c>
      <c r="G850" s="84" t="s">
        <v>392</v>
      </c>
      <c r="H850" s="84" t="s">
        <v>171</v>
      </c>
      <c r="I850" s="76"/>
    </row>
    <row r="851" spans="1:9" ht="20" customHeight="1" x14ac:dyDescent="0.2">
      <c r="A851" s="80" t="s">
        <v>4600</v>
      </c>
      <c r="B851" s="81" t="s">
        <v>4601</v>
      </c>
      <c r="C851" s="82">
        <v>2.29E-2</v>
      </c>
      <c r="D851" s="82">
        <v>0.60299999999999998</v>
      </c>
      <c r="E851" s="85">
        <v>-0.28999999999999998</v>
      </c>
      <c r="F851" s="84" t="s">
        <v>4602</v>
      </c>
      <c r="G851" s="84" t="s">
        <v>392</v>
      </c>
      <c r="H851" s="84" t="s">
        <v>373</v>
      </c>
      <c r="I851" s="76"/>
    </row>
    <row r="852" spans="1:9" ht="20" customHeight="1" x14ac:dyDescent="0.2">
      <c r="A852" s="80" t="s">
        <v>4503</v>
      </c>
      <c r="B852" s="81" t="s">
        <v>4504</v>
      </c>
      <c r="C852" s="82">
        <v>2.3300000000000001E-2</v>
      </c>
      <c r="D852" s="82">
        <v>0.60299999999999998</v>
      </c>
      <c r="E852" s="83">
        <v>1.2330000000000001</v>
      </c>
      <c r="F852" s="84" t="s">
        <v>4505</v>
      </c>
      <c r="G852" s="84" t="s">
        <v>392</v>
      </c>
      <c r="H852" s="84" t="s">
        <v>171</v>
      </c>
      <c r="I852" s="76"/>
    </row>
    <row r="853" spans="1:9" ht="20" customHeight="1" x14ac:dyDescent="0.2">
      <c r="A853" s="80" t="s">
        <v>4618</v>
      </c>
      <c r="B853" s="81" t="s">
        <v>498</v>
      </c>
      <c r="C853" s="82">
        <v>2.3900000000000001E-2</v>
      </c>
      <c r="D853" s="82">
        <v>0.60299999999999998</v>
      </c>
      <c r="E853" s="85">
        <v>-0.495</v>
      </c>
      <c r="F853" s="84" t="s">
        <v>499</v>
      </c>
      <c r="G853" s="84" t="s">
        <v>392</v>
      </c>
      <c r="H853" s="84" t="s">
        <v>346</v>
      </c>
      <c r="I853" s="76"/>
    </row>
    <row r="854" spans="1:9" ht="20" customHeight="1" x14ac:dyDescent="0.2">
      <c r="A854" s="80" t="s">
        <v>4486</v>
      </c>
      <c r="B854" s="81" t="s">
        <v>4487</v>
      </c>
      <c r="C854" s="82">
        <v>2.4E-2</v>
      </c>
      <c r="D854" s="82">
        <v>0.60299999999999998</v>
      </c>
      <c r="E854" s="83">
        <v>0.69199999999999995</v>
      </c>
      <c r="F854" s="84" t="s">
        <v>4488</v>
      </c>
      <c r="G854" s="84" t="s">
        <v>392</v>
      </c>
      <c r="H854" s="84" t="s">
        <v>519</v>
      </c>
      <c r="I854" s="76"/>
    </row>
    <row r="855" spans="1:9" ht="20" customHeight="1" x14ac:dyDescent="0.2">
      <c r="A855" s="80" t="s">
        <v>4378</v>
      </c>
      <c r="B855" s="81" t="s">
        <v>4379</v>
      </c>
      <c r="C855" s="82">
        <v>2.46E-2</v>
      </c>
      <c r="D855" s="82">
        <v>0.60499999999999998</v>
      </c>
      <c r="E855" s="83">
        <v>0.79</v>
      </c>
      <c r="F855" s="84" t="s">
        <v>4380</v>
      </c>
      <c r="G855" s="84" t="s">
        <v>392</v>
      </c>
      <c r="H855" s="84" t="s">
        <v>171</v>
      </c>
      <c r="I855" s="76"/>
    </row>
    <row r="856" spans="1:9" ht="20" customHeight="1" x14ac:dyDescent="0.2">
      <c r="A856" s="80" t="s">
        <v>4563</v>
      </c>
      <c r="B856" s="81" t="s">
        <v>4564</v>
      </c>
      <c r="C856" s="82">
        <v>2.4799999999999999E-2</v>
      </c>
      <c r="D856" s="82">
        <v>0.60499999999999998</v>
      </c>
      <c r="E856" s="85">
        <v>-0.28699999999999998</v>
      </c>
      <c r="F856" s="84" t="s">
        <v>4565</v>
      </c>
      <c r="G856" s="84" t="s">
        <v>392</v>
      </c>
      <c r="H856" s="84" t="s">
        <v>50</v>
      </c>
      <c r="I856" s="76"/>
    </row>
    <row r="857" spans="1:9" ht="20" customHeight="1" x14ac:dyDescent="0.2">
      <c r="A857" s="80" t="s">
        <v>4582</v>
      </c>
      <c r="B857" s="81" t="s">
        <v>4583</v>
      </c>
      <c r="C857" s="82">
        <v>2.5000000000000001E-2</v>
      </c>
      <c r="D857" s="82">
        <v>0.60499999999999998</v>
      </c>
      <c r="E857" s="85">
        <v>-0.437</v>
      </c>
      <c r="F857" s="84" t="s">
        <v>4584</v>
      </c>
      <c r="G857" s="84" t="s">
        <v>392</v>
      </c>
      <c r="H857" s="84" t="s">
        <v>171</v>
      </c>
      <c r="I857" s="76"/>
    </row>
    <row r="858" spans="1:9" ht="20" customHeight="1" x14ac:dyDescent="0.2">
      <c r="A858" s="80" t="s">
        <v>4453</v>
      </c>
      <c r="B858" s="81" t="s">
        <v>4454</v>
      </c>
      <c r="C858" s="82">
        <v>2.5100000000000001E-2</v>
      </c>
      <c r="D858" s="82">
        <v>0.60499999999999998</v>
      </c>
      <c r="E858" s="85">
        <v>-0.51300000000000001</v>
      </c>
      <c r="F858" s="84" t="s">
        <v>4455</v>
      </c>
      <c r="G858" s="84" t="s">
        <v>392</v>
      </c>
      <c r="H858" s="84" t="s">
        <v>412</v>
      </c>
      <c r="I858" s="76"/>
    </row>
    <row r="859" spans="1:9" ht="20" customHeight="1" x14ac:dyDescent="0.2">
      <c r="A859" s="80" t="s">
        <v>4585</v>
      </c>
      <c r="B859" s="81" t="s">
        <v>4586</v>
      </c>
      <c r="C859" s="82">
        <v>2.5100000000000001E-2</v>
      </c>
      <c r="D859" s="82">
        <v>0.60499999999999998</v>
      </c>
      <c r="E859" s="83">
        <v>0.28199999999999997</v>
      </c>
      <c r="F859" s="84" t="s">
        <v>4587</v>
      </c>
      <c r="G859" s="84" t="s">
        <v>392</v>
      </c>
      <c r="H859" s="84" t="s">
        <v>412</v>
      </c>
      <c r="I859" s="76"/>
    </row>
    <row r="860" spans="1:9" ht="20" customHeight="1" x14ac:dyDescent="0.2">
      <c r="A860" s="80" t="s">
        <v>4345</v>
      </c>
      <c r="B860" s="81" t="s">
        <v>4346</v>
      </c>
      <c r="C860" s="82">
        <v>2.53E-2</v>
      </c>
      <c r="D860" s="82">
        <v>0.60499999999999998</v>
      </c>
      <c r="E860" s="83">
        <v>1.0289999999999999</v>
      </c>
      <c r="F860" s="84" t="s">
        <v>4347</v>
      </c>
      <c r="G860" s="84" t="s">
        <v>392</v>
      </c>
      <c r="H860" s="84" t="s">
        <v>519</v>
      </c>
      <c r="I860" s="76"/>
    </row>
    <row r="861" spans="1:9" ht="20" customHeight="1" x14ac:dyDescent="0.2">
      <c r="A861" s="80" t="s">
        <v>4327</v>
      </c>
      <c r="B861" s="81" t="s">
        <v>4328</v>
      </c>
      <c r="C861" s="82">
        <v>2.5399999999999999E-2</v>
      </c>
      <c r="D861" s="82">
        <v>0.60499999999999998</v>
      </c>
      <c r="E861" s="83">
        <v>1.0649999999999999</v>
      </c>
      <c r="F861" s="84" t="s">
        <v>4329</v>
      </c>
      <c r="G861" s="84" t="s">
        <v>392</v>
      </c>
      <c r="H861" s="84" t="s">
        <v>519</v>
      </c>
      <c r="I861" s="76"/>
    </row>
    <row r="862" spans="1:9" ht="20" customHeight="1" x14ac:dyDescent="0.2">
      <c r="A862" s="80" t="s">
        <v>4515</v>
      </c>
      <c r="B862" s="81" t="s">
        <v>4516</v>
      </c>
      <c r="C862" s="82">
        <v>2.5600000000000001E-2</v>
      </c>
      <c r="D862" s="82">
        <v>0.60499999999999998</v>
      </c>
      <c r="E862" s="83">
        <v>0.45400000000000001</v>
      </c>
      <c r="F862" s="84" t="s">
        <v>4517</v>
      </c>
      <c r="G862" s="84" t="s">
        <v>392</v>
      </c>
      <c r="H862" s="84" t="s">
        <v>171</v>
      </c>
      <c r="I862" s="76"/>
    </row>
    <row r="863" spans="1:9" ht="20" customHeight="1" x14ac:dyDescent="0.2">
      <c r="A863" s="80" t="s">
        <v>4298</v>
      </c>
      <c r="B863" s="81" t="s">
        <v>4299</v>
      </c>
      <c r="C863" s="82">
        <v>2.75E-2</v>
      </c>
      <c r="D863" s="82">
        <v>1</v>
      </c>
      <c r="E863" s="83">
        <v>1.502</v>
      </c>
      <c r="F863" s="84" t="s">
        <v>4300</v>
      </c>
      <c r="G863" s="84" t="s">
        <v>392</v>
      </c>
      <c r="H863" s="84" t="s">
        <v>171</v>
      </c>
      <c r="I863" s="76"/>
    </row>
    <row r="864" spans="1:9" ht="20" customHeight="1" x14ac:dyDescent="0.2">
      <c r="A864" s="80" t="s">
        <v>4384</v>
      </c>
      <c r="B864" s="81" t="s">
        <v>4385</v>
      </c>
      <c r="C864" s="82">
        <v>2.8400000000000002E-2</v>
      </c>
      <c r="D864" s="82">
        <v>0.62</v>
      </c>
      <c r="E864" s="83">
        <v>0.70399999999999996</v>
      </c>
      <c r="F864" s="84" t="s">
        <v>4386</v>
      </c>
      <c r="G864" s="84" t="s">
        <v>392</v>
      </c>
      <c r="H864" s="84" t="s">
        <v>519</v>
      </c>
      <c r="I864" s="76"/>
    </row>
    <row r="865" spans="1:9" ht="20" customHeight="1" x14ac:dyDescent="0.2">
      <c r="A865" s="80" t="s">
        <v>4539</v>
      </c>
      <c r="B865" s="81" t="s">
        <v>1966</v>
      </c>
      <c r="C865" s="82">
        <v>2.8400000000000002E-2</v>
      </c>
      <c r="D865" s="82">
        <v>0.62</v>
      </c>
      <c r="E865" s="85">
        <v>-0.28999999999999998</v>
      </c>
      <c r="F865" s="84" t="s">
        <v>4540</v>
      </c>
      <c r="G865" s="84" t="s">
        <v>392</v>
      </c>
      <c r="H865" s="84" t="s">
        <v>412</v>
      </c>
      <c r="I865" s="76"/>
    </row>
    <row r="866" spans="1:9" ht="20" customHeight="1" x14ac:dyDescent="0.2">
      <c r="A866" s="80" t="s">
        <v>4354</v>
      </c>
      <c r="B866" s="81" t="s">
        <v>4355</v>
      </c>
      <c r="C866" s="82">
        <v>3.0200000000000001E-2</v>
      </c>
      <c r="D866" s="82">
        <v>1</v>
      </c>
      <c r="E866" s="85">
        <v>-1.276</v>
      </c>
      <c r="F866" s="84" t="s">
        <v>4356</v>
      </c>
      <c r="G866" s="84" t="s">
        <v>392</v>
      </c>
      <c r="H866" s="84" t="s">
        <v>50</v>
      </c>
      <c r="I866" s="76"/>
    </row>
    <row r="867" spans="1:9" ht="20" customHeight="1" x14ac:dyDescent="0.2">
      <c r="A867" s="80" t="s">
        <v>4477</v>
      </c>
      <c r="B867" s="81" t="s">
        <v>4478</v>
      </c>
      <c r="C867" s="82">
        <v>3.1300000000000001E-2</v>
      </c>
      <c r="D867" s="82">
        <v>0.63900000000000001</v>
      </c>
      <c r="E867" s="85">
        <v>-0.42499999999999999</v>
      </c>
      <c r="F867" s="84" t="s">
        <v>4479</v>
      </c>
      <c r="G867" s="84" t="s">
        <v>392</v>
      </c>
      <c r="H867" s="84" t="s">
        <v>171</v>
      </c>
      <c r="I867" s="76"/>
    </row>
    <row r="868" spans="1:9" ht="20" customHeight="1" x14ac:dyDescent="0.2">
      <c r="A868" s="80" t="s">
        <v>4512</v>
      </c>
      <c r="B868" s="81" t="s">
        <v>4513</v>
      </c>
      <c r="C868" s="82">
        <v>3.3500000000000002E-2</v>
      </c>
      <c r="D868" s="82">
        <v>0.64300000000000002</v>
      </c>
      <c r="E868" s="85">
        <v>-0.35</v>
      </c>
      <c r="F868" s="84" t="s">
        <v>4514</v>
      </c>
      <c r="G868" s="84" t="s">
        <v>392</v>
      </c>
      <c r="H868" s="84" t="s">
        <v>171</v>
      </c>
      <c r="I868" s="76"/>
    </row>
    <row r="869" spans="1:9" ht="20" customHeight="1" x14ac:dyDescent="0.2">
      <c r="A869" s="80" t="s">
        <v>4544</v>
      </c>
      <c r="B869" s="81" t="s">
        <v>1784</v>
      </c>
      <c r="C869" s="82">
        <v>3.39E-2</v>
      </c>
      <c r="D869" s="82">
        <v>0.64300000000000002</v>
      </c>
      <c r="E869" s="83">
        <v>0.66</v>
      </c>
      <c r="F869" s="84" t="s">
        <v>1785</v>
      </c>
      <c r="G869" s="84" t="s">
        <v>392</v>
      </c>
      <c r="H869" s="84" t="s">
        <v>519</v>
      </c>
      <c r="I869" s="76"/>
    </row>
    <row r="870" spans="1:9" ht="20" customHeight="1" x14ac:dyDescent="0.2">
      <c r="A870" s="80" t="s">
        <v>4474</v>
      </c>
      <c r="B870" s="81" t="s">
        <v>4475</v>
      </c>
      <c r="C870" s="82">
        <v>3.4000000000000002E-2</v>
      </c>
      <c r="D870" s="82">
        <v>0.64300000000000002</v>
      </c>
      <c r="E870" s="83">
        <v>0.57099999999999995</v>
      </c>
      <c r="F870" s="84" t="s">
        <v>4476</v>
      </c>
      <c r="G870" s="84" t="s">
        <v>392</v>
      </c>
      <c r="H870" s="84" t="s">
        <v>519</v>
      </c>
      <c r="I870" s="76"/>
    </row>
    <row r="871" spans="1:9" ht="20" customHeight="1" x14ac:dyDescent="0.2">
      <c r="A871" s="80" t="s">
        <v>4634</v>
      </c>
      <c r="B871" s="81" t="s">
        <v>4635</v>
      </c>
      <c r="C871" s="82">
        <v>3.5400000000000001E-2</v>
      </c>
      <c r="D871" s="82">
        <v>0.64800000000000002</v>
      </c>
      <c r="E871" s="83">
        <v>0.28299999999999997</v>
      </c>
      <c r="F871" s="84" t="s">
        <v>4636</v>
      </c>
      <c r="G871" s="84" t="s">
        <v>392</v>
      </c>
      <c r="H871" s="84" t="s">
        <v>171</v>
      </c>
      <c r="I871" s="76"/>
    </row>
    <row r="872" spans="1:9" ht="20" customHeight="1" x14ac:dyDescent="0.2">
      <c r="A872" s="80" t="s">
        <v>4316</v>
      </c>
      <c r="B872" s="81" t="s">
        <v>2016</v>
      </c>
      <c r="C872" s="82">
        <v>3.6299999999999999E-2</v>
      </c>
      <c r="D872" s="82">
        <v>0.65300000000000002</v>
      </c>
      <c r="E872" s="83">
        <v>1.0389999999999999</v>
      </c>
      <c r="F872" s="84" t="s">
        <v>4317</v>
      </c>
      <c r="G872" s="84" t="s">
        <v>392</v>
      </c>
      <c r="H872" s="84" t="s">
        <v>373</v>
      </c>
      <c r="I872" s="76"/>
    </row>
    <row r="873" spans="1:9" ht="20" customHeight="1" x14ac:dyDescent="0.2">
      <c r="A873" s="80" t="s">
        <v>4447</v>
      </c>
      <c r="B873" s="81" t="s">
        <v>4448</v>
      </c>
      <c r="C873" s="82">
        <v>3.9399999999999998E-2</v>
      </c>
      <c r="D873" s="82">
        <v>0.66900000000000004</v>
      </c>
      <c r="E873" s="83">
        <v>0.59899999999999998</v>
      </c>
      <c r="F873" s="84" t="s">
        <v>4449</v>
      </c>
      <c r="G873" s="84" t="s">
        <v>392</v>
      </c>
      <c r="H873" s="84" t="s">
        <v>171</v>
      </c>
      <c r="I873" s="76"/>
    </row>
    <row r="874" spans="1:9" ht="20" customHeight="1" x14ac:dyDescent="0.2">
      <c r="A874" s="80" t="s">
        <v>4480</v>
      </c>
      <c r="B874" s="81" t="s">
        <v>4481</v>
      </c>
      <c r="C874" s="82">
        <v>3.9399999999999998E-2</v>
      </c>
      <c r="D874" s="82">
        <v>0.66900000000000004</v>
      </c>
      <c r="E874" s="85">
        <v>-0.41399999999999998</v>
      </c>
      <c r="F874" s="84" t="s">
        <v>4482</v>
      </c>
      <c r="G874" s="84" t="s">
        <v>392</v>
      </c>
      <c r="H874" s="84" t="s">
        <v>373</v>
      </c>
      <c r="I874" s="76"/>
    </row>
    <row r="875" spans="1:9" ht="20" customHeight="1" x14ac:dyDescent="0.2">
      <c r="A875" s="80" t="s">
        <v>4497</v>
      </c>
      <c r="B875" s="81" t="s">
        <v>4498</v>
      </c>
      <c r="C875" s="82">
        <v>4.1000000000000002E-2</v>
      </c>
      <c r="D875" s="82">
        <v>0.67300000000000004</v>
      </c>
      <c r="E875" s="85">
        <v>-0.42699999999999999</v>
      </c>
      <c r="F875" s="84" t="s">
        <v>4499</v>
      </c>
      <c r="G875" s="84" t="s">
        <v>392</v>
      </c>
      <c r="H875" s="84" t="s">
        <v>171</v>
      </c>
      <c r="I875" s="76"/>
    </row>
    <row r="876" spans="1:9" ht="20" customHeight="1" x14ac:dyDescent="0.2">
      <c r="A876" s="80" t="s">
        <v>4324</v>
      </c>
      <c r="B876" s="81" t="s">
        <v>4325</v>
      </c>
      <c r="C876" s="82">
        <v>4.1500000000000002E-2</v>
      </c>
      <c r="D876" s="82">
        <v>0.67300000000000004</v>
      </c>
      <c r="E876" s="83">
        <v>0.871</v>
      </c>
      <c r="F876" s="84" t="s">
        <v>4326</v>
      </c>
      <c r="G876" s="84" t="s">
        <v>392</v>
      </c>
      <c r="H876" s="84" t="s">
        <v>171</v>
      </c>
      <c r="I876" s="76"/>
    </row>
    <row r="877" spans="1:9" ht="20" customHeight="1" x14ac:dyDescent="0.2">
      <c r="A877" s="80" t="s">
        <v>4336</v>
      </c>
      <c r="B877" s="81" t="s">
        <v>4337</v>
      </c>
      <c r="C877" s="82">
        <v>4.1599999999999998E-2</v>
      </c>
      <c r="D877" s="82">
        <v>0.67300000000000004</v>
      </c>
      <c r="E877" s="83">
        <v>0.92700000000000005</v>
      </c>
      <c r="F877" s="84" t="s">
        <v>4338</v>
      </c>
      <c r="G877" s="84" t="s">
        <v>392</v>
      </c>
      <c r="H877" s="84" t="s">
        <v>412</v>
      </c>
      <c r="I877" s="76"/>
    </row>
    <row r="878" spans="1:9" ht="20" customHeight="1" x14ac:dyDescent="0.2">
      <c r="A878" s="80" t="s">
        <v>4489</v>
      </c>
      <c r="B878" s="81" t="s">
        <v>2020</v>
      </c>
      <c r="C878" s="82">
        <v>4.2099999999999999E-2</v>
      </c>
      <c r="D878" s="82">
        <v>0.67300000000000004</v>
      </c>
      <c r="E878" s="83">
        <v>0.36</v>
      </c>
      <c r="F878" s="84" t="s">
        <v>4490</v>
      </c>
      <c r="G878" s="84" t="s">
        <v>392</v>
      </c>
      <c r="H878" s="84" t="s">
        <v>373</v>
      </c>
      <c r="I878" s="76"/>
    </row>
    <row r="879" spans="1:9" ht="20" customHeight="1" x14ac:dyDescent="0.2">
      <c r="A879" s="80" t="s">
        <v>4396</v>
      </c>
      <c r="B879" s="81" t="s">
        <v>4397</v>
      </c>
      <c r="C879" s="82">
        <v>4.2500000000000003E-2</v>
      </c>
      <c r="D879" s="82">
        <v>0.67300000000000004</v>
      </c>
      <c r="E879" s="83">
        <v>0.96699999999999997</v>
      </c>
      <c r="F879" s="84" t="s">
        <v>4398</v>
      </c>
      <c r="G879" s="84" t="s">
        <v>392</v>
      </c>
      <c r="H879" s="84" t="s">
        <v>399</v>
      </c>
      <c r="I879" s="76"/>
    </row>
    <row r="880" spans="1:9" ht="20" customHeight="1" x14ac:dyDescent="0.2">
      <c r="A880" s="80" t="s">
        <v>4432</v>
      </c>
      <c r="B880" s="81" t="s">
        <v>4433</v>
      </c>
      <c r="C880" s="82">
        <v>4.2700000000000002E-2</v>
      </c>
      <c r="D880" s="82">
        <v>0.67300000000000004</v>
      </c>
      <c r="E880" s="83">
        <v>0.56200000000000006</v>
      </c>
      <c r="F880" s="84" t="s">
        <v>4434</v>
      </c>
      <c r="G880" s="84" t="s">
        <v>392</v>
      </c>
      <c r="H880" s="84" t="s">
        <v>399</v>
      </c>
      <c r="I880" s="76"/>
    </row>
    <row r="881" spans="1:9" ht="20" customHeight="1" x14ac:dyDescent="0.2">
      <c r="A881" s="80" t="s">
        <v>4342</v>
      </c>
      <c r="B881" s="81" t="s">
        <v>4343</v>
      </c>
      <c r="C881" s="82">
        <v>4.3099999999999999E-2</v>
      </c>
      <c r="D881" s="82">
        <v>0.67300000000000004</v>
      </c>
      <c r="E881" s="83">
        <v>0.79100000000000004</v>
      </c>
      <c r="F881" s="84" t="s">
        <v>4344</v>
      </c>
      <c r="G881" s="84" t="s">
        <v>392</v>
      </c>
      <c r="H881" s="84" t="s">
        <v>509</v>
      </c>
      <c r="I881" s="76"/>
    </row>
    <row r="882" spans="1:9" ht="20" customHeight="1" x14ac:dyDescent="0.2">
      <c r="A882" s="80" t="s">
        <v>4627</v>
      </c>
      <c r="B882" s="81" t="s">
        <v>489</v>
      </c>
      <c r="C882" s="82">
        <v>4.3099999999999999E-2</v>
      </c>
      <c r="D882" s="82">
        <v>0.67300000000000004</v>
      </c>
      <c r="E882" s="85">
        <v>-0.26300000000000001</v>
      </c>
      <c r="F882" s="84" t="s">
        <v>490</v>
      </c>
      <c r="G882" s="84" t="s">
        <v>392</v>
      </c>
      <c r="H882" s="84" t="s">
        <v>171</v>
      </c>
      <c r="I882" s="76"/>
    </row>
    <row r="883" spans="1:9" ht="20" customHeight="1" x14ac:dyDescent="0.2">
      <c r="A883" s="80" t="s">
        <v>4536</v>
      </c>
      <c r="B883" s="81" t="s">
        <v>4537</v>
      </c>
      <c r="C883" s="82">
        <v>4.3499999999999997E-2</v>
      </c>
      <c r="D883" s="82">
        <v>0.67300000000000004</v>
      </c>
      <c r="E883" s="85">
        <v>-0.28699999999999998</v>
      </c>
      <c r="F883" s="84" t="s">
        <v>4538</v>
      </c>
      <c r="G883" s="84" t="s">
        <v>392</v>
      </c>
      <c r="H883" s="84" t="s">
        <v>373</v>
      </c>
      <c r="I883" s="76"/>
    </row>
    <row r="884" spans="1:9" ht="20" customHeight="1" x14ac:dyDescent="0.2">
      <c r="A884" s="80" t="s">
        <v>4304</v>
      </c>
      <c r="B884" s="81" t="s">
        <v>4305</v>
      </c>
      <c r="C884" s="82">
        <v>4.3999999999999997E-2</v>
      </c>
      <c r="D884" s="82">
        <v>1</v>
      </c>
      <c r="E884" s="85">
        <v>-1.5389999999999999</v>
      </c>
      <c r="F884" s="84" t="s">
        <v>4306</v>
      </c>
      <c r="G884" s="84" t="s">
        <v>392</v>
      </c>
      <c r="H884" s="84" t="s">
        <v>509</v>
      </c>
      <c r="I884" s="76"/>
    </row>
    <row r="885" spans="1:9" ht="20" customHeight="1" x14ac:dyDescent="0.2">
      <c r="A885" s="80" t="s">
        <v>4375</v>
      </c>
      <c r="B885" s="81" t="s">
        <v>4376</v>
      </c>
      <c r="C885" s="82">
        <v>4.4499999999999998E-2</v>
      </c>
      <c r="D885" s="82">
        <v>0.67700000000000005</v>
      </c>
      <c r="E885" s="83">
        <v>0.68799999999999994</v>
      </c>
      <c r="F885" s="84" t="s">
        <v>4377</v>
      </c>
      <c r="G885" s="84" t="s">
        <v>392</v>
      </c>
      <c r="H885" s="84" t="s">
        <v>519</v>
      </c>
      <c r="I885" s="76"/>
    </row>
    <row r="886" spans="1:9" ht="20" customHeight="1" x14ac:dyDescent="0.2">
      <c r="A886" s="80" t="s">
        <v>4390</v>
      </c>
      <c r="B886" s="81" t="s">
        <v>4391</v>
      </c>
      <c r="C886" s="82">
        <v>4.4499999999999998E-2</v>
      </c>
      <c r="D886" s="82">
        <v>0.67700000000000005</v>
      </c>
      <c r="E886" s="85">
        <v>-0.89200000000000002</v>
      </c>
      <c r="F886" s="84" t="s">
        <v>4392</v>
      </c>
      <c r="G886" s="84" t="s">
        <v>392</v>
      </c>
      <c r="H886" s="84" t="s">
        <v>399</v>
      </c>
      <c r="I886" s="76"/>
    </row>
    <row r="887" spans="1:9" ht="20" customHeight="1" x14ac:dyDescent="0.2">
      <c r="A887" s="80" t="s">
        <v>4491</v>
      </c>
      <c r="B887" s="81" t="s">
        <v>4492</v>
      </c>
      <c r="C887" s="82">
        <v>4.6199999999999998E-2</v>
      </c>
      <c r="D887" s="82">
        <v>0.68</v>
      </c>
      <c r="E887" s="83">
        <v>0.52</v>
      </c>
      <c r="F887" s="84" t="s">
        <v>4493</v>
      </c>
      <c r="G887" s="84" t="s">
        <v>392</v>
      </c>
      <c r="H887" s="84" t="s">
        <v>519</v>
      </c>
      <c r="I887" s="76"/>
    </row>
    <row r="888" spans="1:9" ht="20" customHeight="1" x14ac:dyDescent="0.2">
      <c r="A888" s="80" t="s">
        <v>4357</v>
      </c>
      <c r="B888" s="81" t="s">
        <v>4358</v>
      </c>
      <c r="C888" s="82">
        <v>4.6899999999999997E-2</v>
      </c>
      <c r="D888" s="82">
        <v>0.68</v>
      </c>
      <c r="E888" s="83">
        <v>0.88300000000000001</v>
      </c>
      <c r="F888" s="84" t="s">
        <v>4359</v>
      </c>
      <c r="G888" s="84" t="s">
        <v>392</v>
      </c>
      <c r="H888" s="84" t="s">
        <v>519</v>
      </c>
      <c r="I888" s="76"/>
    </row>
    <row r="889" spans="1:9" ht="20" customHeight="1" x14ac:dyDescent="0.2">
      <c r="A889" s="80" t="s">
        <v>4530</v>
      </c>
      <c r="B889" s="81" t="s">
        <v>4531</v>
      </c>
      <c r="C889" s="82">
        <v>4.7E-2</v>
      </c>
      <c r="D889" s="82">
        <v>0.68</v>
      </c>
      <c r="E889" s="83">
        <v>0.311</v>
      </c>
      <c r="F889" s="84" t="s">
        <v>4532</v>
      </c>
      <c r="G889" s="84" t="s">
        <v>392</v>
      </c>
      <c r="H889" s="84" t="s">
        <v>412</v>
      </c>
      <c r="I889" s="76"/>
    </row>
    <row r="890" spans="1:9" ht="20" customHeight="1" x14ac:dyDescent="0.2">
      <c r="A890" s="80" t="s">
        <v>4414</v>
      </c>
      <c r="B890" s="81" t="s">
        <v>4415</v>
      </c>
      <c r="C890" s="82">
        <v>4.7300000000000002E-2</v>
      </c>
      <c r="D890" s="82">
        <v>0.68</v>
      </c>
      <c r="E890" s="83">
        <v>0.91500000000000004</v>
      </c>
      <c r="F890" s="84" t="s">
        <v>4416</v>
      </c>
      <c r="G890" s="84" t="s">
        <v>392</v>
      </c>
      <c r="H890" s="84" t="s">
        <v>519</v>
      </c>
      <c r="I890" s="76"/>
    </row>
    <row r="891" spans="1:9" ht="20" customHeight="1" x14ac:dyDescent="0.2">
      <c r="A891" s="80" t="s">
        <v>4640</v>
      </c>
      <c r="B891" s="81" t="s">
        <v>4641</v>
      </c>
      <c r="C891" s="82">
        <v>4.7699999999999999E-2</v>
      </c>
      <c r="D891" s="82">
        <v>0.68</v>
      </c>
      <c r="E891" s="85">
        <v>-0.34699999999999998</v>
      </c>
      <c r="F891" s="84" t="s">
        <v>4642</v>
      </c>
      <c r="G891" s="84" t="s">
        <v>392</v>
      </c>
      <c r="H891" s="84" t="s">
        <v>373</v>
      </c>
      <c r="I891" s="76"/>
    </row>
    <row r="892" spans="1:9" ht="20" customHeight="1" x14ac:dyDescent="0.2">
      <c r="A892" s="80" t="s">
        <v>4521</v>
      </c>
      <c r="B892" s="81" t="s">
        <v>4522</v>
      </c>
      <c r="C892" s="82">
        <v>4.8099999999999997E-2</v>
      </c>
      <c r="D892" s="82">
        <v>0.68</v>
      </c>
      <c r="E892" s="83">
        <v>0.316</v>
      </c>
      <c r="F892" s="84" t="s">
        <v>4523</v>
      </c>
      <c r="G892" s="84" t="s">
        <v>392</v>
      </c>
      <c r="H892" s="84" t="s">
        <v>399</v>
      </c>
      <c r="I892" s="76"/>
    </row>
    <row r="893" spans="1:9" ht="20" customHeight="1" x14ac:dyDescent="0.2">
      <c r="A893" s="80" t="s">
        <v>4318</v>
      </c>
      <c r="B893" s="81" t="s">
        <v>4319</v>
      </c>
      <c r="C893" s="82">
        <v>4.8300000000000003E-2</v>
      </c>
      <c r="D893" s="82">
        <v>0.68</v>
      </c>
      <c r="E893" s="83">
        <v>1.1279999999999999</v>
      </c>
      <c r="F893" s="84" t="s">
        <v>4320</v>
      </c>
      <c r="G893" s="84" t="s">
        <v>392</v>
      </c>
      <c r="H893" s="84" t="s">
        <v>171</v>
      </c>
      <c r="I893" s="76"/>
    </row>
  </sheetData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59999389629810485"/>
  </sheetPr>
  <dimension ref="A1:G77"/>
  <sheetViews>
    <sheetView topLeftCell="E1" workbookViewId="0">
      <selection activeCell="F4" sqref="F4"/>
    </sheetView>
  </sheetViews>
  <sheetFormatPr baseColWidth="10" defaultRowHeight="16" x14ac:dyDescent="0.2"/>
  <cols>
    <col min="1" max="1" width="67.33203125" customWidth="1"/>
    <col min="2" max="2" width="26.1640625" customWidth="1"/>
    <col min="3" max="3" width="48.6640625" customWidth="1"/>
    <col min="5" max="5" width="18.1640625" customWidth="1"/>
    <col min="6" max="6" width="70" customWidth="1"/>
    <col min="7" max="7" width="15.6640625" customWidth="1"/>
  </cols>
  <sheetData>
    <row r="1" spans="1:7" ht="20" customHeight="1" x14ac:dyDescent="0.2">
      <c r="A1" s="46" t="s">
        <v>1801</v>
      </c>
      <c r="B1" s="47" t="s">
        <v>1802</v>
      </c>
      <c r="C1" s="47" t="s">
        <v>1803</v>
      </c>
      <c r="D1" s="48" t="s">
        <v>0</v>
      </c>
      <c r="E1" s="47" t="s">
        <v>1804</v>
      </c>
      <c r="F1" s="47" t="s">
        <v>1805</v>
      </c>
      <c r="G1" s="49" t="s">
        <v>1806</v>
      </c>
    </row>
    <row r="2" spans="1:7" ht="30" customHeight="1" x14ac:dyDescent="0.2">
      <c r="A2" s="50" t="s">
        <v>1807</v>
      </c>
      <c r="B2" s="51" t="s">
        <v>1808</v>
      </c>
      <c r="C2" s="51" t="s">
        <v>1809</v>
      </c>
      <c r="D2" s="52">
        <v>1.1299999999999999E-2</v>
      </c>
      <c r="E2" s="51" t="s">
        <v>1810</v>
      </c>
      <c r="F2" s="51" t="s">
        <v>1811</v>
      </c>
      <c r="G2" s="53">
        <v>15</v>
      </c>
    </row>
    <row r="3" spans="1:7" ht="30" customHeight="1" x14ac:dyDescent="0.2">
      <c r="A3" s="50" t="s">
        <v>1812</v>
      </c>
      <c r="B3" s="51" t="s">
        <v>1808</v>
      </c>
      <c r="C3" s="51" t="s">
        <v>1813</v>
      </c>
      <c r="D3" s="52">
        <v>1.1900000000000001E-2</v>
      </c>
      <c r="E3" s="51" t="s">
        <v>1810</v>
      </c>
      <c r="F3" s="51" t="s">
        <v>1814</v>
      </c>
      <c r="G3" s="53">
        <v>16</v>
      </c>
    </row>
    <row r="4" spans="1:7" ht="30" customHeight="1" x14ac:dyDescent="0.2">
      <c r="A4" s="50" t="s">
        <v>1815</v>
      </c>
      <c r="B4" s="51" t="s">
        <v>1808</v>
      </c>
      <c r="C4" s="51" t="s">
        <v>1816</v>
      </c>
      <c r="D4" s="52">
        <v>2.1700000000000001E-2</v>
      </c>
      <c r="E4" s="51" t="s">
        <v>1817</v>
      </c>
      <c r="F4" s="51" t="s">
        <v>1818</v>
      </c>
      <c r="G4" s="53">
        <v>16</v>
      </c>
    </row>
    <row r="5" spans="1:7" ht="20" customHeight="1" x14ac:dyDescent="0.2">
      <c r="A5" s="50" t="s">
        <v>1819</v>
      </c>
      <c r="B5" s="51" t="s">
        <v>1808</v>
      </c>
      <c r="C5" s="51" t="s">
        <v>1820</v>
      </c>
      <c r="D5" s="52">
        <v>1.7899999999999999E-2</v>
      </c>
      <c r="E5" s="51" t="s">
        <v>1817</v>
      </c>
      <c r="F5" s="51" t="s">
        <v>1821</v>
      </c>
      <c r="G5" s="53">
        <v>5</v>
      </c>
    </row>
    <row r="6" spans="1:7" ht="20" customHeight="1" x14ac:dyDescent="0.2">
      <c r="A6" s="50" t="s">
        <v>1819</v>
      </c>
      <c r="B6" s="51" t="s">
        <v>1808</v>
      </c>
      <c r="C6" s="51" t="s">
        <v>1822</v>
      </c>
      <c r="D6" s="52">
        <v>6.8799999999999998E-3</v>
      </c>
      <c r="E6" s="51" t="s">
        <v>1817</v>
      </c>
      <c r="F6" s="51" t="s">
        <v>1823</v>
      </c>
      <c r="G6" s="53">
        <v>11</v>
      </c>
    </row>
    <row r="7" spans="1:7" ht="30" customHeight="1" x14ac:dyDescent="0.2">
      <c r="A7" s="50" t="s">
        <v>1807</v>
      </c>
      <c r="B7" s="51" t="s">
        <v>1824</v>
      </c>
      <c r="C7" s="51" t="s">
        <v>1825</v>
      </c>
      <c r="D7" s="52">
        <v>3.13E-3</v>
      </c>
      <c r="E7" s="51" t="s">
        <v>1817</v>
      </c>
      <c r="F7" s="51" t="s">
        <v>1826</v>
      </c>
      <c r="G7" s="53">
        <v>5</v>
      </c>
    </row>
    <row r="8" spans="1:7" ht="30" customHeight="1" x14ac:dyDescent="0.2">
      <c r="A8" s="50" t="s">
        <v>1827</v>
      </c>
      <c r="B8" s="51" t="s">
        <v>1824</v>
      </c>
      <c r="C8" s="51" t="s">
        <v>1828</v>
      </c>
      <c r="D8" s="52">
        <v>1.3899999999999999E-2</v>
      </c>
      <c r="E8" s="51" t="s">
        <v>1817</v>
      </c>
      <c r="F8" s="51" t="s">
        <v>1829</v>
      </c>
      <c r="G8" s="53">
        <v>4</v>
      </c>
    </row>
    <row r="9" spans="1:7" ht="30" customHeight="1" x14ac:dyDescent="0.2">
      <c r="A9" s="50" t="s">
        <v>1807</v>
      </c>
      <c r="B9" s="51" t="s">
        <v>1824</v>
      </c>
      <c r="C9" s="51" t="s">
        <v>1830</v>
      </c>
      <c r="D9" s="52">
        <v>3.6499999999999998E-2</v>
      </c>
      <c r="E9" s="51" t="s">
        <v>1817</v>
      </c>
      <c r="F9" s="51" t="s">
        <v>1831</v>
      </c>
      <c r="G9" s="53">
        <v>1</v>
      </c>
    </row>
    <row r="10" spans="1:7" ht="20" customHeight="1" x14ac:dyDescent="0.2">
      <c r="A10" s="50" t="s">
        <v>1832</v>
      </c>
      <c r="B10" s="51" t="s">
        <v>1833</v>
      </c>
      <c r="C10" s="51" t="s">
        <v>1834</v>
      </c>
      <c r="D10" s="52">
        <v>2.0299999999999999E-2</v>
      </c>
      <c r="E10" s="51" t="s">
        <v>1817</v>
      </c>
      <c r="F10" s="51" t="s">
        <v>1835</v>
      </c>
      <c r="G10" s="53">
        <v>4</v>
      </c>
    </row>
    <row r="11" spans="1:7" ht="20" customHeight="1" x14ac:dyDescent="0.2">
      <c r="A11" s="50" t="s">
        <v>1836</v>
      </c>
      <c r="B11" s="51" t="s">
        <v>1837</v>
      </c>
      <c r="C11" s="51" t="s">
        <v>1838</v>
      </c>
      <c r="D11" s="52">
        <v>3.6499999999999998E-2</v>
      </c>
      <c r="E11" s="51" t="s">
        <v>1817</v>
      </c>
      <c r="F11" s="51" t="s">
        <v>1839</v>
      </c>
      <c r="G11" s="53">
        <v>1</v>
      </c>
    </row>
    <row r="12" spans="1:7" ht="20" customHeight="1" x14ac:dyDescent="0.2">
      <c r="A12" s="50" t="s">
        <v>1840</v>
      </c>
      <c r="B12" s="51" t="s">
        <v>1837</v>
      </c>
      <c r="C12" s="51" t="s">
        <v>1841</v>
      </c>
      <c r="D12" s="52">
        <v>3.6499999999999998E-2</v>
      </c>
      <c r="E12" s="51" t="s">
        <v>1817</v>
      </c>
      <c r="F12" s="51" t="s">
        <v>1842</v>
      </c>
      <c r="G12" s="53">
        <v>1</v>
      </c>
    </row>
    <row r="13" spans="1:7" ht="20" customHeight="1" x14ac:dyDescent="0.2">
      <c r="A13" s="50" t="s">
        <v>1843</v>
      </c>
      <c r="B13" s="51" t="s">
        <v>1844</v>
      </c>
      <c r="C13" s="51" t="s">
        <v>1845</v>
      </c>
      <c r="D13" s="52">
        <v>3.6499999999999998E-2</v>
      </c>
      <c r="E13" s="51" t="s">
        <v>1817</v>
      </c>
      <c r="F13" s="51" t="s">
        <v>1846</v>
      </c>
      <c r="G13" s="53">
        <v>1</v>
      </c>
    </row>
    <row r="14" spans="1:7" ht="20" customHeight="1" x14ac:dyDescent="0.2">
      <c r="A14" s="50" t="s">
        <v>1847</v>
      </c>
      <c r="B14" s="51" t="s">
        <v>1844</v>
      </c>
      <c r="C14" s="51" t="s">
        <v>1848</v>
      </c>
      <c r="D14" s="52">
        <v>2.4799999999999999E-2</v>
      </c>
      <c r="E14" s="51" t="s">
        <v>1817</v>
      </c>
      <c r="F14" s="51" t="s">
        <v>1849</v>
      </c>
      <c r="G14" s="53">
        <v>2</v>
      </c>
    </row>
    <row r="15" spans="1:7" ht="20" customHeight="1" x14ac:dyDescent="0.2">
      <c r="A15" s="50" t="s">
        <v>1850</v>
      </c>
      <c r="B15" s="51" t="s">
        <v>1844</v>
      </c>
      <c r="C15" s="51" t="s">
        <v>1851</v>
      </c>
      <c r="D15" s="52">
        <v>3.6499999999999998E-2</v>
      </c>
      <c r="E15" s="51" t="s">
        <v>1817</v>
      </c>
      <c r="F15" s="51" t="s">
        <v>1852</v>
      </c>
      <c r="G15" s="53">
        <v>1</v>
      </c>
    </row>
    <row r="16" spans="1:7" ht="30" customHeight="1" x14ac:dyDescent="0.2">
      <c r="A16" s="50" t="s">
        <v>1853</v>
      </c>
      <c r="B16" s="51" t="s">
        <v>1854</v>
      </c>
      <c r="C16" s="51" t="s">
        <v>1855</v>
      </c>
      <c r="D16" s="52">
        <v>2.0899999999999998E-2</v>
      </c>
      <c r="E16" s="51" t="s">
        <v>1856</v>
      </c>
      <c r="F16" s="51" t="s">
        <v>1857</v>
      </c>
      <c r="G16" s="53">
        <v>14</v>
      </c>
    </row>
    <row r="17" spans="1:7" ht="30" customHeight="1" x14ac:dyDescent="0.2">
      <c r="A17" s="50" t="s">
        <v>1858</v>
      </c>
      <c r="B17" s="51" t="s">
        <v>1859</v>
      </c>
      <c r="C17" s="51" t="s">
        <v>1860</v>
      </c>
      <c r="D17" s="52">
        <v>1.7399999999999999E-2</v>
      </c>
      <c r="E17" s="51" t="s">
        <v>1861</v>
      </c>
      <c r="F17" s="51" t="s">
        <v>1862</v>
      </c>
      <c r="G17" s="53">
        <v>12</v>
      </c>
    </row>
    <row r="18" spans="1:7" ht="30" customHeight="1" x14ac:dyDescent="0.2">
      <c r="A18" s="50" t="s">
        <v>1863</v>
      </c>
      <c r="B18" s="51" t="s">
        <v>1864</v>
      </c>
      <c r="C18" s="51" t="s">
        <v>1865</v>
      </c>
      <c r="D18" s="52">
        <v>3.6499999999999998E-2</v>
      </c>
      <c r="E18" s="51" t="s">
        <v>1817</v>
      </c>
      <c r="F18" s="51" t="s">
        <v>1831</v>
      </c>
      <c r="G18" s="53">
        <v>1</v>
      </c>
    </row>
    <row r="19" spans="1:7" ht="20" customHeight="1" x14ac:dyDescent="0.2">
      <c r="A19" s="50" t="s">
        <v>1866</v>
      </c>
      <c r="B19" s="51" t="s">
        <v>1867</v>
      </c>
      <c r="C19" s="51" t="s">
        <v>1868</v>
      </c>
      <c r="D19" s="52">
        <v>7.2500000000000004E-3</v>
      </c>
      <c r="E19" s="51" t="s">
        <v>1817</v>
      </c>
      <c r="F19" s="51" t="s">
        <v>1869</v>
      </c>
      <c r="G19" s="53">
        <v>7</v>
      </c>
    </row>
    <row r="20" spans="1:7" ht="20" customHeight="1" x14ac:dyDescent="0.2">
      <c r="A20" s="50" t="s">
        <v>1870</v>
      </c>
      <c r="B20" s="51" t="s">
        <v>1871</v>
      </c>
      <c r="C20" s="51" t="s">
        <v>1872</v>
      </c>
      <c r="D20" s="52">
        <v>3.3500000000000001E-3</v>
      </c>
      <c r="E20" s="51" t="s">
        <v>1817</v>
      </c>
      <c r="F20" s="51" t="s">
        <v>1873</v>
      </c>
      <c r="G20" s="53">
        <v>7</v>
      </c>
    </row>
    <row r="21" spans="1:7" ht="20" customHeight="1" x14ac:dyDescent="0.2">
      <c r="A21" s="50" t="s">
        <v>1874</v>
      </c>
      <c r="B21" s="51" t="s">
        <v>1875</v>
      </c>
      <c r="C21" s="51" t="s">
        <v>1876</v>
      </c>
      <c r="D21" s="52">
        <v>8.3400000000000002E-3</v>
      </c>
      <c r="E21" s="51" t="s">
        <v>1817</v>
      </c>
      <c r="F21" s="51" t="s">
        <v>1877</v>
      </c>
      <c r="G21" s="53">
        <v>3</v>
      </c>
    </row>
    <row r="22" spans="1:7" ht="20" customHeight="1" x14ac:dyDescent="0.2">
      <c r="A22" s="50" t="s">
        <v>1874</v>
      </c>
      <c r="B22" s="51" t="s">
        <v>1875</v>
      </c>
      <c r="C22" s="51" t="s">
        <v>1878</v>
      </c>
      <c r="D22" s="52">
        <v>2.0299999999999999E-2</v>
      </c>
      <c r="E22" s="51" t="s">
        <v>1817</v>
      </c>
      <c r="F22" s="51" t="s">
        <v>1879</v>
      </c>
      <c r="G22" s="53">
        <v>4</v>
      </c>
    </row>
    <row r="23" spans="1:7" ht="30" customHeight="1" x14ac:dyDescent="0.2">
      <c r="A23" s="50" t="s">
        <v>1880</v>
      </c>
      <c r="B23" s="51" t="s">
        <v>1881</v>
      </c>
      <c r="C23" s="51" t="s">
        <v>1882</v>
      </c>
      <c r="D23" s="52">
        <v>8.1700000000000002E-3</v>
      </c>
      <c r="E23" s="51" t="s">
        <v>1817</v>
      </c>
      <c r="F23" s="51" t="s">
        <v>1883</v>
      </c>
      <c r="G23" s="53">
        <v>12</v>
      </c>
    </row>
    <row r="24" spans="1:7" ht="30" customHeight="1" x14ac:dyDescent="0.2">
      <c r="A24" s="50" t="s">
        <v>1884</v>
      </c>
      <c r="B24" s="51" t="s">
        <v>1885</v>
      </c>
      <c r="C24" s="51" t="s">
        <v>1886</v>
      </c>
      <c r="D24" s="52">
        <v>1.21E-2</v>
      </c>
      <c r="E24" s="51" t="s">
        <v>1817</v>
      </c>
      <c r="F24" s="51" t="s">
        <v>1887</v>
      </c>
      <c r="G24" s="53">
        <v>12</v>
      </c>
    </row>
    <row r="25" spans="1:7" ht="30" customHeight="1" x14ac:dyDescent="0.2">
      <c r="A25" s="50" t="s">
        <v>1888</v>
      </c>
      <c r="B25" s="51" t="s">
        <v>1885</v>
      </c>
      <c r="C25" s="51" t="s">
        <v>1889</v>
      </c>
      <c r="D25" s="52">
        <v>1.2800000000000001E-2</v>
      </c>
      <c r="E25" s="51" t="s">
        <v>1817</v>
      </c>
      <c r="F25" s="51" t="s">
        <v>1890</v>
      </c>
      <c r="G25" s="53">
        <v>15</v>
      </c>
    </row>
    <row r="26" spans="1:7" ht="30" customHeight="1" x14ac:dyDescent="0.2">
      <c r="A26" s="50" t="s">
        <v>1891</v>
      </c>
      <c r="B26" s="51" t="s">
        <v>1892</v>
      </c>
      <c r="C26" s="51" t="s">
        <v>1893</v>
      </c>
      <c r="D26" s="52">
        <v>3.9600000000000003E-2</v>
      </c>
      <c r="E26" s="51" t="s">
        <v>1817</v>
      </c>
      <c r="F26" s="51" t="s">
        <v>1894</v>
      </c>
      <c r="G26" s="53">
        <v>3</v>
      </c>
    </row>
    <row r="27" spans="1:7" ht="20" customHeight="1" x14ac:dyDescent="0.2">
      <c r="A27" s="50" t="s">
        <v>1895</v>
      </c>
      <c r="B27" s="51" t="s">
        <v>1896</v>
      </c>
      <c r="C27" s="51" t="s">
        <v>1897</v>
      </c>
      <c r="D27" s="52">
        <v>3.6499999999999998E-2</v>
      </c>
      <c r="E27" s="51" t="s">
        <v>1817</v>
      </c>
      <c r="F27" s="51" t="s">
        <v>1898</v>
      </c>
      <c r="G27" s="53">
        <v>1</v>
      </c>
    </row>
    <row r="28" spans="1:7" ht="61" customHeight="1" x14ac:dyDescent="0.2">
      <c r="A28" s="50" t="s">
        <v>1899</v>
      </c>
      <c r="B28" s="51" t="s">
        <v>1900</v>
      </c>
      <c r="C28" s="51" t="s">
        <v>1901</v>
      </c>
      <c r="D28" s="52">
        <v>1.9099999999999999E-2</v>
      </c>
      <c r="E28" s="51" t="s">
        <v>1902</v>
      </c>
      <c r="F28" s="51" t="s">
        <v>1903</v>
      </c>
      <c r="G28" s="53">
        <v>37</v>
      </c>
    </row>
    <row r="29" spans="1:7" ht="50" customHeight="1" x14ac:dyDescent="0.2">
      <c r="A29" s="50" t="s">
        <v>1899</v>
      </c>
      <c r="B29" s="51" t="s">
        <v>1900</v>
      </c>
      <c r="C29" s="51" t="s">
        <v>1904</v>
      </c>
      <c r="D29" s="52">
        <v>3.1600000000000002E-5</v>
      </c>
      <c r="E29" s="51" t="s">
        <v>1905</v>
      </c>
      <c r="F29" s="51" t="s">
        <v>1906</v>
      </c>
      <c r="G29" s="53">
        <v>24</v>
      </c>
    </row>
    <row r="30" spans="1:7" ht="20" customHeight="1" x14ac:dyDescent="0.2">
      <c r="A30" s="50" t="s">
        <v>1899</v>
      </c>
      <c r="B30" s="51" t="s">
        <v>1907</v>
      </c>
      <c r="C30" s="51" t="s">
        <v>1908</v>
      </c>
      <c r="D30" s="52">
        <v>3.5699999999999998E-3</v>
      </c>
      <c r="E30" s="51" t="s">
        <v>1817</v>
      </c>
      <c r="F30" s="51" t="s">
        <v>1909</v>
      </c>
      <c r="G30" s="53">
        <v>10</v>
      </c>
    </row>
    <row r="31" spans="1:7" ht="20" customHeight="1" x14ac:dyDescent="0.2">
      <c r="A31" s="50" t="s">
        <v>1899</v>
      </c>
      <c r="B31" s="51" t="s">
        <v>1907</v>
      </c>
      <c r="C31" s="51" t="s">
        <v>1910</v>
      </c>
      <c r="D31" s="52">
        <v>2.97E-3</v>
      </c>
      <c r="E31" s="51" t="s">
        <v>1817</v>
      </c>
      <c r="F31" s="51" t="s">
        <v>1911</v>
      </c>
      <c r="G31" s="53">
        <v>8</v>
      </c>
    </row>
    <row r="32" spans="1:7" ht="20" customHeight="1" x14ac:dyDescent="0.2">
      <c r="A32" s="50" t="s">
        <v>1912</v>
      </c>
      <c r="B32" s="51" t="s">
        <v>1913</v>
      </c>
      <c r="C32" s="51" t="s">
        <v>1914</v>
      </c>
      <c r="D32" s="52">
        <v>3.6499999999999998E-2</v>
      </c>
      <c r="E32" s="51" t="s">
        <v>1817</v>
      </c>
      <c r="F32" s="51" t="s">
        <v>1915</v>
      </c>
      <c r="G32" s="53">
        <v>1</v>
      </c>
    </row>
    <row r="33" spans="1:7" ht="20" customHeight="1" x14ac:dyDescent="0.2">
      <c r="A33" s="50" t="s">
        <v>1843</v>
      </c>
      <c r="B33" s="51" t="s">
        <v>1913</v>
      </c>
      <c r="C33" s="51" t="s">
        <v>1916</v>
      </c>
      <c r="D33" s="52">
        <v>3.6499999999999998E-2</v>
      </c>
      <c r="E33" s="51" t="s">
        <v>1817</v>
      </c>
      <c r="F33" s="51" t="s">
        <v>1917</v>
      </c>
      <c r="G33" s="53">
        <v>1</v>
      </c>
    </row>
    <row r="34" spans="1:7" ht="20" customHeight="1" x14ac:dyDescent="0.2">
      <c r="A34" s="50" t="s">
        <v>1843</v>
      </c>
      <c r="B34" s="51" t="s">
        <v>1913</v>
      </c>
      <c r="C34" s="51" t="s">
        <v>1918</v>
      </c>
      <c r="D34" s="52">
        <v>3.6499999999999998E-2</v>
      </c>
      <c r="E34" s="51" t="s">
        <v>1817</v>
      </c>
      <c r="F34" s="51" t="s">
        <v>1919</v>
      </c>
      <c r="G34" s="53">
        <v>1</v>
      </c>
    </row>
    <row r="35" spans="1:7" ht="20" customHeight="1" x14ac:dyDescent="0.2">
      <c r="A35" s="50" t="s">
        <v>1920</v>
      </c>
      <c r="B35" s="51" t="s">
        <v>1913</v>
      </c>
      <c r="C35" s="51" t="s">
        <v>1921</v>
      </c>
      <c r="D35" s="52">
        <v>3.6499999999999998E-2</v>
      </c>
      <c r="E35" s="51" t="s">
        <v>1817</v>
      </c>
      <c r="F35" s="51" t="s">
        <v>1852</v>
      </c>
      <c r="G35" s="53">
        <v>1</v>
      </c>
    </row>
    <row r="36" spans="1:7" ht="20" customHeight="1" x14ac:dyDescent="0.2">
      <c r="A36" s="50" t="s">
        <v>1922</v>
      </c>
      <c r="B36" s="51" t="s">
        <v>1913</v>
      </c>
      <c r="C36" s="51" t="s">
        <v>1923</v>
      </c>
      <c r="D36" s="52">
        <v>1.7999999999999999E-2</v>
      </c>
      <c r="E36" s="51" t="s">
        <v>1924</v>
      </c>
      <c r="F36" s="51" t="s">
        <v>1925</v>
      </c>
      <c r="G36" s="53">
        <v>4</v>
      </c>
    </row>
    <row r="37" spans="1:7" ht="20" customHeight="1" x14ac:dyDescent="0.2">
      <c r="A37" s="50" t="s">
        <v>1922</v>
      </c>
      <c r="B37" s="51" t="s">
        <v>1913</v>
      </c>
      <c r="C37" s="51" t="s">
        <v>1926</v>
      </c>
      <c r="D37" s="52">
        <v>1.33E-3</v>
      </c>
      <c r="E37" s="51" t="s">
        <v>1817</v>
      </c>
      <c r="F37" s="51" t="s">
        <v>1927</v>
      </c>
      <c r="G37" s="53">
        <v>2</v>
      </c>
    </row>
    <row r="38" spans="1:7" ht="20" customHeight="1" x14ac:dyDescent="0.2">
      <c r="A38" s="50" t="s">
        <v>1928</v>
      </c>
      <c r="B38" s="51" t="s">
        <v>1913</v>
      </c>
      <c r="C38" s="51" t="s">
        <v>1929</v>
      </c>
      <c r="D38" s="52">
        <v>6.5700000000000003E-3</v>
      </c>
      <c r="E38" s="51" t="s">
        <v>1930</v>
      </c>
      <c r="F38" s="51" t="s">
        <v>1931</v>
      </c>
      <c r="G38" s="53">
        <v>10</v>
      </c>
    </row>
    <row r="39" spans="1:7" ht="20" customHeight="1" x14ac:dyDescent="0.2">
      <c r="A39" s="50" t="s">
        <v>1922</v>
      </c>
      <c r="B39" s="51" t="s">
        <v>1913</v>
      </c>
      <c r="C39" s="51" t="s">
        <v>1932</v>
      </c>
      <c r="D39" s="52">
        <v>1.24E-2</v>
      </c>
      <c r="E39" s="51" t="s">
        <v>1817</v>
      </c>
      <c r="F39" s="51" t="s">
        <v>1933</v>
      </c>
      <c r="G39" s="53">
        <v>2</v>
      </c>
    </row>
    <row r="40" spans="1:7" ht="20" customHeight="1" x14ac:dyDescent="0.2">
      <c r="A40" s="50" t="s">
        <v>1922</v>
      </c>
      <c r="B40" s="51" t="s">
        <v>1913</v>
      </c>
      <c r="C40" s="51" t="s">
        <v>1934</v>
      </c>
      <c r="D40" s="52">
        <v>1.24E-2</v>
      </c>
      <c r="E40" s="51" t="s">
        <v>1817</v>
      </c>
      <c r="F40" s="51" t="s">
        <v>1935</v>
      </c>
      <c r="G40" s="53">
        <v>2</v>
      </c>
    </row>
    <row r="41" spans="1:7" ht="20" customHeight="1" x14ac:dyDescent="0.2">
      <c r="A41" s="50" t="s">
        <v>1922</v>
      </c>
      <c r="B41" s="51" t="s">
        <v>1913</v>
      </c>
      <c r="C41" s="51" t="s">
        <v>1936</v>
      </c>
      <c r="D41" s="52">
        <v>1.3100000000000001E-2</v>
      </c>
      <c r="E41" s="51" t="s">
        <v>1817</v>
      </c>
      <c r="F41" s="51" t="s">
        <v>1937</v>
      </c>
      <c r="G41" s="53">
        <v>3</v>
      </c>
    </row>
    <row r="42" spans="1:7" ht="20" customHeight="1" x14ac:dyDescent="0.2">
      <c r="A42" s="50" t="s">
        <v>1922</v>
      </c>
      <c r="B42" s="51" t="s">
        <v>1913</v>
      </c>
      <c r="C42" s="51" t="s">
        <v>1938</v>
      </c>
      <c r="D42" s="52">
        <v>8.3400000000000002E-3</v>
      </c>
      <c r="E42" s="51" t="s">
        <v>1817</v>
      </c>
      <c r="F42" s="51" t="s">
        <v>1939</v>
      </c>
      <c r="G42" s="53">
        <v>3</v>
      </c>
    </row>
    <row r="43" spans="1:7" ht="20" customHeight="1" x14ac:dyDescent="0.2">
      <c r="A43" s="50" t="s">
        <v>1940</v>
      </c>
      <c r="B43" s="51" t="s">
        <v>1913</v>
      </c>
      <c r="C43" s="51" t="s">
        <v>1941</v>
      </c>
      <c r="D43" s="52">
        <v>1.24E-2</v>
      </c>
      <c r="E43" s="51" t="s">
        <v>1817</v>
      </c>
      <c r="F43" s="51" t="s">
        <v>1942</v>
      </c>
      <c r="G43" s="53">
        <v>2</v>
      </c>
    </row>
    <row r="44" spans="1:7" ht="20" customHeight="1" x14ac:dyDescent="0.2">
      <c r="A44" s="50" t="s">
        <v>1943</v>
      </c>
      <c r="B44" s="51" t="s">
        <v>1913</v>
      </c>
      <c r="C44" s="51" t="s">
        <v>1944</v>
      </c>
      <c r="D44" s="52">
        <v>1.24E-2</v>
      </c>
      <c r="E44" s="51" t="s">
        <v>1817</v>
      </c>
      <c r="F44" s="51" t="s">
        <v>1945</v>
      </c>
      <c r="G44" s="53">
        <v>2</v>
      </c>
    </row>
    <row r="45" spans="1:7" ht="30" customHeight="1" x14ac:dyDescent="0.2">
      <c r="A45" s="50" t="s">
        <v>1946</v>
      </c>
      <c r="B45" s="51" t="s">
        <v>1947</v>
      </c>
      <c r="C45" s="51" t="s">
        <v>1948</v>
      </c>
      <c r="D45" s="52">
        <v>6.6100000000000004E-3</v>
      </c>
      <c r="E45" s="51" t="s">
        <v>1817</v>
      </c>
      <c r="F45" s="51" t="s">
        <v>1949</v>
      </c>
      <c r="G45" s="53">
        <v>12</v>
      </c>
    </row>
    <row r="46" spans="1:7" ht="30" customHeight="1" x14ac:dyDescent="0.2">
      <c r="A46" s="50" t="s">
        <v>1950</v>
      </c>
      <c r="B46" s="51" t="s">
        <v>1947</v>
      </c>
      <c r="C46" s="51" t="s">
        <v>1951</v>
      </c>
      <c r="D46" s="52">
        <v>4.6699999999999998E-2</v>
      </c>
      <c r="E46" s="51" t="s">
        <v>1817</v>
      </c>
      <c r="F46" s="51" t="s">
        <v>1952</v>
      </c>
      <c r="G46" s="53">
        <v>5</v>
      </c>
    </row>
    <row r="47" spans="1:7" ht="20" customHeight="1" x14ac:dyDescent="0.2">
      <c r="A47" s="50" t="s">
        <v>1946</v>
      </c>
      <c r="B47" s="51" t="s">
        <v>1947</v>
      </c>
      <c r="C47" s="51" t="s">
        <v>1953</v>
      </c>
      <c r="D47" s="52">
        <v>6.43E-3</v>
      </c>
      <c r="E47" s="51" t="s">
        <v>1817</v>
      </c>
      <c r="F47" s="51" t="s">
        <v>1954</v>
      </c>
      <c r="G47" s="53">
        <v>3</v>
      </c>
    </row>
    <row r="48" spans="1:7" ht="60" customHeight="1" x14ac:dyDescent="0.2">
      <c r="A48" s="50" t="s">
        <v>1946</v>
      </c>
      <c r="B48" s="51" t="s">
        <v>1947</v>
      </c>
      <c r="C48" s="51" t="s">
        <v>1955</v>
      </c>
      <c r="D48" s="52">
        <v>4.5999999999999999E-2</v>
      </c>
      <c r="E48" s="51" t="s">
        <v>1956</v>
      </c>
      <c r="F48" s="51" t="s">
        <v>1957</v>
      </c>
      <c r="G48" s="53">
        <v>37</v>
      </c>
    </row>
    <row r="49" spans="1:7" ht="20" customHeight="1" x14ac:dyDescent="0.2">
      <c r="A49" s="50" t="s">
        <v>1946</v>
      </c>
      <c r="B49" s="51" t="s">
        <v>1947</v>
      </c>
      <c r="C49" s="51" t="s">
        <v>1958</v>
      </c>
      <c r="D49" s="52">
        <v>3.04E-2</v>
      </c>
      <c r="E49" s="51" t="s">
        <v>1817</v>
      </c>
      <c r="F49" s="51" t="s">
        <v>1959</v>
      </c>
      <c r="G49" s="53">
        <v>9</v>
      </c>
    </row>
    <row r="50" spans="1:7" ht="20" customHeight="1" x14ac:dyDescent="0.2">
      <c r="A50" s="50" t="s">
        <v>1946</v>
      </c>
      <c r="B50" s="51" t="s">
        <v>1947</v>
      </c>
      <c r="C50" s="51" t="s">
        <v>1960</v>
      </c>
      <c r="D50" s="52">
        <v>2.0899999999999998E-2</v>
      </c>
      <c r="E50" s="51" t="s">
        <v>1817</v>
      </c>
      <c r="F50" s="51" t="s">
        <v>1961</v>
      </c>
      <c r="G50" s="53">
        <v>7</v>
      </c>
    </row>
    <row r="51" spans="1:7" ht="30" customHeight="1" x14ac:dyDescent="0.2">
      <c r="A51" s="50" t="s">
        <v>1880</v>
      </c>
      <c r="B51" s="51" t="s">
        <v>1947</v>
      </c>
      <c r="C51" s="51" t="s">
        <v>1962</v>
      </c>
      <c r="D51" s="52">
        <v>4.1799999999999997E-2</v>
      </c>
      <c r="E51" s="51" t="s">
        <v>1817</v>
      </c>
      <c r="F51" s="51" t="s">
        <v>1963</v>
      </c>
      <c r="G51" s="53">
        <v>23</v>
      </c>
    </row>
    <row r="52" spans="1:7" ht="20" customHeight="1" x14ac:dyDescent="0.2">
      <c r="A52" s="50" t="s">
        <v>1815</v>
      </c>
      <c r="B52" s="51" t="s">
        <v>1964</v>
      </c>
      <c r="C52" s="51" t="s">
        <v>1965</v>
      </c>
      <c r="D52" s="52">
        <v>3.6499999999999998E-2</v>
      </c>
      <c r="E52" s="51" t="s">
        <v>1817</v>
      </c>
      <c r="F52" s="51" t="s">
        <v>1966</v>
      </c>
      <c r="G52" s="53">
        <v>1</v>
      </c>
    </row>
    <row r="53" spans="1:7" ht="20" customHeight="1" x14ac:dyDescent="0.2">
      <c r="A53" s="50" t="s">
        <v>1928</v>
      </c>
      <c r="B53" s="51" t="s">
        <v>1967</v>
      </c>
      <c r="C53" s="51" t="s">
        <v>1929</v>
      </c>
      <c r="D53" s="52">
        <v>4.4200000000000003E-3</v>
      </c>
      <c r="E53" s="51" t="s">
        <v>1968</v>
      </c>
      <c r="F53" s="51" t="s">
        <v>1931</v>
      </c>
      <c r="G53" s="53">
        <v>10</v>
      </c>
    </row>
    <row r="54" spans="1:7" ht="50" customHeight="1" x14ac:dyDescent="0.2">
      <c r="A54" s="50" t="s">
        <v>1969</v>
      </c>
      <c r="B54" s="51" t="s">
        <v>1970</v>
      </c>
      <c r="C54" s="51" t="s">
        <v>1971</v>
      </c>
      <c r="D54" s="52">
        <v>3.4199999999999998E-5</v>
      </c>
      <c r="E54" s="51" t="s">
        <v>1972</v>
      </c>
      <c r="F54" s="51" t="s">
        <v>1973</v>
      </c>
      <c r="G54" s="53">
        <v>22</v>
      </c>
    </row>
    <row r="55" spans="1:7" ht="20" customHeight="1" x14ac:dyDescent="0.2">
      <c r="A55" s="50" t="s">
        <v>1974</v>
      </c>
      <c r="B55" s="51" t="s">
        <v>1975</v>
      </c>
      <c r="C55" s="51" t="s">
        <v>1976</v>
      </c>
      <c r="D55" s="52">
        <v>1.21E-2</v>
      </c>
      <c r="E55" s="51" t="s">
        <v>1817</v>
      </c>
      <c r="F55" s="51" t="s">
        <v>1977</v>
      </c>
      <c r="G55" s="53">
        <v>4</v>
      </c>
    </row>
    <row r="56" spans="1:7" ht="30" customHeight="1" x14ac:dyDescent="0.2">
      <c r="A56" s="50" t="s">
        <v>1978</v>
      </c>
      <c r="B56" s="51" t="s">
        <v>1979</v>
      </c>
      <c r="C56" s="51" t="s">
        <v>1980</v>
      </c>
      <c r="D56" s="52">
        <v>4.1300000000000003E-2</v>
      </c>
      <c r="E56" s="51" t="s">
        <v>1817</v>
      </c>
      <c r="F56" s="51" t="s">
        <v>1981</v>
      </c>
      <c r="G56" s="53">
        <v>4</v>
      </c>
    </row>
    <row r="57" spans="1:7" ht="30" customHeight="1" x14ac:dyDescent="0.2">
      <c r="A57" s="50" t="s">
        <v>1982</v>
      </c>
      <c r="B57" s="51" t="s">
        <v>1983</v>
      </c>
      <c r="C57" s="51" t="s">
        <v>1984</v>
      </c>
      <c r="D57" s="52">
        <v>1.8100000000000002E-2</v>
      </c>
      <c r="E57" s="51" t="s">
        <v>1817</v>
      </c>
      <c r="F57" s="51" t="s">
        <v>1985</v>
      </c>
      <c r="G57" s="53">
        <v>2</v>
      </c>
    </row>
    <row r="58" spans="1:7" ht="20" customHeight="1" x14ac:dyDescent="0.2">
      <c r="A58" s="50" t="s">
        <v>1986</v>
      </c>
      <c r="B58" s="51" t="s">
        <v>1987</v>
      </c>
      <c r="C58" s="51" t="s">
        <v>1988</v>
      </c>
      <c r="D58" s="52">
        <v>4.7399999999999997E-4</v>
      </c>
      <c r="E58" s="51" t="s">
        <v>5</v>
      </c>
      <c r="F58" s="51" t="s">
        <v>1989</v>
      </c>
      <c r="G58" s="53">
        <v>4</v>
      </c>
    </row>
    <row r="59" spans="1:7" ht="30" customHeight="1" x14ac:dyDescent="0.2">
      <c r="A59" s="50" t="s">
        <v>1990</v>
      </c>
      <c r="B59" s="51" t="s">
        <v>1987</v>
      </c>
      <c r="C59" s="51" t="s">
        <v>1991</v>
      </c>
      <c r="D59" s="52">
        <v>7.0600000000000003E-3</v>
      </c>
      <c r="E59" s="51" t="s">
        <v>1992</v>
      </c>
      <c r="F59" s="51" t="s">
        <v>1993</v>
      </c>
      <c r="G59" s="53">
        <v>18</v>
      </c>
    </row>
    <row r="60" spans="1:7" ht="30" customHeight="1" x14ac:dyDescent="0.2">
      <c r="A60" s="50" t="s">
        <v>1990</v>
      </c>
      <c r="B60" s="51" t="s">
        <v>1987</v>
      </c>
      <c r="C60" s="51" t="s">
        <v>1994</v>
      </c>
      <c r="D60" s="52">
        <v>1.3299999999999999E-2</v>
      </c>
      <c r="E60" s="51" t="s">
        <v>1995</v>
      </c>
      <c r="F60" s="51" t="s">
        <v>1996</v>
      </c>
      <c r="G60" s="53">
        <v>13</v>
      </c>
    </row>
    <row r="61" spans="1:7" ht="30" customHeight="1" x14ac:dyDescent="0.2">
      <c r="A61" s="50" t="s">
        <v>1997</v>
      </c>
      <c r="B61" s="51" t="s">
        <v>1987</v>
      </c>
      <c r="C61" s="51" t="s">
        <v>1998</v>
      </c>
      <c r="D61" s="52">
        <v>1.95E-5</v>
      </c>
      <c r="E61" s="51" t="s">
        <v>1999</v>
      </c>
      <c r="F61" s="51" t="s">
        <v>2000</v>
      </c>
      <c r="G61" s="53">
        <v>23</v>
      </c>
    </row>
    <row r="62" spans="1:7" ht="20" customHeight="1" x14ac:dyDescent="0.2">
      <c r="A62" s="50" t="s">
        <v>1986</v>
      </c>
      <c r="B62" s="51" t="s">
        <v>1987</v>
      </c>
      <c r="C62" s="51" t="s">
        <v>1988</v>
      </c>
      <c r="D62" s="52">
        <v>8.2200000000000006E-5</v>
      </c>
      <c r="E62" s="51" t="s">
        <v>2001</v>
      </c>
      <c r="F62" s="51" t="s">
        <v>2002</v>
      </c>
      <c r="G62" s="53">
        <v>7</v>
      </c>
    </row>
    <row r="63" spans="1:7" ht="20" customHeight="1" x14ac:dyDescent="0.2">
      <c r="A63" s="50" t="s">
        <v>2003</v>
      </c>
      <c r="B63" s="51" t="s">
        <v>2004</v>
      </c>
      <c r="C63" s="51" t="s">
        <v>2005</v>
      </c>
      <c r="D63" s="52">
        <v>4.6699999999999998E-2</v>
      </c>
      <c r="E63" s="51" t="s">
        <v>1817</v>
      </c>
      <c r="F63" s="51" t="s">
        <v>2006</v>
      </c>
      <c r="G63" s="53">
        <v>5</v>
      </c>
    </row>
    <row r="64" spans="1:7" ht="20" customHeight="1" x14ac:dyDescent="0.2">
      <c r="A64" s="50" t="s">
        <v>1922</v>
      </c>
      <c r="B64" s="51" t="s">
        <v>2007</v>
      </c>
      <c r="C64" s="51" t="s">
        <v>2008</v>
      </c>
      <c r="D64" s="52">
        <v>3.6499999999999998E-2</v>
      </c>
      <c r="E64" s="51" t="s">
        <v>1817</v>
      </c>
      <c r="F64" s="51" t="s">
        <v>2009</v>
      </c>
      <c r="G64" s="53">
        <v>1</v>
      </c>
    </row>
    <row r="65" spans="1:7" ht="20" customHeight="1" x14ac:dyDescent="0.2">
      <c r="A65" s="50" t="s">
        <v>1920</v>
      </c>
      <c r="B65" s="51" t="s">
        <v>2007</v>
      </c>
      <c r="C65" s="51" t="s">
        <v>2010</v>
      </c>
      <c r="D65" s="52">
        <v>3.6499999999999998E-2</v>
      </c>
      <c r="E65" s="51" t="s">
        <v>1817</v>
      </c>
      <c r="F65" s="51" t="s">
        <v>2011</v>
      </c>
      <c r="G65" s="53">
        <v>1</v>
      </c>
    </row>
    <row r="66" spans="1:7" ht="20" customHeight="1" x14ac:dyDescent="0.2">
      <c r="A66" s="50" t="s">
        <v>1920</v>
      </c>
      <c r="B66" s="51" t="s">
        <v>2007</v>
      </c>
      <c r="C66" s="51" t="s">
        <v>2012</v>
      </c>
      <c r="D66" s="52">
        <v>3.6499999999999998E-2</v>
      </c>
      <c r="E66" s="51" t="s">
        <v>1817</v>
      </c>
      <c r="F66" s="51" t="s">
        <v>2011</v>
      </c>
      <c r="G66" s="53">
        <v>1</v>
      </c>
    </row>
    <row r="67" spans="1:7" ht="20" customHeight="1" x14ac:dyDescent="0.2">
      <c r="A67" s="50" t="s">
        <v>2013</v>
      </c>
      <c r="B67" s="51" t="s">
        <v>2014</v>
      </c>
      <c r="C67" s="51" t="s">
        <v>2015</v>
      </c>
      <c r="D67" s="52">
        <v>3.6499999999999998E-2</v>
      </c>
      <c r="E67" s="51" t="s">
        <v>1817</v>
      </c>
      <c r="F67" s="51" t="s">
        <v>2016</v>
      </c>
      <c r="G67" s="53">
        <v>1</v>
      </c>
    </row>
    <row r="68" spans="1:7" ht="20" customHeight="1" x14ac:dyDescent="0.2">
      <c r="A68" s="50" t="s">
        <v>2017</v>
      </c>
      <c r="B68" s="51" t="s">
        <v>2018</v>
      </c>
      <c r="C68" s="51" t="s">
        <v>2019</v>
      </c>
      <c r="D68" s="52">
        <v>3.6499999999999998E-2</v>
      </c>
      <c r="E68" s="51" t="s">
        <v>1817</v>
      </c>
      <c r="F68" s="51" t="s">
        <v>2020</v>
      </c>
      <c r="G68" s="53">
        <v>1</v>
      </c>
    </row>
    <row r="69" spans="1:7" ht="20" customHeight="1" x14ac:dyDescent="0.2">
      <c r="A69" s="50" t="s">
        <v>1940</v>
      </c>
      <c r="B69" s="51" t="s">
        <v>2018</v>
      </c>
      <c r="C69" s="51" t="s">
        <v>1941</v>
      </c>
      <c r="D69" s="52">
        <v>7.6099999999999996E-3</v>
      </c>
      <c r="E69" s="51" t="s">
        <v>1817</v>
      </c>
      <c r="F69" s="51" t="s">
        <v>1942</v>
      </c>
      <c r="G69" s="53">
        <v>2</v>
      </c>
    </row>
    <row r="70" spans="1:7" ht="20" customHeight="1" x14ac:dyDescent="0.2">
      <c r="A70" s="50" t="s">
        <v>1940</v>
      </c>
      <c r="B70" s="51" t="s">
        <v>2018</v>
      </c>
      <c r="C70" s="51" t="s">
        <v>2021</v>
      </c>
      <c r="D70" s="52">
        <v>3.6499999999999998E-2</v>
      </c>
      <c r="E70" s="51" t="s">
        <v>1817</v>
      </c>
      <c r="F70" s="51" t="s">
        <v>2022</v>
      </c>
      <c r="G70" s="53">
        <v>1</v>
      </c>
    </row>
    <row r="71" spans="1:7" ht="20" customHeight="1" x14ac:dyDescent="0.2">
      <c r="A71" s="50" t="s">
        <v>2017</v>
      </c>
      <c r="B71" s="51" t="s">
        <v>2018</v>
      </c>
      <c r="C71" s="51" t="s">
        <v>2023</v>
      </c>
      <c r="D71" s="52">
        <v>3.6499999999999998E-2</v>
      </c>
      <c r="E71" s="51" t="s">
        <v>1817</v>
      </c>
      <c r="F71" s="51" t="s">
        <v>2020</v>
      </c>
      <c r="G71" s="53">
        <v>1</v>
      </c>
    </row>
    <row r="72" spans="1:7" ht="30" customHeight="1" x14ac:dyDescent="0.2">
      <c r="A72" s="50" t="s">
        <v>2024</v>
      </c>
      <c r="B72" s="51" t="s">
        <v>2018</v>
      </c>
      <c r="C72" s="51" t="s">
        <v>2025</v>
      </c>
      <c r="D72" s="52">
        <v>1.0999999999999999E-2</v>
      </c>
      <c r="E72" s="51" t="s">
        <v>1817</v>
      </c>
      <c r="F72" s="51" t="s">
        <v>2026</v>
      </c>
      <c r="G72" s="53">
        <v>16</v>
      </c>
    </row>
    <row r="73" spans="1:7" ht="30" customHeight="1" x14ac:dyDescent="0.2">
      <c r="A73" s="50" t="s">
        <v>2024</v>
      </c>
      <c r="B73" s="51" t="s">
        <v>2018</v>
      </c>
      <c r="C73" s="51" t="s">
        <v>2027</v>
      </c>
      <c r="D73" s="52">
        <v>4.3700000000000003E-2</v>
      </c>
      <c r="E73" s="51" t="s">
        <v>1817</v>
      </c>
      <c r="F73" s="51" t="s">
        <v>2028</v>
      </c>
      <c r="G73" s="53">
        <v>18</v>
      </c>
    </row>
    <row r="74" spans="1:7" ht="20" customHeight="1" x14ac:dyDescent="0.2">
      <c r="A74" s="50" t="s">
        <v>2029</v>
      </c>
      <c r="B74" s="51" t="s">
        <v>2018</v>
      </c>
      <c r="C74" s="51" t="s">
        <v>2030</v>
      </c>
      <c r="D74" s="52">
        <v>4.9399999999999999E-2</v>
      </c>
      <c r="E74" s="51" t="s">
        <v>1817</v>
      </c>
      <c r="F74" s="51" t="s">
        <v>2031</v>
      </c>
      <c r="G74" s="53">
        <v>2</v>
      </c>
    </row>
    <row r="75" spans="1:7" ht="30" customHeight="1" x14ac:dyDescent="0.2">
      <c r="A75" s="50" t="s">
        <v>2024</v>
      </c>
      <c r="B75" s="51" t="s">
        <v>2018</v>
      </c>
      <c r="C75" s="51" t="s">
        <v>2032</v>
      </c>
      <c r="D75" s="52">
        <v>0.01</v>
      </c>
      <c r="E75" s="51" t="s">
        <v>1817</v>
      </c>
      <c r="F75" s="51" t="s">
        <v>2033</v>
      </c>
      <c r="G75" s="53">
        <v>15</v>
      </c>
    </row>
    <row r="76" spans="1:7" ht="20" customHeight="1" x14ac:dyDescent="0.2">
      <c r="A76" s="50" t="s">
        <v>2024</v>
      </c>
      <c r="B76" s="51" t="s">
        <v>2018</v>
      </c>
      <c r="C76" s="51" t="s">
        <v>2034</v>
      </c>
      <c r="D76" s="52">
        <v>4.6699999999999998E-2</v>
      </c>
      <c r="E76" s="51" t="s">
        <v>1817</v>
      </c>
      <c r="F76" s="51" t="s">
        <v>2035</v>
      </c>
      <c r="G76" s="53">
        <v>5</v>
      </c>
    </row>
    <row r="77" spans="1:7" ht="20" customHeight="1" x14ac:dyDescent="0.2">
      <c r="A77" s="54" t="s">
        <v>1880</v>
      </c>
      <c r="B77" s="55" t="s">
        <v>2018</v>
      </c>
      <c r="C77" s="55" t="s">
        <v>2036</v>
      </c>
      <c r="D77" s="56">
        <v>1.3599999999999999E-2</v>
      </c>
      <c r="E77" s="55" t="s">
        <v>1817</v>
      </c>
      <c r="F77" s="55" t="s">
        <v>2037</v>
      </c>
      <c r="G77" s="57">
        <v>6</v>
      </c>
    </row>
  </sheetData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59999389629810485"/>
  </sheetPr>
  <dimension ref="A1:I198"/>
  <sheetViews>
    <sheetView topLeftCell="A166" workbookViewId="0">
      <selection activeCell="F170" sqref="F170"/>
    </sheetView>
  </sheetViews>
  <sheetFormatPr baseColWidth="10" defaultRowHeight="16" x14ac:dyDescent="0.2"/>
  <cols>
    <col min="1" max="2" width="13.83203125" customWidth="1"/>
    <col min="3" max="3" width="18.6640625" customWidth="1"/>
    <col min="4" max="4" width="18" customWidth="1"/>
    <col min="6" max="6" width="14.83203125" customWidth="1"/>
    <col min="7" max="7" width="62.5" customWidth="1"/>
    <col min="8" max="8" width="17.33203125" customWidth="1"/>
    <col min="9" max="9" width="23.1640625" customWidth="1"/>
  </cols>
  <sheetData>
    <row r="1" spans="1:9" x14ac:dyDescent="0.2">
      <c r="A1" s="30" t="s">
        <v>37</v>
      </c>
      <c r="B1" s="45" t="s">
        <v>1235</v>
      </c>
      <c r="C1" s="31" t="s">
        <v>38</v>
      </c>
      <c r="D1" s="31" t="s">
        <v>39</v>
      </c>
      <c r="E1" s="31" t="s">
        <v>41</v>
      </c>
      <c r="F1" s="32" t="s">
        <v>42</v>
      </c>
      <c r="G1" s="33" t="s">
        <v>43</v>
      </c>
      <c r="H1" s="31" t="s">
        <v>44</v>
      </c>
      <c r="I1" s="31" t="s">
        <v>45</v>
      </c>
    </row>
    <row r="2" spans="1:9" x14ac:dyDescent="0.2">
      <c r="A2" s="34">
        <v>3.2300000000000002E-2</v>
      </c>
      <c r="B2" s="34">
        <f>-LOG(Tableau15[[#This Row],[Expr p-value]])</f>
        <v>1.490797477668897</v>
      </c>
      <c r="C2" s="35">
        <v>1.6400000000000001E-2</v>
      </c>
      <c r="D2" s="39">
        <v>-1.401</v>
      </c>
      <c r="E2" s="37" t="s">
        <v>1479</v>
      </c>
      <c r="F2" s="37" t="s">
        <v>1480</v>
      </c>
      <c r="G2" s="38" t="s">
        <v>1481</v>
      </c>
      <c r="H2" s="37" t="s">
        <v>49</v>
      </c>
      <c r="I2" s="37" t="s">
        <v>509</v>
      </c>
    </row>
    <row r="3" spans="1:9" x14ac:dyDescent="0.2">
      <c r="A3" s="34">
        <v>6.6E-3</v>
      </c>
      <c r="B3" s="34">
        <f>-LOG(Tableau15[[#This Row],[Expr p-value]])</f>
        <v>2.1804560644581312</v>
      </c>
      <c r="C3" s="35">
        <v>3.9899999999999996E-3</v>
      </c>
      <c r="D3" s="36">
        <v>1.591</v>
      </c>
      <c r="E3" s="37" t="s">
        <v>1267</v>
      </c>
      <c r="F3" s="37" t="s">
        <v>1268</v>
      </c>
      <c r="G3" s="38" t="s">
        <v>1269</v>
      </c>
      <c r="H3" s="37" t="s">
        <v>49</v>
      </c>
      <c r="I3" s="37" t="s">
        <v>50</v>
      </c>
    </row>
    <row r="4" spans="1:9" x14ac:dyDescent="0.2">
      <c r="A4" s="34">
        <v>1.14E-2</v>
      </c>
      <c r="B4" s="34">
        <f>-LOG(Tableau15[[#This Row],[Expr p-value]])</f>
        <v>1.9430951486635273</v>
      </c>
      <c r="C4" s="35">
        <v>6.1599999999999997E-3</v>
      </c>
      <c r="D4" s="39">
        <v>-2.008</v>
      </c>
      <c r="E4" s="37" t="s">
        <v>1455</v>
      </c>
      <c r="F4" s="37" t="s">
        <v>1456</v>
      </c>
      <c r="G4" s="38" t="s">
        <v>1457</v>
      </c>
      <c r="H4" s="37" t="s">
        <v>49</v>
      </c>
      <c r="I4" s="37" t="s">
        <v>171</v>
      </c>
    </row>
    <row r="5" spans="1:9" x14ac:dyDescent="0.2">
      <c r="A5" s="34">
        <v>6.4999999999999997E-3</v>
      </c>
      <c r="B5" s="34">
        <f>-LOG(Tableau15[[#This Row],[Expr p-value]])</f>
        <v>2.1870866433571443</v>
      </c>
      <c r="C5" s="35">
        <v>2.0999999999999999E-3</v>
      </c>
      <c r="D5" s="39">
        <v>-1.5129999999999999</v>
      </c>
      <c r="E5" s="37" t="s">
        <v>1339</v>
      </c>
      <c r="F5" s="37" t="s">
        <v>32</v>
      </c>
      <c r="G5" s="38" t="s">
        <v>1340</v>
      </c>
      <c r="H5" s="37" t="s">
        <v>49</v>
      </c>
      <c r="I5" s="37" t="s">
        <v>50</v>
      </c>
    </row>
    <row r="6" spans="1:9" x14ac:dyDescent="0.2">
      <c r="A6" s="34">
        <v>4.53E-2</v>
      </c>
      <c r="B6" s="34">
        <f>-LOG(Tableau15[[#This Row],[Expr p-value]])</f>
        <v>1.3439017979871681</v>
      </c>
      <c r="C6" s="35">
        <v>8.4399999999999996E-3</v>
      </c>
      <c r="D6" s="39">
        <v>-1.216</v>
      </c>
      <c r="E6" s="37" t="s">
        <v>1512</v>
      </c>
      <c r="F6" s="37" t="s">
        <v>36</v>
      </c>
      <c r="G6" s="38" t="s">
        <v>1513</v>
      </c>
      <c r="H6" s="37" t="s">
        <v>49</v>
      </c>
      <c r="I6" s="37" t="s">
        <v>373</v>
      </c>
    </row>
    <row r="7" spans="1:9" x14ac:dyDescent="0.2">
      <c r="A7" s="34">
        <v>3.5499999999999997E-2</v>
      </c>
      <c r="B7" s="34">
        <f>-LOG(Tableau15[[#This Row],[Expr p-value]])</f>
        <v>1.449771646944906</v>
      </c>
      <c r="C7" s="35">
        <v>3.5999999999999997E-2</v>
      </c>
      <c r="D7" s="36">
        <v>1.7969999999999999</v>
      </c>
      <c r="E7" s="37" t="s">
        <v>1407</v>
      </c>
      <c r="F7" s="37" t="s">
        <v>1408</v>
      </c>
      <c r="G7" s="38" t="s">
        <v>1409</v>
      </c>
      <c r="H7" s="37" t="s">
        <v>49</v>
      </c>
      <c r="I7" s="37" t="s">
        <v>171</v>
      </c>
    </row>
    <row r="8" spans="1:9" x14ac:dyDescent="0.2">
      <c r="A8" s="34">
        <v>1.9E-2</v>
      </c>
      <c r="B8" s="34">
        <f>-LOG(Tableau15[[#This Row],[Expr p-value]])</f>
        <v>1.7212463990471711</v>
      </c>
      <c r="C8" s="35">
        <v>1.32E-2</v>
      </c>
      <c r="D8" s="39">
        <v>-2.1709999999999998</v>
      </c>
      <c r="E8" s="37" t="s">
        <v>1458</v>
      </c>
      <c r="F8" s="37" t="s">
        <v>1459</v>
      </c>
      <c r="G8" s="38" t="s">
        <v>1460</v>
      </c>
      <c r="H8" s="37" t="s">
        <v>49</v>
      </c>
      <c r="I8" s="37" t="s">
        <v>171</v>
      </c>
    </row>
    <row r="9" spans="1:9" x14ac:dyDescent="0.2">
      <c r="A9" s="34">
        <v>9.9900000000000006E-3</v>
      </c>
      <c r="B9" s="34">
        <f>-LOG(Tableau15[[#This Row],[Expr p-value]])</f>
        <v>2.0004345117740177</v>
      </c>
      <c r="C9" s="35">
        <v>9.9900000000000006E-3</v>
      </c>
      <c r="D9" s="36">
        <v>25</v>
      </c>
      <c r="E9" s="37" t="s">
        <v>1389</v>
      </c>
      <c r="F9" s="37" t="s">
        <v>1390</v>
      </c>
      <c r="G9" s="38" t="s">
        <v>1391</v>
      </c>
      <c r="H9" s="37" t="s">
        <v>49</v>
      </c>
      <c r="I9" s="37" t="s">
        <v>171</v>
      </c>
    </row>
    <row r="10" spans="1:9" x14ac:dyDescent="0.2">
      <c r="A10" s="34">
        <v>1.7000000000000001E-2</v>
      </c>
      <c r="B10" s="34">
        <f>-LOG(Tableau15[[#This Row],[Expr p-value]])</f>
        <v>1.7695510786217261</v>
      </c>
      <c r="C10" s="35">
        <v>4.7600000000000003E-2</v>
      </c>
      <c r="D10" s="39">
        <v>-1.3</v>
      </c>
      <c r="E10" s="37" t="s">
        <v>1473</v>
      </c>
      <c r="F10" s="37" t="s">
        <v>1474</v>
      </c>
      <c r="G10" s="38" t="s">
        <v>1475</v>
      </c>
      <c r="H10" s="37" t="s">
        <v>49</v>
      </c>
      <c r="I10" s="37" t="s">
        <v>346</v>
      </c>
    </row>
    <row r="11" spans="1:9" x14ac:dyDescent="0.2">
      <c r="A11" s="34">
        <v>7.5199999999999998E-3</v>
      </c>
      <c r="B11" s="34">
        <f>-LOG(Tableau15[[#This Row],[Expr p-value]])</f>
        <v>2.1237821594083579</v>
      </c>
      <c r="C11" s="35">
        <v>1.16E-3</v>
      </c>
      <c r="D11" s="39">
        <v>-1.278</v>
      </c>
      <c r="E11" s="37" t="s">
        <v>1437</v>
      </c>
      <c r="F11" s="37" t="s">
        <v>1438</v>
      </c>
      <c r="G11" s="38" t="s">
        <v>1439</v>
      </c>
      <c r="H11" s="37" t="s">
        <v>49</v>
      </c>
      <c r="I11" s="37" t="s">
        <v>171</v>
      </c>
    </row>
    <row r="12" spans="1:9" x14ac:dyDescent="0.2">
      <c r="A12" s="34">
        <v>9.9900000000000006E-3</v>
      </c>
      <c r="B12" s="34">
        <f>-LOG(Tableau15[[#This Row],[Expr p-value]])</f>
        <v>2.0004345117740177</v>
      </c>
      <c r="C12" s="35">
        <v>9.9900000000000006E-3</v>
      </c>
      <c r="D12" s="36">
        <v>25</v>
      </c>
      <c r="E12" s="37" t="s">
        <v>1461</v>
      </c>
      <c r="F12" s="37" t="s">
        <v>1462</v>
      </c>
      <c r="G12" s="38" t="s">
        <v>1463</v>
      </c>
      <c r="H12" s="37" t="s">
        <v>49</v>
      </c>
      <c r="I12" s="37" t="s">
        <v>346</v>
      </c>
    </row>
    <row r="13" spans="1:9" x14ac:dyDescent="0.2">
      <c r="A13" s="34">
        <v>9.9900000000000006E-3</v>
      </c>
      <c r="B13" s="34">
        <f>-LOG(Tableau15[[#This Row],[Expr p-value]])</f>
        <v>2.0004345117740177</v>
      </c>
      <c r="C13" s="35">
        <v>2.9600000000000001E-2</v>
      </c>
      <c r="D13" s="36">
        <v>1.79</v>
      </c>
      <c r="E13" s="37" t="s">
        <v>1410</v>
      </c>
      <c r="F13" s="37" t="s">
        <v>1411</v>
      </c>
      <c r="G13" s="38" t="s">
        <v>1412</v>
      </c>
      <c r="H13" s="37" t="s">
        <v>49</v>
      </c>
      <c r="I13" s="37" t="s">
        <v>171</v>
      </c>
    </row>
    <row r="14" spans="1:9" x14ac:dyDescent="0.2">
      <c r="A14" s="34">
        <v>8.6499999999999997E-3</v>
      </c>
      <c r="B14" s="34">
        <f>-LOG(Tableau15[[#This Row],[Expr p-value]])</f>
        <v>2.0629838925351858</v>
      </c>
      <c r="C14" s="35">
        <v>3.04E-2</v>
      </c>
      <c r="D14" s="36">
        <v>1.3120000000000001</v>
      </c>
      <c r="E14" s="37" t="s">
        <v>1281</v>
      </c>
      <c r="F14" s="37" t="s">
        <v>1282</v>
      </c>
      <c r="G14" s="38" t="s">
        <v>1283</v>
      </c>
      <c r="H14" s="37" t="s">
        <v>49</v>
      </c>
      <c r="I14" s="37" t="s">
        <v>50</v>
      </c>
    </row>
    <row r="15" spans="1:9" x14ac:dyDescent="0.2">
      <c r="A15" s="34">
        <v>9.4199999999999996E-3</v>
      </c>
      <c r="B15" s="34">
        <f>-LOG(Tableau15[[#This Row],[Expr p-value]])</f>
        <v>2.0259490972071226</v>
      </c>
      <c r="C15" s="35">
        <v>3.4500000000000003E-2</v>
      </c>
      <c r="D15" s="39">
        <v>-1.395</v>
      </c>
      <c r="E15" s="37" t="s">
        <v>1380</v>
      </c>
      <c r="F15" s="37" t="s">
        <v>1381</v>
      </c>
      <c r="G15" s="38" t="s">
        <v>1382</v>
      </c>
      <c r="H15" s="37" t="s">
        <v>49</v>
      </c>
      <c r="I15" s="37" t="s">
        <v>155</v>
      </c>
    </row>
    <row r="16" spans="1:9" x14ac:dyDescent="0.2">
      <c r="A16" s="34">
        <v>1.1299999999999999E-2</v>
      </c>
      <c r="B16" s="34">
        <f>-LOG(Tableau15[[#This Row],[Expr p-value]])</f>
        <v>1.9469215565165803</v>
      </c>
      <c r="C16" s="35">
        <v>1.6E-2</v>
      </c>
      <c r="D16" s="39">
        <v>-1.8149999999999999</v>
      </c>
      <c r="E16" s="37" t="s">
        <v>1365</v>
      </c>
      <c r="F16" s="37" t="s">
        <v>1366</v>
      </c>
      <c r="G16" s="38" t="s">
        <v>1367</v>
      </c>
      <c r="H16" s="37" t="s">
        <v>49</v>
      </c>
      <c r="I16" s="37" t="s">
        <v>412</v>
      </c>
    </row>
    <row r="17" spans="1:9" x14ac:dyDescent="0.2">
      <c r="A17" s="34">
        <v>3.8399999999999997E-2</v>
      </c>
      <c r="B17" s="34">
        <f>-LOG(Tableau15[[#This Row],[Expr p-value]])</f>
        <v>1.4156687756324693</v>
      </c>
      <c r="C17" s="35">
        <v>4.2799999999999998E-2</v>
      </c>
      <c r="D17" s="36">
        <v>1.9139999999999999</v>
      </c>
      <c r="E17" s="37" t="s">
        <v>1401</v>
      </c>
      <c r="F17" s="37" t="s">
        <v>1402</v>
      </c>
      <c r="G17" s="38" t="s">
        <v>1403</v>
      </c>
      <c r="H17" s="37" t="s">
        <v>49</v>
      </c>
      <c r="I17" s="37" t="s">
        <v>171</v>
      </c>
    </row>
    <row r="18" spans="1:9" x14ac:dyDescent="0.2">
      <c r="A18" s="34">
        <v>1.17E-2</v>
      </c>
      <c r="B18" s="34">
        <f>-LOG(Tableau15[[#This Row],[Expr p-value]])</f>
        <v>1.9318141382538383</v>
      </c>
      <c r="C18" s="35">
        <v>3.7599999999999999E-3</v>
      </c>
      <c r="D18" s="36">
        <v>1.252</v>
      </c>
      <c r="E18" s="37" t="s">
        <v>1428</v>
      </c>
      <c r="F18" s="37" t="s">
        <v>1429</v>
      </c>
      <c r="G18" s="38" t="s">
        <v>1430</v>
      </c>
      <c r="H18" s="37" t="s">
        <v>49</v>
      </c>
      <c r="I18" s="37" t="s">
        <v>171</v>
      </c>
    </row>
    <row r="19" spans="1:9" x14ac:dyDescent="0.2">
      <c r="A19" s="34">
        <v>1.8599999999999998E-2</v>
      </c>
      <c r="B19" s="34">
        <f>-LOG(Tableau15[[#This Row],[Expr p-value]])</f>
        <v>1.7304870557820837</v>
      </c>
      <c r="C19" s="35">
        <v>2.41E-2</v>
      </c>
      <c r="D19" s="36">
        <v>1.94</v>
      </c>
      <c r="E19" s="37" t="s">
        <v>1464</v>
      </c>
      <c r="F19" s="37" t="s">
        <v>1465</v>
      </c>
      <c r="G19" s="38" t="s">
        <v>1466</v>
      </c>
      <c r="H19" s="37" t="s">
        <v>49</v>
      </c>
      <c r="I19" s="37" t="s">
        <v>346</v>
      </c>
    </row>
    <row r="20" spans="1:9" x14ac:dyDescent="0.2">
      <c r="A20" s="34">
        <v>4.7899999999999998E-2</v>
      </c>
      <c r="B20" s="34">
        <f>-LOG(Tableau15[[#This Row],[Expr p-value]])</f>
        <v>1.3196644865854368</v>
      </c>
      <c r="C20" s="35">
        <v>2.6599999999999999E-2</v>
      </c>
      <c r="D20" s="36">
        <v>1.853</v>
      </c>
      <c r="E20" s="37" t="s">
        <v>1467</v>
      </c>
      <c r="F20" s="37" t="s">
        <v>1468</v>
      </c>
      <c r="G20" s="38" t="s">
        <v>1469</v>
      </c>
      <c r="H20" s="37" t="s">
        <v>49</v>
      </c>
      <c r="I20" s="37" t="s">
        <v>346</v>
      </c>
    </row>
    <row r="21" spans="1:9" x14ac:dyDescent="0.2">
      <c r="A21" s="34">
        <v>4.8399999999999999E-2</v>
      </c>
      <c r="B21" s="34">
        <f>-LOG(Tableau15[[#This Row],[Expr p-value]])</f>
        <v>1.3151546383555874</v>
      </c>
      <c r="C21" s="35">
        <v>4.9700000000000001E-2</v>
      </c>
      <c r="D21" s="39">
        <v>-1.244</v>
      </c>
      <c r="E21" s="37" t="s">
        <v>1303</v>
      </c>
      <c r="F21" s="37" t="s">
        <v>1304</v>
      </c>
      <c r="G21" s="38" t="s">
        <v>1305</v>
      </c>
      <c r="H21" s="37" t="s">
        <v>49</v>
      </c>
      <c r="I21" s="37" t="s">
        <v>50</v>
      </c>
    </row>
    <row r="22" spans="1:9" x14ac:dyDescent="0.2">
      <c r="A22" s="34">
        <v>2.9E-4</v>
      </c>
      <c r="B22" s="34">
        <f>-LOG(Tableau15[[#This Row],[Expr p-value]])</f>
        <v>3.5376020021010439</v>
      </c>
      <c r="C22" s="35">
        <v>4.5199999999999998E-4</v>
      </c>
      <c r="D22" s="39">
        <v>-2.0750000000000002</v>
      </c>
      <c r="E22" s="37" t="s">
        <v>1353</v>
      </c>
      <c r="F22" s="37" t="s">
        <v>1354</v>
      </c>
      <c r="G22" s="38" t="s">
        <v>1355</v>
      </c>
      <c r="H22" s="37" t="s">
        <v>49</v>
      </c>
      <c r="I22" s="37" t="s">
        <v>50</v>
      </c>
    </row>
    <row r="23" spans="1:9" x14ac:dyDescent="0.2">
      <c r="A23" s="34">
        <v>2.2200000000000001E-2</v>
      </c>
      <c r="B23" s="34">
        <f>-LOG(Tableau15[[#This Row],[Expr p-value]])</f>
        <v>1.6536470255493614</v>
      </c>
      <c r="C23" s="35">
        <v>3.61E-2</v>
      </c>
      <c r="D23" s="39">
        <v>-1.26</v>
      </c>
      <c r="E23" s="37" t="s">
        <v>1312</v>
      </c>
      <c r="F23" s="37" t="s">
        <v>1313</v>
      </c>
      <c r="G23" s="38" t="s">
        <v>1314</v>
      </c>
      <c r="H23" s="37" t="s">
        <v>49</v>
      </c>
      <c r="I23" s="37" t="s">
        <v>50</v>
      </c>
    </row>
    <row r="24" spans="1:9" x14ac:dyDescent="0.2">
      <c r="A24" s="34">
        <v>2.6099999999999999E-3</v>
      </c>
      <c r="B24" s="34">
        <f>-LOG(Tableau15[[#This Row],[Expr p-value]])</f>
        <v>2.5833594926617192</v>
      </c>
      <c r="C24" s="35">
        <v>4.9500000000000002E-2</v>
      </c>
      <c r="D24" s="39">
        <v>-1.3340000000000001</v>
      </c>
      <c r="E24" s="37" t="s">
        <v>1443</v>
      </c>
      <c r="F24" s="37" t="s">
        <v>1444</v>
      </c>
      <c r="G24" s="38" t="s">
        <v>1445</v>
      </c>
      <c r="H24" s="37" t="s">
        <v>49</v>
      </c>
      <c r="I24" s="37" t="s">
        <v>171</v>
      </c>
    </row>
    <row r="25" spans="1:9" x14ac:dyDescent="0.2">
      <c r="A25" s="34">
        <v>3.16E-3</v>
      </c>
      <c r="B25" s="34">
        <f>-LOG(Tableau15[[#This Row],[Expr p-value]])</f>
        <v>2.5003129173815961</v>
      </c>
      <c r="C25" s="35">
        <v>3.9199999999999999E-2</v>
      </c>
      <c r="D25" s="39">
        <v>-1.268</v>
      </c>
      <c r="E25" s="37" t="s">
        <v>1476</v>
      </c>
      <c r="F25" s="37" t="s">
        <v>1477</v>
      </c>
      <c r="G25" s="38" t="s">
        <v>1478</v>
      </c>
      <c r="H25" s="37" t="s">
        <v>49</v>
      </c>
      <c r="I25" s="37" t="s">
        <v>509</v>
      </c>
    </row>
    <row r="26" spans="1:9" x14ac:dyDescent="0.2">
      <c r="A26" s="34">
        <v>4.8399999999999999E-2</v>
      </c>
      <c r="B26" s="34">
        <f>-LOG(Tableau15[[#This Row],[Expr p-value]])</f>
        <v>1.3151546383555874</v>
      </c>
      <c r="C26" s="35">
        <v>1.17E-2</v>
      </c>
      <c r="D26" s="39">
        <v>-1.2689999999999999</v>
      </c>
      <c r="E26" s="37" t="s">
        <v>1321</v>
      </c>
      <c r="F26" s="37" t="s">
        <v>1322</v>
      </c>
      <c r="G26" s="38" t="s">
        <v>1323</v>
      </c>
      <c r="H26" s="37" t="s">
        <v>49</v>
      </c>
      <c r="I26" s="37" t="s">
        <v>50</v>
      </c>
    </row>
    <row r="27" spans="1:9" x14ac:dyDescent="0.2">
      <c r="A27" s="34">
        <v>4.19E-2</v>
      </c>
      <c r="B27" s="34">
        <f>-LOG(Tableau15[[#This Row],[Expr p-value]])</f>
        <v>1.3777859770337046</v>
      </c>
      <c r="C27" s="35">
        <v>1.72E-2</v>
      </c>
      <c r="D27" s="36">
        <v>1.29</v>
      </c>
      <c r="E27" s="37" t="s">
        <v>1290</v>
      </c>
      <c r="F27" s="37" t="s">
        <v>6</v>
      </c>
      <c r="G27" s="38" t="s">
        <v>1291</v>
      </c>
      <c r="H27" s="37" t="s">
        <v>49</v>
      </c>
      <c r="I27" s="37" t="s">
        <v>50</v>
      </c>
    </row>
    <row r="28" spans="1:9" x14ac:dyDescent="0.2">
      <c r="A28" s="34">
        <v>9.9900000000000006E-3</v>
      </c>
      <c r="B28" s="34">
        <f>-LOG(Tableau15[[#This Row],[Expr p-value]])</f>
        <v>2.0004345117740177</v>
      </c>
      <c r="C28" s="35">
        <v>9.9900000000000006E-3</v>
      </c>
      <c r="D28" s="36">
        <v>25</v>
      </c>
      <c r="E28" s="37" t="s">
        <v>1239</v>
      </c>
      <c r="F28" s="37" t="s">
        <v>1240</v>
      </c>
      <c r="G28" s="38" t="s">
        <v>1241</v>
      </c>
      <c r="H28" s="37" t="s">
        <v>49</v>
      </c>
      <c r="I28" s="37" t="s">
        <v>50</v>
      </c>
    </row>
    <row r="29" spans="1:9" x14ac:dyDescent="0.2">
      <c r="A29" s="34">
        <v>3.1899999999999998E-2</v>
      </c>
      <c r="B29" s="34">
        <f>-LOG(Tableau15[[#This Row],[Expr p-value]])</f>
        <v>1.496209316942819</v>
      </c>
      <c r="C29" s="35">
        <v>4.96E-3</v>
      </c>
      <c r="D29" s="36">
        <v>1.2350000000000001</v>
      </c>
      <c r="E29" s="37" t="s">
        <v>1509</v>
      </c>
      <c r="F29" s="37" t="s">
        <v>1510</v>
      </c>
      <c r="G29" s="38" t="s">
        <v>1511</v>
      </c>
      <c r="H29" s="37" t="s">
        <v>49</v>
      </c>
      <c r="I29" s="37" t="s">
        <v>373</v>
      </c>
    </row>
    <row r="30" spans="1:9" x14ac:dyDescent="0.2">
      <c r="A30" s="34">
        <v>3.47E-3</v>
      </c>
      <c r="B30" s="34">
        <f>-LOG(Tableau15[[#This Row],[Expr p-value]])</f>
        <v>2.4596705252091264</v>
      </c>
      <c r="C30" s="35">
        <v>3.0300000000000001E-2</v>
      </c>
      <c r="D30" s="36">
        <v>1.742</v>
      </c>
      <c r="E30" s="37" t="s">
        <v>1413</v>
      </c>
      <c r="F30" s="37" t="s">
        <v>1414</v>
      </c>
      <c r="G30" s="38" t="s">
        <v>1415</v>
      </c>
      <c r="H30" s="37" t="s">
        <v>49</v>
      </c>
      <c r="I30" s="37" t="s">
        <v>171</v>
      </c>
    </row>
    <row r="31" spans="1:9" x14ac:dyDescent="0.2">
      <c r="A31" s="34">
        <v>3.7100000000000001E-2</v>
      </c>
      <c r="B31" s="34">
        <f>-LOG(Tableau15[[#This Row],[Expr p-value]])</f>
        <v>1.4306260903849541</v>
      </c>
      <c r="C31" s="35">
        <v>3.9699999999999999E-2</v>
      </c>
      <c r="D31" s="36">
        <v>1.2250000000000001</v>
      </c>
      <c r="E31" s="37" t="s">
        <v>1431</v>
      </c>
      <c r="F31" s="37" t="s">
        <v>1432</v>
      </c>
      <c r="G31" s="38" t="s">
        <v>1433</v>
      </c>
      <c r="H31" s="37" t="s">
        <v>49</v>
      </c>
      <c r="I31" s="37" t="s">
        <v>171</v>
      </c>
    </row>
    <row r="32" spans="1:9" x14ac:dyDescent="0.2">
      <c r="A32" s="34">
        <v>2.47E-2</v>
      </c>
      <c r="B32" s="34">
        <f>-LOG(Tableau15[[#This Row],[Expr p-value]])</f>
        <v>1.6073030467403342</v>
      </c>
      <c r="C32" s="35">
        <v>1.03E-2</v>
      </c>
      <c r="D32" s="39">
        <v>-1.258</v>
      </c>
      <c r="E32" s="37" t="s">
        <v>1309</v>
      </c>
      <c r="F32" s="37" t="s">
        <v>1310</v>
      </c>
      <c r="G32" s="38" t="s">
        <v>1311</v>
      </c>
      <c r="H32" s="37" t="s">
        <v>49</v>
      </c>
      <c r="I32" s="37" t="s">
        <v>50</v>
      </c>
    </row>
    <row r="33" spans="1:9" x14ac:dyDescent="0.2">
      <c r="A33" s="34">
        <v>2.9899999999999999E-2</v>
      </c>
      <c r="B33" s="34">
        <f>-LOG(Tableau15[[#This Row],[Expr p-value]])</f>
        <v>1.5243288116755704</v>
      </c>
      <c r="C33" s="35">
        <v>4.1200000000000001E-2</v>
      </c>
      <c r="D33" s="39">
        <v>-1.4930000000000001</v>
      </c>
      <c r="E33" s="37" t="s">
        <v>1336</v>
      </c>
      <c r="F33" s="37" t="s">
        <v>1337</v>
      </c>
      <c r="G33" s="38" t="s">
        <v>1338</v>
      </c>
      <c r="H33" s="37" t="s">
        <v>49</v>
      </c>
      <c r="I33" s="37" t="s">
        <v>50</v>
      </c>
    </row>
    <row r="34" spans="1:9" x14ac:dyDescent="0.2">
      <c r="A34" s="34">
        <v>8.8599999999999998E-3</v>
      </c>
      <c r="B34" s="34">
        <f>-LOG(Tableau15[[#This Row],[Expr p-value]])</f>
        <v>2.0525662781129492</v>
      </c>
      <c r="C34" s="35">
        <v>4.3299999999999998E-2</v>
      </c>
      <c r="D34" s="39">
        <v>-1.9159999999999999</v>
      </c>
      <c r="E34" s="37" t="s">
        <v>1350</v>
      </c>
      <c r="F34" s="37" t="s">
        <v>1351</v>
      </c>
      <c r="G34" s="38" t="s">
        <v>1352</v>
      </c>
      <c r="H34" s="37" t="s">
        <v>49</v>
      </c>
      <c r="I34" s="37" t="s">
        <v>50</v>
      </c>
    </row>
    <row r="35" spans="1:9" x14ac:dyDescent="0.2">
      <c r="A35" s="34">
        <v>4.5699999999999998E-2</v>
      </c>
      <c r="B35" s="34">
        <f>-LOG(Tableau15[[#This Row],[Expr p-value]])</f>
        <v>1.3400837999301498</v>
      </c>
      <c r="C35" s="35">
        <v>3.3799999999999997E-2</v>
      </c>
      <c r="D35" s="36">
        <v>1.6060000000000001</v>
      </c>
      <c r="E35" s="37" t="s">
        <v>1264</v>
      </c>
      <c r="F35" s="37" t="s">
        <v>1265</v>
      </c>
      <c r="G35" s="38" t="s">
        <v>1266</v>
      </c>
      <c r="H35" s="37" t="s">
        <v>49</v>
      </c>
      <c r="I35" s="37" t="s">
        <v>50</v>
      </c>
    </row>
    <row r="36" spans="1:9" x14ac:dyDescent="0.2">
      <c r="A36" s="34">
        <v>3.04E-2</v>
      </c>
      <c r="B36" s="34">
        <f>-LOG(Tableau15[[#This Row],[Expr p-value]])</f>
        <v>1.5171264163912463</v>
      </c>
      <c r="C36" s="35">
        <v>1.9199999999999998E-2</v>
      </c>
      <c r="D36" s="36">
        <v>2.0510000000000002</v>
      </c>
      <c r="E36" s="37" t="s">
        <v>1250</v>
      </c>
      <c r="F36" s="37" t="s">
        <v>1251</v>
      </c>
      <c r="G36" s="38" t="s">
        <v>1252</v>
      </c>
      <c r="H36" s="37" t="s">
        <v>49</v>
      </c>
      <c r="I36" s="37" t="s">
        <v>50</v>
      </c>
    </row>
    <row r="37" spans="1:9" x14ac:dyDescent="0.2">
      <c r="A37" s="34">
        <v>1.7500000000000002E-2</v>
      </c>
      <c r="B37" s="34">
        <f>-LOG(Tableau15[[#This Row],[Expr p-value]])</f>
        <v>1.7569619513137056</v>
      </c>
      <c r="C37" s="35">
        <v>2.5999999999999999E-2</v>
      </c>
      <c r="D37" s="39">
        <v>-1.881</v>
      </c>
      <c r="E37" s="37" t="s">
        <v>1347</v>
      </c>
      <c r="F37" s="37" t="s">
        <v>1348</v>
      </c>
      <c r="G37" s="38" t="s">
        <v>1349</v>
      </c>
      <c r="H37" s="37" t="s">
        <v>49</v>
      </c>
      <c r="I37" s="37" t="s">
        <v>50</v>
      </c>
    </row>
    <row r="38" spans="1:9" x14ac:dyDescent="0.2">
      <c r="A38" s="34">
        <v>4.3999999999999997E-2</v>
      </c>
      <c r="B38" s="34">
        <f>-LOG(Tableau15[[#This Row],[Expr p-value]])</f>
        <v>1.3565473235138126</v>
      </c>
      <c r="C38" s="35">
        <v>4.7199999999999999E-2</v>
      </c>
      <c r="D38" s="36">
        <v>1.7310000000000001</v>
      </c>
      <c r="E38" s="37" t="s">
        <v>1255</v>
      </c>
      <c r="F38" s="37" t="s">
        <v>1256</v>
      </c>
      <c r="G38" s="38" t="s">
        <v>1257</v>
      </c>
      <c r="H38" s="37" t="s">
        <v>49</v>
      </c>
      <c r="I38" s="37" t="s">
        <v>50</v>
      </c>
    </row>
    <row r="39" spans="1:9" x14ac:dyDescent="0.2">
      <c r="A39" s="34">
        <v>9.75E-3</v>
      </c>
      <c r="B39" s="34">
        <f>-LOG(Tableau15[[#This Row],[Expr p-value]])</f>
        <v>2.010995384301463</v>
      </c>
      <c r="C39" s="35">
        <v>2.92E-2</v>
      </c>
      <c r="D39" s="39">
        <v>-1.238</v>
      </c>
      <c r="E39" s="37" t="s">
        <v>1300</v>
      </c>
      <c r="F39" s="37" t="s">
        <v>1301</v>
      </c>
      <c r="G39" s="38" t="s">
        <v>1302</v>
      </c>
      <c r="H39" s="37" t="s">
        <v>49</v>
      </c>
      <c r="I39" s="37" t="s">
        <v>50</v>
      </c>
    </row>
    <row r="40" spans="1:9" x14ac:dyDescent="0.2">
      <c r="A40" s="34">
        <v>2.1399999999999999E-2</v>
      </c>
      <c r="B40" s="34">
        <f>-LOG(Tableau15[[#This Row],[Expr p-value]])</f>
        <v>1.6695862266508092</v>
      </c>
      <c r="C40" s="35">
        <v>4.9000000000000002E-2</v>
      </c>
      <c r="D40" s="39">
        <v>-1.212</v>
      </c>
      <c r="E40" s="37" t="s">
        <v>1294</v>
      </c>
      <c r="F40" s="37" t="s">
        <v>1295</v>
      </c>
      <c r="G40" s="38" t="s">
        <v>1296</v>
      </c>
      <c r="H40" s="37" t="s">
        <v>49</v>
      </c>
      <c r="I40" s="37" t="s">
        <v>50</v>
      </c>
    </row>
    <row r="41" spans="1:9" x14ac:dyDescent="0.2">
      <c r="A41" s="34">
        <v>3.1899999999999998E-2</v>
      </c>
      <c r="B41" s="34">
        <f>-LOG(Tableau15[[#This Row],[Expr p-value]])</f>
        <v>1.496209316942819</v>
      </c>
      <c r="C41" s="35">
        <v>6.0299999999999998E-3</v>
      </c>
      <c r="D41" s="39">
        <v>-2.6480000000000001</v>
      </c>
      <c r="E41" s="37" t="s">
        <v>1359</v>
      </c>
      <c r="F41" s="37" t="s">
        <v>1360</v>
      </c>
      <c r="G41" s="38" t="s">
        <v>1361</v>
      </c>
      <c r="H41" s="37" t="s">
        <v>49</v>
      </c>
      <c r="I41" s="37" t="s">
        <v>50</v>
      </c>
    </row>
    <row r="42" spans="1:9" x14ac:dyDescent="0.2">
      <c r="A42" s="34">
        <v>3.39E-2</v>
      </c>
      <c r="B42" s="34">
        <f>-LOG(Tableau15[[#This Row],[Expr p-value]])</f>
        <v>1.4698003017969179</v>
      </c>
      <c r="C42" s="35">
        <v>3.29E-3</v>
      </c>
      <c r="D42" s="39">
        <v>-1.2669999999999999</v>
      </c>
      <c r="E42" s="37" t="s">
        <v>1315</v>
      </c>
      <c r="F42" s="37" t="s">
        <v>1316</v>
      </c>
      <c r="G42" s="38" t="s">
        <v>1317</v>
      </c>
      <c r="H42" s="37" t="s">
        <v>49</v>
      </c>
      <c r="I42" s="37" t="s">
        <v>50</v>
      </c>
    </row>
    <row r="43" spans="1:9" x14ac:dyDescent="0.2">
      <c r="A43" s="34">
        <v>2.5600000000000001E-2</v>
      </c>
      <c r="B43" s="34">
        <f>-LOG(Tableau15[[#This Row],[Expr p-value]])</f>
        <v>1.5917600346881504</v>
      </c>
      <c r="C43" s="35">
        <v>9.6799999999999994E-3</v>
      </c>
      <c r="D43" s="36">
        <v>1.7010000000000001</v>
      </c>
      <c r="E43" s="37" t="s">
        <v>1261</v>
      </c>
      <c r="F43" s="37" t="s">
        <v>1262</v>
      </c>
      <c r="G43" s="38" t="s">
        <v>1263</v>
      </c>
      <c r="H43" s="37" t="s">
        <v>49</v>
      </c>
      <c r="I43" s="37" t="s">
        <v>50</v>
      </c>
    </row>
    <row r="44" spans="1:9" x14ac:dyDescent="0.2">
      <c r="A44" s="34">
        <v>3.95E-2</v>
      </c>
      <c r="B44" s="34">
        <f>-LOG(Tableau15[[#This Row],[Expr p-value]])</f>
        <v>1.4034029043735399</v>
      </c>
      <c r="C44" s="35">
        <v>1.5599999999999999E-2</v>
      </c>
      <c r="D44" s="36">
        <v>1.5049999999999999</v>
      </c>
      <c r="E44" s="37" t="s">
        <v>1416</v>
      </c>
      <c r="F44" s="37" t="s">
        <v>1417</v>
      </c>
      <c r="G44" s="38" t="s">
        <v>1418</v>
      </c>
      <c r="H44" s="37" t="s">
        <v>49</v>
      </c>
      <c r="I44" s="37" t="s">
        <v>171</v>
      </c>
    </row>
    <row r="45" spans="1:9" x14ac:dyDescent="0.2">
      <c r="A45" s="34">
        <v>2.5000000000000001E-2</v>
      </c>
      <c r="B45" s="34">
        <f>-LOG(Tableau15[[#This Row],[Expr p-value]])</f>
        <v>1.6020599913279623</v>
      </c>
      <c r="C45" s="35">
        <v>9.7900000000000001E-3</v>
      </c>
      <c r="D45" s="39">
        <v>-1.5469999999999999</v>
      </c>
      <c r="E45" s="37" t="s">
        <v>1341</v>
      </c>
      <c r="F45" s="37" t="s">
        <v>1342</v>
      </c>
      <c r="G45" s="38" t="s">
        <v>1343</v>
      </c>
      <c r="H45" s="37" t="s">
        <v>49</v>
      </c>
      <c r="I45" s="37" t="s">
        <v>50</v>
      </c>
    </row>
    <row r="46" spans="1:9" x14ac:dyDescent="0.2">
      <c r="A46" s="34">
        <v>1.9800000000000002E-2</v>
      </c>
      <c r="B46" s="34">
        <f>-LOG(Tableau15[[#This Row],[Expr p-value]])</f>
        <v>1.7033348097384688</v>
      </c>
      <c r="C46" s="35">
        <v>2.92E-2</v>
      </c>
      <c r="D46" s="36">
        <v>1.472</v>
      </c>
      <c r="E46" s="37" t="s">
        <v>1422</v>
      </c>
      <c r="F46" s="37" t="s">
        <v>1423</v>
      </c>
      <c r="G46" s="38" t="s">
        <v>1424</v>
      </c>
      <c r="H46" s="37" t="s">
        <v>49</v>
      </c>
      <c r="I46" s="37" t="s">
        <v>171</v>
      </c>
    </row>
    <row r="47" spans="1:9" x14ac:dyDescent="0.2">
      <c r="A47" s="34">
        <v>7.1900000000000002E-4</v>
      </c>
      <c r="B47" s="34">
        <f>-LOG(Tableau15[[#This Row],[Expr p-value]])</f>
        <v>3.1432711096171175</v>
      </c>
      <c r="C47" s="35">
        <v>9.41E-3</v>
      </c>
      <c r="D47" s="36">
        <v>1.585</v>
      </c>
      <c r="E47" s="37" t="s">
        <v>1270</v>
      </c>
      <c r="F47" s="37" t="s">
        <v>4</v>
      </c>
      <c r="G47" s="38" t="s">
        <v>1271</v>
      </c>
      <c r="H47" s="37" t="s">
        <v>49</v>
      </c>
      <c r="I47" s="37" t="s">
        <v>50</v>
      </c>
    </row>
    <row r="48" spans="1:9" x14ac:dyDescent="0.2">
      <c r="A48" s="34">
        <v>9.9900000000000006E-3</v>
      </c>
      <c r="B48" s="34">
        <f>-LOG(Tableau15[[#This Row],[Expr p-value]])</f>
        <v>2.0004345117740177</v>
      </c>
      <c r="C48" s="35">
        <v>9.9900000000000006E-3</v>
      </c>
      <c r="D48" s="39">
        <v>-25</v>
      </c>
      <c r="E48" s="37" t="s">
        <v>1488</v>
      </c>
      <c r="F48" s="37" t="s">
        <v>1489</v>
      </c>
      <c r="G48" s="38" t="s">
        <v>1490</v>
      </c>
      <c r="H48" s="37" t="s">
        <v>49</v>
      </c>
      <c r="I48" s="37" t="s">
        <v>366</v>
      </c>
    </row>
    <row r="49" spans="1:9" x14ac:dyDescent="0.2">
      <c r="A49" s="34">
        <v>2.46E-2</v>
      </c>
      <c r="B49" s="34">
        <f>-LOG(Tableau15[[#This Row],[Expr p-value]])</f>
        <v>1.6090648928966209</v>
      </c>
      <c r="C49" s="35">
        <v>3.5700000000000003E-2</v>
      </c>
      <c r="D49" s="39">
        <v>-1.2350000000000001</v>
      </c>
      <c r="E49" s="37" t="s">
        <v>1485</v>
      </c>
      <c r="F49" s="37" t="s">
        <v>1486</v>
      </c>
      <c r="G49" s="38" t="s">
        <v>1487</v>
      </c>
      <c r="H49" s="37" t="s">
        <v>49</v>
      </c>
      <c r="I49" s="37" t="s">
        <v>366</v>
      </c>
    </row>
    <row r="50" spans="1:9" x14ac:dyDescent="0.2">
      <c r="A50" s="34">
        <v>4.4299999999999999E-2</v>
      </c>
      <c r="B50" s="34">
        <f>-LOG(Tableau15[[#This Row],[Expr p-value]])</f>
        <v>1.3535962737769305</v>
      </c>
      <c r="C50" s="35">
        <v>2.29E-2</v>
      </c>
      <c r="D50" s="39">
        <v>-4.1420000000000003</v>
      </c>
      <c r="E50" s="37" t="s">
        <v>1362</v>
      </c>
      <c r="F50" s="37" t="s">
        <v>1363</v>
      </c>
      <c r="G50" s="38" t="s">
        <v>1364</v>
      </c>
      <c r="H50" s="37" t="s">
        <v>49</v>
      </c>
      <c r="I50" s="37" t="s">
        <v>50</v>
      </c>
    </row>
    <row r="51" spans="1:9" x14ac:dyDescent="0.2">
      <c r="A51" s="34">
        <v>4.3799999999999999E-2</v>
      </c>
      <c r="B51" s="34">
        <f>-LOG(Tableau15[[#This Row],[Expr p-value]])</f>
        <v>1.3585258894959005</v>
      </c>
      <c r="C51" s="35">
        <v>2.7699999999999999E-2</v>
      </c>
      <c r="D51" s="39">
        <v>-1.2230000000000001</v>
      </c>
      <c r="E51" s="37" t="s">
        <v>1297</v>
      </c>
      <c r="F51" s="37" t="s">
        <v>1298</v>
      </c>
      <c r="G51" s="38" t="s">
        <v>1299</v>
      </c>
      <c r="H51" s="37" t="s">
        <v>49</v>
      </c>
      <c r="I51" s="37" t="s">
        <v>50</v>
      </c>
    </row>
    <row r="52" spans="1:9" x14ac:dyDescent="0.2">
      <c r="A52" s="34">
        <v>9.9900000000000006E-3</v>
      </c>
      <c r="B52" s="34">
        <f>-LOG(Tableau15[[#This Row],[Expr p-value]])</f>
        <v>2.0004345117740177</v>
      </c>
      <c r="C52" s="35">
        <v>9.9900000000000006E-3</v>
      </c>
      <c r="D52" s="36">
        <v>25</v>
      </c>
      <c r="E52" s="37" t="s">
        <v>1383</v>
      </c>
      <c r="F52" s="37" t="s">
        <v>1384</v>
      </c>
      <c r="G52" s="38" t="s">
        <v>1385</v>
      </c>
      <c r="H52" s="37" t="s">
        <v>49</v>
      </c>
      <c r="I52" s="37" t="s">
        <v>171</v>
      </c>
    </row>
    <row r="53" spans="1:9" x14ac:dyDescent="0.2">
      <c r="A53" s="34">
        <v>1.4500000000000001E-2</v>
      </c>
      <c r="B53" s="34">
        <f>-LOG(Tableau15[[#This Row],[Expr p-value]])</f>
        <v>1.8386319977650252</v>
      </c>
      <c r="C53" s="35">
        <v>8.0700000000000008E-3</v>
      </c>
      <c r="D53" s="39">
        <v>-1.4610000000000001</v>
      </c>
      <c r="E53" s="37" t="s">
        <v>1334</v>
      </c>
      <c r="F53" s="37" t="s">
        <v>34</v>
      </c>
      <c r="G53" s="38" t="s">
        <v>1335</v>
      </c>
      <c r="H53" s="37" t="s">
        <v>49</v>
      </c>
      <c r="I53" s="37" t="s">
        <v>50</v>
      </c>
    </row>
    <row r="54" spans="1:9" x14ac:dyDescent="0.2">
      <c r="A54" s="34">
        <v>4.1000000000000002E-2</v>
      </c>
      <c r="B54" s="34">
        <f>-LOG(Tableau15[[#This Row],[Expr p-value]])</f>
        <v>1.3872161432802645</v>
      </c>
      <c r="C54" s="35">
        <v>1.1299999999999999E-2</v>
      </c>
      <c r="D54" s="39">
        <v>-1.4419999999999999</v>
      </c>
      <c r="E54" s="37" t="s">
        <v>1332</v>
      </c>
      <c r="F54" s="37" t="s">
        <v>35</v>
      </c>
      <c r="G54" s="38" t="s">
        <v>1333</v>
      </c>
      <c r="H54" s="37" t="s">
        <v>49</v>
      </c>
      <c r="I54" s="37" t="s">
        <v>50</v>
      </c>
    </row>
    <row r="55" spans="1:9" x14ac:dyDescent="0.2">
      <c r="A55" s="34">
        <v>1.08E-3</v>
      </c>
      <c r="B55" s="34">
        <f>-LOG(Tableau15[[#This Row],[Expr p-value]])</f>
        <v>2.9665762445130501</v>
      </c>
      <c r="C55" s="35">
        <v>3.9600000000000003E-2</v>
      </c>
      <c r="D55" s="36">
        <v>1.7330000000000001</v>
      </c>
      <c r="E55" s="37" t="s">
        <v>1253</v>
      </c>
      <c r="F55" s="37" t="s">
        <v>2</v>
      </c>
      <c r="G55" s="38" t="s">
        <v>1254</v>
      </c>
      <c r="H55" s="37" t="s">
        <v>49</v>
      </c>
      <c r="I55" s="37" t="s">
        <v>50</v>
      </c>
    </row>
    <row r="56" spans="1:9" x14ac:dyDescent="0.2">
      <c r="A56" s="34">
        <v>2.5300000000000001E-3</v>
      </c>
      <c r="B56" s="34">
        <f>-LOG(Tableau15[[#This Row],[Expr p-value]])</f>
        <v>2.596879478824182</v>
      </c>
      <c r="C56" s="35">
        <v>1.3100000000000001E-2</v>
      </c>
      <c r="D56" s="36">
        <v>2.621</v>
      </c>
      <c r="E56" s="37" t="s">
        <v>1242</v>
      </c>
      <c r="F56" s="37" t="s">
        <v>1243</v>
      </c>
      <c r="G56" s="38" t="s">
        <v>1244</v>
      </c>
      <c r="H56" s="37" t="s">
        <v>49</v>
      </c>
      <c r="I56" s="37" t="s">
        <v>50</v>
      </c>
    </row>
    <row r="57" spans="1:9" x14ac:dyDescent="0.2">
      <c r="A57" s="34">
        <v>9.9900000000000006E-3</v>
      </c>
      <c r="B57" s="34">
        <f>-LOG(Tableau15[[#This Row],[Expr p-value]])</f>
        <v>2.0004345117740177</v>
      </c>
      <c r="C57" s="35">
        <v>9.9900000000000006E-3</v>
      </c>
      <c r="D57" s="36">
        <v>25</v>
      </c>
      <c r="E57" s="37" t="s">
        <v>1386</v>
      </c>
      <c r="F57" s="37" t="s">
        <v>1387</v>
      </c>
      <c r="G57" s="38" t="s">
        <v>1388</v>
      </c>
      <c r="H57" s="37" t="s">
        <v>49</v>
      </c>
      <c r="I57" s="37" t="s">
        <v>171</v>
      </c>
    </row>
    <row r="58" spans="1:9" x14ac:dyDescent="0.2">
      <c r="A58" s="34">
        <v>2.6200000000000001E-2</v>
      </c>
      <c r="B58" s="34">
        <f>-LOG(Tableau15[[#This Row],[Expr p-value]])</f>
        <v>1.5816987086802545</v>
      </c>
      <c r="C58" s="35">
        <v>2.0799999999999999E-2</v>
      </c>
      <c r="D58" s="39">
        <v>-1.286</v>
      </c>
      <c r="E58" s="37" t="s">
        <v>1440</v>
      </c>
      <c r="F58" s="37" t="s">
        <v>1441</v>
      </c>
      <c r="G58" s="38" t="s">
        <v>1442</v>
      </c>
      <c r="H58" s="37" t="s">
        <v>49</v>
      </c>
      <c r="I58" s="37" t="s">
        <v>171</v>
      </c>
    </row>
    <row r="59" spans="1:9" x14ac:dyDescent="0.2">
      <c r="A59" s="34">
        <v>2.07E-2</v>
      </c>
      <c r="B59" s="34">
        <f>-LOG(Tableau15[[#This Row],[Expr p-value]])</f>
        <v>1.6840296545430822</v>
      </c>
      <c r="C59" s="35">
        <v>2.1899999999999999E-2</v>
      </c>
      <c r="D59" s="36">
        <v>1.4750000000000001</v>
      </c>
      <c r="E59" s="37" t="s">
        <v>1419</v>
      </c>
      <c r="F59" s="37" t="s">
        <v>1420</v>
      </c>
      <c r="G59" s="38" t="s">
        <v>1421</v>
      </c>
      <c r="H59" s="37" t="s">
        <v>49</v>
      </c>
      <c r="I59" s="37" t="s">
        <v>171</v>
      </c>
    </row>
    <row r="60" spans="1:9" x14ac:dyDescent="0.2">
      <c r="A60" s="34">
        <v>2.6200000000000001E-2</v>
      </c>
      <c r="B60" s="34">
        <f>-LOG(Tableau15[[#This Row],[Expr p-value]])</f>
        <v>1.5816987086802545</v>
      </c>
      <c r="C60" s="35">
        <v>1.24E-2</v>
      </c>
      <c r="D60" s="36">
        <v>2.1150000000000002</v>
      </c>
      <c r="E60" s="37" t="s">
        <v>1245</v>
      </c>
      <c r="F60" s="37" t="s">
        <v>7</v>
      </c>
      <c r="G60" s="38" t="s">
        <v>1246</v>
      </c>
      <c r="H60" s="37" t="s">
        <v>49</v>
      </c>
      <c r="I60" s="37" t="s">
        <v>50</v>
      </c>
    </row>
    <row r="61" spans="1:9" x14ac:dyDescent="0.2">
      <c r="A61" s="34">
        <v>1.3899999999999999E-2</v>
      </c>
      <c r="B61" s="34">
        <f>-LOG(Tableau15[[#This Row],[Expr p-value]])</f>
        <v>1.856985199745905</v>
      </c>
      <c r="C61" s="35">
        <v>3.7599999999999999E-3</v>
      </c>
      <c r="D61" s="39">
        <v>-1.206</v>
      </c>
      <c r="E61" s="37" t="s">
        <v>1292</v>
      </c>
      <c r="F61" s="37" t="s">
        <v>8</v>
      </c>
      <c r="G61" s="38" t="s">
        <v>1293</v>
      </c>
      <c r="H61" s="37" t="s">
        <v>49</v>
      </c>
      <c r="I61" s="37" t="s">
        <v>50</v>
      </c>
    </row>
    <row r="62" spans="1:9" x14ac:dyDescent="0.2">
      <c r="A62" s="34">
        <v>0.02</v>
      </c>
      <c r="B62" s="34">
        <f>-LOG(Tableau15[[#This Row],[Expr p-value]])</f>
        <v>1.6989700043360187</v>
      </c>
      <c r="C62" s="35">
        <v>2.1899999999999999E-2</v>
      </c>
      <c r="D62" s="36">
        <v>1.706</v>
      </c>
      <c r="E62" s="37" t="s">
        <v>1374</v>
      </c>
      <c r="F62" s="37" t="s">
        <v>1375</v>
      </c>
      <c r="G62" s="38" t="s">
        <v>1376</v>
      </c>
      <c r="H62" s="37" t="s">
        <v>49</v>
      </c>
      <c r="I62" s="37" t="s">
        <v>155</v>
      </c>
    </row>
    <row r="63" spans="1:9" x14ac:dyDescent="0.2">
      <c r="A63" s="34">
        <v>4.3099999999999999E-2</v>
      </c>
      <c r="B63" s="34">
        <f>-LOG(Tableau15[[#This Row],[Expr p-value]])</f>
        <v>1.3655227298392685</v>
      </c>
      <c r="C63" s="35">
        <v>3.8300000000000001E-2</v>
      </c>
      <c r="D63" s="36">
        <v>1.496</v>
      </c>
      <c r="E63" s="37" t="s">
        <v>1272</v>
      </c>
      <c r="F63" s="37" t="s">
        <v>1273</v>
      </c>
      <c r="G63" s="38" t="s">
        <v>1274</v>
      </c>
      <c r="H63" s="37" t="s">
        <v>49</v>
      </c>
      <c r="I63" s="37" t="s">
        <v>50</v>
      </c>
    </row>
    <row r="64" spans="1:9" x14ac:dyDescent="0.2">
      <c r="A64" s="34">
        <v>3.48E-4</v>
      </c>
      <c r="B64" s="34">
        <f>-LOG(Tableau15[[#This Row],[Expr p-value]])</f>
        <v>3.4584207560534193</v>
      </c>
      <c r="C64" s="35">
        <v>5.8900000000000001E-4</v>
      </c>
      <c r="D64" s="39">
        <v>-1.5680000000000001</v>
      </c>
      <c r="E64" s="37" t="s">
        <v>1344</v>
      </c>
      <c r="F64" s="37" t="s">
        <v>1345</v>
      </c>
      <c r="G64" s="38" t="s">
        <v>1346</v>
      </c>
      <c r="H64" s="37" t="s">
        <v>49</v>
      </c>
      <c r="I64" s="37" t="s">
        <v>50</v>
      </c>
    </row>
    <row r="65" spans="1:9" x14ac:dyDescent="0.2">
      <c r="A65" s="34">
        <v>1.9400000000000001E-3</v>
      </c>
      <c r="B65" s="34">
        <f>-LOG(Tableau15[[#This Row],[Expr p-value]])</f>
        <v>2.712198270069774</v>
      </c>
      <c r="C65" s="35">
        <v>3.2299999999999998E-3</v>
      </c>
      <c r="D65" s="39">
        <v>-2.2610000000000001</v>
      </c>
      <c r="E65" s="37" t="s">
        <v>1356</v>
      </c>
      <c r="F65" s="37" t="s">
        <v>1357</v>
      </c>
      <c r="G65" s="38" t="s">
        <v>1358</v>
      </c>
      <c r="H65" s="37" t="s">
        <v>49</v>
      </c>
      <c r="I65" s="37" t="s">
        <v>50</v>
      </c>
    </row>
    <row r="66" spans="1:9" x14ac:dyDescent="0.2">
      <c r="A66" s="34">
        <v>5.8100000000000001E-3</v>
      </c>
      <c r="B66" s="34">
        <f>-LOG(Tableau15[[#This Row],[Expr p-value]])</f>
        <v>2.2358238676096693</v>
      </c>
      <c r="C66" s="35">
        <v>3.1600000000000003E-2</v>
      </c>
      <c r="D66" s="36">
        <v>1.71</v>
      </c>
      <c r="E66" s="37" t="s">
        <v>1258</v>
      </c>
      <c r="F66" s="37" t="s">
        <v>1259</v>
      </c>
      <c r="G66" s="38" t="s">
        <v>1260</v>
      </c>
      <c r="H66" s="37" t="s">
        <v>49</v>
      </c>
      <c r="I66" s="37" t="s">
        <v>50</v>
      </c>
    </row>
    <row r="67" spans="1:9" x14ac:dyDescent="0.2">
      <c r="A67" s="34">
        <v>5.6800000000000002E-3</v>
      </c>
      <c r="B67" s="34">
        <f>-LOG(Tableau15[[#This Row],[Expr p-value]])</f>
        <v>2.2456516642889812</v>
      </c>
      <c r="C67" s="35">
        <v>3.8199999999999998E-2</v>
      </c>
      <c r="D67" s="39">
        <v>-1.2450000000000001</v>
      </c>
      <c r="E67" s="37" t="s">
        <v>1306</v>
      </c>
      <c r="F67" s="37" t="s">
        <v>1307</v>
      </c>
      <c r="G67" s="38" t="s">
        <v>1308</v>
      </c>
      <c r="H67" s="37" t="s">
        <v>49</v>
      </c>
      <c r="I67" s="37" t="s">
        <v>50</v>
      </c>
    </row>
    <row r="68" spans="1:9" x14ac:dyDescent="0.2">
      <c r="A68" s="34">
        <v>8.0400000000000003E-3</v>
      </c>
      <c r="B68" s="34">
        <f>-LOG(Tableau15[[#This Row],[Expr p-value]])</f>
        <v>2.0947439512515489</v>
      </c>
      <c r="C68" s="35">
        <v>3.9699999999999999E-2</v>
      </c>
      <c r="D68" s="36">
        <v>2.7370000000000001</v>
      </c>
      <c r="E68" s="37" t="s">
        <v>1371</v>
      </c>
      <c r="F68" s="37" t="s">
        <v>1372</v>
      </c>
      <c r="G68" s="38" t="s">
        <v>1373</v>
      </c>
      <c r="H68" s="37" t="s">
        <v>49</v>
      </c>
      <c r="I68" s="37" t="s">
        <v>155</v>
      </c>
    </row>
    <row r="69" spans="1:9" x14ac:dyDescent="0.2">
      <c r="A69" s="34">
        <v>1.9099999999999999E-2</v>
      </c>
      <c r="B69" s="34">
        <f>-LOG(Tableau15[[#This Row],[Expr p-value]])</f>
        <v>1.7189666327522726</v>
      </c>
      <c r="C69" s="35">
        <v>3.7499999999999999E-2</v>
      </c>
      <c r="D69" s="39">
        <v>-1.33</v>
      </c>
      <c r="E69" s="37" t="s">
        <v>1324</v>
      </c>
      <c r="F69" s="37" t="s">
        <v>1325</v>
      </c>
      <c r="G69" s="38" t="s">
        <v>1326</v>
      </c>
      <c r="H69" s="37" t="s">
        <v>49</v>
      </c>
      <c r="I69" s="37" t="s">
        <v>50</v>
      </c>
    </row>
    <row r="70" spans="1:9" x14ac:dyDescent="0.2">
      <c r="A70" s="34">
        <v>5.3299999999999997E-3</v>
      </c>
      <c r="B70" s="34">
        <f>-LOG(Tableau15[[#This Row],[Expr p-value]])</f>
        <v>2.2732727909734276</v>
      </c>
      <c r="C70" s="35">
        <v>2.5000000000000001E-3</v>
      </c>
      <c r="D70" s="39">
        <v>-1.2669999999999999</v>
      </c>
      <c r="E70" s="37" t="s">
        <v>1318</v>
      </c>
      <c r="F70" s="37" t="s">
        <v>1319</v>
      </c>
      <c r="G70" s="38" t="s">
        <v>1320</v>
      </c>
      <c r="H70" s="37" t="s">
        <v>49</v>
      </c>
      <c r="I70" s="37" t="s">
        <v>50</v>
      </c>
    </row>
    <row r="71" spans="1:9" x14ac:dyDescent="0.2">
      <c r="A71" s="34">
        <v>2.81E-2</v>
      </c>
      <c r="B71" s="34">
        <f>-LOG(Tableau15[[#This Row],[Expr p-value]])</f>
        <v>1.5512936800949202</v>
      </c>
      <c r="C71" s="35">
        <v>1.7299999999999999E-2</v>
      </c>
      <c r="D71" s="36">
        <v>4.6420000000000003</v>
      </c>
      <c r="E71" s="37" t="s">
        <v>1395</v>
      </c>
      <c r="F71" s="37" t="s">
        <v>1396</v>
      </c>
      <c r="G71" s="38" t="s">
        <v>1397</v>
      </c>
      <c r="H71" s="37" t="s">
        <v>49</v>
      </c>
      <c r="I71" s="37" t="s">
        <v>171</v>
      </c>
    </row>
    <row r="72" spans="1:9" x14ac:dyDescent="0.2">
      <c r="A72" s="34">
        <v>2.7400000000000001E-2</v>
      </c>
      <c r="B72" s="34">
        <f>-LOG(Tableau15[[#This Row],[Expr p-value]])</f>
        <v>1.5622494371796121</v>
      </c>
      <c r="C72" s="35">
        <v>3.8800000000000001E-2</v>
      </c>
      <c r="D72" s="36">
        <v>1.4550000000000001</v>
      </c>
      <c r="E72" s="37" t="s">
        <v>1275</v>
      </c>
      <c r="F72" s="37" t="s">
        <v>1276</v>
      </c>
      <c r="G72" s="38" t="s">
        <v>1277</v>
      </c>
      <c r="H72" s="37" t="s">
        <v>49</v>
      </c>
      <c r="I72" s="37" t="s">
        <v>50</v>
      </c>
    </row>
    <row r="73" spans="1:9" x14ac:dyDescent="0.2">
      <c r="A73" s="34">
        <v>2.5000000000000001E-2</v>
      </c>
      <c r="B73" s="34">
        <f>-LOG(Tableau15[[#This Row],[Expr p-value]])</f>
        <v>1.6020599913279623</v>
      </c>
      <c r="C73" s="35">
        <v>4.8599999999999997E-2</v>
      </c>
      <c r="D73" s="36">
        <v>1.6559999999999999</v>
      </c>
      <c r="E73" s="37" t="s">
        <v>1482</v>
      </c>
      <c r="F73" s="37" t="s">
        <v>1483</v>
      </c>
      <c r="G73" s="38" t="s">
        <v>1484</v>
      </c>
      <c r="H73" s="37" t="s">
        <v>49</v>
      </c>
      <c r="I73" s="37" t="s">
        <v>350</v>
      </c>
    </row>
    <row r="74" spans="1:9" x14ac:dyDescent="0.2">
      <c r="A74" s="34">
        <v>1.89E-2</v>
      </c>
      <c r="B74" s="34">
        <f>-LOG(Tableau15[[#This Row],[Expr p-value]])</f>
        <v>1.7235381958267559</v>
      </c>
      <c r="C74" s="35">
        <v>1.67E-2</v>
      </c>
      <c r="D74" s="36">
        <v>2.0680000000000001</v>
      </c>
      <c r="E74" s="37" t="s">
        <v>1247</v>
      </c>
      <c r="F74" s="37" t="s">
        <v>1248</v>
      </c>
      <c r="G74" s="38" t="s">
        <v>1249</v>
      </c>
      <c r="H74" s="37" t="s">
        <v>49</v>
      </c>
      <c r="I74" s="37" t="s">
        <v>50</v>
      </c>
    </row>
    <row r="75" spans="1:9" x14ac:dyDescent="0.2">
      <c r="A75" s="34">
        <v>6.3100000000000005E-4</v>
      </c>
      <c r="B75" s="34">
        <f>-LOG(Tableau15[[#This Row],[Expr p-value]])</f>
        <v>3.1999706407558657</v>
      </c>
      <c r="C75" s="35">
        <v>2.7699999999999999E-3</v>
      </c>
      <c r="D75" s="39">
        <v>-1.5720000000000001</v>
      </c>
      <c r="E75" s="37" t="s">
        <v>1452</v>
      </c>
      <c r="F75" s="37" t="s">
        <v>1453</v>
      </c>
      <c r="G75" s="38" t="s">
        <v>1454</v>
      </c>
      <c r="H75" s="37" t="s">
        <v>49</v>
      </c>
      <c r="I75" s="37" t="s">
        <v>171</v>
      </c>
    </row>
    <row r="76" spans="1:9" x14ac:dyDescent="0.2">
      <c r="A76" s="34">
        <v>3.2299999999999999E-4</v>
      </c>
      <c r="B76" s="34">
        <f>-LOG(Tableau15[[#This Row],[Expr p-value]])</f>
        <v>3.490797477668897</v>
      </c>
      <c r="C76" s="35">
        <v>3.5200000000000001E-3</v>
      </c>
      <c r="D76" s="39">
        <v>-1.3939999999999999</v>
      </c>
      <c r="E76" s="37" t="s">
        <v>1449</v>
      </c>
      <c r="F76" s="37" t="s">
        <v>1450</v>
      </c>
      <c r="G76" s="38" t="s">
        <v>1451</v>
      </c>
      <c r="H76" s="37" t="s">
        <v>49</v>
      </c>
      <c r="I76" s="37" t="s">
        <v>171</v>
      </c>
    </row>
    <row r="77" spans="1:9" x14ac:dyDescent="0.2">
      <c r="A77" s="34">
        <v>2.63E-2</v>
      </c>
      <c r="B77" s="34">
        <f>-LOG(Tableau15[[#This Row],[Expr p-value]])</f>
        <v>1.5800442515102422</v>
      </c>
      <c r="C77" s="35">
        <v>1.1299999999999999E-2</v>
      </c>
      <c r="D77" s="36">
        <v>1.347</v>
      </c>
      <c r="E77" s="37" t="s">
        <v>1425</v>
      </c>
      <c r="F77" s="37" t="s">
        <v>1426</v>
      </c>
      <c r="G77" s="38" t="s">
        <v>1427</v>
      </c>
      <c r="H77" s="37" t="s">
        <v>49</v>
      </c>
      <c r="I77" s="37" t="s">
        <v>171</v>
      </c>
    </row>
    <row r="78" spans="1:9" x14ac:dyDescent="0.2">
      <c r="A78" s="34">
        <v>9.9900000000000006E-3</v>
      </c>
      <c r="B78" s="34">
        <f>-LOG(Tableau15[[#This Row],[Expr p-value]])</f>
        <v>2.0004345117740177</v>
      </c>
      <c r="C78" s="35">
        <v>9.9900000000000006E-3</v>
      </c>
      <c r="D78" s="36">
        <v>25</v>
      </c>
      <c r="E78" s="37" t="s">
        <v>1368</v>
      </c>
      <c r="F78" s="37" t="s">
        <v>1369</v>
      </c>
      <c r="G78" s="38" t="s">
        <v>1370</v>
      </c>
      <c r="H78" s="37" t="s">
        <v>49</v>
      </c>
      <c r="I78" s="37" t="s">
        <v>155</v>
      </c>
    </row>
    <row r="79" spans="1:9" x14ac:dyDescent="0.2">
      <c r="A79" s="34">
        <v>1.01E-2</v>
      </c>
      <c r="B79" s="34">
        <f>-LOG(Tableau15[[#This Row],[Expr p-value]])</f>
        <v>1.9956786262173574</v>
      </c>
      <c r="C79" s="35">
        <v>2.4400000000000002E-2</v>
      </c>
      <c r="D79" s="39">
        <v>-1.23</v>
      </c>
      <c r="E79" s="37" t="s">
        <v>1434</v>
      </c>
      <c r="F79" s="37" t="s">
        <v>1435</v>
      </c>
      <c r="G79" s="38" t="s">
        <v>1436</v>
      </c>
      <c r="H79" s="37" t="s">
        <v>49</v>
      </c>
      <c r="I79" s="37" t="s">
        <v>171</v>
      </c>
    </row>
    <row r="80" spans="1:9" x14ac:dyDescent="0.2">
      <c r="A80" s="34">
        <v>6.02E-4</v>
      </c>
      <c r="B80" s="34">
        <f>-LOG(Tableau15[[#This Row],[Expr p-value]])</f>
        <v>3.2204035087421756</v>
      </c>
      <c r="C80" s="35">
        <v>1.9499999999999999E-3</v>
      </c>
      <c r="D80" s="36">
        <v>1.8919999999999999</v>
      </c>
      <c r="E80" s="37" t="s">
        <v>1404</v>
      </c>
      <c r="F80" s="37" t="s">
        <v>1405</v>
      </c>
      <c r="G80" s="38" t="s">
        <v>1406</v>
      </c>
      <c r="H80" s="37" t="s">
        <v>49</v>
      </c>
      <c r="I80" s="37" t="s">
        <v>171</v>
      </c>
    </row>
    <row r="81" spans="1:9" x14ac:dyDescent="0.2">
      <c r="A81" s="34">
        <v>6.8399999999999997E-3</v>
      </c>
      <c r="B81" s="34">
        <f>-LOG(Tableau15[[#This Row],[Expr p-value]])</f>
        <v>2.1649438982798839</v>
      </c>
      <c r="C81" s="35">
        <v>2.87E-2</v>
      </c>
      <c r="D81" s="36">
        <v>2.056</v>
      </c>
      <c r="E81" s="37" t="s">
        <v>1494</v>
      </c>
      <c r="F81" s="37" t="s">
        <v>1495</v>
      </c>
      <c r="G81" s="38" t="s">
        <v>1496</v>
      </c>
      <c r="H81" s="37" t="s">
        <v>49</v>
      </c>
      <c r="I81" s="37" t="s">
        <v>373</v>
      </c>
    </row>
    <row r="82" spans="1:9" x14ac:dyDescent="0.2">
      <c r="A82" s="34">
        <v>4.7100000000000003E-2</v>
      </c>
      <c r="B82" s="34">
        <f>-LOG(Tableau15[[#This Row],[Expr p-value]])</f>
        <v>1.3269790928711038</v>
      </c>
      <c r="C82" s="35">
        <v>3.4799999999999998E-2</v>
      </c>
      <c r="D82" s="36">
        <v>1.421</v>
      </c>
      <c r="E82" s="37" t="s">
        <v>1503</v>
      </c>
      <c r="F82" s="37" t="s">
        <v>1504</v>
      </c>
      <c r="G82" s="38" t="s">
        <v>1505</v>
      </c>
      <c r="H82" s="37" t="s">
        <v>49</v>
      </c>
      <c r="I82" s="37" t="s">
        <v>373</v>
      </c>
    </row>
    <row r="83" spans="1:9" x14ac:dyDescent="0.2">
      <c r="A83" s="34">
        <v>7.9600000000000005E-4</v>
      </c>
      <c r="B83" s="34">
        <f>-LOG(Tableau15[[#This Row],[Expr p-value]])</f>
        <v>3.0990869322623311</v>
      </c>
      <c r="C83" s="35">
        <v>3.4000000000000002E-2</v>
      </c>
      <c r="D83" s="39">
        <v>-1.391</v>
      </c>
      <c r="E83" s="37" t="s">
        <v>1327</v>
      </c>
      <c r="F83" s="37" t="s">
        <v>1328</v>
      </c>
      <c r="G83" s="38" t="s">
        <v>1329</v>
      </c>
      <c r="H83" s="37" t="s">
        <v>49</v>
      </c>
      <c r="I83" s="37" t="s">
        <v>50</v>
      </c>
    </row>
    <row r="84" spans="1:9" x14ac:dyDescent="0.2">
      <c r="A84" s="34">
        <v>1.9199999999999998E-2</v>
      </c>
      <c r="B84" s="34">
        <f>-LOG(Tableau15[[#This Row],[Expr p-value]])</f>
        <v>1.7166987712964503</v>
      </c>
      <c r="C84" s="35">
        <v>1.6299999999999999E-2</v>
      </c>
      <c r="D84" s="39">
        <v>-1.393</v>
      </c>
      <c r="E84" s="37" t="s">
        <v>1446</v>
      </c>
      <c r="F84" s="37" t="s">
        <v>1447</v>
      </c>
      <c r="G84" s="38" t="s">
        <v>1448</v>
      </c>
      <c r="H84" s="37" t="s">
        <v>49</v>
      </c>
      <c r="I84" s="37" t="s">
        <v>171</v>
      </c>
    </row>
    <row r="85" spans="1:9" x14ac:dyDescent="0.2">
      <c r="A85" s="34">
        <v>6.4400000000000004E-3</v>
      </c>
      <c r="B85" s="34">
        <f>-LOG(Tableau15[[#This Row],[Expr p-value]])</f>
        <v>2.191114132640188</v>
      </c>
      <c r="C85" s="35">
        <v>2.1100000000000001E-2</v>
      </c>
      <c r="D85" s="36">
        <v>1.6879999999999999</v>
      </c>
      <c r="E85" s="37" t="s">
        <v>1500</v>
      </c>
      <c r="F85" s="37" t="s">
        <v>1501</v>
      </c>
      <c r="G85" s="38" t="s">
        <v>1502</v>
      </c>
      <c r="H85" s="37" t="s">
        <v>49</v>
      </c>
      <c r="I85" s="37" t="s">
        <v>373</v>
      </c>
    </row>
    <row r="86" spans="1:9" x14ac:dyDescent="0.2">
      <c r="A86" s="34">
        <v>4.4699999999999997E-2</v>
      </c>
      <c r="B86" s="34">
        <f>-LOG(Tableau15[[#This Row],[Expr p-value]])</f>
        <v>1.3496924768680636</v>
      </c>
      <c r="C86" s="35">
        <v>3.7400000000000003E-2</v>
      </c>
      <c r="D86" s="36">
        <v>1.833</v>
      </c>
      <c r="E86" s="37" t="s">
        <v>1497</v>
      </c>
      <c r="F86" s="37" t="s">
        <v>1498</v>
      </c>
      <c r="G86" s="38" t="s">
        <v>1499</v>
      </c>
      <c r="H86" s="37" t="s">
        <v>49</v>
      </c>
      <c r="I86" s="37" t="s">
        <v>373</v>
      </c>
    </row>
    <row r="87" spans="1:9" x14ac:dyDescent="0.2">
      <c r="A87" s="34">
        <v>2.5300000000000001E-3</v>
      </c>
      <c r="B87" s="34">
        <f>-LOG(Tableau15[[#This Row],[Expr p-value]])</f>
        <v>2.596879478824182</v>
      </c>
      <c r="C87" s="35">
        <v>4.3299999999999998E-2</v>
      </c>
      <c r="D87" s="39">
        <v>-1.464</v>
      </c>
      <c r="E87" s="37" t="s">
        <v>1491</v>
      </c>
      <c r="F87" s="37" t="s">
        <v>1492</v>
      </c>
      <c r="G87" s="38" t="s">
        <v>1493</v>
      </c>
      <c r="H87" s="37" t="s">
        <v>49</v>
      </c>
      <c r="I87" s="37" t="s">
        <v>519</v>
      </c>
    </row>
    <row r="88" spans="1:9" x14ac:dyDescent="0.2">
      <c r="A88" s="34">
        <v>1.8400000000000001E-3</v>
      </c>
      <c r="B88" s="34">
        <f>-LOG(Tableau15[[#This Row],[Expr p-value]])</f>
        <v>2.7351821769904636</v>
      </c>
      <c r="C88" s="35">
        <v>2.29E-2</v>
      </c>
      <c r="D88" s="36">
        <v>1.2190000000000001</v>
      </c>
      <c r="E88" s="37" t="s">
        <v>1377</v>
      </c>
      <c r="F88" s="37" t="s">
        <v>1378</v>
      </c>
      <c r="G88" s="38" t="s">
        <v>1379</v>
      </c>
      <c r="H88" s="37" t="s">
        <v>49</v>
      </c>
      <c r="I88" s="37" t="s">
        <v>155</v>
      </c>
    </row>
    <row r="89" spans="1:9" x14ac:dyDescent="0.2">
      <c r="A89" s="34">
        <v>9.9900000000000006E-3</v>
      </c>
      <c r="B89" s="34">
        <f>-LOG(Tableau15[[#This Row],[Expr p-value]])</f>
        <v>2.0004345117740177</v>
      </c>
      <c r="C89" s="35">
        <v>9.9900000000000006E-3</v>
      </c>
      <c r="D89" s="36">
        <v>25</v>
      </c>
      <c r="E89" s="37" t="s">
        <v>1236</v>
      </c>
      <c r="F89" s="37" t="s">
        <v>1237</v>
      </c>
      <c r="G89" s="38" t="s">
        <v>1238</v>
      </c>
      <c r="H89" s="37" t="s">
        <v>49</v>
      </c>
      <c r="I89" s="37" t="s">
        <v>50</v>
      </c>
    </row>
    <row r="90" spans="1:9" x14ac:dyDescent="0.2">
      <c r="A90" s="34">
        <v>1.49E-2</v>
      </c>
      <c r="B90" s="34">
        <f>-LOG(Tableau15[[#This Row],[Expr p-value]])</f>
        <v>1.826813731587726</v>
      </c>
      <c r="C90" s="35">
        <v>4.0300000000000002E-2</v>
      </c>
      <c r="D90" s="36">
        <v>1.31</v>
      </c>
      <c r="E90" s="37" t="s">
        <v>1284</v>
      </c>
      <c r="F90" s="37" t="s">
        <v>1285</v>
      </c>
      <c r="G90" s="38" t="s">
        <v>1286</v>
      </c>
      <c r="H90" s="37" t="s">
        <v>49</v>
      </c>
      <c r="I90" s="37" t="s">
        <v>50</v>
      </c>
    </row>
    <row r="91" spans="1:9" x14ac:dyDescent="0.2">
      <c r="A91" s="34">
        <v>7.8700000000000003E-3</v>
      </c>
      <c r="B91" s="34">
        <f>-LOG(Tableau15[[#This Row],[Expr p-value]])</f>
        <v>2.1040252676409352</v>
      </c>
      <c r="C91" s="35">
        <v>6.9800000000000001E-3</v>
      </c>
      <c r="D91" s="36">
        <v>1.948</v>
      </c>
      <c r="E91" s="37" t="s">
        <v>1398</v>
      </c>
      <c r="F91" s="37" t="s">
        <v>1399</v>
      </c>
      <c r="G91" s="38" t="s">
        <v>1400</v>
      </c>
      <c r="H91" s="37" t="s">
        <v>49</v>
      </c>
      <c r="I91" s="37" t="s">
        <v>171</v>
      </c>
    </row>
    <row r="92" spans="1:9" x14ac:dyDescent="0.2">
      <c r="A92" s="34">
        <v>1.32E-2</v>
      </c>
      <c r="B92" s="34">
        <f>-LOG(Tableau15[[#This Row],[Expr p-value]])</f>
        <v>1.8794260687941502</v>
      </c>
      <c r="C92" s="35">
        <v>1.11E-2</v>
      </c>
      <c r="D92" s="39">
        <v>-1.3919999999999999</v>
      </c>
      <c r="E92" s="37" t="s">
        <v>1330</v>
      </c>
      <c r="F92" s="37" t="s">
        <v>33</v>
      </c>
      <c r="G92" s="38" t="s">
        <v>1331</v>
      </c>
      <c r="H92" s="37" t="s">
        <v>49</v>
      </c>
      <c r="I92" s="37" t="s">
        <v>50</v>
      </c>
    </row>
    <row r="93" spans="1:9" x14ac:dyDescent="0.2">
      <c r="A93" s="34">
        <v>5.5500000000000002E-3</v>
      </c>
      <c r="B93" s="34">
        <f>-LOG(Tableau15[[#This Row],[Expr p-value]])</f>
        <v>2.2557070168773237</v>
      </c>
      <c r="C93" s="35">
        <v>1.6899999999999998E-2</v>
      </c>
      <c r="D93" s="39">
        <v>-1.2170000000000001</v>
      </c>
      <c r="E93" s="37" t="s">
        <v>1470</v>
      </c>
      <c r="F93" s="37" t="s">
        <v>1471</v>
      </c>
      <c r="G93" s="38" t="s">
        <v>1472</v>
      </c>
      <c r="H93" s="37" t="s">
        <v>49</v>
      </c>
      <c r="I93" s="37" t="s">
        <v>346</v>
      </c>
    </row>
    <row r="94" spans="1:9" x14ac:dyDescent="0.2">
      <c r="A94" s="34">
        <v>7.8200000000000006E-3</v>
      </c>
      <c r="B94" s="34">
        <f>-LOG(Tableau15[[#This Row],[Expr p-value]])</f>
        <v>2.106793246940152</v>
      </c>
      <c r="C94" s="35">
        <v>9.6399999999999993E-3</v>
      </c>
      <c r="D94" s="36">
        <v>1.2929999999999999</v>
      </c>
      <c r="E94" s="37" t="s">
        <v>1506</v>
      </c>
      <c r="F94" s="37" t="s">
        <v>1507</v>
      </c>
      <c r="G94" s="38" t="s">
        <v>1508</v>
      </c>
      <c r="H94" s="37" t="s">
        <v>49</v>
      </c>
      <c r="I94" s="37" t="s">
        <v>373</v>
      </c>
    </row>
    <row r="95" spans="1:9" x14ac:dyDescent="0.2">
      <c r="A95" s="34">
        <v>9.9900000000000006E-3</v>
      </c>
      <c r="B95" s="34">
        <f>-LOG(Tableau15[[#This Row],[Expr p-value]])</f>
        <v>2.0004345117740177</v>
      </c>
      <c r="C95" s="35">
        <v>9.9900000000000006E-3</v>
      </c>
      <c r="D95" s="36">
        <v>25</v>
      </c>
      <c r="E95" s="37" t="s">
        <v>1392</v>
      </c>
      <c r="F95" s="37" t="s">
        <v>1393</v>
      </c>
      <c r="G95" s="38" t="s">
        <v>1394</v>
      </c>
      <c r="H95" s="37" t="s">
        <v>49</v>
      </c>
      <c r="I95" s="37" t="s">
        <v>171</v>
      </c>
    </row>
    <row r="96" spans="1:9" x14ac:dyDescent="0.2">
      <c r="A96" s="34">
        <v>1.5200000000000001E-3</v>
      </c>
      <c r="B96" s="34">
        <f>-LOG(Tableau15[[#This Row],[Expr p-value]])</f>
        <v>2.8181564120552274</v>
      </c>
      <c r="C96" s="35">
        <v>3.0300000000000001E-3</v>
      </c>
      <c r="D96" s="36">
        <v>1.2969999999999999</v>
      </c>
      <c r="E96" s="37" t="s">
        <v>1287</v>
      </c>
      <c r="F96" s="37" t="s">
        <v>1288</v>
      </c>
      <c r="G96" s="38" t="s">
        <v>1289</v>
      </c>
      <c r="H96" s="37" t="s">
        <v>49</v>
      </c>
      <c r="I96" s="37" t="s">
        <v>50</v>
      </c>
    </row>
    <row r="97" spans="1:9" x14ac:dyDescent="0.2">
      <c r="A97" s="40">
        <v>7.0099999999999997E-3</v>
      </c>
      <c r="B97" s="40">
        <f>-LOG(Tableau15[[#This Row],[Expr p-value]])</f>
        <v>2.1542819820333414</v>
      </c>
      <c r="C97" s="41">
        <v>1.5900000000000001E-2</v>
      </c>
      <c r="D97" s="92">
        <v>1.3879999999999999</v>
      </c>
      <c r="E97" s="43" t="s">
        <v>1278</v>
      </c>
      <c r="F97" s="43" t="s">
        <v>1279</v>
      </c>
      <c r="G97" s="44" t="s">
        <v>1280</v>
      </c>
      <c r="H97" s="43" t="s">
        <v>49</v>
      </c>
      <c r="I97" s="43" t="s">
        <v>50</v>
      </c>
    </row>
    <row r="98" spans="1:9" x14ac:dyDescent="0.2">
      <c r="A98" s="34">
        <v>2.8E-3</v>
      </c>
      <c r="B98" s="34">
        <f>-LOG(Tableau15[[#This Row],[Expr p-value]])</f>
        <v>2.5528419686577806</v>
      </c>
      <c r="C98" s="35">
        <v>1.4200000000000001E-2</v>
      </c>
      <c r="D98" s="36">
        <v>2.7440000000000002</v>
      </c>
      <c r="E98" s="37" t="s">
        <v>1520</v>
      </c>
      <c r="F98" s="37" t="s">
        <v>1521</v>
      </c>
      <c r="G98" s="38" t="s">
        <v>1522</v>
      </c>
      <c r="H98" s="37" t="s">
        <v>1127</v>
      </c>
      <c r="I98" s="37" t="s">
        <v>171</v>
      </c>
    </row>
    <row r="99" spans="1:9" x14ac:dyDescent="0.2">
      <c r="A99" s="34">
        <v>2.2899999999999999E-3</v>
      </c>
      <c r="B99" s="34">
        <f>-LOG(Tableau15[[#This Row],[Expr p-value]])</f>
        <v>2.6401645176601121</v>
      </c>
      <c r="C99" s="35">
        <v>2.96E-3</v>
      </c>
      <c r="D99" s="39">
        <v>-2.1240000000000001</v>
      </c>
      <c r="E99" s="37" t="s">
        <v>1538</v>
      </c>
      <c r="F99" s="37" t="s">
        <v>1539</v>
      </c>
      <c r="G99" s="38" t="s">
        <v>1540</v>
      </c>
      <c r="H99" s="37" t="s">
        <v>1127</v>
      </c>
      <c r="I99" s="37" t="s">
        <v>171</v>
      </c>
    </row>
    <row r="100" spans="1:9" x14ac:dyDescent="0.2">
      <c r="A100" s="34">
        <v>3.0599999999999998E-3</v>
      </c>
      <c r="B100" s="34">
        <f>-LOG(Tableau15[[#This Row],[Expr p-value]])</f>
        <v>2.5142785735184199</v>
      </c>
      <c r="C100" s="35">
        <v>1.23E-3</v>
      </c>
      <c r="D100" s="39">
        <v>-2.13</v>
      </c>
      <c r="E100" s="37" t="s">
        <v>1541</v>
      </c>
      <c r="F100" s="37" t="s">
        <v>1542</v>
      </c>
      <c r="G100" s="38" t="s">
        <v>1543</v>
      </c>
      <c r="H100" s="37" t="s">
        <v>1127</v>
      </c>
      <c r="I100" s="37" t="s">
        <v>171</v>
      </c>
    </row>
    <row r="101" spans="1:9" x14ac:dyDescent="0.2">
      <c r="A101" s="34">
        <v>3.5700000000000003E-2</v>
      </c>
      <c r="B101" s="34">
        <f>-LOG(Tableau15[[#This Row],[Expr p-value]])</f>
        <v>1.4473317838878068</v>
      </c>
      <c r="C101" s="35">
        <v>2.5799999999999998E-3</v>
      </c>
      <c r="D101" s="39">
        <v>-2.0009999999999999</v>
      </c>
      <c r="E101" s="37" t="s">
        <v>1535</v>
      </c>
      <c r="F101" s="37" t="s">
        <v>1536</v>
      </c>
      <c r="G101" s="38" t="s">
        <v>1537</v>
      </c>
      <c r="H101" s="37" t="s">
        <v>1127</v>
      </c>
      <c r="I101" s="37" t="s">
        <v>171</v>
      </c>
    </row>
    <row r="102" spans="1:9" x14ac:dyDescent="0.2">
      <c r="A102" s="34">
        <v>1.23E-2</v>
      </c>
      <c r="B102" s="34">
        <f>-LOG(Tableau15[[#This Row],[Expr p-value]])</f>
        <v>1.9100948885606022</v>
      </c>
      <c r="C102" s="35">
        <v>1.12E-2</v>
      </c>
      <c r="D102" s="39">
        <v>-1.482</v>
      </c>
      <c r="E102" s="37" t="s">
        <v>1529</v>
      </c>
      <c r="F102" s="37" t="s">
        <v>1530</v>
      </c>
      <c r="G102" s="38" t="s">
        <v>1531</v>
      </c>
      <c r="H102" s="37" t="s">
        <v>1127</v>
      </c>
      <c r="I102" s="37" t="s">
        <v>171</v>
      </c>
    </row>
    <row r="103" spans="1:9" x14ac:dyDescent="0.2">
      <c r="A103" s="34">
        <v>7.5500000000000003E-3</v>
      </c>
      <c r="B103" s="34">
        <f>-LOG(Tableau15[[#This Row],[Expr p-value]])</f>
        <v>2.1220530483708115</v>
      </c>
      <c r="C103" s="35">
        <v>2.52E-2</v>
      </c>
      <c r="D103" s="39">
        <v>-1.3049999999999999</v>
      </c>
      <c r="E103" s="37" t="s">
        <v>1517</v>
      </c>
      <c r="F103" s="37" t="s">
        <v>1518</v>
      </c>
      <c r="G103" s="38" t="s">
        <v>1519</v>
      </c>
      <c r="H103" s="37" t="s">
        <v>1127</v>
      </c>
      <c r="I103" s="37" t="s">
        <v>50</v>
      </c>
    </row>
    <row r="104" spans="1:9" x14ac:dyDescent="0.2">
      <c r="A104" s="34">
        <v>2.5999999999999999E-2</v>
      </c>
      <c r="B104" s="34">
        <f>-LOG(Tableau15[[#This Row],[Expr p-value]])</f>
        <v>1.585026652029182</v>
      </c>
      <c r="C104" s="35">
        <v>3.9600000000000003E-2</v>
      </c>
      <c r="D104" s="36">
        <v>3.3290000000000002</v>
      </c>
      <c r="E104" s="37" t="s">
        <v>1514</v>
      </c>
      <c r="F104" s="37" t="s">
        <v>1515</v>
      </c>
      <c r="G104" s="38" t="s">
        <v>1516</v>
      </c>
      <c r="H104" s="37" t="s">
        <v>1127</v>
      </c>
      <c r="I104" s="37" t="s">
        <v>50</v>
      </c>
    </row>
    <row r="105" spans="1:9" x14ac:dyDescent="0.2">
      <c r="A105" s="34">
        <v>9.9900000000000006E-3</v>
      </c>
      <c r="B105" s="34">
        <f>-LOG(Tableau15[[#This Row],[Expr p-value]])</f>
        <v>2.0004345117740177</v>
      </c>
      <c r="C105" s="35">
        <v>9.7400000000000004E-4</v>
      </c>
      <c r="D105" s="39">
        <v>-3.16</v>
      </c>
      <c r="E105" s="37" t="s">
        <v>1544</v>
      </c>
      <c r="F105" s="37" t="s">
        <v>1545</v>
      </c>
      <c r="G105" s="38" t="s">
        <v>1546</v>
      </c>
      <c r="H105" s="37" t="s">
        <v>1127</v>
      </c>
      <c r="I105" s="37" t="s">
        <v>171</v>
      </c>
    </row>
    <row r="106" spans="1:9" x14ac:dyDescent="0.2">
      <c r="A106" s="34">
        <v>2.5999999999999999E-2</v>
      </c>
      <c r="B106" s="34">
        <f>-LOG(Tableau15[[#This Row],[Expr p-value]])</f>
        <v>1.585026652029182</v>
      </c>
      <c r="C106" s="35">
        <v>2.07E-2</v>
      </c>
      <c r="D106" s="39">
        <v>-1.6240000000000001</v>
      </c>
      <c r="E106" s="37" t="s">
        <v>1532</v>
      </c>
      <c r="F106" s="37" t="s">
        <v>1533</v>
      </c>
      <c r="G106" s="38" t="s">
        <v>1534</v>
      </c>
      <c r="H106" s="37" t="s">
        <v>1127</v>
      </c>
      <c r="I106" s="37" t="s">
        <v>171</v>
      </c>
    </row>
    <row r="107" spans="1:9" x14ac:dyDescent="0.2">
      <c r="A107" s="34">
        <v>2.1100000000000001E-2</v>
      </c>
      <c r="B107" s="34">
        <f>-LOG(Tableau15[[#This Row],[Expr p-value]])</f>
        <v>1.6757175447023074</v>
      </c>
      <c r="C107" s="35">
        <v>4.58E-2</v>
      </c>
      <c r="D107" s="39">
        <v>-1.3009999999999999</v>
      </c>
      <c r="E107" s="37" t="s">
        <v>1526</v>
      </c>
      <c r="F107" s="37" t="s">
        <v>1527</v>
      </c>
      <c r="G107" s="38" t="s">
        <v>1528</v>
      </c>
      <c r="H107" s="37" t="s">
        <v>1127</v>
      </c>
      <c r="I107" s="37" t="s">
        <v>171</v>
      </c>
    </row>
    <row r="108" spans="1:9" x14ac:dyDescent="0.2">
      <c r="A108" s="40">
        <v>4.9399999999999999E-2</v>
      </c>
      <c r="B108" s="40">
        <f>-LOG(Tableau15[[#This Row],[Expr p-value]])</f>
        <v>1.3062730510763532</v>
      </c>
      <c r="C108" s="41">
        <v>2.2499999999999999E-2</v>
      </c>
      <c r="D108" s="92">
        <v>1.403</v>
      </c>
      <c r="E108" s="43" t="s">
        <v>1523</v>
      </c>
      <c r="F108" s="43" t="s">
        <v>1524</v>
      </c>
      <c r="G108" s="44" t="s">
        <v>1525</v>
      </c>
      <c r="H108" s="43" t="s">
        <v>1127</v>
      </c>
      <c r="I108" s="43" t="s">
        <v>171</v>
      </c>
    </row>
    <row r="109" spans="1:9" x14ac:dyDescent="0.2">
      <c r="A109" s="34">
        <v>4.9300000000000004E-3</v>
      </c>
      <c r="B109" s="34">
        <f>-LOG(Tableau15[[#This Row],[Expr p-value]])</f>
        <v>2.3071530807227698</v>
      </c>
      <c r="C109" s="35">
        <v>4.1099999999999998E-2</v>
      </c>
      <c r="D109" s="39">
        <v>-2.1920000000000002</v>
      </c>
      <c r="E109" s="37" t="s">
        <v>1610</v>
      </c>
      <c r="F109" s="37" t="s">
        <v>1611</v>
      </c>
      <c r="G109" s="38" t="s">
        <v>1612</v>
      </c>
      <c r="H109" s="37" t="s">
        <v>586</v>
      </c>
      <c r="I109" s="37" t="s">
        <v>171</v>
      </c>
    </row>
    <row r="110" spans="1:9" x14ac:dyDescent="0.2">
      <c r="A110" s="34">
        <v>9.9900000000000006E-3</v>
      </c>
      <c r="B110" s="34">
        <f>-LOG(Tableau15[[#This Row],[Expr p-value]])</f>
        <v>2.0004345117740177</v>
      </c>
      <c r="C110" s="35">
        <v>9.9900000000000006E-3</v>
      </c>
      <c r="D110" s="36">
        <v>25</v>
      </c>
      <c r="E110" s="37" t="s">
        <v>1580</v>
      </c>
      <c r="F110" s="37" t="s">
        <v>1581</v>
      </c>
      <c r="G110" s="38" t="s">
        <v>1582</v>
      </c>
      <c r="H110" s="37" t="s">
        <v>586</v>
      </c>
      <c r="I110" s="37" t="s">
        <v>171</v>
      </c>
    </row>
    <row r="111" spans="1:9" x14ac:dyDescent="0.2">
      <c r="A111" s="34">
        <v>9.9900000000000006E-3</v>
      </c>
      <c r="B111" s="34">
        <f>-LOG(Tableau15[[#This Row],[Expr p-value]])</f>
        <v>2.0004345117740177</v>
      </c>
      <c r="C111" s="35">
        <v>9.9900000000000006E-3</v>
      </c>
      <c r="D111" s="36">
        <v>25</v>
      </c>
      <c r="E111" s="37" t="s">
        <v>1547</v>
      </c>
      <c r="F111" s="37" t="s">
        <v>1548</v>
      </c>
      <c r="G111" s="38" t="s">
        <v>1549</v>
      </c>
      <c r="H111" s="37" t="s">
        <v>586</v>
      </c>
      <c r="I111" s="37" t="s">
        <v>50</v>
      </c>
    </row>
    <row r="112" spans="1:9" x14ac:dyDescent="0.2">
      <c r="A112" s="34">
        <v>2.2200000000000001E-2</v>
      </c>
      <c r="B112" s="34">
        <f>-LOG(Tableau15[[#This Row],[Expr p-value]])</f>
        <v>1.6536470255493614</v>
      </c>
      <c r="C112" s="35">
        <v>3.6600000000000001E-2</v>
      </c>
      <c r="D112" s="36">
        <v>1.3140000000000001</v>
      </c>
      <c r="E112" s="37" t="s">
        <v>1595</v>
      </c>
      <c r="F112" s="37" t="s">
        <v>1596</v>
      </c>
      <c r="G112" s="38" t="s">
        <v>1597</v>
      </c>
      <c r="H112" s="37" t="s">
        <v>586</v>
      </c>
      <c r="I112" s="37" t="s">
        <v>171</v>
      </c>
    </row>
    <row r="113" spans="1:9" x14ac:dyDescent="0.2">
      <c r="A113" s="34">
        <v>9.9900000000000006E-3</v>
      </c>
      <c r="B113" s="34">
        <f>-LOG(Tableau15[[#This Row],[Expr p-value]])</f>
        <v>2.0004345117740177</v>
      </c>
      <c r="C113" s="35">
        <v>9.9900000000000006E-3</v>
      </c>
      <c r="D113" s="36">
        <v>25</v>
      </c>
      <c r="E113" s="37" t="s">
        <v>677</v>
      </c>
      <c r="F113" s="37" t="s">
        <v>678</v>
      </c>
      <c r="G113" s="38" t="s">
        <v>679</v>
      </c>
      <c r="H113" s="37" t="s">
        <v>586</v>
      </c>
      <c r="I113" s="37" t="s">
        <v>171</v>
      </c>
    </row>
    <row r="114" spans="1:9" x14ac:dyDescent="0.2">
      <c r="A114" s="34">
        <v>2.0999999999999999E-5</v>
      </c>
      <c r="B114" s="34">
        <f>-LOG(Tableau15[[#This Row],[Expr p-value]])</f>
        <v>4.6777807052660805</v>
      </c>
      <c r="C114" s="35">
        <v>2.5499999999999998E-2</v>
      </c>
      <c r="D114" s="39">
        <v>-1.208</v>
      </c>
      <c r="E114" s="37" t="s">
        <v>1598</v>
      </c>
      <c r="F114" s="37" t="s">
        <v>1599</v>
      </c>
      <c r="G114" s="38" t="s">
        <v>1600</v>
      </c>
      <c r="H114" s="37" t="s">
        <v>586</v>
      </c>
      <c r="I114" s="37" t="s">
        <v>171</v>
      </c>
    </row>
    <row r="115" spans="1:9" x14ac:dyDescent="0.2">
      <c r="A115" s="34">
        <v>1.24E-2</v>
      </c>
      <c r="B115" s="34">
        <f>-LOG(Tableau15[[#This Row],[Expr p-value]])</f>
        <v>1.9065783148377649</v>
      </c>
      <c r="C115" s="35">
        <v>1.8200000000000001E-2</v>
      </c>
      <c r="D115" s="39">
        <v>-1.405</v>
      </c>
      <c r="E115" s="37" t="s">
        <v>1607</v>
      </c>
      <c r="F115" s="37" t="s">
        <v>1608</v>
      </c>
      <c r="G115" s="38" t="s">
        <v>1609</v>
      </c>
      <c r="H115" s="37" t="s">
        <v>586</v>
      </c>
      <c r="I115" s="37" t="s">
        <v>171</v>
      </c>
    </row>
    <row r="116" spans="1:9" x14ac:dyDescent="0.2">
      <c r="A116" s="34">
        <v>3.6600000000000001E-2</v>
      </c>
      <c r="B116" s="34">
        <f>-LOG(Tableau15[[#This Row],[Expr p-value]])</f>
        <v>1.4365189146055892</v>
      </c>
      <c r="C116" s="35">
        <v>3.6600000000000001E-2</v>
      </c>
      <c r="D116" s="39">
        <v>-1.736</v>
      </c>
      <c r="E116" s="37" t="s">
        <v>1559</v>
      </c>
      <c r="F116" s="37" t="s">
        <v>1560</v>
      </c>
      <c r="G116" s="38" t="s">
        <v>1561</v>
      </c>
      <c r="H116" s="37" t="s">
        <v>586</v>
      </c>
      <c r="I116" s="37" t="s">
        <v>50</v>
      </c>
    </row>
    <row r="117" spans="1:9" x14ac:dyDescent="0.2">
      <c r="A117" s="34">
        <v>9.9900000000000006E-3</v>
      </c>
      <c r="B117" s="34">
        <f>-LOG(Tableau15[[#This Row],[Expr p-value]])</f>
        <v>2.0004345117740177</v>
      </c>
      <c r="C117" s="35">
        <v>9.9900000000000006E-3</v>
      </c>
      <c r="D117" s="39">
        <v>-25</v>
      </c>
      <c r="E117" s="37" t="s">
        <v>1565</v>
      </c>
      <c r="F117" s="37" t="s">
        <v>1566</v>
      </c>
      <c r="G117" s="38" t="s">
        <v>1567</v>
      </c>
      <c r="H117" s="37" t="s">
        <v>586</v>
      </c>
      <c r="I117" s="37" t="s">
        <v>50</v>
      </c>
    </row>
    <row r="118" spans="1:9" x14ac:dyDescent="0.2">
      <c r="A118" s="34">
        <v>9.9900000000000006E-3</v>
      </c>
      <c r="B118" s="34">
        <f>-LOG(Tableau15[[#This Row],[Expr p-value]])</f>
        <v>2.0004345117740177</v>
      </c>
      <c r="C118" s="35">
        <v>9.9900000000000006E-3</v>
      </c>
      <c r="D118" s="36">
        <v>25</v>
      </c>
      <c r="E118" s="37" t="s">
        <v>1622</v>
      </c>
      <c r="F118" s="37" t="s">
        <v>1623</v>
      </c>
      <c r="G118" s="38" t="s">
        <v>1624</v>
      </c>
      <c r="H118" s="37" t="s">
        <v>586</v>
      </c>
      <c r="I118" s="37" t="s">
        <v>350</v>
      </c>
    </row>
    <row r="119" spans="1:9" x14ac:dyDescent="0.2">
      <c r="A119" s="34">
        <v>5.3499999999999999E-4</v>
      </c>
      <c r="B119" s="34">
        <f>-LOG(Tableau15[[#This Row],[Expr p-value]])</f>
        <v>3.2716462179787715</v>
      </c>
      <c r="C119" s="35">
        <v>2.7699999999999999E-3</v>
      </c>
      <c r="D119" s="36">
        <v>1.262</v>
      </c>
      <c r="E119" s="37" t="s">
        <v>1640</v>
      </c>
      <c r="F119" s="37" t="s">
        <v>1641</v>
      </c>
      <c r="G119" s="38" t="s">
        <v>1642</v>
      </c>
      <c r="H119" s="37" t="s">
        <v>586</v>
      </c>
      <c r="I119" s="37" t="s">
        <v>350</v>
      </c>
    </row>
    <row r="120" spans="1:9" x14ac:dyDescent="0.2">
      <c r="A120" s="34">
        <v>3.56E-2</v>
      </c>
      <c r="B120" s="34">
        <f>-LOG(Tableau15[[#This Row],[Expr p-value]])</f>
        <v>1.4485500020271249</v>
      </c>
      <c r="C120" s="35">
        <v>3.7199999999999997E-2</v>
      </c>
      <c r="D120" s="36">
        <v>2.661</v>
      </c>
      <c r="E120" s="37" t="s">
        <v>1583</v>
      </c>
      <c r="F120" s="37" t="s">
        <v>1584</v>
      </c>
      <c r="G120" s="38" t="s">
        <v>1585</v>
      </c>
      <c r="H120" s="37" t="s">
        <v>586</v>
      </c>
      <c r="I120" s="37" t="s">
        <v>171</v>
      </c>
    </row>
    <row r="121" spans="1:9" x14ac:dyDescent="0.2">
      <c r="A121" s="34">
        <v>9.9900000000000006E-3</v>
      </c>
      <c r="B121" s="34">
        <f>-LOG(Tableau15[[#This Row],[Expr p-value]])</f>
        <v>2.0004345117740177</v>
      </c>
      <c r="C121" s="35">
        <v>9.9900000000000006E-3</v>
      </c>
      <c r="D121" s="36">
        <v>25</v>
      </c>
      <c r="E121" s="37" t="s">
        <v>1577</v>
      </c>
      <c r="F121" s="37" t="s">
        <v>1578</v>
      </c>
      <c r="G121" s="38" t="s">
        <v>1579</v>
      </c>
      <c r="H121" s="37" t="s">
        <v>586</v>
      </c>
      <c r="I121" s="37" t="s">
        <v>171</v>
      </c>
    </row>
    <row r="122" spans="1:9" x14ac:dyDescent="0.2">
      <c r="A122" s="34">
        <v>0.04</v>
      </c>
      <c r="B122" s="34">
        <f>-LOG(Tableau15[[#This Row],[Expr p-value]])</f>
        <v>1.3979400086720375</v>
      </c>
      <c r="C122" s="35">
        <v>8.2100000000000003E-3</v>
      </c>
      <c r="D122" s="36">
        <v>2.3290000000000002</v>
      </c>
      <c r="E122" s="37" t="s">
        <v>1631</v>
      </c>
      <c r="F122" s="37" t="s">
        <v>1632</v>
      </c>
      <c r="G122" s="38" t="s">
        <v>1633</v>
      </c>
      <c r="H122" s="37" t="s">
        <v>586</v>
      </c>
      <c r="I122" s="37" t="s">
        <v>350</v>
      </c>
    </row>
    <row r="123" spans="1:9" x14ac:dyDescent="0.2">
      <c r="A123" s="34">
        <v>2.3199999999999998E-2</v>
      </c>
      <c r="B123" s="34">
        <f>-LOG(Tableau15[[#This Row],[Expr p-value]])</f>
        <v>1.6345120151091004</v>
      </c>
      <c r="C123" s="35">
        <v>2.3199999999999998E-2</v>
      </c>
      <c r="D123" s="36">
        <v>1.4370000000000001</v>
      </c>
      <c r="E123" s="37" t="s">
        <v>1592</v>
      </c>
      <c r="F123" s="37" t="s">
        <v>1593</v>
      </c>
      <c r="G123" s="38" t="s">
        <v>1594</v>
      </c>
      <c r="H123" s="37" t="s">
        <v>586</v>
      </c>
      <c r="I123" s="37" t="s">
        <v>171</v>
      </c>
    </row>
    <row r="124" spans="1:9" x14ac:dyDescent="0.2">
      <c r="A124" s="34">
        <v>4.5199999999999997E-2</v>
      </c>
      <c r="B124" s="34">
        <f>-LOG(Tableau15[[#This Row],[Expr p-value]])</f>
        <v>1.344861565188618</v>
      </c>
      <c r="C124" s="35">
        <v>4.8800000000000003E-2</v>
      </c>
      <c r="D124" s="39">
        <v>-1.304</v>
      </c>
      <c r="E124" s="37" t="s">
        <v>1619</v>
      </c>
      <c r="F124" s="37" t="s">
        <v>1620</v>
      </c>
      <c r="G124" s="38" t="s">
        <v>1621</v>
      </c>
      <c r="H124" s="37" t="s">
        <v>586</v>
      </c>
      <c r="I124" s="37" t="s">
        <v>509</v>
      </c>
    </row>
    <row r="125" spans="1:9" x14ac:dyDescent="0.2">
      <c r="A125" s="34">
        <v>9.9900000000000006E-3</v>
      </c>
      <c r="B125" s="34">
        <f>-LOG(Tableau15[[#This Row],[Expr p-value]])</f>
        <v>2.0004345117740177</v>
      </c>
      <c r="C125" s="35">
        <v>9.9900000000000006E-3</v>
      </c>
      <c r="D125" s="39">
        <v>-25</v>
      </c>
      <c r="E125" s="37" t="s">
        <v>1652</v>
      </c>
      <c r="F125" s="37" t="s">
        <v>1653</v>
      </c>
      <c r="G125" s="38" t="s">
        <v>1654</v>
      </c>
      <c r="H125" s="37" t="s">
        <v>586</v>
      </c>
      <c r="I125" s="37" t="s">
        <v>350</v>
      </c>
    </row>
    <row r="126" spans="1:9" x14ac:dyDescent="0.2">
      <c r="A126" s="34">
        <v>6.6899999999999998E-3</v>
      </c>
      <c r="B126" s="34">
        <f>-LOG(Tableau15[[#This Row],[Expr p-value]])</f>
        <v>2.1745738822321767</v>
      </c>
      <c r="C126" s="35">
        <v>1.9599999999999999E-2</v>
      </c>
      <c r="D126" s="36">
        <v>1.2</v>
      </c>
      <c r="E126" s="37" t="s">
        <v>1568</v>
      </c>
      <c r="F126" s="37" t="s">
        <v>1569</v>
      </c>
      <c r="G126" s="38" t="s">
        <v>1570</v>
      </c>
      <c r="H126" s="37" t="s">
        <v>586</v>
      </c>
      <c r="I126" s="37" t="s">
        <v>155</v>
      </c>
    </row>
    <row r="127" spans="1:9" x14ac:dyDescent="0.2">
      <c r="A127" s="34">
        <v>3.3799999999999997E-2</v>
      </c>
      <c r="B127" s="34">
        <f>-LOG(Tableau15[[#This Row],[Expr p-value]])</f>
        <v>1.4710832997223453</v>
      </c>
      <c r="C127" s="35">
        <v>3.3799999999999997E-2</v>
      </c>
      <c r="D127" s="36">
        <v>1.5549999999999999</v>
      </c>
      <c r="E127" s="37" t="s">
        <v>1634</v>
      </c>
      <c r="F127" s="37" t="s">
        <v>1635</v>
      </c>
      <c r="G127" s="38" t="s">
        <v>1636</v>
      </c>
      <c r="H127" s="37" t="s">
        <v>586</v>
      </c>
      <c r="I127" s="37" t="s">
        <v>350</v>
      </c>
    </row>
    <row r="128" spans="1:9" x14ac:dyDescent="0.2">
      <c r="A128" s="34">
        <v>2.23E-2</v>
      </c>
      <c r="B128" s="34">
        <f>-LOG(Tableau15[[#This Row],[Expr p-value]])</f>
        <v>1.6516951369518393</v>
      </c>
      <c r="C128" s="35">
        <v>1.29E-2</v>
      </c>
      <c r="D128" s="36">
        <v>2.5670000000000002</v>
      </c>
      <c r="E128" s="37" t="s">
        <v>1628</v>
      </c>
      <c r="F128" s="37" t="s">
        <v>1629</v>
      </c>
      <c r="G128" s="38" t="s">
        <v>1630</v>
      </c>
      <c r="H128" s="37" t="s">
        <v>586</v>
      </c>
      <c r="I128" s="37" t="s">
        <v>350</v>
      </c>
    </row>
    <row r="129" spans="1:9" x14ac:dyDescent="0.2">
      <c r="A129" s="34">
        <v>3.8199999999999998E-2</v>
      </c>
      <c r="B129" s="34">
        <f>-LOG(Tableau15[[#This Row],[Expr p-value]])</f>
        <v>1.4179366370882913</v>
      </c>
      <c r="C129" s="35">
        <v>2.2599999999999999E-2</v>
      </c>
      <c r="D129" s="39">
        <v>-1.2370000000000001</v>
      </c>
      <c r="E129" s="37" t="s">
        <v>1571</v>
      </c>
      <c r="F129" s="37" t="s">
        <v>1572</v>
      </c>
      <c r="G129" s="38" t="s">
        <v>1573</v>
      </c>
      <c r="H129" s="37" t="s">
        <v>586</v>
      </c>
      <c r="I129" s="37" t="s">
        <v>155</v>
      </c>
    </row>
    <row r="130" spans="1:9" x14ac:dyDescent="0.2">
      <c r="A130" s="34">
        <v>2.8500000000000001E-2</v>
      </c>
      <c r="B130" s="34">
        <f>-LOG(Tableau15[[#This Row],[Expr p-value]])</f>
        <v>1.5451551399914898</v>
      </c>
      <c r="C130" s="35">
        <v>6.3699999999999998E-3</v>
      </c>
      <c r="D130" s="39">
        <v>-1.286</v>
      </c>
      <c r="E130" s="37" t="s">
        <v>1646</v>
      </c>
      <c r="F130" s="37" t="s">
        <v>1647</v>
      </c>
      <c r="G130" s="38" t="s">
        <v>1648</v>
      </c>
      <c r="H130" s="37" t="s">
        <v>586</v>
      </c>
      <c r="I130" s="37" t="s">
        <v>350</v>
      </c>
    </row>
    <row r="131" spans="1:9" x14ac:dyDescent="0.2">
      <c r="A131" s="34">
        <v>9.9900000000000006E-3</v>
      </c>
      <c r="B131" s="34">
        <f>-LOG(Tableau15[[#This Row],[Expr p-value]])</f>
        <v>2.0004345117740177</v>
      </c>
      <c r="C131" s="35">
        <v>9.9900000000000006E-3</v>
      </c>
      <c r="D131" s="36">
        <v>25</v>
      </c>
      <c r="E131" s="37" t="s">
        <v>1574</v>
      </c>
      <c r="F131" s="37" t="s">
        <v>1575</v>
      </c>
      <c r="G131" s="38" t="s">
        <v>1576</v>
      </c>
      <c r="H131" s="37" t="s">
        <v>586</v>
      </c>
      <c r="I131" s="37" t="s">
        <v>171</v>
      </c>
    </row>
    <row r="132" spans="1:9" x14ac:dyDescent="0.2">
      <c r="A132" s="34">
        <v>8.7899999999999992E-3</v>
      </c>
      <c r="B132" s="34">
        <f>-LOG(Tableau15[[#This Row],[Expr p-value]])</f>
        <v>2.0560111249262283</v>
      </c>
      <c r="C132" s="35">
        <v>1.4400000000000001E-3</v>
      </c>
      <c r="D132" s="36">
        <v>1.897</v>
      </c>
      <c r="E132" s="37" t="s">
        <v>1553</v>
      </c>
      <c r="F132" s="37" t="s">
        <v>1554</v>
      </c>
      <c r="G132" s="38" t="s">
        <v>1555</v>
      </c>
      <c r="H132" s="37" t="s">
        <v>586</v>
      </c>
      <c r="I132" s="37" t="s">
        <v>50</v>
      </c>
    </row>
    <row r="133" spans="1:9" x14ac:dyDescent="0.2">
      <c r="A133" s="34">
        <v>4.7699999999999999E-2</v>
      </c>
      <c r="B133" s="34">
        <f>-LOG(Tableau15[[#This Row],[Expr p-value]])</f>
        <v>1.3214816209598861</v>
      </c>
      <c r="C133" s="35">
        <v>3.3599999999999998E-2</v>
      </c>
      <c r="D133" s="36">
        <v>1.367</v>
      </c>
      <c r="E133" s="37" t="s">
        <v>1637</v>
      </c>
      <c r="F133" s="37" t="s">
        <v>1638</v>
      </c>
      <c r="G133" s="38" t="s">
        <v>1639</v>
      </c>
      <c r="H133" s="37" t="s">
        <v>586</v>
      </c>
      <c r="I133" s="37" t="s">
        <v>350</v>
      </c>
    </row>
    <row r="134" spans="1:9" x14ac:dyDescent="0.2">
      <c r="A134" s="34">
        <v>4.4900000000000002E-2</v>
      </c>
      <c r="B134" s="34">
        <f>-LOG(Tableau15[[#This Row],[Expr p-value]])</f>
        <v>1.3477536589966768</v>
      </c>
      <c r="C134" s="35">
        <v>1.41E-2</v>
      </c>
      <c r="D134" s="36">
        <v>2.0379999999999998</v>
      </c>
      <c r="E134" s="37" t="s">
        <v>1550</v>
      </c>
      <c r="F134" s="37" t="s">
        <v>1551</v>
      </c>
      <c r="G134" s="38" t="s">
        <v>1552</v>
      </c>
      <c r="H134" s="37" t="s">
        <v>586</v>
      </c>
      <c r="I134" s="37" t="s">
        <v>50</v>
      </c>
    </row>
    <row r="135" spans="1:9" x14ac:dyDescent="0.2">
      <c r="A135" s="34">
        <v>9.9900000000000006E-3</v>
      </c>
      <c r="B135" s="34">
        <f>-LOG(Tableau15[[#This Row],[Expr p-value]])</f>
        <v>2.0004345117740177</v>
      </c>
      <c r="C135" s="35">
        <v>9.9900000000000006E-3</v>
      </c>
      <c r="D135" s="39">
        <v>-25</v>
      </c>
      <c r="E135" s="37" t="s">
        <v>1616</v>
      </c>
      <c r="F135" s="37" t="s">
        <v>1617</v>
      </c>
      <c r="G135" s="38" t="s">
        <v>1618</v>
      </c>
      <c r="H135" s="37" t="s">
        <v>586</v>
      </c>
      <c r="I135" s="37" t="s">
        <v>171</v>
      </c>
    </row>
    <row r="136" spans="1:9" x14ac:dyDescent="0.2">
      <c r="A136" s="34">
        <v>3.5900000000000001E-2</v>
      </c>
      <c r="B136" s="34">
        <f>-LOG(Tableau15[[#This Row],[Expr p-value]])</f>
        <v>1.4449055514216809</v>
      </c>
      <c r="C136" s="35">
        <v>3.3799999999999997E-2</v>
      </c>
      <c r="D136" s="36">
        <v>1.25</v>
      </c>
      <c r="E136" s="37" t="s">
        <v>1556</v>
      </c>
      <c r="F136" s="37" t="s">
        <v>1557</v>
      </c>
      <c r="G136" s="38" t="s">
        <v>1558</v>
      </c>
      <c r="H136" s="37" t="s">
        <v>586</v>
      </c>
      <c r="I136" s="37" t="s">
        <v>50</v>
      </c>
    </row>
    <row r="137" spans="1:9" x14ac:dyDescent="0.2">
      <c r="A137" s="34">
        <v>3.5200000000000002E-2</v>
      </c>
      <c r="B137" s="34">
        <f>-LOG(Tableau15[[#This Row],[Expr p-value]])</f>
        <v>1.453457336521869</v>
      </c>
      <c r="C137" s="35">
        <v>2.3E-2</v>
      </c>
      <c r="D137" s="39">
        <v>-1.8260000000000001</v>
      </c>
      <c r="E137" s="37" t="s">
        <v>1562</v>
      </c>
      <c r="F137" s="37" t="s">
        <v>1563</v>
      </c>
      <c r="G137" s="38" t="s">
        <v>1564</v>
      </c>
      <c r="H137" s="37" t="s">
        <v>586</v>
      </c>
      <c r="I137" s="37" t="s">
        <v>50</v>
      </c>
    </row>
    <row r="138" spans="1:9" x14ac:dyDescent="0.2">
      <c r="A138" s="34">
        <v>1.8499999999999999E-2</v>
      </c>
      <c r="B138" s="34">
        <f>-LOG(Tableau15[[#This Row],[Expr p-value]])</f>
        <v>1.7328282715969863</v>
      </c>
      <c r="C138" s="35">
        <v>2.98E-2</v>
      </c>
      <c r="D138" s="39">
        <v>-2.339</v>
      </c>
      <c r="E138" s="37" t="s">
        <v>1613</v>
      </c>
      <c r="F138" s="37" t="s">
        <v>1614</v>
      </c>
      <c r="G138" s="38" t="s">
        <v>1615</v>
      </c>
      <c r="H138" s="37" t="s">
        <v>586</v>
      </c>
      <c r="I138" s="37" t="s">
        <v>171</v>
      </c>
    </row>
    <row r="139" spans="1:9" x14ac:dyDescent="0.2">
      <c r="A139" s="34">
        <v>1.34E-2</v>
      </c>
      <c r="B139" s="34">
        <f>-LOG(Tableau15[[#This Row],[Expr p-value]])</f>
        <v>1.8728952016351923</v>
      </c>
      <c r="C139" s="35">
        <v>3.6400000000000002E-2</v>
      </c>
      <c r="D139" s="39">
        <v>-1.218</v>
      </c>
      <c r="E139" s="37" t="s">
        <v>1601</v>
      </c>
      <c r="F139" s="37" t="s">
        <v>1602</v>
      </c>
      <c r="G139" s="38" t="s">
        <v>1603</v>
      </c>
      <c r="H139" s="37" t="s">
        <v>586</v>
      </c>
      <c r="I139" s="37" t="s">
        <v>171</v>
      </c>
    </row>
    <row r="140" spans="1:9" x14ac:dyDescent="0.2">
      <c r="A140" s="34">
        <v>2.8199999999999999E-2</v>
      </c>
      <c r="B140" s="34">
        <f>-LOG(Tableau15[[#This Row],[Expr p-value]])</f>
        <v>1.5497508916806388</v>
      </c>
      <c r="C140" s="35">
        <v>1.9599999999999999E-2</v>
      </c>
      <c r="D140" s="36">
        <v>1.232</v>
      </c>
      <c r="E140" s="37" t="s">
        <v>1643</v>
      </c>
      <c r="F140" s="37" t="s">
        <v>1644</v>
      </c>
      <c r="G140" s="38" t="s">
        <v>1645</v>
      </c>
      <c r="H140" s="37" t="s">
        <v>586</v>
      </c>
      <c r="I140" s="37" t="s">
        <v>350</v>
      </c>
    </row>
    <row r="141" spans="1:9" x14ac:dyDescent="0.2">
      <c r="A141" s="34">
        <v>2.3E-2</v>
      </c>
      <c r="B141" s="34">
        <f>-LOG(Tableau15[[#This Row],[Expr p-value]])</f>
        <v>1.6382721639824072</v>
      </c>
      <c r="C141" s="35">
        <v>2.3400000000000001E-2</v>
      </c>
      <c r="D141" s="36">
        <v>2.4380000000000002</v>
      </c>
      <c r="E141" s="37" t="s">
        <v>1586</v>
      </c>
      <c r="F141" s="37" t="s">
        <v>1587</v>
      </c>
      <c r="G141" s="38" t="s">
        <v>1588</v>
      </c>
      <c r="H141" s="37" t="s">
        <v>586</v>
      </c>
      <c r="I141" s="37" t="s">
        <v>171</v>
      </c>
    </row>
    <row r="142" spans="1:9" x14ac:dyDescent="0.2">
      <c r="A142" s="34">
        <v>6.6400000000000001E-3</v>
      </c>
      <c r="B142" s="34">
        <f>-LOG(Tableau15[[#This Row],[Expr p-value]])</f>
        <v>2.1778319206319825</v>
      </c>
      <c r="C142" s="35">
        <v>1.82E-3</v>
      </c>
      <c r="D142" s="39">
        <v>-1.2729999999999999</v>
      </c>
      <c r="E142" s="37" t="s">
        <v>1604</v>
      </c>
      <c r="F142" s="37" t="s">
        <v>1605</v>
      </c>
      <c r="G142" s="38" t="s">
        <v>1606</v>
      </c>
      <c r="H142" s="37" t="s">
        <v>586</v>
      </c>
      <c r="I142" s="37" t="s">
        <v>171</v>
      </c>
    </row>
    <row r="143" spans="1:9" x14ac:dyDescent="0.2">
      <c r="A143" s="34">
        <v>3.6400000000000002E-2</v>
      </c>
      <c r="B143" s="34">
        <f>-LOG(Tableau15[[#This Row],[Expr p-value]])</f>
        <v>1.4388986163509441</v>
      </c>
      <c r="C143" s="35">
        <v>2.3400000000000001E-2</v>
      </c>
      <c r="D143" s="36">
        <v>1.845</v>
      </c>
      <c r="E143" s="37" t="s">
        <v>1589</v>
      </c>
      <c r="F143" s="37" t="s">
        <v>1590</v>
      </c>
      <c r="G143" s="38" t="s">
        <v>1591</v>
      </c>
      <c r="H143" s="37" t="s">
        <v>586</v>
      </c>
      <c r="I143" s="37" t="s">
        <v>171</v>
      </c>
    </row>
    <row r="144" spans="1:9" x14ac:dyDescent="0.2">
      <c r="A144" s="34">
        <v>4.7300000000000002E-2</v>
      </c>
      <c r="B144" s="34">
        <f>-LOG(Tableau15[[#This Row],[Expr p-value]])</f>
        <v>1.3251388592621884</v>
      </c>
      <c r="C144" s="35">
        <v>4.5600000000000002E-2</v>
      </c>
      <c r="D144" s="39">
        <v>-3.1619999999999999</v>
      </c>
      <c r="E144" s="37" t="s">
        <v>728</v>
      </c>
      <c r="F144" s="37" t="s">
        <v>729</v>
      </c>
      <c r="G144" s="38" t="s">
        <v>730</v>
      </c>
      <c r="H144" s="37" t="s">
        <v>586</v>
      </c>
      <c r="I144" s="37" t="s">
        <v>171</v>
      </c>
    </row>
    <row r="145" spans="1:9" x14ac:dyDescent="0.2">
      <c r="A145" s="34">
        <v>2.7399999999999998E-3</v>
      </c>
      <c r="B145" s="34">
        <f>-LOG(Tableau15[[#This Row],[Expr p-value]])</f>
        <v>2.5622494371796121</v>
      </c>
      <c r="C145" s="35">
        <v>7.5900000000000004E-3</v>
      </c>
      <c r="D145" s="36">
        <v>2.0190000000000001</v>
      </c>
      <c r="E145" s="37" t="s">
        <v>731</v>
      </c>
      <c r="F145" s="37" t="s">
        <v>732</v>
      </c>
      <c r="G145" s="38" t="s">
        <v>733</v>
      </c>
      <c r="H145" s="37" t="s">
        <v>586</v>
      </c>
      <c r="I145" s="37" t="s">
        <v>171</v>
      </c>
    </row>
    <row r="146" spans="1:9" x14ac:dyDescent="0.2">
      <c r="A146" s="34">
        <v>9.9900000000000006E-3</v>
      </c>
      <c r="B146" s="34">
        <f>-LOG(Tableau15[[#This Row],[Expr p-value]])</f>
        <v>2.0004345117740177</v>
      </c>
      <c r="C146" s="35">
        <v>9.9900000000000006E-3</v>
      </c>
      <c r="D146" s="36">
        <v>25</v>
      </c>
      <c r="E146" s="37" t="s">
        <v>1625</v>
      </c>
      <c r="F146" s="37" t="s">
        <v>1626</v>
      </c>
      <c r="G146" s="38" t="s">
        <v>1627</v>
      </c>
      <c r="H146" s="37" t="s">
        <v>586</v>
      </c>
      <c r="I146" s="37" t="s">
        <v>350</v>
      </c>
    </row>
    <row r="147" spans="1:9" x14ac:dyDescent="0.2">
      <c r="A147" s="40">
        <v>3.49E-2</v>
      </c>
      <c r="B147" s="40">
        <f>-LOG(Tableau15[[#This Row],[Expr p-value]])</f>
        <v>1.4571745730408201</v>
      </c>
      <c r="C147" s="41">
        <v>4.2099999999999999E-2</v>
      </c>
      <c r="D147" s="42">
        <v>-5.7519999999999998</v>
      </c>
      <c r="E147" s="43" t="s">
        <v>1649</v>
      </c>
      <c r="F147" s="43" t="s">
        <v>1650</v>
      </c>
      <c r="G147" s="44" t="s">
        <v>1651</v>
      </c>
      <c r="H147" s="43" t="s">
        <v>586</v>
      </c>
      <c r="I147" s="43" t="s">
        <v>350</v>
      </c>
    </row>
    <row r="148" spans="1:9" x14ac:dyDescent="0.2">
      <c r="A148" s="34">
        <v>2.1100000000000001E-2</v>
      </c>
      <c r="B148" s="34">
        <f>-LOG(Tableau15[[#This Row],[Expr p-value]])</f>
        <v>1.6757175447023074</v>
      </c>
      <c r="C148" s="35">
        <v>3.2099999999999997E-2</v>
      </c>
      <c r="D148" s="36">
        <v>1.6990000000000001</v>
      </c>
      <c r="E148" s="37" t="s">
        <v>1655</v>
      </c>
      <c r="F148" s="37" t="s">
        <v>1656</v>
      </c>
      <c r="G148" s="38" t="s">
        <v>1657</v>
      </c>
      <c r="H148" s="37" t="s">
        <v>1076</v>
      </c>
      <c r="I148" s="37" t="s">
        <v>50</v>
      </c>
    </row>
    <row r="149" spans="1:9" x14ac:dyDescent="0.2">
      <c r="A149" s="34">
        <v>1.6199999999999999E-2</v>
      </c>
      <c r="B149" s="34">
        <f>-LOG(Tableau15[[#This Row],[Expr p-value]])</f>
        <v>1.790484985457369</v>
      </c>
      <c r="C149" s="35">
        <v>1.24E-2</v>
      </c>
      <c r="D149" s="36">
        <v>1.2749999999999999</v>
      </c>
      <c r="E149" s="37" t="s">
        <v>1675</v>
      </c>
      <c r="F149" s="37" t="s">
        <v>1676</v>
      </c>
      <c r="G149" s="38" t="s">
        <v>1677</v>
      </c>
      <c r="H149" s="37" t="s">
        <v>1076</v>
      </c>
      <c r="I149" s="37" t="s">
        <v>171</v>
      </c>
    </row>
    <row r="150" spans="1:9" x14ac:dyDescent="0.2">
      <c r="A150" s="34">
        <v>1.18E-2</v>
      </c>
      <c r="B150" s="34">
        <f>-LOG(Tableau15[[#This Row],[Expr p-value]])</f>
        <v>1.9281179926938745</v>
      </c>
      <c r="C150" s="35">
        <v>1.23E-2</v>
      </c>
      <c r="D150" s="36">
        <v>1.298</v>
      </c>
      <c r="E150" s="37" t="s">
        <v>1658</v>
      </c>
      <c r="F150" s="37" t="s">
        <v>1659</v>
      </c>
      <c r="G150" s="38" t="s">
        <v>1660</v>
      </c>
      <c r="H150" s="37" t="s">
        <v>1076</v>
      </c>
      <c r="I150" s="37" t="s">
        <v>50</v>
      </c>
    </row>
    <row r="151" spans="1:9" x14ac:dyDescent="0.2">
      <c r="A151" s="34">
        <v>9.9900000000000006E-3</v>
      </c>
      <c r="B151" s="34">
        <f>-LOG(Tableau15[[#This Row],[Expr p-value]])</f>
        <v>2.0004345117740177</v>
      </c>
      <c r="C151" s="35">
        <v>9.9900000000000006E-3</v>
      </c>
      <c r="D151" s="39">
        <v>-25</v>
      </c>
      <c r="E151" s="37" t="s">
        <v>1681</v>
      </c>
      <c r="F151" s="37" t="s">
        <v>1682</v>
      </c>
      <c r="G151" s="38" t="s">
        <v>1683</v>
      </c>
      <c r="H151" s="37" t="s">
        <v>1076</v>
      </c>
      <c r="I151" s="37" t="s">
        <v>171</v>
      </c>
    </row>
    <row r="152" spans="1:9" x14ac:dyDescent="0.2">
      <c r="A152" s="34">
        <v>9.9900000000000006E-3</v>
      </c>
      <c r="B152" s="34">
        <f>-LOG(Tableau15[[#This Row],[Expr p-value]])</f>
        <v>2.0004345117740177</v>
      </c>
      <c r="C152" s="35">
        <v>9.9900000000000006E-3</v>
      </c>
      <c r="D152" s="36">
        <v>25</v>
      </c>
      <c r="E152" s="37" t="s">
        <v>1667</v>
      </c>
      <c r="F152" s="37" t="s">
        <v>1668</v>
      </c>
      <c r="G152" s="38" t="s">
        <v>1668</v>
      </c>
      <c r="H152" s="37" t="s">
        <v>1076</v>
      </c>
      <c r="I152" s="37" t="s">
        <v>171</v>
      </c>
    </row>
    <row r="153" spans="1:9" x14ac:dyDescent="0.2">
      <c r="A153" s="34">
        <v>1.47E-2</v>
      </c>
      <c r="B153" s="34">
        <f>-LOG(Tableau15[[#This Row],[Expr p-value]])</f>
        <v>1.832682665251824</v>
      </c>
      <c r="C153" s="35">
        <v>6.1399999999999996E-3</v>
      </c>
      <c r="D153" s="36">
        <v>1.554</v>
      </c>
      <c r="E153" s="37" t="s">
        <v>1672</v>
      </c>
      <c r="F153" s="37" t="s">
        <v>1673</v>
      </c>
      <c r="G153" s="38" t="s">
        <v>1674</v>
      </c>
      <c r="H153" s="37" t="s">
        <v>1076</v>
      </c>
      <c r="I153" s="37" t="s">
        <v>171</v>
      </c>
    </row>
    <row r="154" spans="1:9" x14ac:dyDescent="0.2">
      <c r="A154" s="34">
        <v>9.9900000000000006E-3</v>
      </c>
      <c r="B154" s="34">
        <f>-LOG(Tableau15[[#This Row],[Expr p-value]])</f>
        <v>2.0004345117740177</v>
      </c>
      <c r="C154" s="35">
        <v>9.9900000000000006E-3</v>
      </c>
      <c r="D154" s="36">
        <v>25</v>
      </c>
      <c r="E154" s="37" t="s">
        <v>1664</v>
      </c>
      <c r="F154" s="37" t="s">
        <v>1665</v>
      </c>
      <c r="G154" s="38" t="s">
        <v>1666</v>
      </c>
      <c r="H154" s="37" t="s">
        <v>1076</v>
      </c>
      <c r="I154" s="37" t="s">
        <v>171</v>
      </c>
    </row>
    <row r="155" spans="1:9" x14ac:dyDescent="0.2">
      <c r="A155" s="34">
        <v>9.9900000000000006E-3</v>
      </c>
      <c r="B155" s="34">
        <f>-LOG(Tableau15[[#This Row],[Expr p-value]])</f>
        <v>2.0004345117740177</v>
      </c>
      <c r="C155" s="35">
        <v>9.9900000000000006E-3</v>
      </c>
      <c r="D155" s="36">
        <v>25</v>
      </c>
      <c r="E155" s="37" t="s">
        <v>1661</v>
      </c>
      <c r="F155" s="37" t="s">
        <v>1662</v>
      </c>
      <c r="G155" s="38" t="s">
        <v>1663</v>
      </c>
      <c r="H155" s="37" t="s">
        <v>1076</v>
      </c>
      <c r="I155" s="37" t="s">
        <v>171</v>
      </c>
    </row>
    <row r="156" spans="1:9" x14ac:dyDescent="0.2">
      <c r="A156" s="34">
        <v>9.9900000000000006E-3</v>
      </c>
      <c r="B156" s="34">
        <f>-LOG(Tableau15[[#This Row],[Expr p-value]])</f>
        <v>2.0004345117740177</v>
      </c>
      <c r="C156" s="35">
        <v>9.9900000000000006E-3</v>
      </c>
      <c r="D156" s="39">
        <v>-25</v>
      </c>
      <c r="E156" s="37" t="s">
        <v>1684</v>
      </c>
      <c r="F156" s="37" t="s">
        <v>1685</v>
      </c>
      <c r="G156" s="38" t="s">
        <v>1686</v>
      </c>
      <c r="H156" s="37" t="s">
        <v>1076</v>
      </c>
      <c r="I156" s="37" t="s">
        <v>171</v>
      </c>
    </row>
    <row r="157" spans="1:9" x14ac:dyDescent="0.2">
      <c r="A157" s="34">
        <v>9.9900000000000006E-3</v>
      </c>
      <c r="B157" s="34">
        <f>-LOG(Tableau15[[#This Row],[Expr p-value]])</f>
        <v>2.0004345117740177</v>
      </c>
      <c r="C157" s="35">
        <v>9.9900000000000006E-3</v>
      </c>
      <c r="D157" s="36">
        <v>25</v>
      </c>
      <c r="E157" s="37" t="s">
        <v>1669</v>
      </c>
      <c r="F157" s="37" t="s">
        <v>1670</v>
      </c>
      <c r="G157" s="38" t="s">
        <v>1671</v>
      </c>
      <c r="H157" s="37" t="s">
        <v>1076</v>
      </c>
      <c r="I157" s="37" t="s">
        <v>171</v>
      </c>
    </row>
    <row r="158" spans="1:9" x14ac:dyDescent="0.2">
      <c r="A158" s="40">
        <v>3.3500000000000002E-2</v>
      </c>
      <c r="B158" s="40">
        <f>-LOG(Tableau15[[#This Row],[Expr p-value]])</f>
        <v>1.4749551929631548</v>
      </c>
      <c r="C158" s="41">
        <v>1.09E-3</v>
      </c>
      <c r="D158" s="42">
        <v>-1.292</v>
      </c>
      <c r="E158" s="43" t="s">
        <v>1678</v>
      </c>
      <c r="F158" s="43" t="s">
        <v>1679</v>
      </c>
      <c r="G158" s="44" t="s">
        <v>1680</v>
      </c>
      <c r="H158" s="43" t="s">
        <v>1076</v>
      </c>
      <c r="I158" s="43" t="s">
        <v>171</v>
      </c>
    </row>
    <row r="159" spans="1:9" x14ac:dyDescent="0.2">
      <c r="A159" s="34">
        <v>9.9900000000000006E-3</v>
      </c>
      <c r="B159" s="34">
        <f>-LOG(Tableau15[[#This Row],[Expr p-value]])</f>
        <v>2.0004345117740177</v>
      </c>
      <c r="C159" s="35">
        <v>4.2999999999999997E-2</v>
      </c>
      <c r="D159" s="39">
        <v>-1.895</v>
      </c>
      <c r="E159" s="37" t="s">
        <v>1696</v>
      </c>
      <c r="F159" s="37" t="s">
        <v>1697</v>
      </c>
      <c r="G159" s="38" t="s">
        <v>1698</v>
      </c>
      <c r="H159" s="37" t="s">
        <v>392</v>
      </c>
      <c r="I159" s="37" t="s">
        <v>50</v>
      </c>
    </row>
    <row r="160" spans="1:9" x14ac:dyDescent="0.2">
      <c r="A160" s="34">
        <v>9.1399999999999999E-5</v>
      </c>
      <c r="B160" s="34">
        <f>-LOG(Tableau15[[#This Row],[Expr p-value]])</f>
        <v>4.0390538042661683</v>
      </c>
      <c r="C160" s="35">
        <v>0.05</v>
      </c>
      <c r="D160" s="39">
        <v>-1.446</v>
      </c>
      <c r="E160" s="37" t="s">
        <v>1765</v>
      </c>
      <c r="F160" s="37" t="s">
        <v>1766</v>
      </c>
      <c r="G160" s="38" t="s">
        <v>1767</v>
      </c>
      <c r="H160" s="37" t="s">
        <v>392</v>
      </c>
      <c r="I160" s="37" t="s">
        <v>346</v>
      </c>
    </row>
    <row r="161" spans="1:9" x14ac:dyDescent="0.2">
      <c r="A161" s="34">
        <v>1.7999999999999999E-2</v>
      </c>
      <c r="B161" s="34">
        <f>-LOG(Tableau15[[#This Row],[Expr p-value]])</f>
        <v>1.744727494896694</v>
      </c>
      <c r="C161" s="35">
        <v>4.9500000000000002E-2</v>
      </c>
      <c r="D161" s="39">
        <v>-1.38</v>
      </c>
      <c r="E161" s="37" t="s">
        <v>1762</v>
      </c>
      <c r="F161" s="37" t="s">
        <v>1763</v>
      </c>
      <c r="G161" s="38" t="s">
        <v>1764</v>
      </c>
      <c r="H161" s="37" t="s">
        <v>392</v>
      </c>
      <c r="I161" s="37" t="s">
        <v>346</v>
      </c>
    </row>
    <row r="162" spans="1:9" x14ac:dyDescent="0.2">
      <c r="A162" s="34">
        <v>4.7699999999999999E-2</v>
      </c>
      <c r="B162" s="34">
        <f>-LOG(Tableau15[[#This Row],[Expr p-value]])</f>
        <v>1.3214816209598861</v>
      </c>
      <c r="C162" s="35">
        <v>5.13E-3</v>
      </c>
      <c r="D162" s="39">
        <v>-1.373</v>
      </c>
      <c r="E162" s="37" t="s">
        <v>1693</v>
      </c>
      <c r="F162" s="37" t="s">
        <v>1694</v>
      </c>
      <c r="G162" s="38" t="s">
        <v>1695</v>
      </c>
      <c r="H162" s="37" t="s">
        <v>392</v>
      </c>
      <c r="I162" s="37" t="s">
        <v>50</v>
      </c>
    </row>
    <row r="163" spans="1:9" x14ac:dyDescent="0.2">
      <c r="A163" s="34">
        <v>2.06E-2</v>
      </c>
      <c r="B163" s="34">
        <f>-LOG(Tableau15[[#This Row],[Expr p-value]])</f>
        <v>1.6861327796308465</v>
      </c>
      <c r="C163" s="35">
        <v>3.2000000000000001E-2</v>
      </c>
      <c r="D163" s="39">
        <v>-1.571</v>
      </c>
      <c r="E163" s="37" t="s">
        <v>1747</v>
      </c>
      <c r="F163" s="37" t="s">
        <v>1748</v>
      </c>
      <c r="G163" s="38" t="s">
        <v>1749</v>
      </c>
      <c r="H163" s="37" t="s">
        <v>392</v>
      </c>
      <c r="I163" s="37" t="s">
        <v>171</v>
      </c>
    </row>
    <row r="164" spans="1:9" x14ac:dyDescent="0.2">
      <c r="A164" s="34">
        <v>2.9199999999999999E-3</v>
      </c>
      <c r="B164" s="34">
        <f>-LOG(Tableau15[[#This Row],[Expr p-value]])</f>
        <v>2.5346171485515816</v>
      </c>
      <c r="C164" s="35">
        <v>4.0500000000000001E-2</v>
      </c>
      <c r="D164" s="39">
        <v>-1.21</v>
      </c>
      <c r="E164" s="37" t="s">
        <v>500</v>
      </c>
      <c r="F164" s="37" t="s">
        <v>501</v>
      </c>
      <c r="G164" s="38" t="s">
        <v>502</v>
      </c>
      <c r="H164" s="37" t="s">
        <v>392</v>
      </c>
      <c r="I164" s="37" t="s">
        <v>346</v>
      </c>
    </row>
    <row r="165" spans="1:9" x14ac:dyDescent="0.2">
      <c r="A165" s="34">
        <v>1.2800000000000001E-2</v>
      </c>
      <c r="B165" s="34">
        <f>-LOG(Tableau15[[#This Row],[Expr p-value]])</f>
        <v>1.8927900303521317</v>
      </c>
      <c r="C165" s="35">
        <v>1.6299999999999999E-2</v>
      </c>
      <c r="D165" s="36">
        <v>1.248</v>
      </c>
      <c r="E165" s="37" t="s">
        <v>1726</v>
      </c>
      <c r="F165" s="37" t="s">
        <v>1727</v>
      </c>
      <c r="G165" s="38" t="s">
        <v>1728</v>
      </c>
      <c r="H165" s="37" t="s">
        <v>392</v>
      </c>
      <c r="I165" s="37" t="s">
        <v>171</v>
      </c>
    </row>
    <row r="166" spans="1:9" x14ac:dyDescent="0.2">
      <c r="A166" s="34">
        <v>4.0099999999999997E-2</v>
      </c>
      <c r="B166" s="34">
        <f>-LOG(Tableau15[[#This Row],[Expr p-value]])</f>
        <v>1.3968556273798178</v>
      </c>
      <c r="C166" s="35">
        <v>3.7199999999999997E-2</v>
      </c>
      <c r="D166" s="39">
        <v>-1.603</v>
      </c>
      <c r="E166" s="37" t="s">
        <v>1780</v>
      </c>
      <c r="F166" s="37" t="s">
        <v>1781</v>
      </c>
      <c r="G166" s="38" t="s">
        <v>1782</v>
      </c>
      <c r="H166" s="37" t="s">
        <v>392</v>
      </c>
      <c r="I166" s="37" t="s">
        <v>519</v>
      </c>
    </row>
    <row r="167" spans="1:9" x14ac:dyDescent="0.2">
      <c r="A167" s="34">
        <v>2.29E-2</v>
      </c>
      <c r="B167" s="34">
        <f>-LOG(Tableau15[[#This Row],[Expr p-value]])</f>
        <v>1.6401645176601121</v>
      </c>
      <c r="C167" s="35">
        <v>3.9199999999999999E-2</v>
      </c>
      <c r="D167" s="36">
        <v>2.0350000000000001</v>
      </c>
      <c r="E167" s="37" t="s">
        <v>1720</v>
      </c>
      <c r="F167" s="37" t="s">
        <v>1721</v>
      </c>
      <c r="G167" s="38" t="s">
        <v>1722</v>
      </c>
      <c r="H167" s="37" t="s">
        <v>392</v>
      </c>
      <c r="I167" s="37" t="s">
        <v>171</v>
      </c>
    </row>
    <row r="168" spans="1:9" x14ac:dyDescent="0.2">
      <c r="A168" s="34">
        <v>9.9900000000000006E-3</v>
      </c>
      <c r="B168" s="34">
        <f>-LOG(Tableau15[[#This Row],[Expr p-value]])</f>
        <v>2.0004345117740177</v>
      </c>
      <c r="C168" s="35">
        <v>9.9900000000000006E-3</v>
      </c>
      <c r="D168" s="39">
        <v>-25</v>
      </c>
      <c r="E168" s="37" t="s">
        <v>1756</v>
      </c>
      <c r="F168" s="37" t="s">
        <v>1757</v>
      </c>
      <c r="G168" s="38" t="s">
        <v>1758</v>
      </c>
      <c r="H168" s="37" t="s">
        <v>392</v>
      </c>
      <c r="I168" s="37" t="s">
        <v>171</v>
      </c>
    </row>
    <row r="169" spans="1:9" x14ac:dyDescent="0.2">
      <c r="A169" s="34">
        <v>4.2599999999999999E-3</v>
      </c>
      <c r="B169" s="34">
        <f>-LOG(Tableau15[[#This Row],[Expr p-value]])</f>
        <v>2.3705904008972811</v>
      </c>
      <c r="C169" s="35">
        <v>1.04E-2</v>
      </c>
      <c r="D169" s="39">
        <v>-1.262</v>
      </c>
      <c r="E169" s="37" t="s">
        <v>1732</v>
      </c>
      <c r="F169" s="37" t="s">
        <v>1733</v>
      </c>
      <c r="G169" s="38" t="s">
        <v>1734</v>
      </c>
      <c r="H169" s="37" t="s">
        <v>392</v>
      </c>
      <c r="I169" s="37" t="s">
        <v>171</v>
      </c>
    </row>
    <row r="170" spans="1:9" x14ac:dyDescent="0.2">
      <c r="A170" s="34">
        <v>3.9300000000000003E-3</v>
      </c>
      <c r="B170" s="34">
        <f>-LOG(Tableau15[[#This Row],[Expr p-value]])</f>
        <v>2.4056074496245734</v>
      </c>
      <c r="C170" s="35">
        <v>8.9800000000000001E-3</v>
      </c>
      <c r="D170" s="39">
        <v>-1.476</v>
      </c>
      <c r="E170" s="37" t="s">
        <v>1699</v>
      </c>
      <c r="F170" s="37" t="s">
        <v>1700</v>
      </c>
      <c r="G170" s="38" t="s">
        <v>1701</v>
      </c>
      <c r="H170" s="37" t="s">
        <v>392</v>
      </c>
      <c r="I170" s="37" t="s">
        <v>399</v>
      </c>
    </row>
    <row r="171" spans="1:9" x14ac:dyDescent="0.2">
      <c r="A171" s="34">
        <v>9.9900000000000006E-3</v>
      </c>
      <c r="B171" s="34">
        <f>-LOG(Tableau15[[#This Row],[Expr p-value]])</f>
        <v>2.0004345117740177</v>
      </c>
      <c r="C171" s="35">
        <v>9.9900000000000006E-3</v>
      </c>
      <c r="D171" s="36">
        <v>25</v>
      </c>
      <c r="E171" s="37" t="s">
        <v>1774</v>
      </c>
      <c r="F171" s="37" t="s">
        <v>1775</v>
      </c>
      <c r="G171" s="38" t="s">
        <v>1776</v>
      </c>
      <c r="H171" s="37" t="s">
        <v>392</v>
      </c>
      <c r="I171" s="37" t="s">
        <v>519</v>
      </c>
    </row>
    <row r="172" spans="1:9" x14ac:dyDescent="0.2">
      <c r="A172" s="34">
        <v>3.4599999999999999E-2</v>
      </c>
      <c r="B172" s="34">
        <f>-LOG(Tableau15[[#This Row],[Expr p-value]])</f>
        <v>1.4609239012072235</v>
      </c>
      <c r="C172" s="35">
        <v>9.9900000000000006E-3</v>
      </c>
      <c r="D172" s="39">
        <v>-25</v>
      </c>
      <c r="E172" s="37" t="s">
        <v>1786</v>
      </c>
      <c r="F172" s="37" t="s">
        <v>1787</v>
      </c>
      <c r="G172" s="38" t="s">
        <v>1788</v>
      </c>
      <c r="H172" s="37" t="s">
        <v>392</v>
      </c>
      <c r="I172" s="37" t="s">
        <v>519</v>
      </c>
    </row>
    <row r="173" spans="1:9" x14ac:dyDescent="0.2">
      <c r="A173" s="34">
        <v>1.0800000000000001E-2</v>
      </c>
      <c r="B173" s="34">
        <f>-LOG(Tableau15[[#This Row],[Expr p-value]])</f>
        <v>1.9665762445130504</v>
      </c>
      <c r="C173" s="35">
        <v>2.43E-4</v>
      </c>
      <c r="D173" s="39">
        <v>-1.464</v>
      </c>
      <c r="E173" s="37" t="s">
        <v>1777</v>
      </c>
      <c r="F173" s="37" t="s">
        <v>1778</v>
      </c>
      <c r="G173" s="38" t="s">
        <v>1779</v>
      </c>
      <c r="H173" s="37" t="s">
        <v>392</v>
      </c>
      <c r="I173" s="37" t="s">
        <v>519</v>
      </c>
    </row>
    <row r="174" spans="1:9" x14ac:dyDescent="0.2">
      <c r="A174" s="34">
        <v>9.9900000000000006E-3</v>
      </c>
      <c r="B174" s="34">
        <f>-LOG(Tableau15[[#This Row],[Expr p-value]])</f>
        <v>2.0004345117740177</v>
      </c>
      <c r="C174" s="35">
        <v>9.9900000000000006E-3</v>
      </c>
      <c r="D174" s="39">
        <v>-25</v>
      </c>
      <c r="E174" s="37" t="s">
        <v>1783</v>
      </c>
      <c r="F174" s="37" t="s">
        <v>1784</v>
      </c>
      <c r="G174" s="38" t="s">
        <v>1785</v>
      </c>
      <c r="H174" s="37" t="s">
        <v>392</v>
      </c>
      <c r="I174" s="37" t="s">
        <v>519</v>
      </c>
    </row>
    <row r="175" spans="1:9" x14ac:dyDescent="0.2">
      <c r="A175" s="34">
        <v>0.02</v>
      </c>
      <c r="B175" s="34">
        <f>-LOG(Tableau15[[#This Row],[Expr p-value]])</f>
        <v>1.6989700043360187</v>
      </c>
      <c r="C175" s="35">
        <v>7.1799999999999998E-3</v>
      </c>
      <c r="D175" s="39">
        <v>-1.34</v>
      </c>
      <c r="E175" s="37" t="s">
        <v>1735</v>
      </c>
      <c r="F175" s="37" t="s">
        <v>1736</v>
      </c>
      <c r="G175" s="38" t="s">
        <v>1737</v>
      </c>
      <c r="H175" s="37" t="s">
        <v>392</v>
      </c>
      <c r="I175" s="37" t="s">
        <v>171</v>
      </c>
    </row>
    <row r="176" spans="1:9" x14ac:dyDescent="0.2">
      <c r="A176" s="34">
        <v>5.9100000000000003E-3</v>
      </c>
      <c r="B176" s="34">
        <f>-LOG(Tableau15[[#This Row],[Expr p-value]])</f>
        <v>2.2284125191187445</v>
      </c>
      <c r="C176" s="35">
        <v>3.0300000000000001E-2</v>
      </c>
      <c r="D176" s="39">
        <v>-1.635</v>
      </c>
      <c r="E176" s="37" t="s">
        <v>1753</v>
      </c>
      <c r="F176" s="37" t="s">
        <v>1754</v>
      </c>
      <c r="G176" s="38" t="s">
        <v>1755</v>
      </c>
      <c r="H176" s="37" t="s">
        <v>392</v>
      </c>
      <c r="I176" s="37" t="s">
        <v>171</v>
      </c>
    </row>
    <row r="177" spans="1:9" x14ac:dyDescent="0.2">
      <c r="A177" s="34">
        <v>4.1799999999999997E-2</v>
      </c>
      <c r="B177" s="34">
        <f>-LOG(Tableau15[[#This Row],[Expr p-value]])</f>
        <v>1.3788237182249647</v>
      </c>
      <c r="C177" s="35">
        <v>3.1800000000000002E-2</v>
      </c>
      <c r="D177" s="36">
        <v>1.3009999999999999</v>
      </c>
      <c r="E177" s="37" t="s">
        <v>1705</v>
      </c>
      <c r="F177" s="37" t="s">
        <v>1706</v>
      </c>
      <c r="G177" s="38" t="s">
        <v>1707</v>
      </c>
      <c r="H177" s="37" t="s">
        <v>392</v>
      </c>
      <c r="I177" s="37" t="s">
        <v>412</v>
      </c>
    </row>
    <row r="178" spans="1:9" x14ac:dyDescent="0.2">
      <c r="A178" s="34">
        <v>1.37E-2</v>
      </c>
      <c r="B178" s="34">
        <f>-LOG(Tableau15[[#This Row],[Expr p-value]])</f>
        <v>1.8632794328435933</v>
      </c>
      <c r="C178" s="35">
        <v>2.93E-2</v>
      </c>
      <c r="D178" s="36">
        <v>2.165</v>
      </c>
      <c r="E178" s="37" t="s">
        <v>1717</v>
      </c>
      <c r="F178" s="37" t="s">
        <v>1718</v>
      </c>
      <c r="G178" s="38" t="s">
        <v>1719</v>
      </c>
      <c r="H178" s="37" t="s">
        <v>392</v>
      </c>
      <c r="I178" s="37" t="s">
        <v>171</v>
      </c>
    </row>
    <row r="179" spans="1:9" x14ac:dyDescent="0.2">
      <c r="A179" s="34">
        <v>9.9900000000000006E-3</v>
      </c>
      <c r="B179" s="34">
        <f>-LOG(Tableau15[[#This Row],[Expr p-value]])</f>
        <v>2.0004345117740177</v>
      </c>
      <c r="C179" s="35">
        <v>9.9900000000000006E-3</v>
      </c>
      <c r="D179" s="36">
        <v>25</v>
      </c>
      <c r="E179" s="37" t="s">
        <v>1714</v>
      </c>
      <c r="F179" s="37" t="s">
        <v>1715</v>
      </c>
      <c r="G179" s="38" t="s">
        <v>1716</v>
      </c>
      <c r="H179" s="37" t="s">
        <v>392</v>
      </c>
      <c r="I179" s="37" t="s">
        <v>171</v>
      </c>
    </row>
    <row r="180" spans="1:9" x14ac:dyDescent="0.2">
      <c r="A180" s="34">
        <v>1.82E-3</v>
      </c>
      <c r="B180" s="34">
        <f>-LOG(Tableau15[[#This Row],[Expr p-value]])</f>
        <v>2.7399286120149253</v>
      </c>
      <c r="C180" s="35">
        <v>3.7600000000000001E-2</v>
      </c>
      <c r="D180" s="39">
        <v>-1.3460000000000001</v>
      </c>
      <c r="E180" s="37" t="s">
        <v>1690</v>
      </c>
      <c r="F180" s="37" t="s">
        <v>1691</v>
      </c>
      <c r="G180" s="38" t="s">
        <v>1692</v>
      </c>
      <c r="H180" s="37" t="s">
        <v>392</v>
      </c>
      <c r="I180" s="37" t="s">
        <v>50</v>
      </c>
    </row>
    <row r="181" spans="1:9" x14ac:dyDescent="0.2">
      <c r="A181" s="34">
        <v>1.3500000000000001E-3</v>
      </c>
      <c r="B181" s="34">
        <f>-LOG(Tableau15[[#This Row],[Expr p-value]])</f>
        <v>2.8696662315049939</v>
      </c>
      <c r="C181" s="35">
        <v>1.4200000000000001E-2</v>
      </c>
      <c r="D181" s="39">
        <v>-1.917</v>
      </c>
      <c r="E181" s="37" t="s">
        <v>1771</v>
      </c>
      <c r="F181" s="37" t="s">
        <v>1772</v>
      </c>
      <c r="G181" s="38" t="s">
        <v>1773</v>
      </c>
      <c r="H181" s="37" t="s">
        <v>392</v>
      </c>
      <c r="I181" s="37" t="s">
        <v>509</v>
      </c>
    </row>
    <row r="182" spans="1:9" x14ac:dyDescent="0.2">
      <c r="A182" s="34">
        <v>4.7300000000000002E-2</v>
      </c>
      <c r="B182" s="34">
        <f>-LOG(Tableau15[[#This Row],[Expr p-value]])</f>
        <v>1.3251388592621884</v>
      </c>
      <c r="C182" s="35">
        <v>3.85E-2</v>
      </c>
      <c r="D182" s="39">
        <v>-1.2410000000000001</v>
      </c>
      <c r="E182" s="37" t="s">
        <v>1768</v>
      </c>
      <c r="F182" s="37" t="s">
        <v>1769</v>
      </c>
      <c r="G182" s="38" t="s">
        <v>1770</v>
      </c>
      <c r="H182" s="37" t="s">
        <v>392</v>
      </c>
      <c r="I182" s="37" t="s">
        <v>509</v>
      </c>
    </row>
    <row r="183" spans="1:9" x14ac:dyDescent="0.2">
      <c r="A183" s="34">
        <v>3.15E-2</v>
      </c>
      <c r="B183" s="34">
        <f>-LOG(Tableau15[[#This Row],[Expr p-value]])</f>
        <v>1.5016894462103996</v>
      </c>
      <c r="C183" s="35">
        <v>1.5900000000000001E-2</v>
      </c>
      <c r="D183" s="36">
        <v>1.681</v>
      </c>
      <c r="E183" s="37" t="s">
        <v>1702</v>
      </c>
      <c r="F183" s="37" t="s">
        <v>1703</v>
      </c>
      <c r="G183" s="38" t="s">
        <v>1704</v>
      </c>
      <c r="H183" s="37" t="s">
        <v>392</v>
      </c>
      <c r="I183" s="37" t="s">
        <v>412</v>
      </c>
    </row>
    <row r="184" spans="1:9" x14ac:dyDescent="0.2">
      <c r="A184" s="34">
        <v>1.9099999999999999E-2</v>
      </c>
      <c r="B184" s="34">
        <f>-LOG(Tableau15[[#This Row],[Expr p-value]])</f>
        <v>1.7189666327522726</v>
      </c>
      <c r="C184" s="35">
        <v>2.9399999999999999E-2</v>
      </c>
      <c r="D184" s="39">
        <v>-1.587</v>
      </c>
      <c r="E184" s="37" t="s">
        <v>1750</v>
      </c>
      <c r="F184" s="37" t="s">
        <v>1751</v>
      </c>
      <c r="G184" s="38" t="s">
        <v>1752</v>
      </c>
      <c r="H184" s="37" t="s">
        <v>392</v>
      </c>
      <c r="I184" s="37" t="s">
        <v>171</v>
      </c>
    </row>
    <row r="185" spans="1:9" x14ac:dyDescent="0.2">
      <c r="A185" s="34">
        <v>3.8600000000000001E-3</v>
      </c>
      <c r="B185" s="34">
        <f>-LOG(Tableau15[[#This Row],[Expr p-value]])</f>
        <v>2.4134126953282449</v>
      </c>
      <c r="C185" s="35">
        <v>2.32E-3</v>
      </c>
      <c r="D185" s="36">
        <v>1.224</v>
      </c>
      <c r="E185" s="37" t="s">
        <v>1729</v>
      </c>
      <c r="F185" s="37" t="s">
        <v>1730</v>
      </c>
      <c r="G185" s="38" t="s">
        <v>1731</v>
      </c>
      <c r="H185" s="37" t="s">
        <v>392</v>
      </c>
      <c r="I185" s="37" t="s">
        <v>171</v>
      </c>
    </row>
    <row r="186" spans="1:9" x14ac:dyDescent="0.2">
      <c r="A186" s="34">
        <v>2.5699999999999998E-3</v>
      </c>
      <c r="B186" s="34">
        <f>-LOG(Tableau15[[#This Row],[Expr p-value]])</f>
        <v>2.5900668766687054</v>
      </c>
      <c r="C186" s="35">
        <v>7.5500000000000003E-4</v>
      </c>
      <c r="D186" s="39">
        <v>-2.2770000000000001</v>
      </c>
      <c r="E186" s="37" t="s">
        <v>1798</v>
      </c>
      <c r="F186" s="37" t="s">
        <v>1799</v>
      </c>
      <c r="G186" s="38" t="s">
        <v>1800</v>
      </c>
      <c r="H186" s="37" t="s">
        <v>392</v>
      </c>
      <c r="I186" s="37" t="s">
        <v>373</v>
      </c>
    </row>
    <row r="187" spans="1:9" x14ac:dyDescent="0.2">
      <c r="A187" s="34">
        <v>2.7899999999999999E-3</v>
      </c>
      <c r="B187" s="34">
        <f>-LOG(Tableau15[[#This Row],[Expr p-value]])</f>
        <v>2.5543957967264026</v>
      </c>
      <c r="C187" s="35">
        <v>3.3700000000000001E-2</v>
      </c>
      <c r="D187" s="36">
        <v>1.423</v>
      </c>
      <c r="E187" s="37" t="s">
        <v>1792</v>
      </c>
      <c r="F187" s="37" t="s">
        <v>1793</v>
      </c>
      <c r="G187" s="38" t="s">
        <v>1794</v>
      </c>
      <c r="H187" s="37" t="s">
        <v>392</v>
      </c>
      <c r="I187" s="37" t="s">
        <v>373</v>
      </c>
    </row>
    <row r="188" spans="1:9" x14ac:dyDescent="0.2">
      <c r="A188" s="34">
        <v>1.06E-2</v>
      </c>
      <c r="B188" s="34">
        <f>-LOG(Tableau15[[#This Row],[Expr p-value]])</f>
        <v>1.9746941347352298</v>
      </c>
      <c r="C188" s="35">
        <v>1.66E-2</v>
      </c>
      <c r="D188" s="36">
        <v>1.61</v>
      </c>
      <c r="E188" s="37" t="s">
        <v>565</v>
      </c>
      <c r="F188" s="37" t="s">
        <v>566</v>
      </c>
      <c r="G188" s="38" t="s">
        <v>567</v>
      </c>
      <c r="H188" s="37" t="s">
        <v>392</v>
      </c>
      <c r="I188" s="37" t="s">
        <v>373</v>
      </c>
    </row>
    <row r="189" spans="1:9" x14ac:dyDescent="0.2">
      <c r="A189" s="34">
        <v>2.69E-2</v>
      </c>
      <c r="B189" s="34">
        <f>-LOG(Tableau15[[#This Row],[Expr p-value]])</f>
        <v>1.5702477199975919</v>
      </c>
      <c r="C189" s="35">
        <v>1.5599999999999999E-2</v>
      </c>
      <c r="D189" s="36">
        <v>2.286</v>
      </c>
      <c r="E189" s="37" t="s">
        <v>1789</v>
      </c>
      <c r="F189" s="37" t="s">
        <v>1790</v>
      </c>
      <c r="G189" s="38" t="s">
        <v>1791</v>
      </c>
      <c r="H189" s="37" t="s">
        <v>392</v>
      </c>
      <c r="I189" s="37" t="s">
        <v>373</v>
      </c>
    </row>
    <row r="190" spans="1:9" x14ac:dyDescent="0.2">
      <c r="A190" s="34">
        <v>4.5199999999999997E-2</v>
      </c>
      <c r="B190" s="34">
        <f>-LOG(Tableau15[[#This Row],[Expr p-value]])</f>
        <v>1.344861565188618</v>
      </c>
      <c r="C190" s="35">
        <v>4.2599999999999999E-2</v>
      </c>
      <c r="D190" s="36">
        <v>2.593</v>
      </c>
      <c r="E190" s="37" t="s">
        <v>1687</v>
      </c>
      <c r="F190" s="37" t="s">
        <v>1688</v>
      </c>
      <c r="G190" s="38" t="s">
        <v>1689</v>
      </c>
      <c r="H190" s="37" t="s">
        <v>392</v>
      </c>
      <c r="I190" s="37" t="s">
        <v>50</v>
      </c>
    </row>
    <row r="191" spans="1:9" x14ac:dyDescent="0.2">
      <c r="A191" s="34">
        <v>1.9400000000000001E-3</v>
      </c>
      <c r="B191" s="34">
        <f>-LOG(Tableau15[[#This Row],[Expr p-value]])</f>
        <v>2.712198270069774</v>
      </c>
      <c r="C191" s="35">
        <v>4.7299999999999998E-3</v>
      </c>
      <c r="D191" s="36">
        <v>1.3660000000000001</v>
      </c>
      <c r="E191" s="37" t="s">
        <v>1795</v>
      </c>
      <c r="F191" s="37" t="s">
        <v>1796</v>
      </c>
      <c r="G191" s="38" t="s">
        <v>1797</v>
      </c>
      <c r="H191" s="37" t="s">
        <v>392</v>
      </c>
      <c r="I191" s="37" t="s">
        <v>373</v>
      </c>
    </row>
    <row r="192" spans="1:9" x14ac:dyDescent="0.2">
      <c r="A192" s="34">
        <v>1.2500000000000001E-2</v>
      </c>
      <c r="B192" s="34">
        <f>-LOG(Tableau15[[#This Row],[Expr p-value]])</f>
        <v>1.9030899869919435</v>
      </c>
      <c r="C192" s="35">
        <v>2.06E-2</v>
      </c>
      <c r="D192" s="39">
        <v>-1.401</v>
      </c>
      <c r="E192" s="37" t="s">
        <v>1708</v>
      </c>
      <c r="F192" s="37" t="s">
        <v>1709</v>
      </c>
      <c r="G192" s="38" t="s">
        <v>1710</v>
      </c>
      <c r="H192" s="37" t="s">
        <v>392</v>
      </c>
      <c r="I192" s="37" t="s">
        <v>155</v>
      </c>
    </row>
    <row r="193" spans="1:9" x14ac:dyDescent="0.2">
      <c r="A193" s="34">
        <v>5.5300000000000002E-5</v>
      </c>
      <c r="B193" s="34">
        <f>-LOG(Tableau15[[#This Row],[Expr p-value]])</f>
        <v>4.2572748686953021</v>
      </c>
      <c r="C193" s="35">
        <v>1.04E-2</v>
      </c>
      <c r="D193" s="39">
        <v>-1.476</v>
      </c>
      <c r="E193" s="37" t="s">
        <v>1738</v>
      </c>
      <c r="F193" s="37" t="s">
        <v>1739</v>
      </c>
      <c r="G193" s="38" t="s">
        <v>1740</v>
      </c>
      <c r="H193" s="37" t="s">
        <v>392</v>
      </c>
      <c r="I193" s="37" t="s">
        <v>171</v>
      </c>
    </row>
    <row r="194" spans="1:9" x14ac:dyDescent="0.2">
      <c r="A194" s="34">
        <v>2.8199999999999999E-2</v>
      </c>
      <c r="B194" s="34">
        <f>-LOG(Tableau15[[#This Row],[Expr p-value]])</f>
        <v>1.5497508916806388</v>
      </c>
      <c r="C194" s="35">
        <v>3.6799999999999999E-2</v>
      </c>
      <c r="D194" s="39">
        <v>-1.5620000000000001</v>
      </c>
      <c r="E194" s="37" t="s">
        <v>1744</v>
      </c>
      <c r="F194" s="37" t="s">
        <v>1745</v>
      </c>
      <c r="G194" s="38" t="s">
        <v>1746</v>
      </c>
      <c r="H194" s="37" t="s">
        <v>392</v>
      </c>
      <c r="I194" s="37" t="s">
        <v>171</v>
      </c>
    </row>
    <row r="195" spans="1:9" x14ac:dyDescent="0.2">
      <c r="A195" s="34">
        <v>9.2599999999999991E-3</v>
      </c>
      <c r="B195" s="34">
        <f>-LOG(Tableau15[[#This Row],[Expr p-value]])</f>
        <v>2.0333890133180659</v>
      </c>
      <c r="C195" s="35">
        <v>2.6200000000000001E-2</v>
      </c>
      <c r="D195" s="39">
        <v>-1.5029999999999999</v>
      </c>
      <c r="E195" s="37" t="s">
        <v>1741</v>
      </c>
      <c r="F195" s="37" t="s">
        <v>1742</v>
      </c>
      <c r="G195" s="38" t="s">
        <v>1743</v>
      </c>
      <c r="H195" s="37" t="s">
        <v>392</v>
      </c>
      <c r="I195" s="37" t="s">
        <v>171</v>
      </c>
    </row>
    <row r="196" spans="1:9" x14ac:dyDescent="0.2">
      <c r="A196" s="34">
        <v>9.9900000000000006E-3</v>
      </c>
      <c r="B196" s="34">
        <f>-LOG(Tableau15[[#This Row],[Expr p-value]])</f>
        <v>2.0004345117740177</v>
      </c>
      <c r="C196" s="35">
        <v>9.9900000000000006E-3</v>
      </c>
      <c r="D196" s="36">
        <v>25</v>
      </c>
      <c r="E196" s="37" t="s">
        <v>1711</v>
      </c>
      <c r="F196" s="37" t="s">
        <v>1712</v>
      </c>
      <c r="G196" s="38" t="s">
        <v>1713</v>
      </c>
      <c r="H196" s="37" t="s">
        <v>392</v>
      </c>
      <c r="I196" s="37" t="s">
        <v>171</v>
      </c>
    </row>
    <row r="197" spans="1:9" x14ac:dyDescent="0.2">
      <c r="A197" s="34">
        <v>9.9900000000000006E-3</v>
      </c>
      <c r="B197" s="34">
        <f>-LOG(Tableau15[[#This Row],[Expr p-value]])</f>
        <v>2.0004345117740177</v>
      </c>
      <c r="C197" s="35">
        <v>9.9900000000000006E-3</v>
      </c>
      <c r="D197" s="36">
        <v>25</v>
      </c>
      <c r="E197" s="37" t="s">
        <v>1759</v>
      </c>
      <c r="F197" s="37" t="s">
        <v>1760</v>
      </c>
      <c r="G197" s="38" t="s">
        <v>1761</v>
      </c>
      <c r="H197" s="37" t="s">
        <v>392</v>
      </c>
      <c r="I197" s="37" t="s">
        <v>346</v>
      </c>
    </row>
    <row r="198" spans="1:9" x14ac:dyDescent="0.2">
      <c r="A198" s="34">
        <v>8.9099999999999997E-4</v>
      </c>
      <c r="B198" s="34">
        <f>-LOG(Tableau15[[#This Row],[Expr p-value]])</f>
        <v>3.0501222959631251</v>
      </c>
      <c r="C198" s="35">
        <v>1.7299999999999999E-2</v>
      </c>
      <c r="D198" s="36">
        <v>1.3</v>
      </c>
      <c r="E198" s="37" t="s">
        <v>1723</v>
      </c>
      <c r="F198" s="37" t="s">
        <v>1724</v>
      </c>
      <c r="G198" s="38" t="s">
        <v>1725</v>
      </c>
      <c r="H198" s="37" t="s">
        <v>392</v>
      </c>
      <c r="I198" s="37" t="s">
        <v>171</v>
      </c>
    </row>
  </sheetData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59999389629810485"/>
  </sheetPr>
  <dimension ref="A1:G45"/>
  <sheetViews>
    <sheetView topLeftCell="C1" workbookViewId="0">
      <selection activeCell="F1" sqref="F1:F1048576"/>
    </sheetView>
  </sheetViews>
  <sheetFormatPr baseColWidth="10" defaultRowHeight="16" x14ac:dyDescent="0.2"/>
  <cols>
    <col min="1" max="1" width="75.6640625" customWidth="1"/>
    <col min="2" max="2" width="18.6640625" customWidth="1"/>
    <col min="3" max="3" width="36.6640625" customWidth="1"/>
    <col min="5" max="5" width="14.1640625" customWidth="1"/>
    <col min="6" max="6" width="52" customWidth="1"/>
    <col min="7" max="7" width="13.33203125" customWidth="1"/>
  </cols>
  <sheetData>
    <row r="1" spans="1:7" x14ac:dyDescent="0.2">
      <c r="A1" s="58" t="s">
        <v>1801</v>
      </c>
      <c r="B1" s="59" t="s">
        <v>1802</v>
      </c>
      <c r="C1" s="60" t="s">
        <v>1803</v>
      </c>
      <c r="D1" s="61" t="s">
        <v>0</v>
      </c>
      <c r="E1" s="61" t="s">
        <v>2038</v>
      </c>
      <c r="F1" s="60" t="s">
        <v>1805</v>
      </c>
      <c r="G1" s="62" t="s">
        <v>1806</v>
      </c>
    </row>
    <row r="2" spans="1:7" x14ac:dyDescent="0.2">
      <c r="A2" s="50" t="s">
        <v>1819</v>
      </c>
      <c r="B2" s="51" t="s">
        <v>1808</v>
      </c>
      <c r="C2" s="63" t="s">
        <v>1820</v>
      </c>
      <c r="D2" s="64" t="s">
        <v>2039</v>
      </c>
      <c r="E2" s="64" t="s">
        <v>2040</v>
      </c>
      <c r="F2" s="63" t="s">
        <v>2041</v>
      </c>
      <c r="G2" s="65">
        <v>3</v>
      </c>
    </row>
    <row r="3" spans="1:7" x14ac:dyDescent="0.2">
      <c r="A3" s="50" t="s">
        <v>1880</v>
      </c>
      <c r="B3" s="51" t="s">
        <v>2042</v>
      </c>
      <c r="C3" s="63" t="s">
        <v>2043</v>
      </c>
      <c r="D3" s="64" t="s">
        <v>2044</v>
      </c>
      <c r="E3" s="64" t="s">
        <v>2045</v>
      </c>
      <c r="F3" s="63" t="s">
        <v>1581</v>
      </c>
      <c r="G3" s="65">
        <v>1</v>
      </c>
    </row>
    <row r="4" spans="1:7" x14ac:dyDescent="0.2">
      <c r="A4" s="50" t="s">
        <v>1920</v>
      </c>
      <c r="B4" s="51" t="s">
        <v>1837</v>
      </c>
      <c r="C4" s="63" t="s">
        <v>2046</v>
      </c>
      <c r="D4" s="64" t="s">
        <v>2047</v>
      </c>
      <c r="E4" s="64" t="s">
        <v>2040</v>
      </c>
      <c r="F4" s="63" t="s">
        <v>4</v>
      </c>
      <c r="G4" s="65">
        <v>1</v>
      </c>
    </row>
    <row r="5" spans="1:7" x14ac:dyDescent="0.2">
      <c r="A5" s="50" t="s">
        <v>1836</v>
      </c>
      <c r="B5" s="51" t="s">
        <v>1837</v>
      </c>
      <c r="C5" s="63" t="s">
        <v>2048</v>
      </c>
      <c r="D5" s="64" t="s">
        <v>2047</v>
      </c>
      <c r="E5" s="64" t="s">
        <v>2040</v>
      </c>
      <c r="F5" s="63" t="s">
        <v>6</v>
      </c>
      <c r="G5" s="65">
        <v>1</v>
      </c>
    </row>
    <row r="6" spans="1:7" x14ac:dyDescent="0.2">
      <c r="A6" s="50" t="s">
        <v>2049</v>
      </c>
      <c r="B6" s="51" t="s">
        <v>1837</v>
      </c>
      <c r="C6" s="63" t="s">
        <v>2050</v>
      </c>
      <c r="D6" s="64" t="s">
        <v>2051</v>
      </c>
      <c r="E6" s="64" t="s">
        <v>2052</v>
      </c>
      <c r="F6" s="63" t="s">
        <v>6</v>
      </c>
      <c r="G6" s="65">
        <v>1</v>
      </c>
    </row>
    <row r="7" spans="1:7" ht="28" x14ac:dyDescent="0.2">
      <c r="A7" s="50" t="s">
        <v>2053</v>
      </c>
      <c r="B7" s="51" t="s">
        <v>2054</v>
      </c>
      <c r="C7" s="63" t="s">
        <v>2055</v>
      </c>
      <c r="D7" s="64" t="s">
        <v>2056</v>
      </c>
      <c r="E7" s="64" t="s">
        <v>2052</v>
      </c>
      <c r="F7" s="63" t="s">
        <v>2057</v>
      </c>
      <c r="G7" s="65">
        <v>3</v>
      </c>
    </row>
    <row r="8" spans="1:7" ht="28" x14ac:dyDescent="0.2">
      <c r="A8" s="50" t="s">
        <v>2058</v>
      </c>
      <c r="B8" s="51" t="s">
        <v>1844</v>
      </c>
      <c r="C8" s="63" t="s">
        <v>2059</v>
      </c>
      <c r="D8" s="64" t="s">
        <v>2047</v>
      </c>
      <c r="E8" s="64" t="s">
        <v>2040</v>
      </c>
      <c r="F8" s="63" t="s">
        <v>1772</v>
      </c>
      <c r="G8" s="65">
        <v>1</v>
      </c>
    </row>
    <row r="9" spans="1:7" x14ac:dyDescent="0.2">
      <c r="A9" s="50" t="s">
        <v>2049</v>
      </c>
      <c r="B9" s="51" t="s">
        <v>1844</v>
      </c>
      <c r="C9" s="63" t="s">
        <v>2060</v>
      </c>
      <c r="D9" s="64" t="s">
        <v>2061</v>
      </c>
      <c r="E9" s="64" t="s">
        <v>2040</v>
      </c>
      <c r="F9" s="63" t="s">
        <v>2062</v>
      </c>
      <c r="G9" s="65">
        <v>3</v>
      </c>
    </row>
    <row r="10" spans="1:7" x14ac:dyDescent="0.2">
      <c r="A10" s="50" t="s">
        <v>1920</v>
      </c>
      <c r="B10" s="51" t="s">
        <v>1844</v>
      </c>
      <c r="C10" s="63" t="s">
        <v>2063</v>
      </c>
      <c r="D10" s="64" t="s">
        <v>2064</v>
      </c>
      <c r="E10" s="64" t="s">
        <v>2052</v>
      </c>
      <c r="F10" s="63" t="s">
        <v>2065</v>
      </c>
      <c r="G10" s="65">
        <v>2</v>
      </c>
    </row>
    <row r="11" spans="1:7" x14ac:dyDescent="0.2">
      <c r="A11" s="50" t="s">
        <v>1922</v>
      </c>
      <c r="B11" s="51" t="s">
        <v>1844</v>
      </c>
      <c r="C11" s="63" t="s">
        <v>2066</v>
      </c>
      <c r="D11" s="64" t="s">
        <v>2051</v>
      </c>
      <c r="E11" s="64" t="s">
        <v>2052</v>
      </c>
      <c r="F11" s="63" t="s">
        <v>1240</v>
      </c>
      <c r="G11" s="65">
        <v>1</v>
      </c>
    </row>
    <row r="12" spans="1:7" x14ac:dyDescent="0.2">
      <c r="A12" s="50" t="s">
        <v>1922</v>
      </c>
      <c r="B12" s="51" t="s">
        <v>1844</v>
      </c>
      <c r="C12" s="63" t="s">
        <v>2067</v>
      </c>
      <c r="D12" s="64" t="s">
        <v>2044</v>
      </c>
      <c r="E12" s="64" t="s">
        <v>2045</v>
      </c>
      <c r="F12" s="63" t="s">
        <v>1251</v>
      </c>
      <c r="G12" s="65">
        <v>1</v>
      </c>
    </row>
    <row r="13" spans="1:7" x14ac:dyDescent="0.2">
      <c r="A13" s="50" t="s">
        <v>1922</v>
      </c>
      <c r="B13" s="51" t="s">
        <v>1844</v>
      </c>
      <c r="C13" s="63" t="s">
        <v>2068</v>
      </c>
      <c r="D13" s="64" t="s">
        <v>2069</v>
      </c>
      <c r="E13" s="64" t="s">
        <v>2040</v>
      </c>
      <c r="F13" s="63" t="s">
        <v>2070</v>
      </c>
      <c r="G13" s="65">
        <v>2</v>
      </c>
    </row>
    <row r="14" spans="1:7" x14ac:dyDescent="0.2">
      <c r="A14" s="50" t="s">
        <v>2071</v>
      </c>
      <c r="B14" s="51" t="s">
        <v>1844</v>
      </c>
      <c r="C14" s="63" t="s">
        <v>2072</v>
      </c>
      <c r="D14" s="64" t="s">
        <v>2073</v>
      </c>
      <c r="E14" s="64" t="s">
        <v>2074</v>
      </c>
      <c r="F14" s="63" t="s">
        <v>1763</v>
      </c>
      <c r="G14" s="65">
        <v>1</v>
      </c>
    </row>
    <row r="15" spans="1:7" x14ac:dyDescent="0.2">
      <c r="A15" s="50" t="s">
        <v>2075</v>
      </c>
      <c r="B15" s="51" t="s">
        <v>1844</v>
      </c>
      <c r="C15" s="63" t="s">
        <v>2076</v>
      </c>
      <c r="D15" s="64" t="s">
        <v>2044</v>
      </c>
      <c r="E15" s="64" t="s">
        <v>2045</v>
      </c>
      <c r="F15" s="63" t="s">
        <v>1295</v>
      </c>
      <c r="G15" s="65">
        <v>1</v>
      </c>
    </row>
    <row r="16" spans="1:7" x14ac:dyDescent="0.2">
      <c r="A16" s="50" t="s">
        <v>1843</v>
      </c>
      <c r="B16" s="51" t="s">
        <v>1844</v>
      </c>
      <c r="C16" s="63" t="s">
        <v>2077</v>
      </c>
      <c r="D16" s="64" t="s">
        <v>2073</v>
      </c>
      <c r="E16" s="64" t="s">
        <v>2074</v>
      </c>
      <c r="F16" s="63" t="s">
        <v>1243</v>
      </c>
      <c r="G16" s="65">
        <v>1</v>
      </c>
    </row>
    <row r="17" spans="1:7" x14ac:dyDescent="0.2">
      <c r="A17" s="50" t="s">
        <v>2049</v>
      </c>
      <c r="B17" s="51" t="s">
        <v>1844</v>
      </c>
      <c r="C17" s="63" t="s">
        <v>2078</v>
      </c>
      <c r="D17" s="64" t="s">
        <v>2079</v>
      </c>
      <c r="E17" s="64" t="s">
        <v>2080</v>
      </c>
      <c r="F17" s="63" t="s">
        <v>2081</v>
      </c>
      <c r="G17" s="65">
        <v>2</v>
      </c>
    </row>
    <row r="18" spans="1:7" x14ac:dyDescent="0.2">
      <c r="A18" s="50" t="s">
        <v>1920</v>
      </c>
      <c r="B18" s="51" t="s">
        <v>1844</v>
      </c>
      <c r="C18" s="63" t="s">
        <v>2082</v>
      </c>
      <c r="D18" s="64" t="s">
        <v>2044</v>
      </c>
      <c r="E18" s="64" t="s">
        <v>2045</v>
      </c>
      <c r="F18" s="63" t="s">
        <v>7</v>
      </c>
      <c r="G18" s="65">
        <v>1</v>
      </c>
    </row>
    <row r="19" spans="1:7" x14ac:dyDescent="0.2">
      <c r="A19" s="50" t="s">
        <v>2083</v>
      </c>
      <c r="B19" s="51" t="s">
        <v>2084</v>
      </c>
      <c r="C19" s="63" t="s">
        <v>2085</v>
      </c>
      <c r="D19" s="64" t="s">
        <v>2086</v>
      </c>
      <c r="E19" s="64" t="s">
        <v>2045</v>
      </c>
      <c r="F19" s="63" t="s">
        <v>2087</v>
      </c>
      <c r="G19" s="65">
        <v>3</v>
      </c>
    </row>
    <row r="20" spans="1:7" x14ac:dyDescent="0.2">
      <c r="A20" s="50" t="s">
        <v>1870</v>
      </c>
      <c r="B20" s="51" t="s">
        <v>2088</v>
      </c>
      <c r="C20" s="63" t="s">
        <v>2089</v>
      </c>
      <c r="D20" s="64" t="s">
        <v>2073</v>
      </c>
      <c r="E20" s="64" t="s">
        <v>2074</v>
      </c>
      <c r="F20" s="63" t="s">
        <v>1515</v>
      </c>
      <c r="G20" s="65">
        <v>1</v>
      </c>
    </row>
    <row r="21" spans="1:7" x14ac:dyDescent="0.2">
      <c r="A21" s="50" t="s">
        <v>1870</v>
      </c>
      <c r="B21" s="51" t="s">
        <v>2090</v>
      </c>
      <c r="C21" s="63" t="s">
        <v>2091</v>
      </c>
      <c r="D21" s="64" t="s">
        <v>2092</v>
      </c>
      <c r="E21" s="64" t="s">
        <v>2093</v>
      </c>
      <c r="F21" s="63" t="s">
        <v>2094</v>
      </c>
      <c r="G21" s="65">
        <v>2</v>
      </c>
    </row>
    <row r="22" spans="1:7" x14ac:dyDescent="0.2">
      <c r="A22" s="50" t="s">
        <v>1832</v>
      </c>
      <c r="B22" s="51" t="s">
        <v>2095</v>
      </c>
      <c r="C22" s="63" t="s">
        <v>2096</v>
      </c>
      <c r="D22" s="64" t="s">
        <v>2047</v>
      </c>
      <c r="E22" s="64" t="s">
        <v>2040</v>
      </c>
      <c r="F22" s="63" t="s">
        <v>1337</v>
      </c>
      <c r="G22" s="65">
        <v>1</v>
      </c>
    </row>
    <row r="23" spans="1:7" x14ac:dyDescent="0.2">
      <c r="A23" s="50" t="s">
        <v>1946</v>
      </c>
      <c r="B23" s="51" t="s">
        <v>2097</v>
      </c>
      <c r="C23" s="63" t="s">
        <v>2098</v>
      </c>
      <c r="D23" s="64" t="s">
        <v>2044</v>
      </c>
      <c r="E23" s="64" t="s">
        <v>2045</v>
      </c>
      <c r="F23" s="63" t="s">
        <v>1748</v>
      </c>
      <c r="G23" s="65">
        <v>1</v>
      </c>
    </row>
    <row r="24" spans="1:7" ht="28" x14ac:dyDescent="0.2">
      <c r="A24" s="50" t="s">
        <v>2099</v>
      </c>
      <c r="B24" s="51" t="s">
        <v>2097</v>
      </c>
      <c r="C24" s="63" t="s">
        <v>2100</v>
      </c>
      <c r="D24" s="64" t="s">
        <v>2101</v>
      </c>
      <c r="E24" s="64" t="s">
        <v>2045</v>
      </c>
      <c r="F24" s="63" t="s">
        <v>2102</v>
      </c>
      <c r="G24" s="65">
        <v>2</v>
      </c>
    </row>
    <row r="25" spans="1:7" x14ac:dyDescent="0.2">
      <c r="A25" s="50" t="s">
        <v>2103</v>
      </c>
      <c r="B25" s="51" t="s">
        <v>2097</v>
      </c>
      <c r="C25" s="63" t="s">
        <v>2104</v>
      </c>
      <c r="D25" s="64" t="s">
        <v>2073</v>
      </c>
      <c r="E25" s="64" t="s">
        <v>2074</v>
      </c>
      <c r="F25" s="63" t="s">
        <v>1715</v>
      </c>
      <c r="G25" s="65">
        <v>1</v>
      </c>
    </row>
    <row r="26" spans="1:7" x14ac:dyDescent="0.2">
      <c r="A26" s="50" t="s">
        <v>2105</v>
      </c>
      <c r="B26" s="51" t="s">
        <v>2106</v>
      </c>
      <c r="C26" s="63" t="s">
        <v>2107</v>
      </c>
      <c r="D26" s="64" t="s">
        <v>2044</v>
      </c>
      <c r="E26" s="64" t="s">
        <v>2045</v>
      </c>
      <c r="F26" s="63" t="s">
        <v>1709</v>
      </c>
      <c r="G26" s="65">
        <v>1</v>
      </c>
    </row>
    <row r="27" spans="1:7" x14ac:dyDescent="0.2">
      <c r="A27" s="50" t="s">
        <v>2108</v>
      </c>
      <c r="B27" s="51" t="s">
        <v>1900</v>
      </c>
      <c r="C27" s="63" t="s">
        <v>2109</v>
      </c>
      <c r="D27" s="64" t="s">
        <v>2110</v>
      </c>
      <c r="E27" s="64" t="s">
        <v>2111</v>
      </c>
      <c r="F27" s="63" t="s">
        <v>2112</v>
      </c>
      <c r="G27" s="65">
        <v>4</v>
      </c>
    </row>
    <row r="28" spans="1:7" x14ac:dyDescent="0.2">
      <c r="A28" s="50" t="s">
        <v>2113</v>
      </c>
      <c r="B28" s="51" t="s">
        <v>1900</v>
      </c>
      <c r="C28" s="63" t="s">
        <v>2114</v>
      </c>
      <c r="D28" s="64" t="s">
        <v>2115</v>
      </c>
      <c r="E28" s="64" t="s">
        <v>2052</v>
      </c>
      <c r="F28" s="63" t="s">
        <v>2116</v>
      </c>
      <c r="G28" s="65">
        <v>5</v>
      </c>
    </row>
    <row r="29" spans="1:7" x14ac:dyDescent="0.2">
      <c r="A29" s="50" t="s">
        <v>1853</v>
      </c>
      <c r="B29" s="51" t="s">
        <v>2117</v>
      </c>
      <c r="C29" s="63" t="s">
        <v>2118</v>
      </c>
      <c r="D29" s="64" t="s">
        <v>2073</v>
      </c>
      <c r="E29" s="64" t="s">
        <v>2074</v>
      </c>
      <c r="F29" s="63" t="s">
        <v>1298</v>
      </c>
      <c r="G29" s="65">
        <v>1</v>
      </c>
    </row>
    <row r="30" spans="1:7" x14ac:dyDescent="0.2">
      <c r="A30" s="50" t="s">
        <v>2049</v>
      </c>
      <c r="B30" s="51" t="s">
        <v>1913</v>
      </c>
      <c r="C30" s="63" t="s">
        <v>2119</v>
      </c>
      <c r="D30" s="64" t="s">
        <v>2120</v>
      </c>
      <c r="E30" s="64" t="s">
        <v>2052</v>
      </c>
      <c r="F30" s="63" t="s">
        <v>2121</v>
      </c>
      <c r="G30" s="65">
        <v>7</v>
      </c>
    </row>
    <row r="31" spans="1:7" x14ac:dyDescent="0.2">
      <c r="A31" s="50" t="s">
        <v>2122</v>
      </c>
      <c r="B31" s="51" t="s">
        <v>1913</v>
      </c>
      <c r="C31" s="63" t="s">
        <v>2123</v>
      </c>
      <c r="D31" s="64" t="s">
        <v>2115</v>
      </c>
      <c r="E31" s="64" t="s">
        <v>2052</v>
      </c>
      <c r="F31" s="63" t="s">
        <v>2124</v>
      </c>
      <c r="G31" s="65">
        <v>2</v>
      </c>
    </row>
    <row r="32" spans="1:7" x14ac:dyDescent="0.2">
      <c r="A32" s="50" t="s">
        <v>1843</v>
      </c>
      <c r="B32" s="51" t="s">
        <v>1913</v>
      </c>
      <c r="C32" s="63" t="s">
        <v>2125</v>
      </c>
      <c r="D32" s="64" t="s">
        <v>2115</v>
      </c>
      <c r="E32" s="64" t="s">
        <v>2052</v>
      </c>
      <c r="F32" s="63" t="s">
        <v>3</v>
      </c>
      <c r="G32" s="65">
        <v>2</v>
      </c>
    </row>
    <row r="33" spans="1:7" x14ac:dyDescent="0.2">
      <c r="A33" s="50" t="s">
        <v>2071</v>
      </c>
      <c r="B33" s="51" t="s">
        <v>1913</v>
      </c>
      <c r="C33" s="63" t="s">
        <v>2126</v>
      </c>
      <c r="D33" s="64" t="s">
        <v>2127</v>
      </c>
      <c r="E33" s="64" t="s">
        <v>2080</v>
      </c>
      <c r="F33" s="63" t="s">
        <v>2128</v>
      </c>
      <c r="G33" s="65">
        <v>4</v>
      </c>
    </row>
    <row r="34" spans="1:7" x14ac:dyDescent="0.2">
      <c r="A34" s="50" t="s">
        <v>1847</v>
      </c>
      <c r="B34" s="51" t="s">
        <v>1913</v>
      </c>
      <c r="C34" s="63" t="s">
        <v>2129</v>
      </c>
      <c r="D34" s="64" t="s">
        <v>2130</v>
      </c>
      <c r="E34" s="64" t="s">
        <v>2052</v>
      </c>
      <c r="F34" s="63" t="s">
        <v>2131</v>
      </c>
      <c r="G34" s="65">
        <v>2</v>
      </c>
    </row>
    <row r="35" spans="1:7" x14ac:dyDescent="0.2">
      <c r="A35" s="50" t="s">
        <v>1922</v>
      </c>
      <c r="B35" s="51" t="s">
        <v>1913</v>
      </c>
      <c r="C35" s="63" t="s">
        <v>2132</v>
      </c>
      <c r="D35" s="64" t="s">
        <v>2064</v>
      </c>
      <c r="E35" s="64" t="s">
        <v>2052</v>
      </c>
      <c r="F35" s="63" t="s">
        <v>2133</v>
      </c>
      <c r="G35" s="65">
        <v>2</v>
      </c>
    </row>
    <row r="36" spans="1:7" x14ac:dyDescent="0.2">
      <c r="A36" s="50" t="s">
        <v>1880</v>
      </c>
      <c r="B36" s="51" t="s">
        <v>2134</v>
      </c>
      <c r="C36" s="63" t="s">
        <v>2135</v>
      </c>
      <c r="D36" s="64" t="s">
        <v>2073</v>
      </c>
      <c r="E36" s="64" t="s">
        <v>2074</v>
      </c>
      <c r="F36" s="63" t="s">
        <v>1319</v>
      </c>
      <c r="G36" s="65">
        <v>1</v>
      </c>
    </row>
    <row r="37" spans="1:7" x14ac:dyDescent="0.2">
      <c r="A37" s="50" t="s">
        <v>1946</v>
      </c>
      <c r="B37" s="51" t="s">
        <v>1947</v>
      </c>
      <c r="C37" s="63" t="s">
        <v>2136</v>
      </c>
      <c r="D37" s="64" t="s">
        <v>2137</v>
      </c>
      <c r="E37" s="64" t="s">
        <v>2045</v>
      </c>
      <c r="F37" s="63" t="s">
        <v>2138</v>
      </c>
      <c r="G37" s="65">
        <v>2</v>
      </c>
    </row>
    <row r="38" spans="1:7" ht="28" x14ac:dyDescent="0.2">
      <c r="A38" s="50" t="s">
        <v>1880</v>
      </c>
      <c r="B38" s="51" t="s">
        <v>1947</v>
      </c>
      <c r="C38" s="63" t="s">
        <v>1962</v>
      </c>
      <c r="D38" s="64" t="s">
        <v>2139</v>
      </c>
      <c r="E38" s="64" t="s">
        <v>2052</v>
      </c>
      <c r="F38" s="63" t="s">
        <v>2140</v>
      </c>
      <c r="G38" s="65">
        <v>10</v>
      </c>
    </row>
    <row r="39" spans="1:7" x14ac:dyDescent="0.2">
      <c r="A39" s="50" t="s">
        <v>2141</v>
      </c>
      <c r="B39" s="51" t="s">
        <v>2142</v>
      </c>
      <c r="C39" s="63" t="s">
        <v>2143</v>
      </c>
      <c r="D39" s="64" t="s">
        <v>2044</v>
      </c>
      <c r="E39" s="64" t="s">
        <v>2045</v>
      </c>
      <c r="F39" s="63" t="s">
        <v>1357</v>
      </c>
      <c r="G39" s="65">
        <v>1</v>
      </c>
    </row>
    <row r="40" spans="1:7" x14ac:dyDescent="0.2">
      <c r="A40" s="50" t="s">
        <v>2144</v>
      </c>
      <c r="B40" s="51" t="s">
        <v>2145</v>
      </c>
      <c r="C40" s="63" t="s">
        <v>2146</v>
      </c>
      <c r="D40" s="64" t="s">
        <v>2147</v>
      </c>
      <c r="E40" s="64" t="s">
        <v>2080</v>
      </c>
      <c r="F40" s="63" t="s">
        <v>2131</v>
      </c>
      <c r="G40" s="65">
        <v>2</v>
      </c>
    </row>
    <row r="41" spans="1:7" ht="28" x14ac:dyDescent="0.2">
      <c r="A41" s="50" t="s">
        <v>2058</v>
      </c>
      <c r="B41" s="51" t="s">
        <v>2007</v>
      </c>
      <c r="C41" s="63" t="s">
        <v>2148</v>
      </c>
      <c r="D41" s="64" t="s">
        <v>2047</v>
      </c>
      <c r="E41" s="64" t="s">
        <v>2040</v>
      </c>
      <c r="F41" s="63" t="s">
        <v>1772</v>
      </c>
      <c r="G41" s="65">
        <v>1</v>
      </c>
    </row>
    <row r="42" spans="1:7" x14ac:dyDescent="0.2">
      <c r="A42" s="50" t="s">
        <v>2149</v>
      </c>
      <c r="B42" s="51" t="s">
        <v>2007</v>
      </c>
      <c r="C42" s="63" t="s">
        <v>2150</v>
      </c>
      <c r="D42" s="64" t="s">
        <v>2044</v>
      </c>
      <c r="E42" s="64" t="s">
        <v>2045</v>
      </c>
      <c r="F42" s="63" t="s">
        <v>1563</v>
      </c>
      <c r="G42" s="65">
        <v>1</v>
      </c>
    </row>
    <row r="43" spans="1:7" x14ac:dyDescent="0.2">
      <c r="A43" s="50" t="s">
        <v>2071</v>
      </c>
      <c r="B43" s="51" t="s">
        <v>2007</v>
      </c>
      <c r="C43" s="63" t="s">
        <v>2151</v>
      </c>
      <c r="D43" s="64" t="s">
        <v>2130</v>
      </c>
      <c r="E43" s="64" t="s">
        <v>2052</v>
      </c>
      <c r="F43" s="63" t="s">
        <v>2152</v>
      </c>
      <c r="G43" s="65">
        <v>2</v>
      </c>
    </row>
    <row r="44" spans="1:7" x14ac:dyDescent="0.2">
      <c r="A44" s="50" t="s">
        <v>2153</v>
      </c>
      <c r="B44" s="51" t="s">
        <v>2007</v>
      </c>
      <c r="C44" s="63" t="s">
        <v>2154</v>
      </c>
      <c r="D44" s="64" t="s">
        <v>2051</v>
      </c>
      <c r="E44" s="64" t="s">
        <v>2052</v>
      </c>
      <c r="F44" s="63" t="s">
        <v>1310</v>
      </c>
      <c r="G44" s="65">
        <v>1</v>
      </c>
    </row>
    <row r="45" spans="1:7" x14ac:dyDescent="0.2">
      <c r="A45" s="54" t="s">
        <v>2024</v>
      </c>
      <c r="B45" s="55" t="s">
        <v>2018</v>
      </c>
      <c r="C45" s="66" t="s">
        <v>2155</v>
      </c>
      <c r="D45" s="67" t="s">
        <v>2156</v>
      </c>
      <c r="E45" s="67" t="s">
        <v>2157</v>
      </c>
      <c r="F45" s="66" t="s">
        <v>2158</v>
      </c>
      <c r="G45" s="68">
        <v>6</v>
      </c>
    </row>
  </sheetData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59999389629810485"/>
  </sheetPr>
  <dimension ref="A1:FK392"/>
  <sheetViews>
    <sheetView tabSelected="1" workbookViewId="0">
      <selection activeCell="G11" sqref="G11"/>
    </sheetView>
  </sheetViews>
  <sheetFormatPr baseColWidth="10" defaultRowHeight="16" x14ac:dyDescent="0.2"/>
  <cols>
    <col min="1" max="1" width="13.83203125" customWidth="1"/>
    <col min="2" max="2" width="19.6640625" customWidth="1"/>
    <col min="3" max="3" width="18.1640625" customWidth="1"/>
    <col min="4" max="4" width="14.1640625" customWidth="1"/>
    <col min="6" max="6" width="12.1640625" customWidth="1"/>
    <col min="7" max="7" width="13.83203125" customWidth="1"/>
    <col min="8" max="8" width="63.6640625" customWidth="1"/>
    <col min="9" max="9" width="23.1640625" customWidth="1"/>
    <col min="10" max="10" width="24.83203125" style="15" customWidth="1"/>
    <col min="11" max="166" width="10.83203125" style="15"/>
  </cols>
  <sheetData>
    <row r="1" spans="1:167" s="1" customFormat="1" ht="20" customHeight="1" x14ac:dyDescent="0.2">
      <c r="A1" s="17" t="s">
        <v>37</v>
      </c>
      <c r="B1" s="29" t="s">
        <v>1235</v>
      </c>
      <c r="C1" s="17" t="s">
        <v>38</v>
      </c>
      <c r="D1" s="17" t="s">
        <v>39</v>
      </c>
      <c r="E1" s="17" t="s">
        <v>40</v>
      </c>
      <c r="F1" s="17" t="s">
        <v>41</v>
      </c>
      <c r="G1" s="17" t="s">
        <v>42</v>
      </c>
      <c r="H1" s="17" t="s">
        <v>43</v>
      </c>
      <c r="I1" s="17" t="s">
        <v>44</v>
      </c>
      <c r="J1" s="17" t="s">
        <v>45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</row>
    <row r="2" spans="1:167" s="4" customFormat="1" ht="20" customHeight="1" x14ac:dyDescent="0.15">
      <c r="A2" s="18">
        <v>9.9900000000000006E-3</v>
      </c>
      <c r="B2" s="18">
        <f>-LOG(Tableau9[[#This Row],[Expr p-value]])</f>
        <v>2.0004345117740177</v>
      </c>
      <c r="C2" s="18">
        <v>9.9900000000000006E-3</v>
      </c>
      <c r="D2" s="19">
        <v>35</v>
      </c>
      <c r="E2" s="19">
        <v>1</v>
      </c>
      <c r="F2" s="19" t="s">
        <v>46</v>
      </c>
      <c r="G2" s="19" t="s">
        <v>47</v>
      </c>
      <c r="H2" s="20" t="s">
        <v>48</v>
      </c>
      <c r="I2" s="19" t="s">
        <v>49</v>
      </c>
      <c r="J2" s="19" t="s">
        <v>50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</row>
    <row r="3" spans="1:167" s="4" customFormat="1" ht="20" customHeight="1" x14ac:dyDescent="0.15">
      <c r="A3" s="18">
        <v>9.9900000000000006E-3</v>
      </c>
      <c r="B3" s="18">
        <f>-LOG(Tableau9[[#This Row],[Expr p-value]])</f>
        <v>2.0004345117740177</v>
      </c>
      <c r="C3" s="18">
        <v>9.9900000000000006E-3</v>
      </c>
      <c r="D3" s="19">
        <v>35</v>
      </c>
      <c r="E3" s="19">
        <v>1</v>
      </c>
      <c r="F3" s="19" t="s">
        <v>51</v>
      </c>
      <c r="G3" s="19" t="s">
        <v>52</v>
      </c>
      <c r="H3" s="20" t="s">
        <v>53</v>
      </c>
      <c r="I3" s="19" t="s">
        <v>49</v>
      </c>
      <c r="J3" s="19" t="s">
        <v>50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</row>
    <row r="4" spans="1:167" s="4" customFormat="1" ht="20" customHeight="1" x14ac:dyDescent="0.15">
      <c r="A4" s="18">
        <v>9.9900000000000006E-3</v>
      </c>
      <c r="B4" s="18">
        <f>-LOG(Tableau9[[#This Row],[Expr p-value]])</f>
        <v>2.0004345117740177</v>
      </c>
      <c r="C4" s="18">
        <v>9.9900000000000006E-3</v>
      </c>
      <c r="D4" s="19">
        <v>35</v>
      </c>
      <c r="E4" s="19">
        <v>1</v>
      </c>
      <c r="F4" s="19" t="s">
        <v>54</v>
      </c>
      <c r="G4" s="19" t="s">
        <v>55</v>
      </c>
      <c r="H4" s="20" t="s">
        <v>56</v>
      </c>
      <c r="I4" s="19" t="s">
        <v>49</v>
      </c>
      <c r="J4" s="19" t="s">
        <v>50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</row>
    <row r="5" spans="1:167" s="4" customFormat="1" ht="20" customHeight="1" x14ac:dyDescent="0.15">
      <c r="A5" s="18">
        <v>9.9900000000000006E-3</v>
      </c>
      <c r="B5" s="18">
        <f>-LOG(Tableau9[[#This Row],[Expr p-value]])</f>
        <v>2.0004345117740177</v>
      </c>
      <c r="C5" s="18">
        <v>9.9900000000000006E-3</v>
      </c>
      <c r="D5" s="19">
        <v>35</v>
      </c>
      <c r="E5" s="19">
        <v>1</v>
      </c>
      <c r="F5" s="19" t="s">
        <v>57</v>
      </c>
      <c r="G5" s="19" t="s">
        <v>58</v>
      </c>
      <c r="H5" s="20" t="s">
        <v>59</v>
      </c>
      <c r="I5" s="19" t="s">
        <v>49</v>
      </c>
      <c r="J5" s="19" t="s">
        <v>50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</row>
    <row r="6" spans="1:167" s="4" customFormat="1" ht="20" customHeight="1" x14ac:dyDescent="0.15">
      <c r="A6" s="18">
        <v>9.9900000000000006E-3</v>
      </c>
      <c r="B6" s="18">
        <f>-LOG(Tableau9[[#This Row],[Expr p-value]])</f>
        <v>2.0004345117740177</v>
      </c>
      <c r="C6" s="18">
        <v>9.9900000000000006E-3</v>
      </c>
      <c r="D6" s="19">
        <v>35</v>
      </c>
      <c r="E6" s="19">
        <v>1</v>
      </c>
      <c r="F6" s="19" t="s">
        <v>60</v>
      </c>
      <c r="G6" s="19" t="s">
        <v>61</v>
      </c>
      <c r="H6" s="20" t="s">
        <v>62</v>
      </c>
      <c r="I6" s="19" t="s">
        <v>49</v>
      </c>
      <c r="J6" s="19" t="s">
        <v>50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</row>
    <row r="7" spans="1:167" s="4" customFormat="1" ht="20" customHeight="1" x14ac:dyDescent="0.15">
      <c r="A7" s="18">
        <v>9.9900000000000006E-3</v>
      </c>
      <c r="B7" s="18">
        <f>-LOG(Tableau9[[#This Row],[Expr p-value]])</f>
        <v>2.0004345117740177</v>
      </c>
      <c r="C7" s="18">
        <v>9.9900000000000006E-3</v>
      </c>
      <c r="D7" s="19">
        <v>35</v>
      </c>
      <c r="E7" s="19">
        <v>1</v>
      </c>
      <c r="F7" s="19" t="s">
        <v>63</v>
      </c>
      <c r="G7" s="19" t="s">
        <v>64</v>
      </c>
      <c r="H7" s="20" t="s">
        <v>65</v>
      </c>
      <c r="I7" s="19" t="s">
        <v>49</v>
      </c>
      <c r="J7" s="19" t="s">
        <v>50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</row>
    <row r="8" spans="1:167" s="4" customFormat="1" ht="20" customHeight="1" x14ac:dyDescent="0.15">
      <c r="A8" s="18">
        <v>9.9900000000000006E-3</v>
      </c>
      <c r="B8" s="18">
        <f>-LOG(Tableau9[[#This Row],[Expr p-value]])</f>
        <v>2.0004345117740177</v>
      </c>
      <c r="C8" s="18">
        <v>9.9900000000000006E-3</v>
      </c>
      <c r="D8" s="19">
        <v>35</v>
      </c>
      <c r="E8" s="19">
        <v>1</v>
      </c>
      <c r="F8" s="19" t="s">
        <v>66</v>
      </c>
      <c r="G8" s="19" t="s">
        <v>67</v>
      </c>
      <c r="H8" s="20" t="s">
        <v>68</v>
      </c>
      <c r="I8" s="19" t="s">
        <v>49</v>
      </c>
      <c r="J8" s="19" t="s">
        <v>50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</row>
    <row r="9" spans="1:167" s="4" customFormat="1" ht="20" customHeight="1" x14ac:dyDescent="0.15">
      <c r="A9" s="18">
        <v>9.9900000000000006E-3</v>
      </c>
      <c r="B9" s="18">
        <f>-LOG(Tableau9[[#This Row],[Expr p-value]])</f>
        <v>2.0004345117740177</v>
      </c>
      <c r="C9" s="18">
        <v>9.9900000000000006E-3</v>
      </c>
      <c r="D9" s="19">
        <v>35</v>
      </c>
      <c r="E9" s="19">
        <v>1</v>
      </c>
      <c r="F9" s="19" t="s">
        <v>69</v>
      </c>
      <c r="G9" s="19" t="s">
        <v>70</v>
      </c>
      <c r="H9" s="20" t="s">
        <v>71</v>
      </c>
      <c r="I9" s="19" t="s">
        <v>49</v>
      </c>
      <c r="J9" s="19" t="s">
        <v>50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</row>
    <row r="10" spans="1:167" s="4" customFormat="1" ht="20" customHeight="1" x14ac:dyDescent="0.15">
      <c r="A10" s="18">
        <v>9.9900000000000006E-3</v>
      </c>
      <c r="B10" s="18">
        <f>-LOG(Tableau9[[#This Row],[Expr p-value]])</f>
        <v>2.0004345117740177</v>
      </c>
      <c r="C10" s="18">
        <v>9.9900000000000006E-3</v>
      </c>
      <c r="D10" s="19">
        <v>35</v>
      </c>
      <c r="E10" s="19">
        <v>1</v>
      </c>
      <c r="F10" s="19" t="s">
        <v>72</v>
      </c>
      <c r="G10" s="19" t="s">
        <v>4643</v>
      </c>
      <c r="H10" s="20" t="s">
        <v>73</v>
      </c>
      <c r="I10" s="19" t="s">
        <v>49</v>
      </c>
      <c r="J10" s="19" t="s">
        <v>50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</row>
    <row r="11" spans="1:167" s="4" customFormat="1" ht="20" customHeight="1" x14ac:dyDescent="0.15">
      <c r="A11" s="18">
        <v>4.8399999999999997E-5</v>
      </c>
      <c r="B11" s="18">
        <f>-LOG(Tableau9[[#This Row],[Expr p-value]])</f>
        <v>4.3151546383555877</v>
      </c>
      <c r="C11" s="18">
        <v>3.0499999999999999E-2</v>
      </c>
      <c r="D11" s="19">
        <v>2.2400000000000002</v>
      </c>
      <c r="E11" s="19">
        <v>0</v>
      </c>
      <c r="F11" s="19" t="s">
        <v>74</v>
      </c>
      <c r="G11" s="19" t="s">
        <v>75</v>
      </c>
      <c r="H11" s="20" t="s">
        <v>76</v>
      </c>
      <c r="I11" s="19" t="s">
        <v>49</v>
      </c>
      <c r="J11" s="19" t="s">
        <v>50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</row>
    <row r="12" spans="1:167" s="4" customFormat="1" ht="20" customHeight="1" x14ac:dyDescent="0.15">
      <c r="A12" s="18">
        <v>1.0399999999999999E-4</v>
      </c>
      <c r="B12" s="18">
        <f>-LOG(Tableau9[[#This Row],[Expr p-value]])</f>
        <v>3.9829666607012197</v>
      </c>
      <c r="C12" s="18">
        <v>3.0499999999999999E-2</v>
      </c>
      <c r="D12" s="19">
        <v>8.7949999999999999</v>
      </c>
      <c r="E12" s="19">
        <v>0</v>
      </c>
      <c r="F12" s="19" t="s">
        <v>77</v>
      </c>
      <c r="G12" s="19" t="s">
        <v>78</v>
      </c>
      <c r="H12" s="20" t="s">
        <v>79</v>
      </c>
      <c r="I12" s="19" t="s">
        <v>49</v>
      </c>
      <c r="J12" s="19" t="s">
        <v>50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</row>
    <row r="13" spans="1:167" s="4" customFormat="1" ht="20" customHeight="1" x14ac:dyDescent="0.15">
      <c r="A13" s="18">
        <v>1.5200000000000001E-4</v>
      </c>
      <c r="B13" s="18">
        <f>-LOG(Tableau9[[#This Row],[Expr p-value]])</f>
        <v>3.8181564120552274</v>
      </c>
      <c r="C13" s="18">
        <v>3.4200000000000001E-2</v>
      </c>
      <c r="D13" s="19">
        <v>8.6620000000000008</v>
      </c>
      <c r="E13" s="19">
        <v>0</v>
      </c>
      <c r="F13" s="19" t="s">
        <v>80</v>
      </c>
      <c r="G13" s="19" t="s">
        <v>81</v>
      </c>
      <c r="H13" s="20" t="s">
        <v>82</v>
      </c>
      <c r="I13" s="19" t="s">
        <v>49</v>
      </c>
      <c r="J13" s="19" t="s">
        <v>50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</row>
    <row r="14" spans="1:167" s="4" customFormat="1" ht="20" customHeight="1" x14ac:dyDescent="0.15">
      <c r="A14" s="18">
        <v>2.0799999999999999E-4</v>
      </c>
      <c r="B14" s="18">
        <f>-LOG(Tableau9[[#This Row],[Expr p-value]])</f>
        <v>3.6819366650372385</v>
      </c>
      <c r="C14" s="18">
        <v>3.9100000000000003E-2</v>
      </c>
      <c r="D14" s="19">
        <v>2.7309999999999999</v>
      </c>
      <c r="E14" s="19">
        <v>0</v>
      </c>
      <c r="F14" s="19" t="s">
        <v>83</v>
      </c>
      <c r="G14" s="19" t="s">
        <v>84</v>
      </c>
      <c r="H14" s="20" t="s">
        <v>85</v>
      </c>
      <c r="I14" s="19" t="s">
        <v>49</v>
      </c>
      <c r="J14" s="19" t="s">
        <v>50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</row>
    <row r="15" spans="1:167" s="4" customFormat="1" ht="20" customHeight="1" x14ac:dyDescent="0.15">
      <c r="A15" s="18">
        <v>3.5799999999999997E-4</v>
      </c>
      <c r="B15" s="18">
        <f>-LOG(Tableau9[[#This Row],[Expr p-value]])</f>
        <v>3.4461169733561259</v>
      </c>
      <c r="C15" s="18">
        <v>4.7800000000000002E-2</v>
      </c>
      <c r="D15" s="19">
        <v>5.1820000000000004</v>
      </c>
      <c r="E15" s="19">
        <v>0</v>
      </c>
      <c r="F15" s="19" t="s">
        <v>86</v>
      </c>
      <c r="G15" s="19" t="s">
        <v>87</v>
      </c>
      <c r="H15" s="20" t="s">
        <v>88</v>
      </c>
      <c r="I15" s="19" t="s">
        <v>49</v>
      </c>
      <c r="J15" s="19" t="s">
        <v>50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</row>
    <row r="16" spans="1:167" s="6" customFormat="1" ht="20" customHeight="1" x14ac:dyDescent="0.2">
      <c r="A16" s="22">
        <v>6.8999999999999997E-4</v>
      </c>
      <c r="B16" s="22">
        <f>-LOG(Tableau9[[#This Row],[Expr p-value]])</f>
        <v>3.1611509092627448</v>
      </c>
      <c r="C16" s="22">
        <v>6.3100000000000003E-2</v>
      </c>
      <c r="D16" s="23">
        <v>4.1680000000000001</v>
      </c>
      <c r="E16" s="23">
        <v>0</v>
      </c>
      <c r="F16" s="23" t="s">
        <v>89</v>
      </c>
      <c r="G16" s="23" t="s">
        <v>90</v>
      </c>
      <c r="H16" s="24" t="s">
        <v>91</v>
      </c>
      <c r="I16" s="23" t="s">
        <v>49</v>
      </c>
      <c r="J16" s="23" t="s">
        <v>50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</row>
    <row r="17" spans="1:167" s="6" customFormat="1" ht="20" customHeight="1" x14ac:dyDescent="0.2">
      <c r="A17" s="22">
        <v>1.16E-3</v>
      </c>
      <c r="B17" s="22">
        <f>-LOG(Tableau9[[#This Row],[Expr p-value]])</f>
        <v>2.9355420107730814</v>
      </c>
      <c r="C17" s="22">
        <v>7.7799999999999994E-2</v>
      </c>
      <c r="D17" s="23">
        <v>5.3730000000000002</v>
      </c>
      <c r="E17" s="23">
        <v>0</v>
      </c>
      <c r="F17" s="23" t="s">
        <v>92</v>
      </c>
      <c r="G17" s="23" t="s">
        <v>93</v>
      </c>
      <c r="H17" s="24" t="s">
        <v>94</v>
      </c>
      <c r="I17" s="23" t="s">
        <v>49</v>
      </c>
      <c r="J17" s="23" t="s">
        <v>50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</row>
    <row r="18" spans="1:167" s="6" customFormat="1" ht="20" customHeight="1" x14ac:dyDescent="0.2">
      <c r="A18" s="22">
        <v>1.6000000000000001E-3</v>
      </c>
      <c r="B18" s="22">
        <f>-LOG(Tableau9[[#This Row],[Expr p-value]])</f>
        <v>2.795880017344075</v>
      </c>
      <c r="C18" s="22">
        <v>8.0600000000000005E-2</v>
      </c>
      <c r="D18" s="23">
        <v>3.3279999999999998</v>
      </c>
      <c r="E18" s="23">
        <v>0</v>
      </c>
      <c r="F18" s="23" t="s">
        <v>95</v>
      </c>
      <c r="G18" s="23" t="s">
        <v>96</v>
      </c>
      <c r="H18" s="24" t="s">
        <v>97</v>
      </c>
      <c r="I18" s="23" t="s">
        <v>49</v>
      </c>
      <c r="J18" s="23" t="s">
        <v>50</v>
      </c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</row>
    <row r="19" spans="1:167" s="6" customFormat="1" ht="20" customHeight="1" x14ac:dyDescent="0.2">
      <c r="A19" s="22">
        <v>2.4199999999999998E-3</v>
      </c>
      <c r="B19" s="22">
        <f>-LOG(Tableau9[[#This Row],[Expr p-value]])</f>
        <v>2.6161846340195689</v>
      </c>
      <c r="C19" s="22">
        <v>9.1800000000000007E-2</v>
      </c>
      <c r="D19" s="23">
        <v>2.0569999999999999</v>
      </c>
      <c r="E19" s="23">
        <v>0</v>
      </c>
      <c r="F19" s="23" t="s">
        <v>98</v>
      </c>
      <c r="G19" s="23" t="s">
        <v>99</v>
      </c>
      <c r="H19" s="24" t="s">
        <v>100</v>
      </c>
      <c r="I19" s="23" t="s">
        <v>49</v>
      </c>
      <c r="J19" s="23" t="s">
        <v>50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</row>
    <row r="20" spans="1:167" s="6" customFormat="1" ht="20" customHeight="1" x14ac:dyDescent="0.2">
      <c r="A20" s="22">
        <v>2.82E-3</v>
      </c>
      <c r="B20" s="22">
        <f>-LOG(Tableau9[[#This Row],[Expr p-value]])</f>
        <v>2.5497508916806391</v>
      </c>
      <c r="C20" s="22">
        <v>9.4200000000000006E-2</v>
      </c>
      <c r="D20" s="23">
        <v>2.3730000000000002</v>
      </c>
      <c r="E20" s="23">
        <v>0</v>
      </c>
      <c r="F20" s="23" t="s">
        <v>101</v>
      </c>
      <c r="G20" s="23" t="s">
        <v>102</v>
      </c>
      <c r="H20" s="24" t="s">
        <v>103</v>
      </c>
      <c r="I20" s="23" t="s">
        <v>49</v>
      </c>
      <c r="J20" s="23" t="s">
        <v>50</v>
      </c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</row>
    <row r="21" spans="1:167" s="6" customFormat="1" ht="20" customHeight="1" x14ac:dyDescent="0.2">
      <c r="A21" s="22">
        <v>2.81E-3</v>
      </c>
      <c r="B21" s="22">
        <f>-LOG(Tableau9[[#This Row],[Expr p-value]])</f>
        <v>2.5512936800949202</v>
      </c>
      <c r="C21" s="22">
        <v>9.4200000000000006E-2</v>
      </c>
      <c r="D21" s="23">
        <v>5.3250000000000002</v>
      </c>
      <c r="E21" s="23">
        <v>0</v>
      </c>
      <c r="F21" s="23" t="s">
        <v>104</v>
      </c>
      <c r="G21" s="23" t="s">
        <v>105</v>
      </c>
      <c r="H21" s="24" t="s">
        <v>106</v>
      </c>
      <c r="I21" s="23" t="s">
        <v>49</v>
      </c>
      <c r="J21" s="23" t="s">
        <v>50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</row>
    <row r="22" spans="1:167" s="6" customFormat="1" ht="20" customHeight="1" x14ac:dyDescent="0.2">
      <c r="A22" s="22">
        <v>3.3700000000000002E-3</v>
      </c>
      <c r="B22" s="22">
        <f>-LOG(Tableau9[[#This Row],[Expr p-value]])</f>
        <v>2.4723700991286615</v>
      </c>
      <c r="C22" s="22">
        <v>0.10199999999999999</v>
      </c>
      <c r="D22" s="23">
        <v>17.823</v>
      </c>
      <c r="E22" s="23">
        <v>0</v>
      </c>
      <c r="F22" s="23" t="s">
        <v>107</v>
      </c>
      <c r="G22" s="23" t="s">
        <v>108</v>
      </c>
      <c r="H22" s="24" t="s">
        <v>109</v>
      </c>
      <c r="I22" s="23" t="s">
        <v>49</v>
      </c>
      <c r="J22" s="23" t="s">
        <v>50</v>
      </c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</row>
    <row r="23" spans="1:167" s="6" customFormat="1" ht="20" customHeight="1" x14ac:dyDescent="0.2">
      <c r="A23" s="22">
        <v>3.5300000000000002E-3</v>
      </c>
      <c r="B23" s="22">
        <f>-LOG(Tableau9[[#This Row],[Expr p-value]])</f>
        <v>2.4522252946121772</v>
      </c>
      <c r="C23" s="22">
        <v>0.104</v>
      </c>
      <c r="D23" s="23">
        <v>3.198</v>
      </c>
      <c r="E23" s="23">
        <v>0</v>
      </c>
      <c r="F23" s="23" t="s">
        <v>110</v>
      </c>
      <c r="G23" s="23" t="s">
        <v>111</v>
      </c>
      <c r="H23" s="24" t="s">
        <v>112</v>
      </c>
      <c r="I23" s="23" t="s">
        <v>49</v>
      </c>
      <c r="J23" s="23" t="s">
        <v>50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</row>
    <row r="24" spans="1:167" s="6" customFormat="1" ht="20" customHeight="1" x14ac:dyDescent="0.2">
      <c r="A24" s="22">
        <v>3.9199999999999999E-3</v>
      </c>
      <c r="B24" s="22">
        <f>-LOG(Tableau9[[#This Row],[Expr p-value]])</f>
        <v>2.4067139329795428</v>
      </c>
      <c r="C24" s="22">
        <v>0.108</v>
      </c>
      <c r="D24" s="23">
        <v>4.782</v>
      </c>
      <c r="E24" s="23">
        <v>0</v>
      </c>
      <c r="F24" s="23" t="s">
        <v>113</v>
      </c>
      <c r="G24" s="23" t="s">
        <v>114</v>
      </c>
      <c r="H24" s="24" t="s">
        <v>115</v>
      </c>
      <c r="I24" s="23" t="s">
        <v>49</v>
      </c>
      <c r="J24" s="23" t="s">
        <v>50</v>
      </c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</row>
    <row r="25" spans="1:167" s="6" customFormat="1" ht="20" customHeight="1" x14ac:dyDescent="0.2">
      <c r="A25" s="22">
        <v>4.13E-3</v>
      </c>
      <c r="B25" s="22">
        <f>-LOG(Tableau9[[#This Row],[Expr p-value]])</f>
        <v>2.3840499483435988</v>
      </c>
      <c r="C25" s="22">
        <v>0.111</v>
      </c>
      <c r="D25" s="23">
        <v>2.4159999999999999</v>
      </c>
      <c r="E25" s="23">
        <v>0</v>
      </c>
      <c r="F25" s="23" t="s">
        <v>116</v>
      </c>
      <c r="G25" s="23" t="s">
        <v>117</v>
      </c>
      <c r="H25" s="24" t="s">
        <v>118</v>
      </c>
      <c r="I25" s="23" t="s">
        <v>49</v>
      </c>
      <c r="J25" s="23" t="s">
        <v>50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</row>
    <row r="26" spans="1:167" s="6" customFormat="1" ht="20" customHeight="1" x14ac:dyDescent="0.2">
      <c r="A26" s="22">
        <v>5.2399999999999999E-3</v>
      </c>
      <c r="B26" s="22">
        <f>-LOG(Tableau9[[#This Row],[Expr p-value]])</f>
        <v>2.2806687130162735</v>
      </c>
      <c r="C26" s="22">
        <v>0.11600000000000001</v>
      </c>
      <c r="D26" s="23">
        <v>3.6779999999999999</v>
      </c>
      <c r="E26" s="23">
        <v>0</v>
      </c>
      <c r="F26" s="23" t="s">
        <v>119</v>
      </c>
      <c r="G26" s="23" t="s">
        <v>120</v>
      </c>
      <c r="H26" s="24" t="s">
        <v>121</v>
      </c>
      <c r="I26" s="23" t="s">
        <v>49</v>
      </c>
      <c r="J26" s="23" t="s">
        <v>50</v>
      </c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</row>
    <row r="27" spans="1:167" s="6" customFormat="1" ht="20" customHeight="1" x14ac:dyDescent="0.2">
      <c r="A27" s="22">
        <v>5.5500000000000002E-3</v>
      </c>
      <c r="B27" s="22">
        <f>-LOG(Tableau9[[#This Row],[Expr p-value]])</f>
        <v>2.2557070168773237</v>
      </c>
      <c r="C27" s="22">
        <v>0.11799999999999999</v>
      </c>
      <c r="D27" s="23">
        <v>3.6720000000000002</v>
      </c>
      <c r="E27" s="23">
        <v>0</v>
      </c>
      <c r="F27" s="23" t="s">
        <v>122</v>
      </c>
      <c r="G27" s="23" t="s">
        <v>123</v>
      </c>
      <c r="H27" s="24" t="s">
        <v>124</v>
      </c>
      <c r="I27" s="23" t="s">
        <v>49</v>
      </c>
      <c r="J27" s="23" t="s">
        <v>50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</row>
    <row r="28" spans="1:167" s="6" customFormat="1" ht="20" customHeight="1" x14ac:dyDescent="0.2">
      <c r="A28" s="22">
        <v>6.5100000000000002E-3</v>
      </c>
      <c r="B28" s="22">
        <f>-LOG(Tableau9[[#This Row],[Expr p-value]])</f>
        <v>2.1864190114318078</v>
      </c>
      <c r="C28" s="22">
        <v>0.13</v>
      </c>
      <c r="D28" s="23">
        <v>2.1339999999999999</v>
      </c>
      <c r="E28" s="23">
        <v>0</v>
      </c>
      <c r="F28" s="23" t="s">
        <v>125</v>
      </c>
      <c r="G28" s="23" t="s">
        <v>126</v>
      </c>
      <c r="H28" s="24" t="s">
        <v>127</v>
      </c>
      <c r="I28" s="23" t="s">
        <v>49</v>
      </c>
      <c r="J28" s="23" t="s">
        <v>50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</row>
    <row r="29" spans="1:167" s="6" customFormat="1" ht="20" customHeight="1" x14ac:dyDescent="0.2">
      <c r="A29" s="22">
        <v>6.8599999999999998E-3</v>
      </c>
      <c r="B29" s="22">
        <f>-LOG(Tableau9[[#This Row],[Expr p-value]])</f>
        <v>2.1636758842932484</v>
      </c>
      <c r="C29" s="22">
        <v>0.13300000000000001</v>
      </c>
      <c r="D29" s="23">
        <v>4.3789999999999996</v>
      </c>
      <c r="E29" s="23">
        <v>0</v>
      </c>
      <c r="F29" s="23" t="s">
        <v>128</v>
      </c>
      <c r="G29" s="23" t="s">
        <v>129</v>
      </c>
      <c r="H29" s="24" t="s">
        <v>130</v>
      </c>
      <c r="I29" s="23" t="s">
        <v>49</v>
      </c>
      <c r="J29" s="23" t="s">
        <v>50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</row>
    <row r="30" spans="1:167" s="6" customFormat="1" ht="20" customHeight="1" x14ac:dyDescent="0.2">
      <c r="A30" s="22">
        <v>7.0299999999999998E-3</v>
      </c>
      <c r="B30" s="22">
        <f>-LOG(Tableau9[[#This Row],[Expr p-value]])</f>
        <v>2.1530446749801762</v>
      </c>
      <c r="C30" s="22">
        <v>0.13400000000000001</v>
      </c>
      <c r="D30" s="23">
        <v>5.6740000000000004</v>
      </c>
      <c r="E30" s="23">
        <v>0</v>
      </c>
      <c r="F30" s="23" t="s">
        <v>131</v>
      </c>
      <c r="G30" s="23" t="s">
        <v>132</v>
      </c>
      <c r="H30" s="24" t="s">
        <v>133</v>
      </c>
      <c r="I30" s="23" t="s">
        <v>49</v>
      </c>
      <c r="J30" s="23" t="s">
        <v>50</v>
      </c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</row>
    <row r="31" spans="1:167" s="6" customFormat="1" ht="20" customHeight="1" x14ac:dyDescent="0.2">
      <c r="A31" s="22">
        <v>7.8200000000000006E-3</v>
      </c>
      <c r="B31" s="22">
        <f>-LOG(Tableau9[[#This Row],[Expr p-value]])</f>
        <v>2.106793246940152</v>
      </c>
      <c r="C31" s="22">
        <v>0.14000000000000001</v>
      </c>
      <c r="D31" s="23">
        <v>2.2629999999999999</v>
      </c>
      <c r="E31" s="23">
        <v>0</v>
      </c>
      <c r="F31" s="23" t="s">
        <v>134</v>
      </c>
      <c r="G31" s="23" t="s">
        <v>135</v>
      </c>
      <c r="H31" s="24" t="s">
        <v>136</v>
      </c>
      <c r="I31" s="23" t="s">
        <v>49</v>
      </c>
      <c r="J31" s="23" t="s">
        <v>50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</row>
    <row r="32" spans="1:167" s="6" customFormat="1" ht="20" customHeight="1" x14ac:dyDescent="0.2">
      <c r="A32" s="22">
        <v>8.5599999999999999E-3</v>
      </c>
      <c r="B32" s="22">
        <f>-LOG(Tableau9[[#This Row],[Expr p-value]])</f>
        <v>2.067526235322847</v>
      </c>
      <c r="C32" s="22">
        <v>0.14199999999999999</v>
      </c>
      <c r="D32" s="23">
        <v>2.0099999999999998</v>
      </c>
      <c r="E32" s="23">
        <v>0</v>
      </c>
      <c r="F32" s="23" t="s">
        <v>137</v>
      </c>
      <c r="G32" s="23" t="s">
        <v>138</v>
      </c>
      <c r="H32" s="24" t="s">
        <v>139</v>
      </c>
      <c r="I32" s="23" t="s">
        <v>49</v>
      </c>
      <c r="J32" s="23" t="s">
        <v>50</v>
      </c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</row>
    <row r="33" spans="1:167" s="6" customFormat="1" ht="20" customHeight="1" x14ac:dyDescent="0.2">
      <c r="A33" s="22">
        <v>9.2300000000000004E-3</v>
      </c>
      <c r="B33" s="22">
        <f>-LOG(Tableau9[[#This Row],[Expr p-value]])</f>
        <v>2.034798298974088</v>
      </c>
      <c r="C33" s="22">
        <v>0.14199999999999999</v>
      </c>
      <c r="D33" s="23">
        <v>2.089</v>
      </c>
      <c r="E33" s="23">
        <v>0</v>
      </c>
      <c r="F33" s="23" t="s">
        <v>140</v>
      </c>
      <c r="G33" s="23" t="s">
        <v>141</v>
      </c>
      <c r="H33" s="24" t="s">
        <v>142</v>
      </c>
      <c r="I33" s="23" t="s">
        <v>49</v>
      </c>
      <c r="J33" s="23" t="s">
        <v>50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</row>
    <row r="34" spans="1:167" s="6" customFormat="1" ht="20" customHeight="1" x14ac:dyDescent="0.2">
      <c r="A34" s="22">
        <v>8.6999999999999994E-3</v>
      </c>
      <c r="B34" s="22">
        <f>-LOG(Tableau9[[#This Row],[Expr p-value]])</f>
        <v>2.0604807473813813</v>
      </c>
      <c r="C34" s="22">
        <v>0.14199999999999999</v>
      </c>
      <c r="D34" s="23">
        <v>3.0270000000000001</v>
      </c>
      <c r="E34" s="23">
        <v>0</v>
      </c>
      <c r="F34" s="23" t="s">
        <v>143</v>
      </c>
      <c r="G34" s="23" t="s">
        <v>144</v>
      </c>
      <c r="H34" s="24" t="s">
        <v>145</v>
      </c>
      <c r="I34" s="23" t="s">
        <v>49</v>
      </c>
      <c r="J34" s="23" t="s">
        <v>50</v>
      </c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</row>
    <row r="35" spans="1:167" s="6" customFormat="1" ht="20" customHeight="1" x14ac:dyDescent="0.2">
      <c r="A35" s="22">
        <v>9.0100000000000006E-3</v>
      </c>
      <c r="B35" s="22">
        <f>-LOG(Tableau9[[#This Row],[Expr p-value]])</f>
        <v>2.0452752090209372</v>
      </c>
      <c r="C35" s="22">
        <v>0.14199999999999999</v>
      </c>
      <c r="D35" s="23">
        <v>3.1349999999999998</v>
      </c>
      <c r="E35" s="23">
        <v>0</v>
      </c>
      <c r="F35" s="23" t="s">
        <v>146</v>
      </c>
      <c r="G35" s="23" t="s">
        <v>147</v>
      </c>
      <c r="H35" s="24" t="s">
        <v>148</v>
      </c>
      <c r="I35" s="23" t="s">
        <v>49</v>
      </c>
      <c r="J35" s="23" t="s">
        <v>50</v>
      </c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</row>
    <row r="36" spans="1:167" s="6" customFormat="1" ht="20" customHeight="1" x14ac:dyDescent="0.2">
      <c r="A36" s="22">
        <v>9.7900000000000001E-3</v>
      </c>
      <c r="B36" s="22">
        <f>-LOG(Tableau9[[#This Row],[Expr p-value]])</f>
        <v>2.0092173081968623</v>
      </c>
      <c r="C36" s="22">
        <v>0.14499999999999999</v>
      </c>
      <c r="D36" s="23">
        <v>2.8660000000000001</v>
      </c>
      <c r="E36" s="23">
        <v>0</v>
      </c>
      <c r="F36" s="23" t="s">
        <v>149</v>
      </c>
      <c r="G36" s="23" t="s">
        <v>150</v>
      </c>
      <c r="H36" s="24" t="s">
        <v>151</v>
      </c>
      <c r="I36" s="23" t="s">
        <v>49</v>
      </c>
      <c r="J36" s="23" t="s">
        <v>50</v>
      </c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</row>
    <row r="37" spans="1:167" s="8" customFormat="1" ht="20" customHeight="1" x14ac:dyDescent="0.15">
      <c r="A37" s="22">
        <v>1.4400000000000001E-3</v>
      </c>
      <c r="B37" s="22">
        <f>-LOG(Tableau9[[#This Row],[Expr p-value]])</f>
        <v>2.8416375079047502</v>
      </c>
      <c r="C37" s="22">
        <v>8.0600000000000005E-2</v>
      </c>
      <c r="D37" s="23">
        <v>3.0339999999999998</v>
      </c>
      <c r="E37" s="23">
        <v>0</v>
      </c>
      <c r="F37" s="23" t="s">
        <v>152</v>
      </c>
      <c r="G37" s="23" t="s">
        <v>153</v>
      </c>
      <c r="H37" s="24" t="s">
        <v>154</v>
      </c>
      <c r="I37" s="23" t="s">
        <v>49</v>
      </c>
      <c r="J37" s="23" t="s">
        <v>155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</row>
    <row r="38" spans="1:167" s="8" customFormat="1" ht="20" customHeight="1" x14ac:dyDescent="0.15">
      <c r="A38" s="22">
        <v>1.72E-3</v>
      </c>
      <c r="B38" s="22">
        <f>-LOG(Tableau9[[#This Row],[Expr p-value]])</f>
        <v>2.7644715530924513</v>
      </c>
      <c r="C38" s="22">
        <v>8.2199999999999995E-2</v>
      </c>
      <c r="D38" s="23">
        <v>5.7859999999999996</v>
      </c>
      <c r="E38" s="23">
        <v>0</v>
      </c>
      <c r="F38" s="23" t="s">
        <v>156</v>
      </c>
      <c r="G38" s="23" t="s">
        <v>157</v>
      </c>
      <c r="H38" s="24" t="s">
        <v>158</v>
      </c>
      <c r="I38" s="23" t="s">
        <v>49</v>
      </c>
      <c r="J38" s="23" t="s">
        <v>155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</row>
    <row r="39" spans="1:167" s="9" customFormat="1" ht="20" customHeight="1" x14ac:dyDescent="0.2">
      <c r="A39" s="22">
        <v>1.98E-3</v>
      </c>
      <c r="B39" s="22">
        <f>-LOG(Tableau9[[#This Row],[Expr p-value]])</f>
        <v>2.7033348097384691</v>
      </c>
      <c r="C39" s="22">
        <v>8.6599999999999996E-2</v>
      </c>
      <c r="D39" s="23">
        <v>2.61</v>
      </c>
      <c r="E39" s="23">
        <v>0</v>
      </c>
      <c r="F39" s="23" t="s">
        <v>159</v>
      </c>
      <c r="G39" s="23" t="s">
        <v>160</v>
      </c>
      <c r="H39" s="24" t="s">
        <v>161</v>
      </c>
      <c r="I39" s="23" t="s">
        <v>49</v>
      </c>
      <c r="J39" s="23" t="s">
        <v>155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</row>
    <row r="40" spans="1:167" s="9" customFormat="1" ht="20" customHeight="1" x14ac:dyDescent="0.2">
      <c r="A40" s="22">
        <v>8.4499999999999992E-3</v>
      </c>
      <c r="B40" s="22">
        <f>-LOG(Tableau9[[#This Row],[Expr p-value]])</f>
        <v>2.0731432910503078</v>
      </c>
      <c r="C40" s="22">
        <v>0.14199999999999999</v>
      </c>
      <c r="D40" s="23">
        <v>2.6640000000000001</v>
      </c>
      <c r="E40" s="23">
        <v>0</v>
      </c>
      <c r="F40" s="23" t="s">
        <v>162</v>
      </c>
      <c r="G40" s="23" t="s">
        <v>163</v>
      </c>
      <c r="H40" s="24" t="s">
        <v>164</v>
      </c>
      <c r="I40" s="23" t="s">
        <v>49</v>
      </c>
      <c r="J40" s="23" t="s">
        <v>155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</row>
    <row r="41" spans="1:167" s="9" customFormat="1" ht="20" customHeight="1" x14ac:dyDescent="0.2">
      <c r="A41" s="22">
        <v>9.6299999999999997E-3</v>
      </c>
      <c r="B41" s="22">
        <f>-LOG(Tableau9[[#This Row],[Expr p-value]])</f>
        <v>2.0163737128754655</v>
      </c>
      <c r="C41" s="22">
        <v>0.14399999999999999</v>
      </c>
      <c r="D41" s="23">
        <v>2.2679999999999998</v>
      </c>
      <c r="E41" s="23">
        <v>0</v>
      </c>
      <c r="F41" s="23" t="s">
        <v>165</v>
      </c>
      <c r="G41" s="23" t="s">
        <v>166</v>
      </c>
      <c r="H41" s="24" t="s">
        <v>167</v>
      </c>
      <c r="I41" s="23" t="s">
        <v>49</v>
      </c>
      <c r="J41" s="23" t="s">
        <v>155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</row>
    <row r="42" spans="1:167" s="11" customFormat="1" ht="20" customHeight="1" x14ac:dyDescent="0.15">
      <c r="A42" s="18">
        <v>9.9900000000000006E-3</v>
      </c>
      <c r="B42" s="18">
        <f>-LOG(Tableau9[[#This Row],[Expr p-value]])</f>
        <v>2.0004345117740177</v>
      </c>
      <c r="C42" s="18">
        <v>9.9900000000000006E-3</v>
      </c>
      <c r="D42" s="19">
        <v>35</v>
      </c>
      <c r="E42" s="19">
        <v>1</v>
      </c>
      <c r="F42" s="19" t="s">
        <v>168</v>
      </c>
      <c r="G42" s="19" t="s">
        <v>169</v>
      </c>
      <c r="H42" s="20" t="s">
        <v>170</v>
      </c>
      <c r="I42" s="19" t="s">
        <v>49</v>
      </c>
      <c r="J42" s="19" t="s">
        <v>171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</row>
    <row r="43" spans="1:167" s="11" customFormat="1" ht="20" customHeight="1" x14ac:dyDescent="0.15">
      <c r="A43" s="18">
        <v>9.9900000000000006E-3</v>
      </c>
      <c r="B43" s="18">
        <f>-LOG(Tableau9[[#This Row],[Expr p-value]])</f>
        <v>2.0004345117740177</v>
      </c>
      <c r="C43" s="18">
        <v>9.9900000000000006E-3</v>
      </c>
      <c r="D43" s="19">
        <v>35</v>
      </c>
      <c r="E43" s="19">
        <v>1</v>
      </c>
      <c r="F43" s="19" t="s">
        <v>172</v>
      </c>
      <c r="G43" s="19" t="s">
        <v>173</v>
      </c>
      <c r="H43" s="20" t="s">
        <v>174</v>
      </c>
      <c r="I43" s="19" t="s">
        <v>49</v>
      </c>
      <c r="J43" s="19" t="s">
        <v>171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</row>
    <row r="44" spans="1:167" s="11" customFormat="1" ht="20" customHeight="1" x14ac:dyDescent="0.15">
      <c r="A44" s="18">
        <v>9.9900000000000006E-3</v>
      </c>
      <c r="B44" s="18">
        <f>-LOG(Tableau9[[#This Row],[Expr p-value]])</f>
        <v>2.0004345117740177</v>
      </c>
      <c r="C44" s="18">
        <v>9.9900000000000006E-3</v>
      </c>
      <c r="D44" s="19">
        <v>35</v>
      </c>
      <c r="E44" s="19">
        <v>1</v>
      </c>
      <c r="F44" s="19" t="s">
        <v>175</v>
      </c>
      <c r="G44" s="19" t="s">
        <v>176</v>
      </c>
      <c r="H44" s="20" t="s">
        <v>177</v>
      </c>
      <c r="I44" s="19" t="s">
        <v>49</v>
      </c>
      <c r="J44" s="19" t="s">
        <v>171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</row>
    <row r="45" spans="1:167" s="11" customFormat="1" ht="20" customHeight="1" x14ac:dyDescent="0.15">
      <c r="A45" s="18">
        <v>9.9900000000000006E-3</v>
      </c>
      <c r="B45" s="18">
        <f>-LOG(Tableau9[[#This Row],[Expr p-value]])</f>
        <v>2.0004345117740177</v>
      </c>
      <c r="C45" s="18">
        <v>9.9900000000000006E-3</v>
      </c>
      <c r="D45" s="19">
        <v>35</v>
      </c>
      <c r="E45" s="19">
        <v>1</v>
      </c>
      <c r="F45" s="19" t="s">
        <v>178</v>
      </c>
      <c r="G45" s="19" t="s">
        <v>179</v>
      </c>
      <c r="H45" s="20" t="s">
        <v>180</v>
      </c>
      <c r="I45" s="19" t="s">
        <v>49</v>
      </c>
      <c r="J45" s="19" t="s">
        <v>171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</row>
    <row r="46" spans="1:167" s="11" customFormat="1" ht="20" customHeight="1" x14ac:dyDescent="0.15">
      <c r="A46" s="18">
        <v>9.9900000000000006E-3</v>
      </c>
      <c r="B46" s="18">
        <f>-LOG(Tableau9[[#This Row],[Expr p-value]])</f>
        <v>2.0004345117740177</v>
      </c>
      <c r="C46" s="18">
        <v>9.9900000000000006E-3</v>
      </c>
      <c r="D46" s="19">
        <v>35</v>
      </c>
      <c r="E46" s="19">
        <v>1</v>
      </c>
      <c r="F46" s="19" t="s">
        <v>181</v>
      </c>
      <c r="G46" s="19" t="s">
        <v>182</v>
      </c>
      <c r="H46" s="20" t="s">
        <v>183</v>
      </c>
      <c r="I46" s="19" t="s">
        <v>49</v>
      </c>
      <c r="J46" s="19" t="s">
        <v>171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</row>
    <row r="47" spans="1:167" s="11" customFormat="1" ht="20" customHeight="1" x14ac:dyDescent="0.15">
      <c r="A47" s="18">
        <v>9.9900000000000006E-3</v>
      </c>
      <c r="B47" s="18">
        <f>-LOG(Tableau9[[#This Row],[Expr p-value]])</f>
        <v>2.0004345117740177</v>
      </c>
      <c r="C47" s="18">
        <v>9.9900000000000006E-3</v>
      </c>
      <c r="D47" s="19">
        <v>35</v>
      </c>
      <c r="E47" s="19">
        <v>1</v>
      </c>
      <c r="F47" s="19" t="s">
        <v>184</v>
      </c>
      <c r="G47" s="19" t="s">
        <v>185</v>
      </c>
      <c r="H47" s="20" t="s">
        <v>186</v>
      </c>
      <c r="I47" s="19" t="s">
        <v>49</v>
      </c>
      <c r="J47" s="19" t="s">
        <v>171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</row>
    <row r="48" spans="1:167" s="13" customFormat="1" ht="20" customHeight="1" x14ac:dyDescent="0.15">
      <c r="A48" s="18">
        <v>9.9900000000000006E-3</v>
      </c>
      <c r="B48" s="18">
        <f>-LOG(Tableau9[[#This Row],[Expr p-value]])</f>
        <v>2.0004345117740177</v>
      </c>
      <c r="C48" s="18">
        <v>9.9900000000000006E-3</v>
      </c>
      <c r="D48" s="19">
        <v>35</v>
      </c>
      <c r="E48" s="19">
        <v>1</v>
      </c>
      <c r="F48" s="19" t="s">
        <v>187</v>
      </c>
      <c r="G48" s="19" t="s">
        <v>188</v>
      </c>
      <c r="H48" s="20" t="s">
        <v>189</v>
      </c>
      <c r="I48" s="19" t="s">
        <v>49</v>
      </c>
      <c r="J48" s="19" t="s">
        <v>171</v>
      </c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</row>
    <row r="49" spans="1:167" s="11" customFormat="1" ht="20" customHeight="1" x14ac:dyDescent="0.15">
      <c r="A49" s="18">
        <v>9.9900000000000006E-3</v>
      </c>
      <c r="B49" s="18">
        <f>-LOG(Tableau9[[#This Row],[Expr p-value]])</f>
        <v>2.0004345117740177</v>
      </c>
      <c r="C49" s="18">
        <v>9.9900000000000006E-3</v>
      </c>
      <c r="D49" s="19">
        <v>35</v>
      </c>
      <c r="E49" s="19">
        <v>1</v>
      </c>
      <c r="F49" s="19" t="s">
        <v>190</v>
      </c>
      <c r="G49" s="19" t="s">
        <v>191</v>
      </c>
      <c r="H49" s="20" t="s">
        <v>192</v>
      </c>
      <c r="I49" s="19" t="s">
        <v>49</v>
      </c>
      <c r="J49" s="19" t="s">
        <v>171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</row>
    <row r="50" spans="1:167" s="11" customFormat="1" ht="20" customHeight="1" x14ac:dyDescent="0.15">
      <c r="A50" s="18">
        <v>1.4399999999999999E-5</v>
      </c>
      <c r="B50" s="18">
        <f>-LOG(Tableau9[[#This Row],[Expr p-value]])</f>
        <v>4.8416375079047507</v>
      </c>
      <c r="C50" s="18">
        <v>1.9199999999999998E-2</v>
      </c>
      <c r="D50" s="19">
        <v>7.9260000000000002</v>
      </c>
      <c r="E50" s="19">
        <v>0</v>
      </c>
      <c r="F50" s="19" t="s">
        <v>193</v>
      </c>
      <c r="G50" s="19" t="s">
        <v>194</v>
      </c>
      <c r="H50" s="20" t="s">
        <v>195</v>
      </c>
      <c r="I50" s="19" t="s">
        <v>49</v>
      </c>
      <c r="J50" s="19" t="s">
        <v>171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</row>
    <row r="51" spans="1:167" s="11" customFormat="1" ht="20" customHeight="1" x14ac:dyDescent="0.15">
      <c r="A51" s="18">
        <v>8.1899999999999999E-5</v>
      </c>
      <c r="B51" s="18">
        <f>-LOG(Tableau9[[#This Row],[Expr p-value]])</f>
        <v>4.0867160982395818</v>
      </c>
      <c r="C51" s="18">
        <v>3.0499999999999999E-2</v>
      </c>
      <c r="D51" s="19">
        <v>2.4369999999999998</v>
      </c>
      <c r="E51" s="19">
        <v>0</v>
      </c>
      <c r="F51" s="19" t="s">
        <v>196</v>
      </c>
      <c r="G51" s="19" t="s">
        <v>197</v>
      </c>
      <c r="H51" s="20" t="s">
        <v>198</v>
      </c>
      <c r="I51" s="19" t="s">
        <v>49</v>
      </c>
      <c r="J51" s="19" t="s">
        <v>171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</row>
    <row r="52" spans="1:167" s="11" customFormat="1" ht="20" customHeight="1" x14ac:dyDescent="0.15">
      <c r="A52" s="18">
        <v>5.6100000000000002E-5</v>
      </c>
      <c r="B52" s="18">
        <f>-LOG(Tableau9[[#This Row],[Expr p-value]])</f>
        <v>4.2510371387438388</v>
      </c>
      <c r="C52" s="18">
        <v>3.0499999999999999E-2</v>
      </c>
      <c r="D52" s="19">
        <v>7.7779999999999996</v>
      </c>
      <c r="E52" s="19">
        <v>0</v>
      </c>
      <c r="F52" s="19" t="s">
        <v>199</v>
      </c>
      <c r="G52" s="19" t="s">
        <v>200</v>
      </c>
      <c r="H52" s="20" t="s">
        <v>201</v>
      </c>
      <c r="I52" s="19" t="s">
        <v>49</v>
      </c>
      <c r="J52" s="19" t="s">
        <v>171</v>
      </c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</row>
    <row r="53" spans="1:167" s="11" customFormat="1" ht="20" customHeight="1" x14ac:dyDescent="0.15">
      <c r="A53" s="18">
        <v>8.3800000000000004E-5</v>
      </c>
      <c r="B53" s="18">
        <f>-LOG(Tableau9[[#This Row],[Expr p-value]])</f>
        <v>4.0767559813697236</v>
      </c>
      <c r="C53" s="18">
        <v>3.0499999999999999E-2</v>
      </c>
      <c r="D53" s="19">
        <v>9.3829999999999991</v>
      </c>
      <c r="E53" s="19">
        <v>0</v>
      </c>
      <c r="F53" s="19" t="s">
        <v>202</v>
      </c>
      <c r="G53" s="19" t="s">
        <v>203</v>
      </c>
      <c r="H53" s="20" t="s">
        <v>204</v>
      </c>
      <c r="I53" s="19" t="s">
        <v>49</v>
      </c>
      <c r="J53" s="19" t="s">
        <v>171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</row>
    <row r="54" spans="1:167" s="11" customFormat="1" ht="20" customHeight="1" x14ac:dyDescent="0.15">
      <c r="A54" s="18">
        <v>1.44E-4</v>
      </c>
      <c r="B54" s="18">
        <f>-LOG(Tableau9[[#This Row],[Expr p-value]])</f>
        <v>3.8416375079047502</v>
      </c>
      <c r="C54" s="18">
        <v>3.4200000000000001E-2</v>
      </c>
      <c r="D54" s="19">
        <v>4.0629999999999997</v>
      </c>
      <c r="E54" s="19">
        <v>0</v>
      </c>
      <c r="F54" s="19" t="s">
        <v>205</v>
      </c>
      <c r="G54" s="19" t="s">
        <v>206</v>
      </c>
      <c r="H54" s="20" t="s">
        <v>207</v>
      </c>
      <c r="I54" s="19" t="s">
        <v>49</v>
      </c>
      <c r="J54" s="19" t="s">
        <v>171</v>
      </c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</row>
    <row r="55" spans="1:167" s="11" customFormat="1" ht="20" customHeight="1" x14ac:dyDescent="0.15">
      <c r="A55" s="18">
        <v>2.4000000000000001E-4</v>
      </c>
      <c r="B55" s="18">
        <f>-LOG(Tableau9[[#This Row],[Expr p-value]])</f>
        <v>3.6197887582883941</v>
      </c>
      <c r="C55" s="18">
        <v>4.1700000000000001E-2</v>
      </c>
      <c r="D55" s="19">
        <v>5.4509999999999996</v>
      </c>
      <c r="E55" s="19">
        <v>0</v>
      </c>
      <c r="F55" s="19" t="s">
        <v>208</v>
      </c>
      <c r="G55" s="19" t="s">
        <v>209</v>
      </c>
      <c r="H55" s="20" t="s">
        <v>210</v>
      </c>
      <c r="I55" s="19" t="s">
        <v>49</v>
      </c>
      <c r="J55" s="19" t="s">
        <v>171</v>
      </c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</row>
    <row r="56" spans="1:167" s="11" customFormat="1" ht="20" customHeight="1" x14ac:dyDescent="0.15">
      <c r="A56" s="18">
        <v>2.7300000000000002E-4</v>
      </c>
      <c r="B56" s="18">
        <f>-LOG(Tableau9[[#This Row],[Expr p-value]])</f>
        <v>3.563837352959244</v>
      </c>
      <c r="C56" s="18">
        <v>4.3200000000000002E-2</v>
      </c>
      <c r="D56" s="19">
        <v>4.8680000000000003</v>
      </c>
      <c r="E56" s="19">
        <v>0</v>
      </c>
      <c r="F56" s="19" t="s">
        <v>211</v>
      </c>
      <c r="G56" s="19" t="s">
        <v>212</v>
      </c>
      <c r="H56" s="20" t="s">
        <v>213</v>
      </c>
      <c r="I56" s="19" t="s">
        <v>49</v>
      </c>
      <c r="J56" s="19" t="s">
        <v>171</v>
      </c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</row>
    <row r="57" spans="1:167" s="11" customFormat="1" ht="20" customHeight="1" x14ac:dyDescent="0.15">
      <c r="A57" s="18">
        <v>3.9500000000000001E-4</v>
      </c>
      <c r="B57" s="18">
        <f>-LOG(Tableau9[[#This Row],[Expr p-value]])</f>
        <v>3.4034029043735399</v>
      </c>
      <c r="C57" s="18">
        <v>4.7800000000000002E-2</v>
      </c>
      <c r="D57" s="19">
        <v>2.6890000000000001</v>
      </c>
      <c r="E57" s="19">
        <v>0</v>
      </c>
      <c r="F57" s="19" t="s">
        <v>214</v>
      </c>
      <c r="G57" s="19" t="s">
        <v>215</v>
      </c>
      <c r="H57" s="20" t="s">
        <v>216</v>
      </c>
      <c r="I57" s="19" t="s">
        <v>49</v>
      </c>
      <c r="J57" s="19" t="s">
        <v>171</v>
      </c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</row>
    <row r="58" spans="1:167" s="11" customFormat="1" ht="20" customHeight="1" x14ac:dyDescent="0.15">
      <c r="A58" s="18">
        <v>3.8999999999999999E-4</v>
      </c>
      <c r="B58" s="18">
        <f>-LOG(Tableau9[[#This Row],[Expr p-value]])</f>
        <v>3.4089353929735009</v>
      </c>
      <c r="C58" s="18">
        <v>4.7800000000000002E-2</v>
      </c>
      <c r="D58" s="19">
        <v>3.49</v>
      </c>
      <c r="E58" s="19">
        <v>0</v>
      </c>
      <c r="F58" s="19" t="s">
        <v>217</v>
      </c>
      <c r="G58" s="19" t="s">
        <v>218</v>
      </c>
      <c r="H58" s="20" t="s">
        <v>219</v>
      </c>
      <c r="I58" s="19" t="s">
        <v>49</v>
      </c>
      <c r="J58" s="19" t="s">
        <v>171</v>
      </c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</row>
    <row r="59" spans="1:167" s="6" customFormat="1" ht="20" customHeight="1" x14ac:dyDescent="0.2">
      <c r="A59" s="22">
        <v>9.4600000000000001E-4</v>
      </c>
      <c r="B59" s="22">
        <f>-LOG(Tableau9[[#This Row],[Expr p-value]])</f>
        <v>3.0241088635982072</v>
      </c>
      <c r="C59" s="22">
        <v>7.2900000000000006E-2</v>
      </c>
      <c r="D59" s="23">
        <v>2.4590000000000001</v>
      </c>
      <c r="E59" s="23">
        <v>0</v>
      </c>
      <c r="F59" s="23" t="s">
        <v>220</v>
      </c>
      <c r="G59" s="23" t="s">
        <v>221</v>
      </c>
      <c r="H59" s="24" t="s">
        <v>222</v>
      </c>
      <c r="I59" s="23" t="s">
        <v>49</v>
      </c>
      <c r="J59" s="23" t="s">
        <v>171</v>
      </c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</row>
    <row r="60" spans="1:167" s="6" customFormat="1" ht="20" customHeight="1" x14ac:dyDescent="0.2">
      <c r="A60" s="22">
        <v>9.3300000000000002E-4</v>
      </c>
      <c r="B60" s="22">
        <f>-LOG(Tableau9[[#This Row],[Expr p-value]])</f>
        <v>3.0301183562534999</v>
      </c>
      <c r="C60" s="22">
        <v>7.2900000000000006E-2</v>
      </c>
      <c r="D60" s="23">
        <v>4.3079999999999998</v>
      </c>
      <c r="E60" s="23">
        <v>0</v>
      </c>
      <c r="F60" s="23" t="s">
        <v>223</v>
      </c>
      <c r="G60" s="23" t="s">
        <v>224</v>
      </c>
      <c r="H60" s="24" t="s">
        <v>225</v>
      </c>
      <c r="I60" s="23" t="s">
        <v>49</v>
      </c>
      <c r="J60" s="23" t="s">
        <v>171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</row>
    <row r="61" spans="1:167" s="6" customFormat="1" ht="20" customHeight="1" x14ac:dyDescent="0.2">
      <c r="A61" s="22">
        <v>1.08E-3</v>
      </c>
      <c r="B61" s="22">
        <f>-LOG(Tableau9[[#This Row],[Expr p-value]])</f>
        <v>2.9665762445130501</v>
      </c>
      <c r="C61" s="22">
        <v>7.4999999999999997E-2</v>
      </c>
      <c r="D61" s="23">
        <v>3.2130000000000001</v>
      </c>
      <c r="E61" s="23">
        <v>0</v>
      </c>
      <c r="F61" s="23" t="s">
        <v>226</v>
      </c>
      <c r="G61" s="23" t="s">
        <v>227</v>
      </c>
      <c r="H61" s="24" t="s">
        <v>228</v>
      </c>
      <c r="I61" s="23" t="s">
        <v>49</v>
      </c>
      <c r="J61" s="23" t="s">
        <v>171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</row>
    <row r="62" spans="1:167" s="6" customFormat="1" ht="20" customHeight="1" x14ac:dyDescent="0.2">
      <c r="A62" s="22">
        <v>1.25E-3</v>
      </c>
      <c r="B62" s="22">
        <f>-LOG(Tableau9[[#This Row],[Expr p-value]])</f>
        <v>2.9030899869919438</v>
      </c>
      <c r="C62" s="22">
        <v>7.9600000000000004E-2</v>
      </c>
      <c r="D62" s="23">
        <v>8.343</v>
      </c>
      <c r="E62" s="23">
        <v>0</v>
      </c>
      <c r="F62" s="23" t="s">
        <v>229</v>
      </c>
      <c r="G62" s="23" t="s">
        <v>230</v>
      </c>
      <c r="H62" s="24" t="s">
        <v>231</v>
      </c>
      <c r="I62" s="23" t="s">
        <v>49</v>
      </c>
      <c r="J62" s="23" t="s">
        <v>171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</row>
    <row r="63" spans="1:167" s="6" customFormat="1" ht="20" customHeight="1" x14ac:dyDescent="0.2">
      <c r="A63" s="22">
        <v>1.6299999999999999E-3</v>
      </c>
      <c r="B63" s="22">
        <f>-LOG(Tableau9[[#This Row],[Expr p-value]])</f>
        <v>2.7878123955960423</v>
      </c>
      <c r="C63" s="22">
        <v>8.0600000000000005E-2</v>
      </c>
      <c r="D63" s="23">
        <v>2.133</v>
      </c>
      <c r="E63" s="23">
        <v>0</v>
      </c>
      <c r="F63" s="23" t="s">
        <v>232</v>
      </c>
      <c r="G63" s="23" t="s">
        <v>233</v>
      </c>
      <c r="H63" s="24" t="s">
        <v>234</v>
      </c>
      <c r="I63" s="23" t="s">
        <v>49</v>
      </c>
      <c r="J63" s="23" t="s">
        <v>171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</row>
    <row r="64" spans="1:167" s="6" customFormat="1" ht="20" customHeight="1" x14ac:dyDescent="0.2">
      <c r="A64" s="22">
        <v>1.5100000000000001E-3</v>
      </c>
      <c r="B64" s="22">
        <f>-LOG(Tableau9[[#This Row],[Expr p-value]])</f>
        <v>2.8210230527068307</v>
      </c>
      <c r="C64" s="22">
        <v>8.0600000000000005E-2</v>
      </c>
      <c r="D64" s="23">
        <v>3.5270000000000001</v>
      </c>
      <c r="E64" s="23">
        <v>0</v>
      </c>
      <c r="F64" s="23" t="s">
        <v>235</v>
      </c>
      <c r="G64" s="23" t="s">
        <v>236</v>
      </c>
      <c r="H64" s="24" t="s">
        <v>237</v>
      </c>
      <c r="I64" s="23" t="s">
        <v>49</v>
      </c>
      <c r="J64" s="23" t="s">
        <v>171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</row>
    <row r="65" spans="1:167" s="6" customFormat="1" ht="20" customHeight="1" x14ac:dyDescent="0.2">
      <c r="A65" s="22">
        <v>1.6199999999999999E-3</v>
      </c>
      <c r="B65" s="22">
        <f>-LOG(Tableau9[[#This Row],[Expr p-value]])</f>
        <v>2.7904849854573692</v>
      </c>
      <c r="C65" s="22">
        <v>8.0600000000000005E-2</v>
      </c>
      <c r="D65" s="23">
        <v>4.8440000000000003</v>
      </c>
      <c r="E65" s="23">
        <v>0</v>
      </c>
      <c r="F65" s="23" t="s">
        <v>238</v>
      </c>
      <c r="G65" s="23" t="s">
        <v>239</v>
      </c>
      <c r="H65" s="24" t="s">
        <v>240</v>
      </c>
      <c r="I65" s="23" t="s">
        <v>49</v>
      </c>
      <c r="J65" s="23" t="s">
        <v>171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</row>
    <row r="66" spans="1:167" s="6" customFormat="1" ht="20" customHeight="1" x14ac:dyDescent="0.2">
      <c r="A66" s="22">
        <v>1.9300000000000001E-3</v>
      </c>
      <c r="B66" s="22">
        <f>-LOG(Tableau9[[#This Row],[Expr p-value]])</f>
        <v>2.7144426909922261</v>
      </c>
      <c r="C66" s="22">
        <v>8.6599999999999996E-2</v>
      </c>
      <c r="D66" s="23">
        <v>2.085</v>
      </c>
      <c r="E66" s="23">
        <v>0</v>
      </c>
      <c r="F66" s="23" t="s">
        <v>241</v>
      </c>
      <c r="G66" s="23" t="s">
        <v>242</v>
      </c>
      <c r="H66" s="24" t="s">
        <v>243</v>
      </c>
      <c r="I66" s="23" t="s">
        <v>49</v>
      </c>
      <c r="J66" s="23" t="s">
        <v>171</v>
      </c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</row>
    <row r="67" spans="1:167" s="6" customFormat="1" ht="20" customHeight="1" x14ac:dyDescent="0.2">
      <c r="A67" s="22">
        <v>2.14E-3</v>
      </c>
      <c r="B67" s="22">
        <f>-LOG(Tableau9[[#This Row],[Expr p-value]])</f>
        <v>2.669586226650809</v>
      </c>
      <c r="C67" s="22">
        <v>8.6599999999999996E-2</v>
      </c>
      <c r="D67" s="23">
        <v>2.262</v>
      </c>
      <c r="E67" s="23">
        <v>0</v>
      </c>
      <c r="F67" s="23" t="s">
        <v>244</v>
      </c>
      <c r="G67" s="23" t="s">
        <v>245</v>
      </c>
      <c r="H67" s="24" t="s">
        <v>246</v>
      </c>
      <c r="I67" s="23" t="s">
        <v>49</v>
      </c>
      <c r="J67" s="23" t="s">
        <v>171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</row>
    <row r="68" spans="1:167" s="6" customFormat="1" ht="20" customHeight="1" x14ac:dyDescent="0.2">
      <c r="A68" s="22">
        <v>1.92E-3</v>
      </c>
      <c r="B68" s="22">
        <f>-LOG(Tableau9[[#This Row],[Expr p-value]])</f>
        <v>2.7166987712964503</v>
      </c>
      <c r="C68" s="22">
        <v>8.6599999999999996E-2</v>
      </c>
      <c r="D68" s="23">
        <v>3.0110000000000001</v>
      </c>
      <c r="E68" s="23">
        <v>0</v>
      </c>
      <c r="F68" s="23" t="s">
        <v>247</v>
      </c>
      <c r="G68" s="23" t="s">
        <v>248</v>
      </c>
      <c r="H68" s="24" t="s">
        <v>249</v>
      </c>
      <c r="I68" s="23" t="s">
        <v>49</v>
      </c>
      <c r="J68" s="23" t="s">
        <v>171</v>
      </c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</row>
    <row r="69" spans="1:167" s="6" customFormat="1" ht="20" customHeight="1" x14ac:dyDescent="0.2">
      <c r="A69" s="22">
        <v>2.0899999999999998E-3</v>
      </c>
      <c r="B69" s="22">
        <f>-LOG(Tableau9[[#This Row],[Expr p-value]])</f>
        <v>2.6798537138889462</v>
      </c>
      <c r="C69" s="22">
        <v>8.6599999999999996E-2</v>
      </c>
      <c r="D69" s="23">
        <v>3.7930000000000001</v>
      </c>
      <c r="E69" s="23">
        <v>0</v>
      </c>
      <c r="F69" s="23" t="s">
        <v>250</v>
      </c>
      <c r="G69" s="23" t="s">
        <v>251</v>
      </c>
      <c r="H69" s="24" t="s">
        <v>252</v>
      </c>
      <c r="I69" s="23" t="s">
        <v>49</v>
      </c>
      <c r="J69" s="23" t="s">
        <v>171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</row>
    <row r="70" spans="1:167" s="6" customFormat="1" ht="20" customHeight="1" x14ac:dyDescent="0.2">
      <c r="A70" s="22">
        <v>2.4599999999999999E-3</v>
      </c>
      <c r="B70" s="22">
        <f>-LOG(Tableau9[[#This Row],[Expr p-value]])</f>
        <v>2.6090648928966207</v>
      </c>
      <c r="C70" s="22">
        <v>9.1999999999999998E-2</v>
      </c>
      <c r="D70" s="23">
        <v>4.6950000000000003</v>
      </c>
      <c r="E70" s="23">
        <v>0</v>
      </c>
      <c r="F70" s="23" t="s">
        <v>253</v>
      </c>
      <c r="G70" s="23" t="s">
        <v>254</v>
      </c>
      <c r="H70" s="24" t="s">
        <v>255</v>
      </c>
      <c r="I70" s="23" t="s">
        <v>49</v>
      </c>
      <c r="J70" s="23" t="s">
        <v>171</v>
      </c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</row>
    <row r="71" spans="1:167" s="6" customFormat="1" ht="20" customHeight="1" x14ac:dyDescent="0.2">
      <c r="A71" s="22">
        <v>2.5400000000000002E-3</v>
      </c>
      <c r="B71" s="22">
        <f>-LOG(Tableau9[[#This Row],[Expr p-value]])</f>
        <v>2.5951662833800619</v>
      </c>
      <c r="C71" s="22">
        <v>9.3799999999999994E-2</v>
      </c>
      <c r="D71" s="23">
        <v>3.702</v>
      </c>
      <c r="E71" s="23">
        <v>0</v>
      </c>
      <c r="F71" s="23" t="s">
        <v>256</v>
      </c>
      <c r="G71" s="23" t="s">
        <v>257</v>
      </c>
      <c r="H71" s="24" t="s">
        <v>258</v>
      </c>
      <c r="I71" s="23" t="s">
        <v>49</v>
      </c>
      <c r="J71" s="23" t="s">
        <v>171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</row>
    <row r="72" spans="1:167" s="6" customFormat="1" ht="20" customHeight="1" x14ac:dyDescent="0.2">
      <c r="A72" s="22">
        <v>2.64E-3</v>
      </c>
      <c r="B72" s="22">
        <f>-LOG(Tableau9[[#This Row],[Expr p-value]])</f>
        <v>2.5783960731301687</v>
      </c>
      <c r="C72" s="22">
        <v>9.4100000000000003E-2</v>
      </c>
      <c r="D72" s="23">
        <v>5.0359999999999996</v>
      </c>
      <c r="E72" s="23">
        <v>0</v>
      </c>
      <c r="F72" s="23" t="s">
        <v>259</v>
      </c>
      <c r="G72" s="23" t="s">
        <v>260</v>
      </c>
      <c r="H72" s="24" t="s">
        <v>261</v>
      </c>
      <c r="I72" s="23" t="s">
        <v>49</v>
      </c>
      <c r="J72" s="23" t="s">
        <v>171</v>
      </c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</row>
    <row r="73" spans="1:167" s="6" customFormat="1" ht="20" customHeight="1" x14ac:dyDescent="0.2">
      <c r="A73" s="22">
        <v>3.0200000000000001E-3</v>
      </c>
      <c r="B73" s="22">
        <f>-LOG(Tableau9[[#This Row],[Expr p-value]])</f>
        <v>2.5199930570428495</v>
      </c>
      <c r="C73" s="22">
        <v>9.8199999999999996E-2</v>
      </c>
      <c r="D73" s="23">
        <v>2.27</v>
      </c>
      <c r="E73" s="23">
        <v>0</v>
      </c>
      <c r="F73" s="23" t="s">
        <v>262</v>
      </c>
      <c r="G73" s="23" t="s">
        <v>263</v>
      </c>
      <c r="H73" s="24" t="s">
        <v>264</v>
      </c>
      <c r="I73" s="23" t="s">
        <v>49</v>
      </c>
      <c r="J73" s="23" t="s">
        <v>171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</row>
    <row r="74" spans="1:167" s="6" customFormat="1" ht="20" customHeight="1" x14ac:dyDescent="0.2">
      <c r="A74" s="22">
        <v>3.0899999999999999E-3</v>
      </c>
      <c r="B74" s="22">
        <f>-LOG(Tableau9[[#This Row],[Expr p-value]])</f>
        <v>2.5100415205751654</v>
      </c>
      <c r="C74" s="22">
        <v>9.8599999999999993E-2</v>
      </c>
      <c r="D74" s="23">
        <v>2.5680000000000001</v>
      </c>
      <c r="E74" s="23">
        <v>0</v>
      </c>
      <c r="F74" s="23" t="s">
        <v>265</v>
      </c>
      <c r="G74" s="23" t="s">
        <v>266</v>
      </c>
      <c r="H74" s="24" t="s">
        <v>267</v>
      </c>
      <c r="I74" s="23" t="s">
        <v>49</v>
      </c>
      <c r="J74" s="23" t="s">
        <v>171</v>
      </c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</row>
    <row r="75" spans="1:167" s="6" customFormat="1" ht="20" customHeight="1" x14ac:dyDescent="0.2">
      <c r="A75" s="22">
        <v>3.16E-3</v>
      </c>
      <c r="B75" s="22">
        <f>-LOG(Tableau9[[#This Row],[Expr p-value]])</f>
        <v>2.5003129173815961</v>
      </c>
      <c r="C75" s="22">
        <v>9.9900000000000003E-2</v>
      </c>
      <c r="D75" s="23">
        <v>2.5609999999999999</v>
      </c>
      <c r="E75" s="23">
        <v>0</v>
      </c>
      <c r="F75" s="23" t="s">
        <v>268</v>
      </c>
      <c r="G75" s="23" t="s">
        <v>269</v>
      </c>
      <c r="H75" s="24" t="s">
        <v>270</v>
      </c>
      <c r="I75" s="23" t="s">
        <v>49</v>
      </c>
      <c r="J75" s="23" t="s">
        <v>171</v>
      </c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</row>
    <row r="76" spans="1:167" s="6" customFormat="1" ht="20" customHeight="1" x14ac:dyDescent="0.2">
      <c r="A76" s="22">
        <v>3.29E-3</v>
      </c>
      <c r="B76" s="22">
        <f>-LOG(Tableau9[[#This Row],[Expr p-value]])</f>
        <v>2.4828041020500256</v>
      </c>
      <c r="C76" s="22">
        <v>0.10199999999999999</v>
      </c>
      <c r="D76" s="23">
        <v>2.2490000000000001</v>
      </c>
      <c r="E76" s="23">
        <v>0</v>
      </c>
      <c r="F76" s="23" t="s">
        <v>271</v>
      </c>
      <c r="G76" s="23" t="s">
        <v>272</v>
      </c>
      <c r="H76" s="24" t="s">
        <v>273</v>
      </c>
      <c r="I76" s="23" t="s">
        <v>49</v>
      </c>
      <c r="J76" s="23" t="s">
        <v>171</v>
      </c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</row>
    <row r="77" spans="1:167" s="6" customFormat="1" ht="20" customHeight="1" x14ac:dyDescent="0.2">
      <c r="A77" s="22">
        <v>3.3400000000000001E-3</v>
      </c>
      <c r="B77" s="22">
        <f>-LOG(Tableau9[[#This Row],[Expr p-value]])</f>
        <v>2.4762535331884354</v>
      </c>
      <c r="C77" s="22">
        <v>0.10199999999999999</v>
      </c>
      <c r="D77" s="23">
        <v>3.34</v>
      </c>
      <c r="E77" s="23">
        <v>0</v>
      </c>
      <c r="F77" s="23" t="s">
        <v>274</v>
      </c>
      <c r="G77" s="23" t="s">
        <v>275</v>
      </c>
      <c r="H77" s="24" t="s">
        <v>276</v>
      </c>
      <c r="I77" s="23" t="s">
        <v>49</v>
      </c>
      <c r="J77" s="23" t="s">
        <v>171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</row>
    <row r="78" spans="1:167" s="6" customFormat="1" ht="20" customHeight="1" x14ac:dyDescent="0.2">
      <c r="A78" s="22">
        <v>3.9699999999999996E-3</v>
      </c>
      <c r="B78" s="22">
        <f>-LOG(Tableau9[[#This Row],[Expr p-value]])</f>
        <v>2.4012094932368848</v>
      </c>
      <c r="C78" s="22">
        <v>0.108</v>
      </c>
      <c r="D78" s="23">
        <v>2.1779999999999999</v>
      </c>
      <c r="E78" s="23">
        <v>0</v>
      </c>
      <c r="F78" s="23" t="s">
        <v>277</v>
      </c>
      <c r="G78" s="23" t="s">
        <v>278</v>
      </c>
      <c r="H78" s="24" t="s">
        <v>279</v>
      </c>
      <c r="I78" s="23" t="s">
        <v>49</v>
      </c>
      <c r="J78" s="23" t="s">
        <v>171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</row>
    <row r="79" spans="1:167" s="6" customFormat="1" ht="20" customHeight="1" x14ac:dyDescent="0.2">
      <c r="A79" s="22">
        <v>3.9699999999999996E-3</v>
      </c>
      <c r="B79" s="22">
        <f>-LOG(Tableau9[[#This Row],[Expr p-value]])</f>
        <v>2.4012094932368848</v>
      </c>
      <c r="C79" s="22">
        <v>0.108</v>
      </c>
      <c r="D79" s="23">
        <v>2.2949999999999999</v>
      </c>
      <c r="E79" s="23">
        <v>0</v>
      </c>
      <c r="F79" s="23" t="s">
        <v>280</v>
      </c>
      <c r="G79" s="23" t="s">
        <v>281</v>
      </c>
      <c r="H79" s="24" t="s">
        <v>282</v>
      </c>
      <c r="I79" s="23" t="s">
        <v>49</v>
      </c>
      <c r="J79" s="23" t="s">
        <v>171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</row>
    <row r="80" spans="1:167" s="6" customFormat="1" ht="20" customHeight="1" x14ac:dyDescent="0.2">
      <c r="A80" s="22">
        <v>4.3600000000000002E-3</v>
      </c>
      <c r="B80" s="22">
        <f>-LOG(Tableau9[[#This Row],[Expr p-value]])</f>
        <v>2.3605135107314141</v>
      </c>
      <c r="C80" s="22">
        <v>0.111</v>
      </c>
      <c r="D80" s="23">
        <v>4.306</v>
      </c>
      <c r="E80" s="23">
        <v>0</v>
      </c>
      <c r="F80" s="23" t="s">
        <v>283</v>
      </c>
      <c r="G80" s="23" t="s">
        <v>284</v>
      </c>
      <c r="H80" s="24" t="s">
        <v>285</v>
      </c>
      <c r="I80" s="23" t="s">
        <v>49</v>
      </c>
      <c r="J80" s="23" t="s">
        <v>171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</row>
    <row r="81" spans="1:167" s="6" customFormat="1" ht="20" customHeight="1" x14ac:dyDescent="0.2">
      <c r="A81" s="22">
        <v>4.3E-3</v>
      </c>
      <c r="B81" s="22">
        <f>-LOG(Tableau9[[#This Row],[Expr p-value]])</f>
        <v>2.3665315444204134</v>
      </c>
      <c r="C81" s="22">
        <v>0.111</v>
      </c>
      <c r="D81" s="23">
        <v>4.8010000000000002</v>
      </c>
      <c r="E81" s="23">
        <v>0</v>
      </c>
      <c r="F81" s="23" t="s">
        <v>286</v>
      </c>
      <c r="G81" s="23" t="s">
        <v>287</v>
      </c>
      <c r="H81" s="24" t="s">
        <v>288</v>
      </c>
      <c r="I81" s="23" t="s">
        <v>49</v>
      </c>
      <c r="J81" s="23" t="s">
        <v>171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</row>
    <row r="82" spans="1:167" s="6" customFormat="1" ht="20" customHeight="1" x14ac:dyDescent="0.2">
      <c r="A82" s="22">
        <v>4.3400000000000001E-3</v>
      </c>
      <c r="B82" s="22">
        <f>-LOG(Tableau9[[#This Row],[Expr p-value]])</f>
        <v>2.3625102704874892</v>
      </c>
      <c r="C82" s="22">
        <v>0.111</v>
      </c>
      <c r="D82" s="23">
        <v>4.923</v>
      </c>
      <c r="E82" s="23">
        <v>0</v>
      </c>
      <c r="F82" s="23" t="s">
        <v>289</v>
      </c>
      <c r="G82" s="23" t="s">
        <v>290</v>
      </c>
      <c r="H82" s="24" t="s">
        <v>291</v>
      </c>
      <c r="I82" s="23" t="s">
        <v>49</v>
      </c>
      <c r="J82" s="23" t="s">
        <v>171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</row>
    <row r="83" spans="1:167" s="6" customFormat="1" ht="20" customHeight="1" x14ac:dyDescent="0.2">
      <c r="A83" s="22">
        <v>4.5999999999999999E-3</v>
      </c>
      <c r="B83" s="22">
        <f>-LOG(Tableau9[[#This Row],[Expr p-value]])</f>
        <v>2.3372421683184261</v>
      </c>
      <c r="C83" s="22">
        <v>0.112</v>
      </c>
      <c r="D83" s="23">
        <v>2.6139999999999999</v>
      </c>
      <c r="E83" s="23">
        <v>0</v>
      </c>
      <c r="F83" s="23" t="s">
        <v>292</v>
      </c>
      <c r="G83" s="23" t="s">
        <v>293</v>
      </c>
      <c r="H83" s="24" t="s">
        <v>294</v>
      </c>
      <c r="I83" s="23" t="s">
        <v>49</v>
      </c>
      <c r="J83" s="23" t="s">
        <v>171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</row>
    <row r="84" spans="1:167" s="6" customFormat="1" ht="20" customHeight="1" x14ac:dyDescent="0.2">
      <c r="A84" s="22">
        <v>4.9800000000000001E-3</v>
      </c>
      <c r="B84" s="22">
        <f>-LOG(Tableau9[[#This Row],[Expr p-value]])</f>
        <v>2.3027706572402824</v>
      </c>
      <c r="C84" s="22">
        <v>0.115</v>
      </c>
      <c r="D84" s="23">
        <v>2.1800000000000002</v>
      </c>
      <c r="E84" s="23">
        <v>0</v>
      </c>
      <c r="F84" s="23" t="s">
        <v>295</v>
      </c>
      <c r="G84" s="23" t="s">
        <v>296</v>
      </c>
      <c r="H84" s="24" t="s">
        <v>297</v>
      </c>
      <c r="I84" s="23" t="s">
        <v>49</v>
      </c>
      <c r="J84" s="23" t="s">
        <v>171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</row>
    <row r="85" spans="1:167" s="6" customFormat="1" ht="20" customHeight="1" x14ac:dyDescent="0.2">
      <c r="A85" s="22">
        <v>5.2199999999999998E-3</v>
      </c>
      <c r="B85" s="22">
        <f>-LOG(Tableau9[[#This Row],[Expr p-value]])</f>
        <v>2.2823294969977379</v>
      </c>
      <c r="C85" s="22">
        <v>0.11600000000000001</v>
      </c>
      <c r="D85" s="23">
        <v>4.5910000000000002</v>
      </c>
      <c r="E85" s="23">
        <v>0</v>
      </c>
      <c r="F85" s="23" t="s">
        <v>298</v>
      </c>
      <c r="G85" s="23" t="s">
        <v>299</v>
      </c>
      <c r="H85" s="24" t="s">
        <v>300</v>
      </c>
      <c r="I85" s="23" t="s">
        <v>49</v>
      </c>
      <c r="J85" s="23" t="s">
        <v>171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</row>
    <row r="86" spans="1:167" s="6" customFormat="1" ht="20" customHeight="1" x14ac:dyDescent="0.2">
      <c r="A86" s="22">
        <v>5.3099999999999996E-3</v>
      </c>
      <c r="B86" s="22">
        <f>-LOG(Tableau9[[#This Row],[Expr p-value]])</f>
        <v>2.274905478918531</v>
      </c>
      <c r="C86" s="22">
        <v>0.11700000000000001</v>
      </c>
      <c r="D86" s="23">
        <v>2.0390000000000001</v>
      </c>
      <c r="E86" s="23">
        <v>0</v>
      </c>
      <c r="F86" s="23" t="s">
        <v>301</v>
      </c>
      <c r="G86" s="23" t="s">
        <v>302</v>
      </c>
      <c r="H86" s="24" t="s">
        <v>303</v>
      </c>
      <c r="I86" s="23" t="s">
        <v>49</v>
      </c>
      <c r="J86" s="23" t="s">
        <v>171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</row>
    <row r="87" spans="1:167" s="6" customFormat="1" ht="20" customHeight="1" x14ac:dyDescent="0.2">
      <c r="A87" s="22">
        <v>5.9899999999999997E-3</v>
      </c>
      <c r="B87" s="22">
        <f>-LOG(Tableau9[[#This Row],[Expr p-value]])</f>
        <v>2.2225731776106885</v>
      </c>
      <c r="C87" s="22">
        <v>0.125</v>
      </c>
      <c r="D87" s="23">
        <v>2.839</v>
      </c>
      <c r="E87" s="23">
        <v>0</v>
      </c>
      <c r="F87" s="23" t="s">
        <v>304</v>
      </c>
      <c r="G87" s="23" t="s">
        <v>305</v>
      </c>
      <c r="H87" s="24" t="s">
        <v>306</v>
      </c>
      <c r="I87" s="23" t="s">
        <v>49</v>
      </c>
      <c r="J87" s="23" t="s">
        <v>171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</row>
    <row r="88" spans="1:167" s="6" customFormat="1" ht="20" customHeight="1" x14ac:dyDescent="0.2">
      <c r="A88" s="22">
        <v>6.4900000000000001E-3</v>
      </c>
      <c r="B88" s="22">
        <f>-LOG(Tableau9[[#This Row],[Expr p-value]])</f>
        <v>2.1877553031996309</v>
      </c>
      <c r="C88" s="22">
        <v>0.13</v>
      </c>
      <c r="D88" s="23">
        <v>2.6</v>
      </c>
      <c r="E88" s="23">
        <v>0</v>
      </c>
      <c r="F88" s="23" t="s">
        <v>307</v>
      </c>
      <c r="G88" s="23" t="s">
        <v>308</v>
      </c>
      <c r="H88" s="24" t="s">
        <v>309</v>
      </c>
      <c r="I88" s="23" t="s">
        <v>49</v>
      </c>
      <c r="J88" s="23" t="s">
        <v>171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</row>
    <row r="89" spans="1:167" s="6" customFormat="1" ht="20" customHeight="1" x14ac:dyDescent="0.2">
      <c r="A89" s="22">
        <v>6.6899999999999998E-3</v>
      </c>
      <c r="B89" s="22">
        <f>-LOG(Tableau9[[#This Row],[Expr p-value]])</f>
        <v>2.1745738822321767</v>
      </c>
      <c r="C89" s="22">
        <v>0.13100000000000001</v>
      </c>
      <c r="D89" s="23">
        <v>5.9359999999999999</v>
      </c>
      <c r="E89" s="23">
        <v>0</v>
      </c>
      <c r="F89" s="23" t="s">
        <v>310</v>
      </c>
      <c r="G89" s="23" t="s">
        <v>311</v>
      </c>
      <c r="H89" s="24" t="s">
        <v>312</v>
      </c>
      <c r="I89" s="23" t="s">
        <v>49</v>
      </c>
      <c r="J89" s="23" t="s">
        <v>171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</row>
    <row r="90" spans="1:167" s="6" customFormat="1" ht="20" customHeight="1" x14ac:dyDescent="0.2">
      <c r="A90" s="22">
        <v>7.8899999999999994E-3</v>
      </c>
      <c r="B90" s="22">
        <f>-LOG(Tableau9[[#This Row],[Expr p-value]])</f>
        <v>2.1029229967905798</v>
      </c>
      <c r="C90" s="22">
        <v>0.14000000000000001</v>
      </c>
      <c r="D90" s="23">
        <v>2.3889999999999998</v>
      </c>
      <c r="E90" s="23">
        <v>0</v>
      </c>
      <c r="F90" s="23" t="s">
        <v>313</v>
      </c>
      <c r="G90" s="23" t="s">
        <v>314</v>
      </c>
      <c r="H90" s="24" t="s">
        <v>315</v>
      </c>
      <c r="I90" s="23" t="s">
        <v>49</v>
      </c>
      <c r="J90" s="23" t="s">
        <v>171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</row>
    <row r="91" spans="1:167" s="6" customFormat="1" ht="20" customHeight="1" x14ac:dyDescent="0.2">
      <c r="A91" s="22">
        <v>7.8700000000000003E-3</v>
      </c>
      <c r="B91" s="22">
        <f>-LOG(Tableau9[[#This Row],[Expr p-value]])</f>
        <v>2.1040252676409352</v>
      </c>
      <c r="C91" s="22">
        <v>0.14000000000000001</v>
      </c>
      <c r="D91" s="23">
        <v>4.593</v>
      </c>
      <c r="E91" s="23">
        <v>0</v>
      </c>
      <c r="F91" s="23" t="s">
        <v>316</v>
      </c>
      <c r="G91" s="23" t="s">
        <v>317</v>
      </c>
      <c r="H91" s="24" t="s">
        <v>318</v>
      </c>
      <c r="I91" s="23" t="s">
        <v>49</v>
      </c>
      <c r="J91" s="23" t="s">
        <v>171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</row>
    <row r="92" spans="1:167" s="6" customFormat="1" ht="20" customHeight="1" x14ac:dyDescent="0.2">
      <c r="A92" s="22">
        <v>7.77E-3</v>
      </c>
      <c r="B92" s="22">
        <f>-LOG(Tableau9[[#This Row],[Expr p-value]])</f>
        <v>2.1095789811990859</v>
      </c>
      <c r="C92" s="22">
        <v>0.14000000000000001</v>
      </c>
      <c r="D92" s="23">
        <v>5.6379999999999999</v>
      </c>
      <c r="E92" s="23">
        <v>0</v>
      </c>
      <c r="F92" s="23" t="s">
        <v>319</v>
      </c>
      <c r="G92" s="23" t="s">
        <v>320</v>
      </c>
      <c r="H92" s="24" t="s">
        <v>321</v>
      </c>
      <c r="I92" s="23" t="s">
        <v>49</v>
      </c>
      <c r="J92" s="23" t="s">
        <v>171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</row>
    <row r="93" spans="1:167" s="6" customFormat="1" ht="20" customHeight="1" x14ac:dyDescent="0.2">
      <c r="A93" s="22">
        <v>8.8299999999999993E-3</v>
      </c>
      <c r="B93" s="22">
        <f>-LOG(Tableau9[[#This Row],[Expr p-value]])</f>
        <v>2.0540392964224314</v>
      </c>
      <c r="C93" s="22">
        <v>0.14199999999999999</v>
      </c>
      <c r="D93" s="23">
        <v>2.024</v>
      </c>
      <c r="E93" s="23">
        <v>0</v>
      </c>
      <c r="F93" s="23" t="s">
        <v>322</v>
      </c>
      <c r="G93" s="23" t="s">
        <v>323</v>
      </c>
      <c r="H93" s="24" t="s">
        <v>324</v>
      </c>
      <c r="I93" s="23" t="s">
        <v>49</v>
      </c>
      <c r="J93" s="23" t="s">
        <v>171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</row>
    <row r="94" spans="1:167" s="6" customFormat="1" ht="20" customHeight="1" x14ac:dyDescent="0.2">
      <c r="A94" s="22">
        <v>8.6199999999999992E-3</v>
      </c>
      <c r="B94" s="22">
        <f>-LOG(Tableau9[[#This Row],[Expr p-value]])</f>
        <v>2.0644927341752872</v>
      </c>
      <c r="C94" s="22">
        <v>0.14199999999999999</v>
      </c>
      <c r="D94" s="23">
        <v>2.2029999999999998</v>
      </c>
      <c r="E94" s="23">
        <v>0</v>
      </c>
      <c r="F94" s="23" t="s">
        <v>325</v>
      </c>
      <c r="G94" s="23" t="s">
        <v>326</v>
      </c>
      <c r="H94" s="24" t="s">
        <v>327</v>
      </c>
      <c r="I94" s="23" t="s">
        <v>49</v>
      </c>
      <c r="J94" s="23" t="s">
        <v>171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</row>
    <row r="95" spans="1:167" s="6" customFormat="1" ht="20" customHeight="1" x14ac:dyDescent="0.2">
      <c r="A95" s="22">
        <v>9.1900000000000003E-3</v>
      </c>
      <c r="B95" s="22">
        <f>-LOG(Tableau9[[#This Row],[Expr p-value]])</f>
        <v>2.0366844886138886</v>
      </c>
      <c r="C95" s="22">
        <v>0.14199999999999999</v>
      </c>
      <c r="D95" s="23">
        <v>2.2290000000000001</v>
      </c>
      <c r="E95" s="23">
        <v>0</v>
      </c>
      <c r="F95" s="23" t="s">
        <v>328</v>
      </c>
      <c r="G95" s="23" t="s">
        <v>329</v>
      </c>
      <c r="H95" s="24" t="s">
        <v>330</v>
      </c>
      <c r="I95" s="23" t="s">
        <v>49</v>
      </c>
      <c r="J95" s="23" t="s">
        <v>171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</row>
    <row r="96" spans="1:167" s="6" customFormat="1" ht="20" customHeight="1" x14ac:dyDescent="0.2">
      <c r="A96" s="22">
        <v>8.9899999999999997E-3</v>
      </c>
      <c r="B96" s="22">
        <f>-LOG(Tableau9[[#This Row],[Expr p-value]])</f>
        <v>2.0462403082667713</v>
      </c>
      <c r="C96" s="22">
        <v>0.14199999999999999</v>
      </c>
      <c r="D96" s="23">
        <v>2.3210000000000002</v>
      </c>
      <c r="E96" s="23">
        <v>0</v>
      </c>
      <c r="F96" s="23" t="s">
        <v>331</v>
      </c>
      <c r="G96" s="23" t="s">
        <v>332</v>
      </c>
      <c r="H96" s="24" t="s">
        <v>333</v>
      </c>
      <c r="I96" s="23" t="s">
        <v>49</v>
      </c>
      <c r="J96" s="23" t="s">
        <v>171</v>
      </c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</row>
    <row r="97" spans="1:167" s="6" customFormat="1" ht="20" customHeight="1" x14ac:dyDescent="0.2">
      <c r="A97" s="22">
        <v>8.94E-3</v>
      </c>
      <c r="B97" s="22">
        <f>-LOG(Tableau9[[#This Row],[Expr p-value]])</f>
        <v>2.0486624812040821</v>
      </c>
      <c r="C97" s="22">
        <v>0.14199999999999999</v>
      </c>
      <c r="D97" s="23">
        <v>2.335</v>
      </c>
      <c r="E97" s="23">
        <v>0</v>
      </c>
      <c r="F97" s="23" t="s">
        <v>334</v>
      </c>
      <c r="G97" s="23" t="s">
        <v>335</v>
      </c>
      <c r="H97" s="24" t="s">
        <v>336</v>
      </c>
      <c r="I97" s="23" t="s">
        <v>49</v>
      </c>
      <c r="J97" s="23" t="s">
        <v>171</v>
      </c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</row>
    <row r="98" spans="1:167" s="6" customFormat="1" ht="20" customHeight="1" x14ac:dyDescent="0.2">
      <c r="A98" s="22">
        <v>9.1199999999999996E-3</v>
      </c>
      <c r="B98" s="22">
        <f>-LOG(Tableau9[[#This Row],[Expr p-value]])</f>
        <v>2.040005161671584</v>
      </c>
      <c r="C98" s="22">
        <v>0.14199999999999999</v>
      </c>
      <c r="D98" s="23">
        <v>2.899</v>
      </c>
      <c r="E98" s="23">
        <v>0</v>
      </c>
      <c r="F98" s="23" t="s">
        <v>337</v>
      </c>
      <c r="G98" s="23" t="s">
        <v>338</v>
      </c>
      <c r="H98" s="24" t="s">
        <v>339</v>
      </c>
      <c r="I98" s="23" t="s">
        <v>49</v>
      </c>
      <c r="J98" s="23" t="s">
        <v>171</v>
      </c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</row>
    <row r="99" spans="1:167" s="6" customFormat="1" ht="20" customHeight="1" x14ac:dyDescent="0.2">
      <c r="A99" s="22">
        <v>9.3299999999999998E-3</v>
      </c>
      <c r="B99" s="22">
        <f>-LOG(Tableau9[[#This Row],[Expr p-value]])</f>
        <v>2.0301183562534999</v>
      </c>
      <c r="C99" s="22">
        <v>0.14299999999999999</v>
      </c>
      <c r="D99" s="23">
        <v>2.0950000000000002</v>
      </c>
      <c r="E99" s="23">
        <v>0</v>
      </c>
      <c r="F99" s="23" t="s">
        <v>340</v>
      </c>
      <c r="G99" s="23" t="s">
        <v>341</v>
      </c>
      <c r="H99" s="24" t="s">
        <v>342</v>
      </c>
      <c r="I99" s="23" t="s">
        <v>49</v>
      </c>
      <c r="J99" s="23" t="s">
        <v>171</v>
      </c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</row>
    <row r="100" spans="1:167" s="14" customFormat="1" ht="20" customHeight="1" x14ac:dyDescent="0.15">
      <c r="A100" s="18">
        <v>9.9900000000000006E-3</v>
      </c>
      <c r="B100" s="18">
        <f>-LOG(Tableau9[[#This Row],[Expr p-value]])</f>
        <v>2.0004345117740177</v>
      </c>
      <c r="C100" s="18">
        <v>9.9900000000000006E-3</v>
      </c>
      <c r="D100" s="19">
        <v>35</v>
      </c>
      <c r="E100" s="19">
        <v>1</v>
      </c>
      <c r="F100" s="19" t="s">
        <v>343</v>
      </c>
      <c r="G100" s="19" t="s">
        <v>344</v>
      </c>
      <c r="H100" s="20" t="s">
        <v>345</v>
      </c>
      <c r="I100" s="19" t="s">
        <v>49</v>
      </c>
      <c r="J100" s="19" t="s">
        <v>346</v>
      </c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</row>
    <row r="101" spans="1:167" s="11" customFormat="1" ht="20" customHeight="1" x14ac:dyDescent="0.15">
      <c r="A101" s="18">
        <v>9.9900000000000006E-3</v>
      </c>
      <c r="B101" s="18">
        <f>-LOG(Tableau9[[#This Row],[Expr p-value]])</f>
        <v>2.0004345117740177</v>
      </c>
      <c r="C101" s="18">
        <v>9.9900000000000006E-3</v>
      </c>
      <c r="D101" s="19">
        <v>35</v>
      </c>
      <c r="E101" s="19">
        <v>1</v>
      </c>
      <c r="F101" s="19" t="s">
        <v>347</v>
      </c>
      <c r="G101" s="19" t="s">
        <v>348</v>
      </c>
      <c r="H101" s="20" t="s">
        <v>349</v>
      </c>
      <c r="I101" s="19" t="s">
        <v>49</v>
      </c>
      <c r="J101" s="19" t="s">
        <v>350</v>
      </c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</row>
    <row r="102" spans="1:167" s="11" customFormat="1" ht="20" customHeight="1" x14ac:dyDescent="0.15">
      <c r="A102" s="18">
        <v>9.9900000000000006E-3</v>
      </c>
      <c r="B102" s="18">
        <f>-LOG(Tableau9[[#This Row],[Expr p-value]])</f>
        <v>2.0004345117740177</v>
      </c>
      <c r="C102" s="18">
        <v>9.9900000000000006E-3</v>
      </c>
      <c r="D102" s="19">
        <v>35</v>
      </c>
      <c r="E102" s="19">
        <v>1</v>
      </c>
      <c r="F102" s="19" t="s">
        <v>351</v>
      </c>
      <c r="G102" s="19" t="s">
        <v>352</v>
      </c>
      <c r="H102" s="20" t="s">
        <v>353</v>
      </c>
      <c r="I102" s="19" t="s">
        <v>49</v>
      </c>
      <c r="J102" s="19" t="s">
        <v>350</v>
      </c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</row>
    <row r="103" spans="1:167" s="6" customFormat="1" ht="20" customHeight="1" x14ac:dyDescent="0.2">
      <c r="A103" s="25">
        <v>1.32E-3</v>
      </c>
      <c r="B103" s="25">
        <f>-LOG(Tableau9[[#This Row],[Expr p-value]])</f>
        <v>2.87942606879415</v>
      </c>
      <c r="C103" s="25">
        <v>8.0600000000000005E-2</v>
      </c>
      <c r="D103" s="26">
        <v>3.2989999999999999</v>
      </c>
      <c r="E103" s="26">
        <v>0</v>
      </c>
      <c r="F103" s="26" t="s">
        <v>354</v>
      </c>
      <c r="G103" s="26" t="s">
        <v>355</v>
      </c>
      <c r="H103" s="27" t="s">
        <v>356</v>
      </c>
      <c r="I103" s="26" t="s">
        <v>49</v>
      </c>
      <c r="J103" s="26" t="s">
        <v>350</v>
      </c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</row>
    <row r="104" spans="1:167" s="6" customFormat="1" ht="20" customHeight="1" x14ac:dyDescent="0.2">
      <c r="A104" s="22">
        <v>5.1799999999999997E-3</v>
      </c>
      <c r="B104" s="22">
        <f>-LOG(Tableau9[[#This Row],[Expr p-value]])</f>
        <v>2.2856702402547668</v>
      </c>
      <c r="C104" s="22">
        <v>0.115</v>
      </c>
      <c r="D104" s="23">
        <v>2.4350000000000001</v>
      </c>
      <c r="E104" s="23">
        <v>0</v>
      </c>
      <c r="F104" s="23" t="s">
        <v>357</v>
      </c>
      <c r="G104" s="23" t="s">
        <v>358</v>
      </c>
      <c r="H104" s="24" t="s">
        <v>359</v>
      </c>
      <c r="I104" s="23" t="s">
        <v>49</v>
      </c>
      <c r="J104" s="23" t="s">
        <v>350</v>
      </c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</row>
    <row r="105" spans="1:167" s="6" customFormat="1" ht="20" customHeight="1" x14ac:dyDescent="0.2">
      <c r="A105" s="22">
        <v>8.1499999999999993E-3</v>
      </c>
      <c r="B105" s="22">
        <f>-LOG(Tableau9[[#This Row],[Expr p-value]])</f>
        <v>2.0888423912600236</v>
      </c>
      <c r="C105" s="22">
        <v>0.14099999999999999</v>
      </c>
      <c r="D105" s="23">
        <v>3.028</v>
      </c>
      <c r="E105" s="23">
        <v>0</v>
      </c>
      <c r="F105" s="23" t="s">
        <v>360</v>
      </c>
      <c r="G105" s="23" t="s">
        <v>361</v>
      </c>
      <c r="H105" s="24" t="s">
        <v>362</v>
      </c>
      <c r="I105" s="23" t="s">
        <v>49</v>
      </c>
      <c r="J105" s="23" t="s">
        <v>350</v>
      </c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</row>
    <row r="106" spans="1:167" s="9" customFormat="1" ht="20" customHeight="1" x14ac:dyDescent="0.2">
      <c r="A106" s="22">
        <v>4.64E-3</v>
      </c>
      <c r="B106" s="22">
        <f>-LOG(Tableau9[[#This Row],[Expr p-value]])</f>
        <v>2.3334820194451193</v>
      </c>
      <c r="C106" s="22">
        <v>0.113</v>
      </c>
      <c r="D106" s="23">
        <v>2.9969999999999999</v>
      </c>
      <c r="E106" s="23">
        <v>0</v>
      </c>
      <c r="F106" s="23" t="s">
        <v>363</v>
      </c>
      <c r="G106" s="23" t="s">
        <v>364</v>
      </c>
      <c r="H106" s="24" t="s">
        <v>365</v>
      </c>
      <c r="I106" s="23" t="s">
        <v>49</v>
      </c>
      <c r="J106" s="23" t="s">
        <v>366</v>
      </c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</row>
    <row r="107" spans="1:167" s="9" customFormat="1" ht="20" customHeight="1" x14ac:dyDescent="0.2">
      <c r="A107" s="22">
        <v>6.5300000000000002E-3</v>
      </c>
      <c r="B107" s="22">
        <f>-LOG(Tableau9[[#This Row],[Expr p-value]])</f>
        <v>2.1850868187249262</v>
      </c>
      <c r="C107" s="22">
        <v>0.13</v>
      </c>
      <c r="D107" s="23">
        <v>3.234</v>
      </c>
      <c r="E107" s="23">
        <v>0</v>
      </c>
      <c r="F107" s="23" t="s">
        <v>367</v>
      </c>
      <c r="G107" s="23" t="s">
        <v>368</v>
      </c>
      <c r="H107" s="24" t="s">
        <v>369</v>
      </c>
      <c r="I107" s="23" t="s">
        <v>49</v>
      </c>
      <c r="J107" s="23" t="s">
        <v>366</v>
      </c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</row>
    <row r="108" spans="1:167" s="11" customFormat="1" ht="20" customHeight="1" x14ac:dyDescent="0.15">
      <c r="A108" s="18">
        <v>9.9900000000000006E-3</v>
      </c>
      <c r="B108" s="18">
        <f>-LOG(Tableau9[[#This Row],[Expr p-value]])</f>
        <v>2.0004345117740177</v>
      </c>
      <c r="C108" s="18">
        <v>9.9900000000000006E-3</v>
      </c>
      <c r="D108" s="19">
        <v>35</v>
      </c>
      <c r="E108" s="19">
        <v>1</v>
      </c>
      <c r="F108" s="19" t="s">
        <v>370</v>
      </c>
      <c r="G108" s="19" t="s">
        <v>371</v>
      </c>
      <c r="H108" s="20" t="s">
        <v>372</v>
      </c>
      <c r="I108" s="19" t="s">
        <v>49</v>
      </c>
      <c r="J108" s="19" t="s">
        <v>373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</row>
    <row r="109" spans="1:167" s="11" customFormat="1" ht="20" customHeight="1" x14ac:dyDescent="0.15">
      <c r="A109" s="18">
        <v>9.9900000000000006E-3</v>
      </c>
      <c r="B109" s="18">
        <f>-LOG(Tableau9[[#This Row],[Expr p-value]])</f>
        <v>2.0004345117740177</v>
      </c>
      <c r="C109" s="18">
        <v>9.9900000000000006E-3</v>
      </c>
      <c r="D109" s="19">
        <v>35</v>
      </c>
      <c r="E109" s="19">
        <v>1</v>
      </c>
      <c r="F109" s="19" t="s">
        <v>374</v>
      </c>
      <c r="G109" s="19" t="s">
        <v>375</v>
      </c>
      <c r="H109" s="20" t="s">
        <v>376</v>
      </c>
      <c r="I109" s="19" t="s">
        <v>49</v>
      </c>
      <c r="J109" s="19" t="s">
        <v>373</v>
      </c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</row>
    <row r="110" spans="1:167" s="11" customFormat="1" ht="20" customHeight="1" x14ac:dyDescent="0.15">
      <c r="A110" s="18">
        <v>2.7999999999999998E-4</v>
      </c>
      <c r="B110" s="18">
        <f>-LOG(Tableau9[[#This Row],[Expr p-value]])</f>
        <v>3.552841968657781</v>
      </c>
      <c r="C110" s="18">
        <v>4.3200000000000002E-2</v>
      </c>
      <c r="D110" s="19">
        <v>4.0469999999999997</v>
      </c>
      <c r="E110" s="19">
        <v>0</v>
      </c>
      <c r="F110" s="19" t="s">
        <v>377</v>
      </c>
      <c r="G110" s="19" t="s">
        <v>378</v>
      </c>
      <c r="H110" s="20" t="s">
        <v>379</v>
      </c>
      <c r="I110" s="19" t="s">
        <v>49</v>
      </c>
      <c r="J110" s="19" t="s">
        <v>373</v>
      </c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</row>
    <row r="111" spans="1:167" s="11" customFormat="1" ht="20" customHeight="1" x14ac:dyDescent="0.15">
      <c r="A111" s="18">
        <v>2.7E-4</v>
      </c>
      <c r="B111" s="18">
        <f>-LOG(Tableau9[[#This Row],[Expr p-value]])</f>
        <v>3.5686362358410126</v>
      </c>
      <c r="C111" s="18">
        <v>4.3200000000000002E-2</v>
      </c>
      <c r="D111" s="19">
        <v>12.939</v>
      </c>
      <c r="E111" s="19">
        <v>0</v>
      </c>
      <c r="F111" s="19" t="s">
        <v>380</v>
      </c>
      <c r="G111" s="19" t="s">
        <v>381</v>
      </c>
      <c r="H111" s="20" t="s">
        <v>382</v>
      </c>
      <c r="I111" s="19" t="s">
        <v>49</v>
      </c>
      <c r="J111" s="19" t="s">
        <v>373</v>
      </c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</row>
    <row r="112" spans="1:167" s="6" customFormat="1" ht="20" customHeight="1" x14ac:dyDescent="0.2">
      <c r="A112" s="22">
        <v>5.5199999999999997E-3</v>
      </c>
      <c r="B112" s="22">
        <f>-LOG(Tableau9[[#This Row],[Expr p-value]])</f>
        <v>2.258060922270801</v>
      </c>
      <c r="C112" s="22">
        <v>0.11799999999999999</v>
      </c>
      <c r="D112" s="23">
        <v>4.4379999999999997</v>
      </c>
      <c r="E112" s="23">
        <v>0</v>
      </c>
      <c r="F112" s="23" t="s">
        <v>383</v>
      </c>
      <c r="G112" s="23" t="s">
        <v>384</v>
      </c>
      <c r="H112" s="24" t="s">
        <v>385</v>
      </c>
      <c r="I112" s="23" t="s">
        <v>49</v>
      </c>
      <c r="J112" s="23" t="s">
        <v>373</v>
      </c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</row>
    <row r="113" spans="1:167" s="6" customFormat="1" ht="20" customHeight="1" x14ac:dyDescent="0.2">
      <c r="A113" s="22">
        <v>6.7499999999999999E-3</v>
      </c>
      <c r="B113" s="22">
        <f>-LOG(Tableau9[[#This Row],[Expr p-value]])</f>
        <v>2.1706962271689751</v>
      </c>
      <c r="C113" s="22">
        <v>0.13200000000000001</v>
      </c>
      <c r="D113" s="23">
        <v>2.2000000000000002</v>
      </c>
      <c r="E113" s="23">
        <v>0</v>
      </c>
      <c r="F113" s="23" t="s">
        <v>386</v>
      </c>
      <c r="G113" s="23" t="s">
        <v>387</v>
      </c>
      <c r="H113" s="24" t="s">
        <v>388</v>
      </c>
      <c r="I113" s="23" t="s">
        <v>49</v>
      </c>
      <c r="J113" s="23" t="s">
        <v>373</v>
      </c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</row>
    <row r="114" spans="1:167" s="4" customFormat="1" ht="20" customHeight="1" x14ac:dyDescent="0.15">
      <c r="A114" s="18">
        <v>4.26E-4</v>
      </c>
      <c r="B114" s="18">
        <f>-LOG(Tableau9[[#This Row],[Expr p-value]])</f>
        <v>3.3705904008972811</v>
      </c>
      <c r="C114" s="18">
        <v>4.9700000000000001E-2</v>
      </c>
      <c r="D114" s="19">
        <v>14.691000000000001</v>
      </c>
      <c r="E114" s="19">
        <v>0</v>
      </c>
      <c r="F114" s="19" t="s">
        <v>389</v>
      </c>
      <c r="G114" s="19" t="s">
        <v>390</v>
      </c>
      <c r="H114" s="19" t="s">
        <v>391</v>
      </c>
      <c r="I114" s="19" t="s">
        <v>392</v>
      </c>
      <c r="J114" s="19" t="s">
        <v>50</v>
      </c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</row>
    <row r="115" spans="1:167" s="6" customFormat="1" ht="20" customHeight="1" x14ac:dyDescent="0.2">
      <c r="A115" s="22">
        <v>5.1400000000000003E-4</v>
      </c>
      <c r="B115" s="22">
        <f>-LOG(Tableau9[[#This Row],[Expr p-value]])</f>
        <v>3.2890368810047241</v>
      </c>
      <c r="C115" s="22">
        <v>5.3400000000000003E-2</v>
      </c>
      <c r="D115" s="23">
        <v>2.8889999999999998</v>
      </c>
      <c r="E115" s="23">
        <v>0</v>
      </c>
      <c r="F115" s="23" t="s">
        <v>393</v>
      </c>
      <c r="G115" s="23" t="s">
        <v>394</v>
      </c>
      <c r="H115" s="23" t="s">
        <v>395</v>
      </c>
      <c r="I115" s="23" t="s">
        <v>392</v>
      </c>
      <c r="J115" s="23" t="s">
        <v>50</v>
      </c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</row>
    <row r="116" spans="1:167" s="16" customFormat="1" ht="20" customHeight="1" x14ac:dyDescent="0.15">
      <c r="A116" s="18">
        <v>9.9900000000000006E-3</v>
      </c>
      <c r="B116" s="18">
        <f>-LOG(Tableau9[[#This Row],[Expr p-value]])</f>
        <v>2.0004345117740177</v>
      </c>
      <c r="C116" s="18">
        <v>9.9900000000000006E-3</v>
      </c>
      <c r="D116" s="19">
        <v>35</v>
      </c>
      <c r="E116" s="19">
        <v>1</v>
      </c>
      <c r="F116" s="19" t="s">
        <v>396</v>
      </c>
      <c r="G116" s="19" t="s">
        <v>397</v>
      </c>
      <c r="H116" s="19" t="s">
        <v>398</v>
      </c>
      <c r="I116" s="19" t="s">
        <v>392</v>
      </c>
      <c r="J116" s="19" t="s">
        <v>399</v>
      </c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</row>
    <row r="117" spans="1:167" s="16" customFormat="1" ht="20" customHeight="1" x14ac:dyDescent="0.15">
      <c r="A117" s="18">
        <v>9.9900000000000006E-3</v>
      </c>
      <c r="B117" s="18">
        <f>-LOG(Tableau9[[#This Row],[Expr p-value]])</f>
        <v>2.0004345117740177</v>
      </c>
      <c r="C117" s="18">
        <v>9.9900000000000006E-3</v>
      </c>
      <c r="D117" s="19">
        <v>35</v>
      </c>
      <c r="E117" s="19">
        <v>1</v>
      </c>
      <c r="F117" s="19" t="s">
        <v>400</v>
      </c>
      <c r="G117" s="19" t="s">
        <v>401</v>
      </c>
      <c r="H117" s="19" t="s">
        <v>402</v>
      </c>
      <c r="I117" s="19" t="s">
        <v>392</v>
      </c>
      <c r="J117" s="19" t="s">
        <v>399</v>
      </c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</row>
    <row r="118" spans="1:167" s="9" customFormat="1" ht="20" customHeight="1" x14ac:dyDescent="0.2">
      <c r="A118" s="22">
        <v>1E-3</v>
      </c>
      <c r="B118" s="22">
        <f>-LOG(Tableau9[[#This Row],[Expr p-value]])</f>
        <v>3</v>
      </c>
      <c r="C118" s="22">
        <v>7.4099999999999999E-2</v>
      </c>
      <c r="D118" s="23">
        <v>2.5190000000000001</v>
      </c>
      <c r="E118" s="23">
        <v>0</v>
      </c>
      <c r="F118" s="23" t="s">
        <v>403</v>
      </c>
      <c r="G118" s="23" t="s">
        <v>404</v>
      </c>
      <c r="H118" s="23" t="s">
        <v>405</v>
      </c>
      <c r="I118" s="23" t="s">
        <v>392</v>
      </c>
      <c r="J118" s="23" t="s">
        <v>399</v>
      </c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</row>
    <row r="119" spans="1:167" s="9" customFormat="1" ht="20" customHeight="1" x14ac:dyDescent="0.2">
      <c r="A119" s="22">
        <v>2.7200000000000002E-3</v>
      </c>
      <c r="B119" s="22">
        <f>-LOG(Tableau9[[#This Row],[Expr p-value]])</f>
        <v>2.5654310959658013</v>
      </c>
      <c r="C119" s="22">
        <v>9.4200000000000006E-2</v>
      </c>
      <c r="D119" s="23">
        <v>2.016</v>
      </c>
      <c r="E119" s="23">
        <v>0</v>
      </c>
      <c r="F119" s="23" t="s">
        <v>406</v>
      </c>
      <c r="G119" s="23" t="s">
        <v>407</v>
      </c>
      <c r="H119" s="23" t="s">
        <v>408</v>
      </c>
      <c r="I119" s="23" t="s">
        <v>392</v>
      </c>
      <c r="J119" s="23" t="s">
        <v>399</v>
      </c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</row>
    <row r="120" spans="1:167" s="6" customFormat="1" ht="20" customHeight="1" x14ac:dyDescent="0.2">
      <c r="A120" s="22">
        <v>5.1000000000000004E-3</v>
      </c>
      <c r="B120" s="22">
        <f>-LOG(Tableau9[[#This Row],[Expr p-value]])</f>
        <v>2.2924298239020637</v>
      </c>
      <c r="C120" s="22">
        <v>0.115</v>
      </c>
      <c r="D120" s="23">
        <v>2.274</v>
      </c>
      <c r="E120" s="23">
        <v>0</v>
      </c>
      <c r="F120" s="23" t="s">
        <v>409</v>
      </c>
      <c r="G120" s="23" t="s">
        <v>410</v>
      </c>
      <c r="H120" s="23" t="s">
        <v>411</v>
      </c>
      <c r="I120" s="23" t="s">
        <v>392</v>
      </c>
      <c r="J120" s="23" t="s">
        <v>412</v>
      </c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</row>
    <row r="121" spans="1:167" s="16" customFormat="1" ht="20" customHeight="1" x14ac:dyDescent="0.15">
      <c r="A121" s="18">
        <v>9.9900000000000006E-3</v>
      </c>
      <c r="B121" s="18">
        <f>-LOG(Tableau9[[#This Row],[Expr p-value]])</f>
        <v>2.0004345117740177</v>
      </c>
      <c r="C121" s="18">
        <v>9.9900000000000006E-3</v>
      </c>
      <c r="D121" s="19">
        <v>35</v>
      </c>
      <c r="E121" s="19">
        <v>1</v>
      </c>
      <c r="F121" s="19" t="s">
        <v>413</v>
      </c>
      <c r="G121" s="19" t="s">
        <v>414</v>
      </c>
      <c r="H121" s="19" t="s">
        <v>415</v>
      </c>
      <c r="I121" s="19" t="s">
        <v>392</v>
      </c>
      <c r="J121" s="19" t="s">
        <v>155</v>
      </c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</row>
    <row r="122" spans="1:167" s="16" customFormat="1" ht="20" customHeight="1" x14ac:dyDescent="0.15">
      <c r="A122" s="18">
        <v>1.4200000000000001E-4</v>
      </c>
      <c r="B122" s="18">
        <f>-LOG(Tableau9[[#This Row],[Expr p-value]])</f>
        <v>3.8477116556169433</v>
      </c>
      <c r="C122" s="18">
        <v>3.4200000000000001E-2</v>
      </c>
      <c r="D122" s="19">
        <v>16.684000000000001</v>
      </c>
      <c r="E122" s="19">
        <v>0</v>
      </c>
      <c r="F122" s="19" t="s">
        <v>416</v>
      </c>
      <c r="G122" s="19" t="s">
        <v>417</v>
      </c>
      <c r="H122" s="19" t="s">
        <v>418</v>
      </c>
      <c r="I122" s="19" t="s">
        <v>392</v>
      </c>
      <c r="J122" s="19" t="s">
        <v>155</v>
      </c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</row>
    <row r="123" spans="1:167" s="16" customFormat="1" ht="20" customHeight="1" x14ac:dyDescent="0.15">
      <c r="A123" s="18">
        <v>2.99E-4</v>
      </c>
      <c r="B123" s="18">
        <f>-LOG(Tableau9[[#This Row],[Expr p-value]])</f>
        <v>3.5243288116755704</v>
      </c>
      <c r="C123" s="18">
        <v>4.36E-2</v>
      </c>
      <c r="D123" s="19">
        <v>4.7229999999999999</v>
      </c>
      <c r="E123" s="19">
        <v>0</v>
      </c>
      <c r="F123" s="19" t="s">
        <v>419</v>
      </c>
      <c r="G123" s="19" t="s">
        <v>420</v>
      </c>
      <c r="H123" s="19" t="s">
        <v>421</v>
      </c>
      <c r="I123" s="19" t="s">
        <v>392</v>
      </c>
      <c r="J123" s="19" t="s">
        <v>155</v>
      </c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</row>
    <row r="124" spans="1:167" s="9" customFormat="1" ht="20" customHeight="1" x14ac:dyDescent="0.2">
      <c r="A124" s="22">
        <v>6.7299999999999999E-4</v>
      </c>
      <c r="B124" s="22">
        <f>-LOG(Tableau9[[#This Row],[Expr p-value]])</f>
        <v>3.171984935776023</v>
      </c>
      <c r="C124" s="22">
        <v>6.3E-2</v>
      </c>
      <c r="D124" s="23">
        <v>3.08</v>
      </c>
      <c r="E124" s="23">
        <v>0</v>
      </c>
      <c r="F124" s="23" t="s">
        <v>422</v>
      </c>
      <c r="G124" s="23" t="s">
        <v>423</v>
      </c>
      <c r="H124" s="23" t="s">
        <v>424</v>
      </c>
      <c r="I124" s="23" t="s">
        <v>392</v>
      </c>
      <c r="J124" s="23" t="s">
        <v>155</v>
      </c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</row>
    <row r="125" spans="1:167" s="9" customFormat="1" ht="20" customHeight="1" x14ac:dyDescent="0.2">
      <c r="A125" s="22">
        <v>8.8199999999999997E-4</v>
      </c>
      <c r="B125" s="22">
        <f>-LOG(Tableau9[[#This Row],[Expr p-value]])</f>
        <v>3.0545314148681801</v>
      </c>
      <c r="C125" s="22">
        <v>7.2099999999999997E-2</v>
      </c>
      <c r="D125" s="23">
        <v>14.359</v>
      </c>
      <c r="E125" s="23">
        <v>0</v>
      </c>
      <c r="F125" s="23" t="s">
        <v>425</v>
      </c>
      <c r="G125" s="23" t="s">
        <v>426</v>
      </c>
      <c r="H125" s="23" t="s">
        <v>427</v>
      </c>
      <c r="I125" s="23" t="s">
        <v>392</v>
      </c>
      <c r="J125" s="23" t="s">
        <v>155</v>
      </c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</row>
    <row r="126" spans="1:167" s="9" customFormat="1" ht="20" customHeight="1" x14ac:dyDescent="0.2">
      <c r="A126" s="22">
        <v>1.7700000000000001E-3</v>
      </c>
      <c r="B126" s="22">
        <f>-LOG(Tableau9[[#This Row],[Expr p-value]])</f>
        <v>2.7520267336381932</v>
      </c>
      <c r="C126" s="22">
        <v>8.2400000000000001E-2</v>
      </c>
      <c r="D126" s="23">
        <v>2.3279999999999998</v>
      </c>
      <c r="E126" s="23">
        <v>0</v>
      </c>
      <c r="F126" s="23" t="s">
        <v>428</v>
      </c>
      <c r="G126" s="23" t="s">
        <v>429</v>
      </c>
      <c r="H126" s="23" t="s">
        <v>430</v>
      </c>
      <c r="I126" s="23" t="s">
        <v>392</v>
      </c>
      <c r="J126" s="23" t="s">
        <v>155</v>
      </c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</row>
    <row r="127" spans="1:167" s="9" customFormat="1" ht="20" customHeight="1" x14ac:dyDescent="0.2">
      <c r="A127" s="22">
        <v>2.3E-3</v>
      </c>
      <c r="B127" s="22">
        <f>-LOG(Tableau9[[#This Row],[Expr p-value]])</f>
        <v>2.6382721639824069</v>
      </c>
      <c r="C127" s="22">
        <v>8.8800000000000004E-2</v>
      </c>
      <c r="D127" s="23">
        <v>2.6509999999999998</v>
      </c>
      <c r="E127" s="23">
        <v>0</v>
      </c>
      <c r="F127" s="23" t="s">
        <v>431</v>
      </c>
      <c r="G127" s="23" t="s">
        <v>432</v>
      </c>
      <c r="H127" s="23" t="s">
        <v>433</v>
      </c>
      <c r="I127" s="23" t="s">
        <v>392</v>
      </c>
      <c r="J127" s="23" t="s">
        <v>155</v>
      </c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</row>
    <row r="128" spans="1:167" s="9" customFormat="1" ht="20" customHeight="1" x14ac:dyDescent="0.2">
      <c r="A128" s="22">
        <v>2.65E-3</v>
      </c>
      <c r="B128" s="22">
        <f>-LOG(Tableau9[[#This Row],[Expr p-value]])</f>
        <v>2.5767541260631921</v>
      </c>
      <c r="C128" s="22">
        <v>9.4100000000000003E-2</v>
      </c>
      <c r="D128" s="23">
        <v>9.5039999999999996</v>
      </c>
      <c r="E128" s="23">
        <v>0</v>
      </c>
      <c r="F128" s="23" t="s">
        <v>434</v>
      </c>
      <c r="G128" s="23" t="s">
        <v>435</v>
      </c>
      <c r="H128" s="23" t="s">
        <v>436</v>
      </c>
      <c r="I128" s="23" t="s">
        <v>392</v>
      </c>
      <c r="J128" s="23" t="s">
        <v>155</v>
      </c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</row>
    <row r="129" spans="1:167" s="9" customFormat="1" ht="20" customHeight="1" x14ac:dyDescent="0.2">
      <c r="A129" s="22">
        <v>4.2399999999999998E-3</v>
      </c>
      <c r="B129" s="22">
        <f>-LOG(Tableau9[[#This Row],[Expr p-value]])</f>
        <v>2.3726341434072675</v>
      </c>
      <c r="C129" s="22">
        <v>0.111</v>
      </c>
      <c r="D129" s="23">
        <v>5.6660000000000004</v>
      </c>
      <c r="E129" s="23">
        <v>0</v>
      </c>
      <c r="F129" s="23" t="s">
        <v>437</v>
      </c>
      <c r="G129" s="23" t="s">
        <v>438</v>
      </c>
      <c r="H129" s="23" t="s">
        <v>439</v>
      </c>
      <c r="I129" s="23" t="s">
        <v>392</v>
      </c>
      <c r="J129" s="23" t="s">
        <v>155</v>
      </c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</row>
    <row r="130" spans="1:167" s="9" customFormat="1" ht="20" customHeight="1" x14ac:dyDescent="0.2">
      <c r="A130" s="22">
        <v>5.9199999999999999E-3</v>
      </c>
      <c r="B130" s="22">
        <f>-LOG(Tableau9[[#This Row],[Expr p-value]])</f>
        <v>2.2276782932770804</v>
      </c>
      <c r="C130" s="22">
        <v>0.124</v>
      </c>
      <c r="D130" s="23">
        <v>8.1969999999999992</v>
      </c>
      <c r="E130" s="23">
        <v>0</v>
      </c>
      <c r="F130" s="23" t="s">
        <v>440</v>
      </c>
      <c r="G130" s="23" t="s">
        <v>441</v>
      </c>
      <c r="H130" s="23" t="s">
        <v>442</v>
      </c>
      <c r="I130" s="23" t="s">
        <v>392</v>
      </c>
      <c r="J130" s="23" t="s">
        <v>155</v>
      </c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</row>
    <row r="131" spans="1:167" s="9" customFormat="1" ht="20" customHeight="1" x14ac:dyDescent="0.2">
      <c r="A131" s="22">
        <v>6.9699999999999996E-3</v>
      </c>
      <c r="B131" s="22">
        <f>-LOG(Tableau9[[#This Row],[Expr p-value]])</f>
        <v>2.1567672219019904</v>
      </c>
      <c r="C131" s="22">
        <v>0.13400000000000001</v>
      </c>
      <c r="D131" s="23">
        <v>2.0710000000000002</v>
      </c>
      <c r="E131" s="23">
        <v>0</v>
      </c>
      <c r="F131" s="23" t="s">
        <v>443</v>
      </c>
      <c r="G131" s="23" t="s">
        <v>444</v>
      </c>
      <c r="H131" s="23" t="s">
        <v>445</v>
      </c>
      <c r="I131" s="23" t="s">
        <v>392</v>
      </c>
      <c r="J131" s="23" t="s">
        <v>155</v>
      </c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</row>
    <row r="132" spans="1:167" s="4" customFormat="1" ht="20" customHeight="1" x14ac:dyDescent="0.15">
      <c r="A132" s="18">
        <v>9.9900000000000006E-3</v>
      </c>
      <c r="B132" s="18">
        <f>-LOG(Tableau9[[#This Row],[Expr p-value]])</f>
        <v>2.0004345117740177</v>
      </c>
      <c r="C132" s="18">
        <v>9.9900000000000006E-3</v>
      </c>
      <c r="D132" s="19">
        <v>35</v>
      </c>
      <c r="E132" s="19">
        <v>1</v>
      </c>
      <c r="F132" s="19" t="s">
        <v>446</v>
      </c>
      <c r="G132" s="19" t="s">
        <v>447</v>
      </c>
      <c r="H132" s="19" t="s">
        <v>448</v>
      </c>
      <c r="I132" s="19" t="s">
        <v>392</v>
      </c>
      <c r="J132" s="19" t="s">
        <v>171</v>
      </c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</row>
    <row r="133" spans="1:167" s="4" customFormat="1" ht="20" customHeight="1" x14ac:dyDescent="0.15">
      <c r="A133" s="18">
        <v>9.9900000000000006E-3</v>
      </c>
      <c r="B133" s="18">
        <f>-LOG(Tableau9[[#This Row],[Expr p-value]])</f>
        <v>2.0004345117740177</v>
      </c>
      <c r="C133" s="18">
        <v>9.9900000000000006E-3</v>
      </c>
      <c r="D133" s="19">
        <v>35</v>
      </c>
      <c r="E133" s="19">
        <v>1</v>
      </c>
      <c r="F133" s="19" t="s">
        <v>449</v>
      </c>
      <c r="G133" s="19" t="s">
        <v>450</v>
      </c>
      <c r="H133" s="19" t="s">
        <v>451</v>
      </c>
      <c r="I133" s="19" t="s">
        <v>392</v>
      </c>
      <c r="J133" s="19" t="s">
        <v>171</v>
      </c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</row>
    <row r="134" spans="1:167" s="11" customFormat="1" ht="20" customHeight="1" x14ac:dyDescent="0.15">
      <c r="A134" s="18">
        <v>9.9900000000000006E-3</v>
      </c>
      <c r="B134" s="18">
        <f>-LOG(Tableau9[[#This Row],[Expr p-value]])</f>
        <v>2.0004345117740177</v>
      </c>
      <c r="C134" s="18">
        <v>9.9900000000000006E-3</v>
      </c>
      <c r="D134" s="19">
        <v>35</v>
      </c>
      <c r="E134" s="19">
        <v>1</v>
      </c>
      <c r="F134" s="19" t="s">
        <v>452</v>
      </c>
      <c r="G134" s="19" t="s">
        <v>453</v>
      </c>
      <c r="H134" s="19" t="s">
        <v>454</v>
      </c>
      <c r="I134" s="19" t="s">
        <v>392</v>
      </c>
      <c r="J134" s="19" t="s">
        <v>171</v>
      </c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</row>
    <row r="135" spans="1:167" s="11" customFormat="1" ht="20" customHeight="1" x14ac:dyDescent="0.15">
      <c r="A135" s="18">
        <v>3.3800000000000002E-5</v>
      </c>
      <c r="B135" s="18">
        <f>-LOG(Tableau9[[#This Row],[Expr p-value]])</f>
        <v>4.4710832997223449</v>
      </c>
      <c r="C135" s="18">
        <v>2.5999999999999999E-2</v>
      </c>
      <c r="D135" s="19">
        <v>5.6760000000000002</v>
      </c>
      <c r="E135" s="19">
        <v>0</v>
      </c>
      <c r="F135" s="19" t="s">
        <v>455</v>
      </c>
      <c r="G135" s="19" t="s">
        <v>456</v>
      </c>
      <c r="H135" s="19" t="s">
        <v>457</v>
      </c>
      <c r="I135" s="19" t="s">
        <v>392</v>
      </c>
      <c r="J135" s="19" t="s">
        <v>171</v>
      </c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</row>
    <row r="136" spans="1:167" s="11" customFormat="1" ht="20" customHeight="1" x14ac:dyDescent="0.15">
      <c r="A136" s="18">
        <v>1.35E-4</v>
      </c>
      <c r="B136" s="18">
        <f>-LOG(Tableau9[[#This Row],[Expr p-value]])</f>
        <v>3.8696662315049939</v>
      </c>
      <c r="C136" s="18">
        <v>3.4200000000000001E-2</v>
      </c>
      <c r="D136" s="19">
        <v>4.54</v>
      </c>
      <c r="E136" s="19">
        <v>0</v>
      </c>
      <c r="F136" s="19" t="s">
        <v>458</v>
      </c>
      <c r="G136" s="19" t="s">
        <v>459</v>
      </c>
      <c r="H136" s="19" t="s">
        <v>460</v>
      </c>
      <c r="I136" s="19" t="s">
        <v>392</v>
      </c>
      <c r="J136" s="19" t="s">
        <v>171</v>
      </c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</row>
    <row r="137" spans="1:167" s="11" customFormat="1" ht="20" customHeight="1" x14ac:dyDescent="0.15">
      <c r="A137" s="18">
        <v>2.1000000000000001E-4</v>
      </c>
      <c r="B137" s="18">
        <f>-LOG(Tableau9[[#This Row],[Expr p-value]])</f>
        <v>3.6777807052660809</v>
      </c>
      <c r="C137" s="18">
        <v>3.9100000000000003E-2</v>
      </c>
      <c r="D137" s="19">
        <v>6.1420000000000003</v>
      </c>
      <c r="E137" s="19">
        <v>0</v>
      </c>
      <c r="F137" s="19" t="s">
        <v>461</v>
      </c>
      <c r="G137" s="19" t="s">
        <v>462</v>
      </c>
      <c r="H137" s="19" t="s">
        <v>463</v>
      </c>
      <c r="I137" s="19" t="s">
        <v>392</v>
      </c>
      <c r="J137" s="19" t="s">
        <v>171</v>
      </c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</row>
    <row r="138" spans="1:167" s="6" customFormat="1" ht="20" customHeight="1" x14ac:dyDescent="0.2">
      <c r="A138" s="22">
        <v>9.7499999999999996E-4</v>
      </c>
      <c r="B138" s="22">
        <f>-LOG(Tableau9[[#This Row],[Expr p-value]])</f>
        <v>3.0109953843014634</v>
      </c>
      <c r="C138" s="22">
        <v>7.3999999999999996E-2</v>
      </c>
      <c r="D138" s="23">
        <v>2.2320000000000002</v>
      </c>
      <c r="E138" s="23">
        <v>0</v>
      </c>
      <c r="F138" s="23" t="s">
        <v>464</v>
      </c>
      <c r="G138" s="23" t="s">
        <v>465</v>
      </c>
      <c r="H138" s="23" t="s">
        <v>466</v>
      </c>
      <c r="I138" s="23" t="s">
        <v>392</v>
      </c>
      <c r="J138" s="23" t="s">
        <v>171</v>
      </c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</row>
    <row r="139" spans="1:167" s="6" customFormat="1" ht="20" customHeight="1" x14ac:dyDescent="0.2">
      <c r="A139" s="22">
        <v>2.0999999999999999E-3</v>
      </c>
      <c r="B139" s="22">
        <f>-LOG(Tableau9[[#This Row],[Expr p-value]])</f>
        <v>2.6777807052660809</v>
      </c>
      <c r="C139" s="22">
        <v>8.6599999999999996E-2</v>
      </c>
      <c r="D139" s="23">
        <v>5.2670000000000003</v>
      </c>
      <c r="E139" s="23">
        <v>0</v>
      </c>
      <c r="F139" s="23" t="s">
        <v>467</v>
      </c>
      <c r="G139" s="23" t="s">
        <v>468</v>
      </c>
      <c r="H139" s="23" t="s">
        <v>469</v>
      </c>
      <c r="I139" s="23" t="s">
        <v>392</v>
      </c>
      <c r="J139" s="23" t="s">
        <v>171</v>
      </c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</row>
    <row r="140" spans="1:167" s="6" customFormat="1" ht="20" customHeight="1" x14ac:dyDescent="0.2">
      <c r="A140" s="22">
        <v>3.9199999999999999E-3</v>
      </c>
      <c r="B140" s="22">
        <f>-LOG(Tableau9[[#This Row],[Expr p-value]])</f>
        <v>2.4067139329795428</v>
      </c>
      <c r="C140" s="22">
        <v>0.108</v>
      </c>
      <c r="D140" s="23">
        <v>4.82</v>
      </c>
      <c r="E140" s="23">
        <v>0</v>
      </c>
      <c r="F140" s="23" t="s">
        <v>470</v>
      </c>
      <c r="G140" s="23" t="s">
        <v>471</v>
      </c>
      <c r="H140" s="23" t="s">
        <v>472</v>
      </c>
      <c r="I140" s="23" t="s">
        <v>392</v>
      </c>
      <c r="J140" s="23" t="s">
        <v>171</v>
      </c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</row>
    <row r="141" spans="1:167" s="6" customFormat="1" ht="20" customHeight="1" x14ac:dyDescent="0.2">
      <c r="A141" s="22">
        <v>3.7100000000000002E-3</v>
      </c>
      <c r="B141" s="22">
        <f>-LOG(Tableau9[[#This Row],[Expr p-value]])</f>
        <v>2.4306260903849539</v>
      </c>
      <c r="C141" s="22">
        <v>0.108</v>
      </c>
      <c r="D141" s="23">
        <v>4.05</v>
      </c>
      <c r="E141" s="23">
        <v>0</v>
      </c>
      <c r="F141" s="23" t="s">
        <v>473</v>
      </c>
      <c r="G141" s="23" t="s">
        <v>474</v>
      </c>
      <c r="H141" s="23" t="s">
        <v>475</v>
      </c>
      <c r="I141" s="23" t="s">
        <v>392</v>
      </c>
      <c r="J141" s="23" t="s">
        <v>171</v>
      </c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</row>
    <row r="142" spans="1:167" s="6" customFormat="1" ht="20" customHeight="1" x14ac:dyDescent="0.2">
      <c r="A142" s="22">
        <v>5.0600000000000003E-3</v>
      </c>
      <c r="B142" s="22">
        <f>-LOG(Tableau9[[#This Row],[Expr p-value]])</f>
        <v>2.2958494831602008</v>
      </c>
      <c r="C142" s="22">
        <v>0.115</v>
      </c>
      <c r="D142" s="23">
        <v>2.6749999999999998</v>
      </c>
      <c r="E142" s="23">
        <v>0</v>
      </c>
      <c r="F142" s="23" t="s">
        <v>476</v>
      </c>
      <c r="G142" s="23" t="s">
        <v>477</v>
      </c>
      <c r="H142" s="23" t="s">
        <v>478</v>
      </c>
      <c r="I142" s="23" t="s">
        <v>392</v>
      </c>
      <c r="J142" s="23" t="s">
        <v>171</v>
      </c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</row>
    <row r="143" spans="1:167" s="6" customFormat="1" ht="20" customHeight="1" x14ac:dyDescent="0.2">
      <c r="A143" s="22">
        <v>7.3800000000000003E-3</v>
      </c>
      <c r="B143" s="22">
        <f>-LOG(Tableau9[[#This Row],[Expr p-value]])</f>
        <v>2.1319436381769585</v>
      </c>
      <c r="C143" s="22">
        <v>0.13600000000000001</v>
      </c>
      <c r="D143" s="23">
        <v>3.5870000000000002</v>
      </c>
      <c r="E143" s="23">
        <v>0</v>
      </c>
      <c r="F143" s="23" t="s">
        <v>479</v>
      </c>
      <c r="G143" s="23" t="s">
        <v>480</v>
      </c>
      <c r="H143" s="23" t="s">
        <v>481</v>
      </c>
      <c r="I143" s="23" t="s">
        <v>392</v>
      </c>
      <c r="J143" s="23" t="s">
        <v>171</v>
      </c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</row>
    <row r="144" spans="1:167" s="6" customFormat="1" ht="20" customHeight="1" x14ac:dyDescent="0.2">
      <c r="A144" s="22">
        <v>7.5100000000000002E-3</v>
      </c>
      <c r="B144" s="22">
        <f>-LOG(Tableau9[[#This Row],[Expr p-value]])</f>
        <v>2.1243600629958315</v>
      </c>
      <c r="C144" s="22">
        <v>0.13700000000000001</v>
      </c>
      <c r="D144" s="23">
        <v>4.8090000000000002</v>
      </c>
      <c r="E144" s="23">
        <v>0</v>
      </c>
      <c r="F144" s="23" t="s">
        <v>482</v>
      </c>
      <c r="G144" s="23" t="s">
        <v>483</v>
      </c>
      <c r="H144" s="23" t="s">
        <v>484</v>
      </c>
      <c r="I144" s="23" t="s">
        <v>392</v>
      </c>
      <c r="J144" s="23" t="s">
        <v>171</v>
      </c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</row>
    <row r="145" spans="1:167" s="6" customFormat="1" ht="20" customHeight="1" x14ac:dyDescent="0.2">
      <c r="A145" s="22">
        <v>7.8700000000000003E-3</v>
      </c>
      <c r="B145" s="22">
        <f>-LOG(Tableau9[[#This Row],[Expr p-value]])</f>
        <v>2.1040252676409352</v>
      </c>
      <c r="C145" s="22">
        <v>0.14000000000000001</v>
      </c>
      <c r="D145" s="23">
        <v>2.8660000000000001</v>
      </c>
      <c r="E145" s="23">
        <v>0</v>
      </c>
      <c r="F145" s="23" t="s">
        <v>485</v>
      </c>
      <c r="G145" s="23" t="s">
        <v>486</v>
      </c>
      <c r="H145" s="23" t="s">
        <v>487</v>
      </c>
      <c r="I145" s="23" t="s">
        <v>392</v>
      </c>
      <c r="J145" s="23" t="s">
        <v>171</v>
      </c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</row>
    <row r="146" spans="1:167" s="6" customFormat="1" ht="20" customHeight="1" x14ac:dyDescent="0.2">
      <c r="A146" s="22">
        <v>8.2299999999999995E-3</v>
      </c>
      <c r="B146" s="22">
        <f>-LOG(Tableau9[[#This Row],[Expr p-value]])</f>
        <v>2.0846001647877301</v>
      </c>
      <c r="C146" s="22">
        <v>0.14199999999999999</v>
      </c>
      <c r="D146" s="23">
        <v>4.07</v>
      </c>
      <c r="E146" s="23">
        <v>0</v>
      </c>
      <c r="F146" s="23" t="s">
        <v>488</v>
      </c>
      <c r="G146" s="23" t="s">
        <v>489</v>
      </c>
      <c r="H146" s="23" t="s">
        <v>490</v>
      </c>
      <c r="I146" s="23" t="s">
        <v>392</v>
      </c>
      <c r="J146" s="23" t="s">
        <v>171</v>
      </c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</row>
    <row r="147" spans="1:167" s="6" customFormat="1" ht="20" customHeight="1" x14ac:dyDescent="0.2">
      <c r="A147" s="22">
        <v>9.6200000000000001E-3</v>
      </c>
      <c r="B147" s="22">
        <f>-LOG(Tableau9[[#This Row],[Expr p-value]])</f>
        <v>2.0168249279621868</v>
      </c>
      <c r="C147" s="22">
        <v>0.14399999999999999</v>
      </c>
      <c r="D147" s="23">
        <v>5.2510000000000003</v>
      </c>
      <c r="E147" s="23">
        <v>0</v>
      </c>
      <c r="F147" s="23" t="s">
        <v>491</v>
      </c>
      <c r="G147" s="23" t="s">
        <v>492</v>
      </c>
      <c r="H147" s="23" t="s">
        <v>493</v>
      </c>
      <c r="I147" s="23" t="s">
        <v>392</v>
      </c>
      <c r="J147" s="23" t="s">
        <v>171</v>
      </c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</row>
    <row r="148" spans="1:167" s="6" customFormat="1" ht="20" customHeight="1" x14ac:dyDescent="0.2">
      <c r="A148" s="22">
        <v>9.5200000000000007E-3</v>
      </c>
      <c r="B148" s="22">
        <f>-LOG(Tableau9[[#This Row],[Expr p-value]])</f>
        <v>2.0213630516155257</v>
      </c>
      <c r="C148" s="22">
        <v>0.14399999999999999</v>
      </c>
      <c r="D148" s="23">
        <v>2.8879999999999999</v>
      </c>
      <c r="E148" s="23">
        <v>0</v>
      </c>
      <c r="F148" s="23" t="s">
        <v>494</v>
      </c>
      <c r="G148" s="23" t="s">
        <v>495</v>
      </c>
      <c r="H148" s="23" t="s">
        <v>496</v>
      </c>
      <c r="I148" s="23" t="s">
        <v>392</v>
      </c>
      <c r="J148" s="23" t="s">
        <v>171</v>
      </c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</row>
    <row r="149" spans="1:167" s="14" customFormat="1" ht="20" customHeight="1" x14ac:dyDescent="0.15">
      <c r="A149" s="18">
        <v>1.07E-4</v>
      </c>
      <c r="B149" s="18">
        <f>-LOG(Tableau9[[#This Row],[Expr p-value]])</f>
        <v>3.9706162223147903</v>
      </c>
      <c r="C149" s="18">
        <v>3.0499999999999999E-2</v>
      </c>
      <c r="D149" s="19">
        <v>4.5190000000000001</v>
      </c>
      <c r="E149" s="19">
        <v>0</v>
      </c>
      <c r="F149" s="19" t="s">
        <v>497</v>
      </c>
      <c r="G149" s="19" t="s">
        <v>498</v>
      </c>
      <c r="H149" s="19" t="s">
        <v>499</v>
      </c>
      <c r="I149" s="19" t="s">
        <v>392</v>
      </c>
      <c r="J149" s="19" t="s">
        <v>346</v>
      </c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</row>
    <row r="150" spans="1:167" s="9" customFormat="1" ht="20" customHeight="1" x14ac:dyDescent="0.2">
      <c r="A150" s="22">
        <v>5.0900000000000001E-4</v>
      </c>
      <c r="B150" s="22">
        <f>-LOG(Tableau9[[#This Row],[Expr p-value]])</f>
        <v>3.2932822176632413</v>
      </c>
      <c r="C150" s="22">
        <v>5.3400000000000003E-2</v>
      </c>
      <c r="D150" s="23">
        <v>5.3289999999999997</v>
      </c>
      <c r="E150" s="23">
        <v>0</v>
      </c>
      <c r="F150" s="23" t="s">
        <v>500</v>
      </c>
      <c r="G150" s="23" t="s">
        <v>501</v>
      </c>
      <c r="H150" s="23" t="s">
        <v>502</v>
      </c>
      <c r="I150" s="23" t="s">
        <v>392</v>
      </c>
      <c r="J150" s="23" t="s">
        <v>346</v>
      </c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</row>
    <row r="151" spans="1:167" s="9" customFormat="1" ht="20" customHeight="1" x14ac:dyDescent="0.2">
      <c r="A151" s="22">
        <v>1.48E-3</v>
      </c>
      <c r="B151" s="22">
        <f>-LOG(Tableau9[[#This Row],[Expr p-value]])</f>
        <v>2.8297382846050425</v>
      </c>
      <c r="C151" s="22">
        <v>8.0600000000000005E-2</v>
      </c>
      <c r="D151" s="23">
        <v>4.3019999999999996</v>
      </c>
      <c r="E151" s="23">
        <v>0</v>
      </c>
      <c r="F151" s="23" t="s">
        <v>503</v>
      </c>
      <c r="G151" s="23" t="s">
        <v>504</v>
      </c>
      <c r="H151" s="23" t="s">
        <v>505</v>
      </c>
      <c r="I151" s="23" t="s">
        <v>392</v>
      </c>
      <c r="J151" s="23" t="s">
        <v>346</v>
      </c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</row>
    <row r="152" spans="1:167" s="11" customFormat="1" ht="20" customHeight="1" x14ac:dyDescent="0.15">
      <c r="A152" s="18">
        <v>2.0000000000000001E-4</v>
      </c>
      <c r="B152" s="18">
        <f>-LOG(Tableau9[[#This Row],[Expr p-value]])</f>
        <v>3.6989700043360187</v>
      </c>
      <c r="C152" s="18">
        <v>3.9100000000000003E-2</v>
      </c>
      <c r="D152" s="19">
        <v>2.5190000000000001</v>
      </c>
      <c r="E152" s="19">
        <v>0</v>
      </c>
      <c r="F152" s="19" t="s">
        <v>506</v>
      </c>
      <c r="G152" s="19" t="s">
        <v>507</v>
      </c>
      <c r="H152" s="19" t="s">
        <v>508</v>
      </c>
      <c r="I152" s="19" t="s">
        <v>392</v>
      </c>
      <c r="J152" s="19" t="s">
        <v>509</v>
      </c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</row>
    <row r="153" spans="1:167" s="9" customFormat="1" ht="20" customHeight="1" x14ac:dyDescent="0.2">
      <c r="A153" s="22">
        <v>6.9800000000000001E-3</v>
      </c>
      <c r="B153" s="22">
        <f>-LOG(Tableau9[[#This Row],[Expr p-value]])</f>
        <v>2.1561445773768391</v>
      </c>
      <c r="C153" s="22">
        <v>0.13400000000000001</v>
      </c>
      <c r="D153" s="23">
        <v>3.8519999999999999</v>
      </c>
      <c r="E153" s="23">
        <v>0</v>
      </c>
      <c r="F153" s="23" t="s">
        <v>510</v>
      </c>
      <c r="G153" s="23" t="s">
        <v>511</v>
      </c>
      <c r="H153" s="23" t="s">
        <v>512</v>
      </c>
      <c r="I153" s="23" t="s">
        <v>392</v>
      </c>
      <c r="J153" s="23" t="s">
        <v>350</v>
      </c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</row>
    <row r="154" spans="1:167" s="9" customFormat="1" ht="20" customHeight="1" x14ac:dyDescent="0.2">
      <c r="A154" s="22">
        <v>9.0299999999999998E-3</v>
      </c>
      <c r="B154" s="22">
        <f>-LOG(Tableau9[[#This Row],[Expr p-value]])</f>
        <v>2.0443122496864943</v>
      </c>
      <c r="C154" s="22">
        <v>0.14199999999999999</v>
      </c>
      <c r="D154" s="23">
        <v>4.0810000000000004</v>
      </c>
      <c r="E154" s="23">
        <v>0</v>
      </c>
      <c r="F154" s="23" t="s">
        <v>513</v>
      </c>
      <c r="G154" s="23" t="s">
        <v>514</v>
      </c>
      <c r="H154" s="23" t="s">
        <v>515</v>
      </c>
      <c r="I154" s="23" t="s">
        <v>392</v>
      </c>
      <c r="J154" s="23" t="s">
        <v>350</v>
      </c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</row>
    <row r="155" spans="1:167" s="11" customFormat="1" ht="20" customHeight="1" x14ac:dyDescent="0.15">
      <c r="A155" s="18">
        <v>9.9900000000000006E-3</v>
      </c>
      <c r="B155" s="18">
        <f>-LOG(Tableau9[[#This Row],[Expr p-value]])</f>
        <v>2.0004345117740177</v>
      </c>
      <c r="C155" s="18">
        <v>9.9900000000000006E-3</v>
      </c>
      <c r="D155" s="19">
        <v>35</v>
      </c>
      <c r="E155" s="19">
        <v>1</v>
      </c>
      <c r="F155" s="19" t="s">
        <v>516</v>
      </c>
      <c r="G155" s="19" t="s">
        <v>517</v>
      </c>
      <c r="H155" s="19" t="s">
        <v>518</v>
      </c>
      <c r="I155" s="19" t="s">
        <v>392</v>
      </c>
      <c r="J155" s="19" t="s">
        <v>519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</row>
    <row r="156" spans="1:167" s="11" customFormat="1" ht="20" customHeight="1" x14ac:dyDescent="0.15">
      <c r="A156" s="18">
        <v>9.9900000000000006E-3</v>
      </c>
      <c r="B156" s="18">
        <f>-LOG(Tableau9[[#This Row],[Expr p-value]])</f>
        <v>2.0004345117740177</v>
      </c>
      <c r="C156" s="18">
        <v>9.9900000000000006E-3</v>
      </c>
      <c r="D156" s="19">
        <v>35</v>
      </c>
      <c r="E156" s="19">
        <v>1</v>
      </c>
      <c r="F156" s="19" t="s">
        <v>520</v>
      </c>
      <c r="G156" s="19" t="s">
        <v>521</v>
      </c>
      <c r="H156" s="19" t="s">
        <v>522</v>
      </c>
      <c r="I156" s="19" t="s">
        <v>392</v>
      </c>
      <c r="J156" s="19" t="s">
        <v>519</v>
      </c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</row>
    <row r="157" spans="1:167" s="11" customFormat="1" ht="20" customHeight="1" x14ac:dyDescent="0.15">
      <c r="A157" s="18">
        <v>9.9900000000000006E-3</v>
      </c>
      <c r="B157" s="18">
        <f>-LOG(Tableau9[[#This Row],[Expr p-value]])</f>
        <v>2.0004345117740177</v>
      </c>
      <c r="C157" s="18">
        <v>9.9900000000000006E-3</v>
      </c>
      <c r="D157" s="19">
        <v>35</v>
      </c>
      <c r="E157" s="19">
        <v>1</v>
      </c>
      <c r="F157" s="19" t="s">
        <v>523</v>
      </c>
      <c r="G157" s="19" t="s">
        <v>524</v>
      </c>
      <c r="H157" s="19" t="s">
        <v>525</v>
      </c>
      <c r="I157" s="19" t="s">
        <v>392</v>
      </c>
      <c r="J157" s="19" t="s">
        <v>519</v>
      </c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</row>
    <row r="158" spans="1:167" s="11" customFormat="1" ht="20" customHeight="1" x14ac:dyDescent="0.15">
      <c r="A158" s="18">
        <v>9.9900000000000006E-3</v>
      </c>
      <c r="B158" s="18">
        <f>-LOG(Tableau9[[#This Row],[Expr p-value]])</f>
        <v>2.0004345117740177</v>
      </c>
      <c r="C158" s="18">
        <v>9.9900000000000006E-3</v>
      </c>
      <c r="D158" s="19">
        <v>35</v>
      </c>
      <c r="E158" s="19">
        <v>1</v>
      </c>
      <c r="F158" s="19" t="s">
        <v>526</v>
      </c>
      <c r="G158" s="19" t="s">
        <v>527</v>
      </c>
      <c r="H158" s="19" t="s">
        <v>528</v>
      </c>
      <c r="I158" s="19" t="s">
        <v>392</v>
      </c>
      <c r="J158" s="19" t="s">
        <v>519</v>
      </c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</row>
    <row r="159" spans="1:167" s="11" customFormat="1" ht="20" customHeight="1" x14ac:dyDescent="0.15">
      <c r="A159" s="18">
        <v>9.9900000000000006E-3</v>
      </c>
      <c r="B159" s="18">
        <f>-LOG(Tableau9[[#This Row],[Expr p-value]])</f>
        <v>2.0004345117740177</v>
      </c>
      <c r="C159" s="18">
        <v>9.9900000000000006E-3</v>
      </c>
      <c r="D159" s="19">
        <v>35</v>
      </c>
      <c r="E159" s="19">
        <v>1</v>
      </c>
      <c r="F159" s="19" t="s">
        <v>529</v>
      </c>
      <c r="G159" s="19" t="s">
        <v>530</v>
      </c>
      <c r="H159" s="19" t="s">
        <v>531</v>
      </c>
      <c r="I159" s="19" t="s">
        <v>392</v>
      </c>
      <c r="J159" s="19" t="s">
        <v>519</v>
      </c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</row>
    <row r="160" spans="1:167" s="11" customFormat="1" ht="20" customHeight="1" x14ac:dyDescent="0.15">
      <c r="A160" s="18">
        <v>1.77E-5</v>
      </c>
      <c r="B160" s="18">
        <f>-LOG(Tableau9[[#This Row],[Expr p-value]])</f>
        <v>4.7520267336381936</v>
      </c>
      <c r="C160" s="18">
        <v>1.9199999999999998E-2</v>
      </c>
      <c r="D160" s="19">
        <v>5.2720000000000002</v>
      </c>
      <c r="E160" s="19">
        <v>0</v>
      </c>
      <c r="F160" s="19" t="s">
        <v>532</v>
      </c>
      <c r="G160" s="19" t="s">
        <v>533</v>
      </c>
      <c r="H160" s="19" t="s">
        <v>534</v>
      </c>
      <c r="I160" s="19" t="s">
        <v>392</v>
      </c>
      <c r="J160" s="19" t="s">
        <v>519</v>
      </c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</row>
    <row r="161" spans="1:167" s="6" customFormat="1" ht="20" customHeight="1" x14ac:dyDescent="0.2">
      <c r="A161" s="22">
        <v>5.0199999999999995E-4</v>
      </c>
      <c r="B161" s="22">
        <f>-LOG(Tableau9[[#This Row],[Expr p-value]])</f>
        <v>3.2992962828549808</v>
      </c>
      <c r="C161" s="22">
        <v>5.3400000000000003E-2</v>
      </c>
      <c r="D161" s="23">
        <v>12.763999999999999</v>
      </c>
      <c r="E161" s="23">
        <v>0</v>
      </c>
      <c r="F161" s="23" t="s">
        <v>535</v>
      </c>
      <c r="G161" s="23" t="s">
        <v>536</v>
      </c>
      <c r="H161" s="23" t="s">
        <v>537</v>
      </c>
      <c r="I161" s="23" t="s">
        <v>392</v>
      </c>
      <c r="J161" s="23" t="s">
        <v>519</v>
      </c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</row>
    <row r="162" spans="1:167" s="6" customFormat="1" ht="20" customHeight="1" x14ac:dyDescent="0.2">
      <c r="A162" s="22">
        <v>6.7699999999999998E-4</v>
      </c>
      <c r="B162" s="22">
        <f>-LOG(Tableau9[[#This Row],[Expr p-value]])</f>
        <v>3.1694113313148558</v>
      </c>
      <c r="C162" s="22">
        <v>6.3E-2</v>
      </c>
      <c r="D162" s="23">
        <v>3.7330000000000001</v>
      </c>
      <c r="E162" s="23">
        <v>0</v>
      </c>
      <c r="F162" s="23" t="s">
        <v>538</v>
      </c>
      <c r="G162" s="23" t="s">
        <v>539</v>
      </c>
      <c r="H162" s="23" t="s">
        <v>540</v>
      </c>
      <c r="I162" s="23" t="s">
        <v>392</v>
      </c>
      <c r="J162" s="23" t="s">
        <v>519</v>
      </c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</row>
    <row r="163" spans="1:167" s="6" customFormat="1" ht="20" customHeight="1" x14ac:dyDescent="0.2">
      <c r="A163" s="22">
        <v>1.07E-3</v>
      </c>
      <c r="B163" s="22">
        <f>-LOG(Tableau9[[#This Row],[Expr p-value]])</f>
        <v>2.9706162223147903</v>
      </c>
      <c r="C163" s="22">
        <v>7.4999999999999997E-2</v>
      </c>
      <c r="D163" s="23">
        <v>4.508</v>
      </c>
      <c r="E163" s="23">
        <v>0</v>
      </c>
      <c r="F163" s="23" t="s">
        <v>541</v>
      </c>
      <c r="G163" s="23" t="s">
        <v>542</v>
      </c>
      <c r="H163" s="23" t="s">
        <v>543</v>
      </c>
      <c r="I163" s="23" t="s">
        <v>392</v>
      </c>
      <c r="J163" s="23" t="s">
        <v>519</v>
      </c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</row>
    <row r="164" spans="1:167" s="6" customFormat="1" ht="20" customHeight="1" x14ac:dyDescent="0.2">
      <c r="A164" s="22">
        <v>1.1199999999999999E-3</v>
      </c>
      <c r="B164" s="22">
        <f>-LOG(Tableau9[[#This Row],[Expr p-value]])</f>
        <v>2.9507819773298185</v>
      </c>
      <c r="C164" s="22">
        <v>7.6600000000000001E-2</v>
      </c>
      <c r="D164" s="23">
        <v>3.1840000000000002</v>
      </c>
      <c r="E164" s="23">
        <v>0</v>
      </c>
      <c r="F164" s="23" t="s">
        <v>544</v>
      </c>
      <c r="G164" s="23" t="s">
        <v>545</v>
      </c>
      <c r="H164" s="23" t="s">
        <v>546</v>
      </c>
      <c r="I164" s="23" t="s">
        <v>392</v>
      </c>
      <c r="J164" s="23" t="s">
        <v>519</v>
      </c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</row>
    <row r="165" spans="1:167" s="6" customFormat="1" ht="20" customHeight="1" x14ac:dyDescent="0.2">
      <c r="A165" s="22">
        <v>1.39E-3</v>
      </c>
      <c r="B165" s="22">
        <f>-LOG(Tableau9[[#This Row],[Expr p-value]])</f>
        <v>2.856985199745905</v>
      </c>
      <c r="C165" s="22">
        <v>8.0600000000000005E-2</v>
      </c>
      <c r="D165" s="23">
        <v>17.757000000000001</v>
      </c>
      <c r="E165" s="23">
        <v>0</v>
      </c>
      <c r="F165" s="23" t="s">
        <v>547</v>
      </c>
      <c r="G165" s="23" t="s">
        <v>548</v>
      </c>
      <c r="H165" s="23" t="s">
        <v>549</v>
      </c>
      <c r="I165" s="23" t="s">
        <v>392</v>
      </c>
      <c r="J165" s="23" t="s">
        <v>519</v>
      </c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</row>
    <row r="166" spans="1:167" s="6" customFormat="1" ht="20" customHeight="1" x14ac:dyDescent="0.2">
      <c r="A166" s="22">
        <v>1.41E-3</v>
      </c>
      <c r="B166" s="22">
        <f>-LOG(Tableau9[[#This Row],[Expr p-value]])</f>
        <v>2.8507808873446199</v>
      </c>
      <c r="C166" s="22">
        <v>8.0600000000000005E-2</v>
      </c>
      <c r="D166" s="23">
        <v>3.3530000000000002</v>
      </c>
      <c r="E166" s="23">
        <v>0</v>
      </c>
      <c r="F166" s="23" t="s">
        <v>550</v>
      </c>
      <c r="G166" s="23" t="s">
        <v>551</v>
      </c>
      <c r="H166" s="23" t="s">
        <v>552</v>
      </c>
      <c r="I166" s="23" t="s">
        <v>392</v>
      </c>
      <c r="J166" s="23" t="s">
        <v>519</v>
      </c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</row>
    <row r="167" spans="1:167" s="6" customFormat="1" ht="20" customHeight="1" x14ac:dyDescent="0.2">
      <c r="A167" s="22">
        <v>2.2799999999999999E-3</v>
      </c>
      <c r="B167" s="22">
        <f>-LOG(Tableau9[[#This Row],[Expr p-value]])</f>
        <v>2.642065152999546</v>
      </c>
      <c r="C167" s="22">
        <v>8.8800000000000004E-2</v>
      </c>
      <c r="D167" s="23">
        <v>2.948</v>
      </c>
      <c r="E167" s="23">
        <v>0</v>
      </c>
      <c r="F167" s="23" t="s">
        <v>553</v>
      </c>
      <c r="G167" s="23" t="s">
        <v>554</v>
      </c>
      <c r="H167" s="23" t="s">
        <v>555</v>
      </c>
      <c r="I167" s="23" t="s">
        <v>392</v>
      </c>
      <c r="J167" s="23" t="s">
        <v>519</v>
      </c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</row>
    <row r="168" spans="1:167" s="6" customFormat="1" ht="20" customHeight="1" x14ac:dyDescent="0.2">
      <c r="A168" s="22">
        <v>3.3500000000000001E-3</v>
      </c>
      <c r="B168" s="22">
        <f>-LOG(Tableau9[[#This Row],[Expr p-value]])</f>
        <v>2.4749551929631548</v>
      </c>
      <c r="C168" s="22">
        <v>0.10199999999999999</v>
      </c>
      <c r="D168" s="23">
        <v>10.625999999999999</v>
      </c>
      <c r="E168" s="23">
        <v>0</v>
      </c>
      <c r="F168" s="23" t="s">
        <v>556</v>
      </c>
      <c r="G168" s="23" t="s">
        <v>557</v>
      </c>
      <c r="H168" s="23" t="s">
        <v>558</v>
      </c>
      <c r="I168" s="23" t="s">
        <v>392</v>
      </c>
      <c r="J168" s="23" t="s">
        <v>519</v>
      </c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</row>
    <row r="169" spans="1:167" s="6" customFormat="1" ht="20" customHeight="1" x14ac:dyDescent="0.2">
      <c r="A169" s="22">
        <v>6.9199999999999999E-3</v>
      </c>
      <c r="B169" s="22">
        <f>-LOG(Tableau9[[#This Row],[Expr p-value]])</f>
        <v>2.159893905543242</v>
      </c>
      <c r="C169" s="22">
        <v>0.13400000000000001</v>
      </c>
      <c r="D169" s="23">
        <v>4.0890000000000004</v>
      </c>
      <c r="E169" s="23">
        <v>0</v>
      </c>
      <c r="F169" s="23" t="s">
        <v>559</v>
      </c>
      <c r="G169" s="23" t="s">
        <v>560</v>
      </c>
      <c r="H169" s="23" t="s">
        <v>561</v>
      </c>
      <c r="I169" s="23" t="s">
        <v>392</v>
      </c>
      <c r="J169" s="23" t="s">
        <v>519</v>
      </c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</row>
    <row r="170" spans="1:167" s="6" customFormat="1" ht="20" customHeight="1" x14ac:dyDescent="0.2">
      <c r="A170" s="22">
        <v>7.5599999999999999E-3</v>
      </c>
      <c r="B170" s="22">
        <f>-LOG(Tableau9[[#This Row],[Expr p-value]])</f>
        <v>2.1214782044987937</v>
      </c>
      <c r="C170" s="22">
        <v>0.13800000000000001</v>
      </c>
      <c r="D170" s="23">
        <v>2.6459999999999999</v>
      </c>
      <c r="E170" s="23">
        <v>0</v>
      </c>
      <c r="F170" s="23" t="s">
        <v>562</v>
      </c>
      <c r="G170" s="23" t="s">
        <v>563</v>
      </c>
      <c r="H170" s="23" t="s">
        <v>564</v>
      </c>
      <c r="I170" s="23" t="s">
        <v>392</v>
      </c>
      <c r="J170" s="23" t="s">
        <v>519</v>
      </c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</row>
    <row r="171" spans="1:167" s="9" customFormat="1" ht="20" customHeight="1" x14ac:dyDescent="0.2">
      <c r="A171" s="22">
        <v>7.6900000000000004E-4</v>
      </c>
      <c r="B171" s="22">
        <f>-LOG(Tableau9[[#This Row],[Expr p-value]])</f>
        <v>3.114073660198569</v>
      </c>
      <c r="C171" s="22">
        <v>6.9199999999999998E-2</v>
      </c>
      <c r="D171" s="23">
        <v>8.282</v>
      </c>
      <c r="E171" s="23">
        <v>0</v>
      </c>
      <c r="F171" s="23" t="s">
        <v>565</v>
      </c>
      <c r="G171" s="23" t="s">
        <v>566</v>
      </c>
      <c r="H171" s="23" t="s">
        <v>567</v>
      </c>
      <c r="I171" s="23" t="s">
        <v>392</v>
      </c>
      <c r="J171" s="23" t="s">
        <v>373</v>
      </c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</row>
    <row r="172" spans="1:167" s="9" customFormat="1" ht="20" customHeight="1" x14ac:dyDescent="0.2">
      <c r="A172" s="22">
        <v>2.3E-3</v>
      </c>
      <c r="B172" s="22">
        <f>-LOG(Tableau9[[#This Row],[Expr p-value]])</f>
        <v>2.6382721639824069</v>
      </c>
      <c r="C172" s="22">
        <v>8.8800000000000004E-2</v>
      </c>
      <c r="D172" s="23">
        <v>5.3</v>
      </c>
      <c r="E172" s="23">
        <v>0</v>
      </c>
      <c r="F172" s="23" t="s">
        <v>568</v>
      </c>
      <c r="G172" s="23" t="s">
        <v>569</v>
      </c>
      <c r="H172" s="23" t="s">
        <v>570</v>
      </c>
      <c r="I172" s="23" t="s">
        <v>392</v>
      </c>
      <c r="J172" s="23" t="s">
        <v>373</v>
      </c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</row>
    <row r="173" spans="1:167" s="9" customFormat="1" ht="20" customHeight="1" x14ac:dyDescent="0.2">
      <c r="A173" s="22">
        <v>3.16E-3</v>
      </c>
      <c r="B173" s="22">
        <f>-LOG(Tableau9[[#This Row],[Expr p-value]])</f>
        <v>2.5003129173815961</v>
      </c>
      <c r="C173" s="22">
        <v>9.9900000000000003E-2</v>
      </c>
      <c r="D173" s="23">
        <v>8.4239999999999995</v>
      </c>
      <c r="E173" s="23">
        <v>0</v>
      </c>
      <c r="F173" s="23" t="s">
        <v>571</v>
      </c>
      <c r="G173" s="23" t="s">
        <v>572</v>
      </c>
      <c r="H173" s="23" t="s">
        <v>573</v>
      </c>
      <c r="I173" s="23" t="s">
        <v>392</v>
      </c>
      <c r="J173" s="23" t="s">
        <v>373</v>
      </c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</row>
    <row r="174" spans="1:167" s="9" customFormat="1" ht="20" customHeight="1" x14ac:dyDescent="0.2">
      <c r="A174" s="22">
        <v>4.5700000000000003E-3</v>
      </c>
      <c r="B174" s="22">
        <f>-LOG(Tableau9[[#This Row],[Expr p-value]])</f>
        <v>2.3400837999301496</v>
      </c>
      <c r="C174" s="22">
        <v>0.112</v>
      </c>
      <c r="D174" s="23">
        <v>5.1360000000000001</v>
      </c>
      <c r="E174" s="23">
        <v>0</v>
      </c>
      <c r="F174" s="23" t="s">
        <v>574</v>
      </c>
      <c r="G174" s="23" t="s">
        <v>575</v>
      </c>
      <c r="H174" s="23" t="s">
        <v>576</v>
      </c>
      <c r="I174" s="23" t="s">
        <v>392</v>
      </c>
      <c r="J174" s="23" t="s">
        <v>373</v>
      </c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</row>
    <row r="175" spans="1:167" s="9" customFormat="1" ht="20" customHeight="1" x14ac:dyDescent="0.2">
      <c r="A175" s="22">
        <v>4.96E-3</v>
      </c>
      <c r="B175" s="22">
        <f>-LOG(Tableau9[[#This Row],[Expr p-value]])</f>
        <v>2.3045183235098023</v>
      </c>
      <c r="C175" s="22">
        <v>0.115</v>
      </c>
      <c r="D175" s="23">
        <v>6.6760000000000002</v>
      </c>
      <c r="E175" s="23">
        <v>0</v>
      </c>
      <c r="F175" s="23" t="s">
        <v>577</v>
      </c>
      <c r="G175" s="23" t="s">
        <v>578</v>
      </c>
      <c r="H175" s="23" t="s">
        <v>579</v>
      </c>
      <c r="I175" s="23" t="s">
        <v>392</v>
      </c>
      <c r="J175" s="23" t="s">
        <v>373</v>
      </c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</row>
    <row r="176" spans="1:167" s="9" customFormat="1" ht="20" customHeight="1" x14ac:dyDescent="0.2">
      <c r="A176" s="22">
        <v>6.2500000000000003E-3</v>
      </c>
      <c r="B176" s="22">
        <f>-LOG(Tableau9[[#This Row],[Expr p-value]])</f>
        <v>2.2041199826559246</v>
      </c>
      <c r="C176" s="22">
        <v>0.129</v>
      </c>
      <c r="D176" s="23">
        <v>4.702</v>
      </c>
      <c r="E176" s="23">
        <v>0</v>
      </c>
      <c r="F176" s="23" t="s">
        <v>580</v>
      </c>
      <c r="G176" s="23" t="s">
        <v>581</v>
      </c>
      <c r="H176" s="23" t="s">
        <v>582</v>
      </c>
      <c r="I176" s="23" t="s">
        <v>392</v>
      </c>
      <c r="J176" s="23" t="s">
        <v>373</v>
      </c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</row>
    <row r="177" spans="1:165" s="4" customFormat="1" ht="20" customHeight="1" x14ac:dyDescent="0.15">
      <c r="A177" s="21">
        <v>9.9900000000000006E-3</v>
      </c>
      <c r="B177" s="21">
        <f>-LOG(Tableau9[[#This Row],[Expr p-value]])</f>
        <v>2.0004345117740177</v>
      </c>
      <c r="C177" s="21">
        <v>9.9900000000000006E-3</v>
      </c>
      <c r="D177" s="20">
        <v>35</v>
      </c>
      <c r="E177" s="20">
        <v>1</v>
      </c>
      <c r="F177" s="20" t="s">
        <v>583</v>
      </c>
      <c r="G177" s="20" t="s">
        <v>584</v>
      </c>
      <c r="H177" s="20" t="s">
        <v>585</v>
      </c>
      <c r="I177" s="20" t="s">
        <v>586</v>
      </c>
      <c r="J177" s="20" t="s">
        <v>50</v>
      </c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</row>
    <row r="178" spans="1:165" s="4" customFormat="1" ht="20" customHeight="1" x14ac:dyDescent="0.15">
      <c r="A178" s="21">
        <v>9.9900000000000006E-3</v>
      </c>
      <c r="B178" s="21">
        <f>-LOG(Tableau9[[#This Row],[Expr p-value]])</f>
        <v>2.0004345117740177</v>
      </c>
      <c r="C178" s="21">
        <v>9.9900000000000006E-3</v>
      </c>
      <c r="D178" s="20">
        <v>35</v>
      </c>
      <c r="E178" s="20">
        <v>1</v>
      </c>
      <c r="F178" s="20" t="s">
        <v>587</v>
      </c>
      <c r="G178" s="20" t="s">
        <v>588</v>
      </c>
      <c r="H178" s="20" t="s">
        <v>589</v>
      </c>
      <c r="I178" s="20" t="s">
        <v>586</v>
      </c>
      <c r="J178" s="20" t="s">
        <v>50</v>
      </c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</row>
    <row r="179" spans="1:165" s="4" customFormat="1" ht="20" customHeight="1" x14ac:dyDescent="0.15">
      <c r="A179" s="21">
        <v>9.9900000000000006E-3</v>
      </c>
      <c r="B179" s="21">
        <f>-LOG(Tableau9[[#This Row],[Expr p-value]])</f>
        <v>2.0004345117740177</v>
      </c>
      <c r="C179" s="21">
        <v>9.9900000000000006E-3</v>
      </c>
      <c r="D179" s="20">
        <v>35</v>
      </c>
      <c r="E179" s="20">
        <v>1</v>
      </c>
      <c r="F179" s="20" t="s">
        <v>590</v>
      </c>
      <c r="G179" s="20" t="s">
        <v>591</v>
      </c>
      <c r="H179" s="20" t="s">
        <v>592</v>
      </c>
      <c r="I179" s="20" t="s">
        <v>586</v>
      </c>
      <c r="J179" s="20" t="s">
        <v>50</v>
      </c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</row>
    <row r="180" spans="1:165" s="4" customFormat="1" ht="20" customHeight="1" x14ac:dyDescent="0.15">
      <c r="A180" s="21">
        <v>9.9900000000000006E-3</v>
      </c>
      <c r="B180" s="21">
        <f>-LOG(Tableau9[[#This Row],[Expr p-value]])</f>
        <v>2.0004345117740177</v>
      </c>
      <c r="C180" s="21">
        <v>9.9900000000000006E-3</v>
      </c>
      <c r="D180" s="20">
        <v>35</v>
      </c>
      <c r="E180" s="20">
        <v>1</v>
      </c>
      <c r="F180" s="20" t="s">
        <v>593</v>
      </c>
      <c r="G180" s="20" t="s">
        <v>594</v>
      </c>
      <c r="H180" s="20" t="s">
        <v>595</v>
      </c>
      <c r="I180" s="20" t="s">
        <v>586</v>
      </c>
      <c r="J180" s="20" t="s">
        <v>50</v>
      </c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</row>
    <row r="181" spans="1:165" s="4" customFormat="1" ht="20" customHeight="1" x14ac:dyDescent="0.15">
      <c r="A181" s="21">
        <v>9.9900000000000006E-3</v>
      </c>
      <c r="B181" s="21">
        <f>-LOG(Tableau9[[#This Row],[Expr p-value]])</f>
        <v>2.0004345117740177</v>
      </c>
      <c r="C181" s="21">
        <v>9.9900000000000006E-3</v>
      </c>
      <c r="D181" s="20">
        <v>35</v>
      </c>
      <c r="E181" s="20">
        <v>1</v>
      </c>
      <c r="F181" s="20" t="s">
        <v>596</v>
      </c>
      <c r="G181" s="20" t="s">
        <v>597</v>
      </c>
      <c r="H181" s="20" t="s">
        <v>598</v>
      </c>
      <c r="I181" s="20" t="s">
        <v>586</v>
      </c>
      <c r="J181" s="20" t="s">
        <v>50</v>
      </c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</row>
    <row r="182" spans="1:165" s="4" customFormat="1" ht="20" customHeight="1" x14ac:dyDescent="0.15">
      <c r="A182" s="21">
        <v>9.9900000000000006E-3</v>
      </c>
      <c r="B182" s="21">
        <f>-LOG(Tableau9[[#This Row],[Expr p-value]])</f>
        <v>2.0004345117740177</v>
      </c>
      <c r="C182" s="21">
        <v>9.9900000000000006E-3</v>
      </c>
      <c r="D182" s="20">
        <v>35</v>
      </c>
      <c r="E182" s="20">
        <v>1</v>
      </c>
      <c r="F182" s="20" t="s">
        <v>599</v>
      </c>
      <c r="G182" s="20" t="s">
        <v>600</v>
      </c>
      <c r="H182" s="20" t="s">
        <v>601</v>
      </c>
      <c r="I182" s="20" t="s">
        <v>586</v>
      </c>
      <c r="J182" s="20" t="s">
        <v>50</v>
      </c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</row>
    <row r="183" spans="1:165" s="4" customFormat="1" ht="20" customHeight="1" x14ac:dyDescent="0.15">
      <c r="A183" s="21">
        <v>9.9900000000000006E-3</v>
      </c>
      <c r="B183" s="21">
        <f>-LOG(Tableau9[[#This Row],[Expr p-value]])</f>
        <v>2.0004345117740177</v>
      </c>
      <c r="C183" s="21">
        <v>9.9900000000000006E-3</v>
      </c>
      <c r="D183" s="20">
        <v>35</v>
      </c>
      <c r="E183" s="20">
        <v>1</v>
      </c>
      <c r="F183" s="20" t="s">
        <v>602</v>
      </c>
      <c r="G183" s="20" t="s">
        <v>603</v>
      </c>
      <c r="H183" s="20" t="s">
        <v>604</v>
      </c>
      <c r="I183" s="20" t="s">
        <v>586</v>
      </c>
      <c r="J183" s="20" t="s">
        <v>50</v>
      </c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</row>
    <row r="184" spans="1:165" s="4" customFormat="1" ht="20" customHeight="1" x14ac:dyDescent="0.15">
      <c r="A184" s="21">
        <v>2.9300000000000002E-4</v>
      </c>
      <c r="B184" s="21">
        <f>-LOG(Tableau9[[#This Row],[Expr p-value]])</f>
        <v>3.5331323796458904</v>
      </c>
      <c r="C184" s="21">
        <v>4.36E-2</v>
      </c>
      <c r="D184" s="20">
        <v>3.8140000000000001</v>
      </c>
      <c r="E184" s="20">
        <v>0</v>
      </c>
      <c r="F184" s="20" t="s">
        <v>605</v>
      </c>
      <c r="G184" s="20" t="s">
        <v>606</v>
      </c>
      <c r="H184" s="20" t="s">
        <v>607</v>
      </c>
      <c r="I184" s="20" t="s">
        <v>586</v>
      </c>
      <c r="J184" s="20" t="s">
        <v>50</v>
      </c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</row>
    <row r="185" spans="1:165" s="4" customFormat="1" ht="20" customHeight="1" x14ac:dyDescent="0.15">
      <c r="A185" s="21">
        <v>4.3300000000000001E-4</v>
      </c>
      <c r="B185" s="21">
        <f>-LOG(Tableau9[[#This Row],[Expr p-value]])</f>
        <v>3.3635121036466344</v>
      </c>
      <c r="C185" s="21">
        <v>4.9700000000000001E-2</v>
      </c>
      <c r="D185" s="20">
        <v>9.3710000000000004</v>
      </c>
      <c r="E185" s="20">
        <v>0</v>
      </c>
      <c r="F185" s="20" t="s">
        <v>608</v>
      </c>
      <c r="G185" s="20" t="s">
        <v>609</v>
      </c>
      <c r="H185" s="20" t="s">
        <v>610</v>
      </c>
      <c r="I185" s="20" t="s">
        <v>586</v>
      </c>
      <c r="J185" s="20" t="s">
        <v>50</v>
      </c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</row>
    <row r="186" spans="1:165" s="6" customFormat="1" ht="20" customHeight="1" x14ac:dyDescent="0.2">
      <c r="A186" s="28">
        <v>5.3399999999999997E-4</v>
      </c>
      <c r="B186" s="28">
        <f>-LOG(Tableau9[[#This Row],[Expr p-value]])</f>
        <v>3.2724587429714438</v>
      </c>
      <c r="C186" s="28">
        <v>5.4300000000000001E-2</v>
      </c>
      <c r="D186" s="24">
        <v>2.169</v>
      </c>
      <c r="E186" s="24">
        <v>0</v>
      </c>
      <c r="F186" s="24" t="s">
        <v>611</v>
      </c>
      <c r="G186" s="24" t="s">
        <v>612</v>
      </c>
      <c r="H186" s="24" t="s">
        <v>613</v>
      </c>
      <c r="I186" s="24" t="s">
        <v>586</v>
      </c>
      <c r="J186" s="24" t="s">
        <v>50</v>
      </c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</row>
    <row r="187" spans="1:165" s="6" customFormat="1" ht="20" customHeight="1" x14ac:dyDescent="0.2">
      <c r="A187" s="28">
        <v>8.5999999999999998E-4</v>
      </c>
      <c r="B187" s="28">
        <f>-LOG(Tableau9[[#This Row],[Expr p-value]])</f>
        <v>3.0655015487564321</v>
      </c>
      <c r="C187" s="28">
        <v>7.2099999999999997E-2</v>
      </c>
      <c r="D187" s="24">
        <v>5.1580000000000004</v>
      </c>
      <c r="E187" s="24">
        <v>0</v>
      </c>
      <c r="F187" s="24" t="s">
        <v>614</v>
      </c>
      <c r="G187" s="24" t="s">
        <v>615</v>
      </c>
      <c r="H187" s="24" t="s">
        <v>616</v>
      </c>
      <c r="I187" s="24" t="s">
        <v>586</v>
      </c>
      <c r="J187" s="24" t="s">
        <v>50</v>
      </c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</row>
    <row r="188" spans="1:165" s="6" customFormat="1" ht="20" customHeight="1" x14ac:dyDescent="0.2">
      <c r="A188" s="28">
        <v>1.4300000000000001E-3</v>
      </c>
      <c r="B188" s="28">
        <f>-LOG(Tableau9[[#This Row],[Expr p-value]])</f>
        <v>2.8446639625349381</v>
      </c>
      <c r="C188" s="28">
        <v>8.0600000000000005E-2</v>
      </c>
      <c r="D188" s="24">
        <v>2.8220000000000001</v>
      </c>
      <c r="E188" s="24">
        <v>0</v>
      </c>
      <c r="F188" s="24" t="s">
        <v>617</v>
      </c>
      <c r="G188" s="24" t="s">
        <v>618</v>
      </c>
      <c r="H188" s="24" t="s">
        <v>619</v>
      </c>
      <c r="I188" s="24" t="s">
        <v>586</v>
      </c>
      <c r="J188" s="24" t="s">
        <v>50</v>
      </c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</row>
    <row r="189" spans="1:165" s="6" customFormat="1" ht="20" customHeight="1" x14ac:dyDescent="0.2">
      <c r="A189" s="28">
        <v>1.66E-3</v>
      </c>
      <c r="B189" s="28">
        <f>-LOG(Tableau9[[#This Row],[Expr p-value]])</f>
        <v>2.779891911959945</v>
      </c>
      <c r="C189" s="28">
        <v>8.1500000000000003E-2</v>
      </c>
      <c r="D189" s="24">
        <v>2.8079999999999998</v>
      </c>
      <c r="E189" s="24">
        <v>0</v>
      </c>
      <c r="F189" s="24" t="s">
        <v>620</v>
      </c>
      <c r="G189" s="24" t="s">
        <v>621</v>
      </c>
      <c r="H189" s="24" t="s">
        <v>622</v>
      </c>
      <c r="I189" s="24" t="s">
        <v>586</v>
      </c>
      <c r="J189" s="24" t="s">
        <v>50</v>
      </c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</row>
    <row r="190" spans="1:165" s="6" customFormat="1" ht="20" customHeight="1" x14ac:dyDescent="0.2">
      <c r="A190" s="28">
        <v>2.0300000000000001E-3</v>
      </c>
      <c r="B190" s="28">
        <f>-LOG(Tableau9[[#This Row],[Expr p-value]])</f>
        <v>2.692503962086787</v>
      </c>
      <c r="C190" s="28">
        <v>8.6599999999999996E-2</v>
      </c>
      <c r="D190" s="24">
        <v>4.1669999999999998</v>
      </c>
      <c r="E190" s="24">
        <v>0</v>
      </c>
      <c r="F190" s="24" t="s">
        <v>623</v>
      </c>
      <c r="G190" s="24" t="s">
        <v>624</v>
      </c>
      <c r="H190" s="24" t="s">
        <v>625</v>
      </c>
      <c r="I190" s="24" t="s">
        <v>586</v>
      </c>
      <c r="J190" s="24" t="s">
        <v>50</v>
      </c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</row>
    <row r="191" spans="1:165" s="6" customFormat="1" ht="20" customHeight="1" x14ac:dyDescent="0.2">
      <c r="A191" s="28">
        <v>2.1199999999999999E-3</v>
      </c>
      <c r="B191" s="28">
        <f>-LOG(Tableau9[[#This Row],[Expr p-value]])</f>
        <v>2.6736641390712488</v>
      </c>
      <c r="C191" s="28">
        <v>8.6599999999999996E-2</v>
      </c>
      <c r="D191" s="24">
        <v>2.3540000000000001</v>
      </c>
      <c r="E191" s="24">
        <v>0</v>
      </c>
      <c r="F191" s="24" t="s">
        <v>626</v>
      </c>
      <c r="G191" s="24" t="s">
        <v>627</v>
      </c>
      <c r="H191" s="24" t="s">
        <v>628</v>
      </c>
      <c r="I191" s="24" t="s">
        <v>586</v>
      </c>
      <c r="J191" s="24" t="s">
        <v>50</v>
      </c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</row>
    <row r="192" spans="1:165" s="6" customFormat="1" ht="20" customHeight="1" x14ac:dyDescent="0.2">
      <c r="A192" s="28">
        <v>2.5799999999999998E-3</v>
      </c>
      <c r="B192" s="28">
        <f>-LOG(Tableau9[[#This Row],[Expr p-value]])</f>
        <v>2.5883802940367699</v>
      </c>
      <c r="C192" s="28">
        <v>9.4100000000000003E-2</v>
      </c>
      <c r="D192" s="24">
        <v>5.0579999999999998</v>
      </c>
      <c r="E192" s="24">
        <v>0</v>
      </c>
      <c r="F192" s="24" t="s">
        <v>629</v>
      </c>
      <c r="G192" s="24" t="s">
        <v>630</v>
      </c>
      <c r="H192" s="24" t="s">
        <v>631</v>
      </c>
      <c r="I192" s="24" t="s">
        <v>586</v>
      </c>
      <c r="J192" s="24" t="s">
        <v>50</v>
      </c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</row>
    <row r="193" spans="1:165" s="6" customFormat="1" ht="20" customHeight="1" x14ac:dyDescent="0.2">
      <c r="A193" s="28">
        <v>3.0799999999999998E-3</v>
      </c>
      <c r="B193" s="28">
        <f>-LOG(Tableau9[[#This Row],[Expr p-value]])</f>
        <v>2.5114492834995557</v>
      </c>
      <c r="C193" s="28">
        <v>9.8599999999999993E-2</v>
      </c>
      <c r="D193" s="24">
        <v>2.1539999999999999</v>
      </c>
      <c r="E193" s="24">
        <v>0</v>
      </c>
      <c r="F193" s="24" t="s">
        <v>632</v>
      </c>
      <c r="G193" s="24" t="s">
        <v>633</v>
      </c>
      <c r="H193" s="24" t="s">
        <v>634</v>
      </c>
      <c r="I193" s="24" t="s">
        <v>586</v>
      </c>
      <c r="J193" s="24" t="s">
        <v>50</v>
      </c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</row>
    <row r="194" spans="1:165" s="6" customFormat="1" ht="20" customHeight="1" x14ac:dyDescent="0.2">
      <c r="A194" s="28">
        <v>3.47E-3</v>
      </c>
      <c r="B194" s="28">
        <f>-LOG(Tableau9[[#This Row],[Expr p-value]])</f>
        <v>2.4596705252091264</v>
      </c>
      <c r="C194" s="28">
        <v>0.10299999999999999</v>
      </c>
      <c r="D194" s="24">
        <v>2.3029999999999999</v>
      </c>
      <c r="E194" s="24">
        <v>0</v>
      </c>
      <c r="F194" s="24" t="s">
        <v>635</v>
      </c>
      <c r="G194" s="24" t="s">
        <v>636</v>
      </c>
      <c r="H194" s="24" t="s">
        <v>637</v>
      </c>
      <c r="I194" s="24" t="s">
        <v>586</v>
      </c>
      <c r="J194" s="24" t="s">
        <v>50</v>
      </c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</row>
    <row r="195" spans="1:165" s="6" customFormat="1" ht="20" customHeight="1" x14ac:dyDescent="0.2">
      <c r="A195" s="28">
        <v>4.7800000000000004E-3</v>
      </c>
      <c r="B195" s="28">
        <f>-LOG(Tableau9[[#This Row],[Expr p-value]])</f>
        <v>2.3205721033878812</v>
      </c>
      <c r="C195" s="28">
        <v>0.114</v>
      </c>
      <c r="D195" s="24">
        <v>3.355</v>
      </c>
      <c r="E195" s="24">
        <v>0</v>
      </c>
      <c r="F195" s="24" t="s">
        <v>638</v>
      </c>
      <c r="G195" s="24" t="s">
        <v>639</v>
      </c>
      <c r="H195" s="24" t="s">
        <v>640</v>
      </c>
      <c r="I195" s="24" t="s">
        <v>586</v>
      </c>
      <c r="J195" s="24" t="s">
        <v>50</v>
      </c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</row>
    <row r="196" spans="1:165" s="6" customFormat="1" ht="20" customHeight="1" x14ac:dyDescent="0.2">
      <c r="A196" s="28">
        <v>5.0800000000000003E-3</v>
      </c>
      <c r="B196" s="28">
        <f>-LOG(Tableau9[[#This Row],[Expr p-value]])</f>
        <v>2.2941362877160807</v>
      </c>
      <c r="C196" s="28">
        <v>0.115</v>
      </c>
      <c r="D196" s="24">
        <v>5.1520000000000001</v>
      </c>
      <c r="E196" s="24">
        <v>0</v>
      </c>
      <c r="F196" s="24" t="s">
        <v>641</v>
      </c>
      <c r="G196" s="24" t="s">
        <v>642</v>
      </c>
      <c r="H196" s="24" t="s">
        <v>643</v>
      </c>
      <c r="I196" s="24" t="s">
        <v>586</v>
      </c>
      <c r="J196" s="24" t="s">
        <v>50</v>
      </c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</row>
    <row r="197" spans="1:165" s="6" customFormat="1" ht="20" customHeight="1" x14ac:dyDescent="0.2">
      <c r="A197" s="28">
        <v>5.1200000000000004E-3</v>
      </c>
      <c r="B197" s="28">
        <f>-LOG(Tableau9[[#This Row],[Expr p-value]])</f>
        <v>2.2907300390241692</v>
      </c>
      <c r="C197" s="28">
        <v>0.115</v>
      </c>
      <c r="D197" s="24">
        <v>2.3580000000000001</v>
      </c>
      <c r="E197" s="24">
        <v>0</v>
      </c>
      <c r="F197" s="24" t="s">
        <v>644</v>
      </c>
      <c r="G197" s="24" t="s">
        <v>645</v>
      </c>
      <c r="H197" s="24" t="s">
        <v>646</v>
      </c>
      <c r="I197" s="24" t="s">
        <v>586</v>
      </c>
      <c r="J197" s="24" t="s">
        <v>50</v>
      </c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</row>
    <row r="198" spans="1:165" s="6" customFormat="1" ht="20" customHeight="1" x14ac:dyDescent="0.2">
      <c r="A198" s="28">
        <v>5.3899999999999998E-3</v>
      </c>
      <c r="B198" s="28">
        <f>-LOG(Tableau9[[#This Row],[Expr p-value]])</f>
        <v>2.2684112348132612</v>
      </c>
      <c r="C198" s="28">
        <v>0.11700000000000001</v>
      </c>
      <c r="D198" s="24">
        <v>9.43</v>
      </c>
      <c r="E198" s="24">
        <v>0</v>
      </c>
      <c r="F198" s="24" t="s">
        <v>647</v>
      </c>
      <c r="G198" s="24" t="s">
        <v>648</v>
      </c>
      <c r="H198" s="24" t="s">
        <v>649</v>
      </c>
      <c r="I198" s="24" t="s">
        <v>586</v>
      </c>
      <c r="J198" s="24" t="s">
        <v>50</v>
      </c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</row>
    <row r="199" spans="1:165" s="6" customFormat="1" ht="20" customHeight="1" x14ac:dyDescent="0.2">
      <c r="A199" s="28">
        <v>7.1900000000000002E-3</v>
      </c>
      <c r="B199" s="28">
        <f>-LOG(Tableau9[[#This Row],[Expr p-value]])</f>
        <v>2.1432711096171175</v>
      </c>
      <c r="C199" s="28">
        <v>0.13500000000000001</v>
      </c>
      <c r="D199" s="24">
        <v>2.2080000000000002</v>
      </c>
      <c r="E199" s="24">
        <v>0</v>
      </c>
      <c r="F199" s="24" t="s">
        <v>650</v>
      </c>
      <c r="G199" s="24" t="s">
        <v>651</v>
      </c>
      <c r="H199" s="24" t="s">
        <v>652</v>
      </c>
      <c r="I199" s="24" t="s">
        <v>586</v>
      </c>
      <c r="J199" s="24" t="s">
        <v>50</v>
      </c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</row>
    <row r="200" spans="1:165" s="6" customFormat="1" ht="20" customHeight="1" x14ac:dyDescent="0.2">
      <c r="A200" s="28">
        <v>7.3699999999999998E-3</v>
      </c>
      <c r="B200" s="28">
        <f>-LOG(Tableau9[[#This Row],[Expr p-value]])</f>
        <v>2.1325325121409486</v>
      </c>
      <c r="C200" s="28">
        <v>0.13600000000000001</v>
      </c>
      <c r="D200" s="24">
        <v>2.0049999999999999</v>
      </c>
      <c r="E200" s="24">
        <v>0</v>
      </c>
      <c r="F200" s="24" t="s">
        <v>653</v>
      </c>
      <c r="G200" s="24" t="s">
        <v>654</v>
      </c>
      <c r="H200" s="24" t="s">
        <v>655</v>
      </c>
      <c r="I200" s="24" t="s">
        <v>586</v>
      </c>
      <c r="J200" s="24" t="s">
        <v>50</v>
      </c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</row>
    <row r="201" spans="1:165" s="6" customFormat="1" ht="20" customHeight="1" x14ac:dyDescent="0.2">
      <c r="A201" s="28">
        <v>7.8300000000000002E-3</v>
      </c>
      <c r="B201" s="28">
        <f>-LOG(Tableau9[[#This Row],[Expr p-value]])</f>
        <v>2.1062382379420566</v>
      </c>
      <c r="C201" s="28">
        <v>0.14000000000000001</v>
      </c>
      <c r="D201" s="24">
        <v>3.5449999999999999</v>
      </c>
      <c r="E201" s="24">
        <v>0</v>
      </c>
      <c r="F201" s="24" t="s">
        <v>656</v>
      </c>
      <c r="G201" s="24" t="s">
        <v>657</v>
      </c>
      <c r="H201" s="24" t="s">
        <v>658</v>
      </c>
      <c r="I201" s="24" t="s">
        <v>586</v>
      </c>
      <c r="J201" s="24" t="s">
        <v>50</v>
      </c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</row>
    <row r="202" spans="1:165" s="6" customFormat="1" ht="20" customHeight="1" x14ac:dyDescent="0.2">
      <c r="A202" s="28">
        <v>9.6100000000000005E-3</v>
      </c>
      <c r="B202" s="28">
        <f>-LOG(Tableau9[[#This Row],[Expr p-value]])</f>
        <v>2.0172766123314547</v>
      </c>
      <c r="C202" s="28">
        <v>0.14399999999999999</v>
      </c>
      <c r="D202" s="24">
        <v>4.2619999999999996</v>
      </c>
      <c r="E202" s="24">
        <v>0</v>
      </c>
      <c r="F202" s="24" t="s">
        <v>659</v>
      </c>
      <c r="G202" s="24" t="s">
        <v>660</v>
      </c>
      <c r="H202" s="24" t="s">
        <v>661</v>
      </c>
      <c r="I202" s="24" t="s">
        <v>586</v>
      </c>
      <c r="J202" s="24" t="s">
        <v>50</v>
      </c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</row>
    <row r="203" spans="1:165" s="6" customFormat="1" ht="20" customHeight="1" x14ac:dyDescent="0.2">
      <c r="A203" s="28">
        <v>9.5499999999999995E-3</v>
      </c>
      <c r="B203" s="28">
        <f>-LOG(Tableau9[[#This Row],[Expr p-value]])</f>
        <v>2.0199966284162536</v>
      </c>
      <c r="C203" s="28">
        <v>0.14399999999999999</v>
      </c>
      <c r="D203" s="24">
        <v>3.8780000000000001</v>
      </c>
      <c r="E203" s="24">
        <v>0</v>
      </c>
      <c r="F203" s="24" t="s">
        <v>662</v>
      </c>
      <c r="G203" s="24" t="s">
        <v>663</v>
      </c>
      <c r="H203" s="24" t="s">
        <v>664</v>
      </c>
      <c r="I203" s="24" t="s">
        <v>586</v>
      </c>
      <c r="J203" s="24" t="s">
        <v>50</v>
      </c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</row>
    <row r="204" spans="1:165" s="6" customFormat="1" ht="20" customHeight="1" x14ac:dyDescent="0.2">
      <c r="A204" s="28">
        <v>9.7699999999999992E-3</v>
      </c>
      <c r="B204" s="28">
        <f>-LOG(Tableau9[[#This Row],[Expr p-value]])</f>
        <v>2.010105436281227</v>
      </c>
      <c r="C204" s="28">
        <v>0.14499999999999999</v>
      </c>
      <c r="D204" s="24">
        <v>2.4609999999999999</v>
      </c>
      <c r="E204" s="24">
        <v>0</v>
      </c>
      <c r="F204" s="24" t="s">
        <v>665</v>
      </c>
      <c r="G204" s="24" t="s">
        <v>666</v>
      </c>
      <c r="H204" s="24" t="s">
        <v>667</v>
      </c>
      <c r="I204" s="24" t="s">
        <v>586</v>
      </c>
      <c r="J204" s="24" t="s">
        <v>50</v>
      </c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</row>
    <row r="205" spans="1:165" s="16" customFormat="1" ht="20" customHeight="1" x14ac:dyDescent="0.15">
      <c r="A205" s="21">
        <v>9.9900000000000006E-3</v>
      </c>
      <c r="B205" s="21">
        <f>-LOG(Tableau9[[#This Row],[Expr p-value]])</f>
        <v>2.0004345117740177</v>
      </c>
      <c r="C205" s="21">
        <v>9.9900000000000006E-3</v>
      </c>
      <c r="D205" s="20">
        <v>35</v>
      </c>
      <c r="E205" s="20">
        <v>1</v>
      </c>
      <c r="F205" s="20" t="s">
        <v>668</v>
      </c>
      <c r="G205" s="20" t="s">
        <v>669</v>
      </c>
      <c r="H205" s="20" t="s">
        <v>670</v>
      </c>
      <c r="I205" s="20" t="s">
        <v>586</v>
      </c>
      <c r="J205" s="20" t="s">
        <v>155</v>
      </c>
    </row>
    <row r="206" spans="1:165" s="16" customFormat="1" ht="20" customHeight="1" x14ac:dyDescent="0.15">
      <c r="A206" s="21">
        <v>9.9900000000000006E-3</v>
      </c>
      <c r="B206" s="21">
        <f>-LOG(Tableau9[[#This Row],[Expr p-value]])</f>
        <v>2.0004345117740177</v>
      </c>
      <c r="C206" s="21">
        <v>9.9900000000000006E-3</v>
      </c>
      <c r="D206" s="20">
        <v>35</v>
      </c>
      <c r="E206" s="20">
        <v>1</v>
      </c>
      <c r="F206" s="20" t="s">
        <v>671</v>
      </c>
      <c r="G206" s="20" t="s">
        <v>672</v>
      </c>
      <c r="H206" s="20" t="s">
        <v>673</v>
      </c>
      <c r="I206" s="20" t="s">
        <v>586</v>
      </c>
      <c r="J206" s="20" t="s">
        <v>155</v>
      </c>
    </row>
    <row r="207" spans="1:165" s="9" customFormat="1" ht="20" customHeight="1" x14ac:dyDescent="0.2">
      <c r="A207" s="28">
        <v>7.4000000000000003E-3</v>
      </c>
      <c r="B207" s="28">
        <f>-LOG(Tableau9[[#This Row],[Expr p-value]])</f>
        <v>2.1307682802690238</v>
      </c>
      <c r="C207" s="28">
        <v>0.13600000000000001</v>
      </c>
      <c r="D207" s="24">
        <v>3.6360000000000001</v>
      </c>
      <c r="E207" s="24">
        <v>0</v>
      </c>
      <c r="F207" s="24" t="s">
        <v>674</v>
      </c>
      <c r="G207" s="24" t="s">
        <v>675</v>
      </c>
      <c r="H207" s="24" t="s">
        <v>676</v>
      </c>
      <c r="I207" s="24" t="s">
        <v>586</v>
      </c>
      <c r="J207" s="24" t="s">
        <v>155</v>
      </c>
    </row>
    <row r="208" spans="1:165" s="4" customFormat="1" ht="20" customHeight="1" x14ac:dyDescent="0.15">
      <c r="A208" s="21">
        <v>9.9900000000000006E-3</v>
      </c>
      <c r="B208" s="21">
        <f>-LOG(Tableau9[[#This Row],[Expr p-value]])</f>
        <v>2.0004345117740177</v>
      </c>
      <c r="C208" s="21">
        <v>9.9900000000000006E-3</v>
      </c>
      <c r="D208" s="20">
        <v>35</v>
      </c>
      <c r="E208" s="20">
        <v>1</v>
      </c>
      <c r="F208" s="20" t="s">
        <v>677</v>
      </c>
      <c r="G208" s="20" t="s">
        <v>678</v>
      </c>
      <c r="H208" s="20" t="s">
        <v>679</v>
      </c>
      <c r="I208" s="20" t="s">
        <v>586</v>
      </c>
      <c r="J208" s="20" t="s">
        <v>171</v>
      </c>
    </row>
    <row r="209" spans="1:10" s="4" customFormat="1" ht="20" customHeight="1" x14ac:dyDescent="0.15">
      <c r="A209" s="21">
        <v>9.9900000000000006E-3</v>
      </c>
      <c r="B209" s="21">
        <f>-LOG(Tableau9[[#This Row],[Expr p-value]])</f>
        <v>2.0004345117740177</v>
      </c>
      <c r="C209" s="21">
        <v>9.9900000000000006E-3</v>
      </c>
      <c r="D209" s="20">
        <v>35</v>
      </c>
      <c r="E209" s="20">
        <v>1</v>
      </c>
      <c r="F209" s="20" t="s">
        <v>680</v>
      </c>
      <c r="G209" s="20" t="s">
        <v>681</v>
      </c>
      <c r="H209" s="20" t="s">
        <v>682</v>
      </c>
      <c r="I209" s="20" t="s">
        <v>586</v>
      </c>
      <c r="J209" s="20" t="s">
        <v>171</v>
      </c>
    </row>
    <row r="210" spans="1:10" s="4" customFormat="1" ht="20" customHeight="1" x14ac:dyDescent="0.15">
      <c r="A210" s="21">
        <v>9.9900000000000006E-3</v>
      </c>
      <c r="B210" s="21">
        <f>-LOG(Tableau9[[#This Row],[Expr p-value]])</f>
        <v>2.0004345117740177</v>
      </c>
      <c r="C210" s="21">
        <v>9.9900000000000006E-3</v>
      </c>
      <c r="D210" s="20">
        <v>35</v>
      </c>
      <c r="E210" s="20">
        <v>1</v>
      </c>
      <c r="F210" s="20" t="s">
        <v>683</v>
      </c>
      <c r="G210" s="20" t="s">
        <v>684</v>
      </c>
      <c r="H210" s="20" t="s">
        <v>685</v>
      </c>
      <c r="I210" s="20" t="s">
        <v>586</v>
      </c>
      <c r="J210" s="20" t="s">
        <v>171</v>
      </c>
    </row>
    <row r="211" spans="1:10" s="4" customFormat="1" ht="20" customHeight="1" x14ac:dyDescent="0.15">
      <c r="A211" s="21">
        <v>9.9900000000000006E-3</v>
      </c>
      <c r="B211" s="21">
        <f>-LOG(Tableau9[[#This Row],[Expr p-value]])</f>
        <v>2.0004345117740177</v>
      </c>
      <c r="C211" s="21">
        <v>9.9900000000000006E-3</v>
      </c>
      <c r="D211" s="20">
        <v>35</v>
      </c>
      <c r="E211" s="20">
        <v>1</v>
      </c>
      <c r="F211" s="20" t="s">
        <v>686</v>
      </c>
      <c r="G211" s="20" t="s">
        <v>687</v>
      </c>
      <c r="H211" s="20" t="s">
        <v>688</v>
      </c>
      <c r="I211" s="20" t="s">
        <v>586</v>
      </c>
      <c r="J211" s="20" t="s">
        <v>171</v>
      </c>
    </row>
    <row r="212" spans="1:10" s="4" customFormat="1" ht="20" customHeight="1" x14ac:dyDescent="0.15">
      <c r="A212" s="21">
        <v>9.9900000000000006E-3</v>
      </c>
      <c r="B212" s="21">
        <f>-LOG(Tableau9[[#This Row],[Expr p-value]])</f>
        <v>2.0004345117740177</v>
      </c>
      <c r="C212" s="21">
        <v>9.9900000000000006E-3</v>
      </c>
      <c r="D212" s="20">
        <v>35</v>
      </c>
      <c r="E212" s="20">
        <v>1</v>
      </c>
      <c r="F212" s="20" t="s">
        <v>689</v>
      </c>
      <c r="G212" s="20" t="s">
        <v>690</v>
      </c>
      <c r="H212" s="20" t="s">
        <v>691</v>
      </c>
      <c r="I212" s="20" t="s">
        <v>586</v>
      </c>
      <c r="J212" s="20" t="s">
        <v>171</v>
      </c>
    </row>
    <row r="213" spans="1:10" s="4" customFormat="1" ht="20" customHeight="1" x14ac:dyDescent="0.15">
      <c r="A213" s="21">
        <v>9.9900000000000006E-3</v>
      </c>
      <c r="B213" s="21">
        <f>-LOG(Tableau9[[#This Row],[Expr p-value]])</f>
        <v>2.0004345117740177</v>
      </c>
      <c r="C213" s="21">
        <v>9.9900000000000006E-3</v>
      </c>
      <c r="D213" s="20">
        <v>35</v>
      </c>
      <c r="E213" s="20">
        <v>1</v>
      </c>
      <c r="F213" s="20" t="s">
        <v>692</v>
      </c>
      <c r="G213" s="20" t="s">
        <v>693</v>
      </c>
      <c r="H213" s="20" t="s">
        <v>694</v>
      </c>
      <c r="I213" s="20" t="s">
        <v>586</v>
      </c>
      <c r="J213" s="20" t="s">
        <v>171</v>
      </c>
    </row>
    <row r="214" spans="1:10" s="4" customFormat="1" ht="20" customHeight="1" x14ac:dyDescent="0.15">
      <c r="A214" s="21">
        <v>9.9900000000000006E-3</v>
      </c>
      <c r="B214" s="21">
        <f>-LOG(Tableau9[[#This Row],[Expr p-value]])</f>
        <v>2.0004345117740177</v>
      </c>
      <c r="C214" s="21">
        <v>9.9900000000000006E-3</v>
      </c>
      <c r="D214" s="20">
        <v>35</v>
      </c>
      <c r="E214" s="20">
        <v>1</v>
      </c>
      <c r="F214" s="20" t="s">
        <v>695</v>
      </c>
      <c r="G214" s="20" t="s">
        <v>696</v>
      </c>
      <c r="H214" s="20" t="s">
        <v>697</v>
      </c>
      <c r="I214" s="20" t="s">
        <v>586</v>
      </c>
      <c r="J214" s="20" t="s">
        <v>171</v>
      </c>
    </row>
    <row r="215" spans="1:10" s="4" customFormat="1" ht="20" customHeight="1" x14ac:dyDescent="0.15">
      <c r="A215" s="21">
        <v>9.9900000000000006E-3</v>
      </c>
      <c r="B215" s="21">
        <f>-LOG(Tableau9[[#This Row],[Expr p-value]])</f>
        <v>2.0004345117740177</v>
      </c>
      <c r="C215" s="21">
        <v>9.9900000000000006E-3</v>
      </c>
      <c r="D215" s="20">
        <v>35</v>
      </c>
      <c r="E215" s="20">
        <v>1</v>
      </c>
      <c r="F215" s="20" t="s">
        <v>698</v>
      </c>
      <c r="G215" s="20" t="s">
        <v>699</v>
      </c>
      <c r="H215" s="20" t="s">
        <v>700</v>
      </c>
      <c r="I215" s="20" t="s">
        <v>586</v>
      </c>
      <c r="J215" s="20" t="s">
        <v>171</v>
      </c>
    </row>
    <row r="216" spans="1:10" s="4" customFormat="1" ht="20" customHeight="1" x14ac:dyDescent="0.15">
      <c r="A216" s="21">
        <v>9.9900000000000006E-3</v>
      </c>
      <c r="B216" s="21">
        <f>-LOG(Tableau9[[#This Row],[Expr p-value]])</f>
        <v>2.0004345117740177</v>
      </c>
      <c r="C216" s="21">
        <v>9.9900000000000006E-3</v>
      </c>
      <c r="D216" s="20">
        <v>35</v>
      </c>
      <c r="E216" s="20">
        <v>1</v>
      </c>
      <c r="F216" s="20" t="s">
        <v>701</v>
      </c>
      <c r="G216" s="20" t="s">
        <v>702</v>
      </c>
      <c r="H216" s="20" t="s">
        <v>703</v>
      </c>
      <c r="I216" s="20" t="s">
        <v>586</v>
      </c>
      <c r="J216" s="20" t="s">
        <v>171</v>
      </c>
    </row>
    <row r="217" spans="1:10" s="4" customFormat="1" ht="20" customHeight="1" x14ac:dyDescent="0.15">
      <c r="A217" s="21">
        <v>9.9900000000000006E-3</v>
      </c>
      <c r="B217" s="21">
        <f>-LOG(Tableau9[[#This Row],[Expr p-value]])</f>
        <v>2.0004345117740177</v>
      </c>
      <c r="C217" s="21">
        <v>9.9900000000000006E-3</v>
      </c>
      <c r="D217" s="20">
        <v>35</v>
      </c>
      <c r="E217" s="20">
        <v>1</v>
      </c>
      <c r="F217" s="20" t="s">
        <v>704</v>
      </c>
      <c r="G217" s="20" t="s">
        <v>705</v>
      </c>
      <c r="H217" s="20" t="s">
        <v>706</v>
      </c>
      <c r="I217" s="20" t="s">
        <v>586</v>
      </c>
      <c r="J217" s="20" t="s">
        <v>171</v>
      </c>
    </row>
    <row r="218" spans="1:10" s="4" customFormat="1" ht="20" customHeight="1" x14ac:dyDescent="0.15">
      <c r="A218" s="21">
        <v>9.9900000000000006E-3</v>
      </c>
      <c r="B218" s="21">
        <f>-LOG(Tableau9[[#This Row],[Expr p-value]])</f>
        <v>2.0004345117740177</v>
      </c>
      <c r="C218" s="21">
        <v>9.9900000000000006E-3</v>
      </c>
      <c r="D218" s="20">
        <v>35</v>
      </c>
      <c r="E218" s="20">
        <v>1</v>
      </c>
      <c r="F218" s="20" t="s">
        <v>707</v>
      </c>
      <c r="G218" s="20" t="s">
        <v>708</v>
      </c>
      <c r="H218" s="20" t="s">
        <v>709</v>
      </c>
      <c r="I218" s="20" t="s">
        <v>586</v>
      </c>
      <c r="J218" s="20" t="s">
        <v>171</v>
      </c>
    </row>
    <row r="219" spans="1:10" s="4" customFormat="1" ht="20" customHeight="1" x14ac:dyDescent="0.15">
      <c r="A219" s="21">
        <v>9.9900000000000006E-3</v>
      </c>
      <c r="B219" s="21">
        <f>-LOG(Tableau9[[#This Row],[Expr p-value]])</f>
        <v>2.0004345117740177</v>
      </c>
      <c r="C219" s="21">
        <v>9.9900000000000006E-3</v>
      </c>
      <c r="D219" s="20">
        <v>35</v>
      </c>
      <c r="E219" s="20">
        <v>1</v>
      </c>
      <c r="F219" s="20" t="s">
        <v>710</v>
      </c>
      <c r="G219" s="20" t="s">
        <v>711</v>
      </c>
      <c r="H219" s="20" t="s">
        <v>712</v>
      </c>
      <c r="I219" s="20" t="s">
        <v>586</v>
      </c>
      <c r="J219" s="20" t="s">
        <v>171</v>
      </c>
    </row>
    <row r="220" spans="1:10" s="4" customFormat="1" ht="20" customHeight="1" x14ac:dyDescent="0.15">
      <c r="A220" s="21">
        <v>9.9900000000000006E-3</v>
      </c>
      <c r="B220" s="21">
        <f>-LOG(Tableau9[[#This Row],[Expr p-value]])</f>
        <v>2.0004345117740177</v>
      </c>
      <c r="C220" s="21">
        <v>9.9900000000000006E-3</v>
      </c>
      <c r="D220" s="20">
        <v>35</v>
      </c>
      <c r="E220" s="20">
        <v>1</v>
      </c>
      <c r="F220" s="20" t="s">
        <v>713</v>
      </c>
      <c r="G220" s="20" t="s">
        <v>714</v>
      </c>
      <c r="H220" s="20" t="s">
        <v>715</v>
      </c>
      <c r="I220" s="20" t="s">
        <v>586</v>
      </c>
      <c r="J220" s="20" t="s">
        <v>171</v>
      </c>
    </row>
    <row r="221" spans="1:10" s="4" customFormat="1" ht="20" customHeight="1" x14ac:dyDescent="0.15">
      <c r="A221" s="21">
        <v>9.9900000000000006E-3</v>
      </c>
      <c r="B221" s="21">
        <f>-LOG(Tableau9[[#This Row],[Expr p-value]])</f>
        <v>2.0004345117740177</v>
      </c>
      <c r="C221" s="21">
        <v>9.9900000000000006E-3</v>
      </c>
      <c r="D221" s="20">
        <v>35</v>
      </c>
      <c r="E221" s="20">
        <v>1</v>
      </c>
      <c r="F221" s="20" t="s">
        <v>716</v>
      </c>
      <c r="G221" s="20" t="s">
        <v>717</v>
      </c>
      <c r="H221" s="20" t="s">
        <v>718</v>
      </c>
      <c r="I221" s="20" t="s">
        <v>586</v>
      </c>
      <c r="J221" s="20" t="s">
        <v>171</v>
      </c>
    </row>
    <row r="222" spans="1:10" s="4" customFormat="1" ht="20" customHeight="1" x14ac:dyDescent="0.15">
      <c r="A222" s="21">
        <v>9.9900000000000006E-3</v>
      </c>
      <c r="B222" s="21">
        <f>-LOG(Tableau9[[#This Row],[Expr p-value]])</f>
        <v>2.0004345117740177</v>
      </c>
      <c r="C222" s="21">
        <v>9.9900000000000006E-3</v>
      </c>
      <c r="D222" s="20">
        <v>35</v>
      </c>
      <c r="E222" s="20">
        <v>1</v>
      </c>
      <c r="F222" s="20" t="s">
        <v>719</v>
      </c>
      <c r="G222" s="20" t="s">
        <v>720</v>
      </c>
      <c r="H222" s="20" t="s">
        <v>721</v>
      </c>
      <c r="I222" s="20" t="s">
        <v>586</v>
      </c>
      <c r="J222" s="20" t="s">
        <v>171</v>
      </c>
    </row>
    <row r="223" spans="1:10" s="4" customFormat="1" ht="20" customHeight="1" x14ac:dyDescent="0.15">
      <c r="A223" s="21">
        <v>9.9900000000000006E-3</v>
      </c>
      <c r="B223" s="21">
        <f>-LOG(Tableau9[[#This Row],[Expr p-value]])</f>
        <v>2.0004345117740177</v>
      </c>
      <c r="C223" s="21">
        <v>9.9900000000000006E-3</v>
      </c>
      <c r="D223" s="20">
        <v>35</v>
      </c>
      <c r="E223" s="20">
        <v>1</v>
      </c>
      <c r="F223" s="20" t="s">
        <v>722</v>
      </c>
      <c r="G223" s="20" t="s">
        <v>723</v>
      </c>
      <c r="H223" s="20" t="s">
        <v>724</v>
      </c>
      <c r="I223" s="20" t="s">
        <v>586</v>
      </c>
      <c r="J223" s="20" t="s">
        <v>171</v>
      </c>
    </row>
    <row r="224" spans="1:10" s="4" customFormat="1" ht="20" customHeight="1" x14ac:dyDescent="0.15">
      <c r="A224" s="21">
        <v>9.9900000000000006E-3</v>
      </c>
      <c r="B224" s="21">
        <f>-LOG(Tableau9[[#This Row],[Expr p-value]])</f>
        <v>2.0004345117740177</v>
      </c>
      <c r="C224" s="21">
        <v>9.9900000000000006E-3</v>
      </c>
      <c r="D224" s="20">
        <v>35</v>
      </c>
      <c r="E224" s="20">
        <v>1</v>
      </c>
      <c r="F224" s="20" t="s">
        <v>725</v>
      </c>
      <c r="G224" s="20" t="s">
        <v>726</v>
      </c>
      <c r="H224" s="20" t="s">
        <v>727</v>
      </c>
      <c r="I224" s="20" t="s">
        <v>586</v>
      </c>
      <c r="J224" s="20" t="s">
        <v>171</v>
      </c>
    </row>
    <row r="225" spans="1:10" s="4" customFormat="1" ht="20" customHeight="1" x14ac:dyDescent="0.15">
      <c r="A225" s="21">
        <v>9.9900000000000006E-3</v>
      </c>
      <c r="B225" s="21">
        <f>-LOG(Tableau9[[#This Row],[Expr p-value]])</f>
        <v>2.0004345117740177</v>
      </c>
      <c r="C225" s="21">
        <v>9.9900000000000006E-3</v>
      </c>
      <c r="D225" s="20">
        <v>35</v>
      </c>
      <c r="E225" s="20">
        <v>1</v>
      </c>
      <c r="F225" s="20" t="s">
        <v>728</v>
      </c>
      <c r="G225" s="20" t="s">
        <v>729</v>
      </c>
      <c r="H225" s="20" t="s">
        <v>730</v>
      </c>
      <c r="I225" s="20" t="s">
        <v>586</v>
      </c>
      <c r="J225" s="20" t="s">
        <v>171</v>
      </c>
    </row>
    <row r="226" spans="1:10" s="4" customFormat="1" ht="20" customHeight="1" x14ac:dyDescent="0.15">
      <c r="A226" s="21">
        <v>9.9900000000000006E-3</v>
      </c>
      <c r="B226" s="21">
        <f>-LOG(Tableau9[[#This Row],[Expr p-value]])</f>
        <v>2.0004345117740177</v>
      </c>
      <c r="C226" s="21">
        <v>9.9900000000000006E-3</v>
      </c>
      <c r="D226" s="20">
        <v>35</v>
      </c>
      <c r="E226" s="20">
        <v>1</v>
      </c>
      <c r="F226" s="20" t="s">
        <v>731</v>
      </c>
      <c r="G226" s="20" t="s">
        <v>732</v>
      </c>
      <c r="H226" s="20" t="s">
        <v>733</v>
      </c>
      <c r="I226" s="20" t="s">
        <v>586</v>
      </c>
      <c r="J226" s="20" t="s">
        <v>171</v>
      </c>
    </row>
    <row r="227" spans="1:10" s="4" customFormat="1" ht="20" customHeight="1" x14ac:dyDescent="0.15">
      <c r="A227" s="21">
        <v>9.9900000000000006E-3</v>
      </c>
      <c r="B227" s="21">
        <f>-LOG(Tableau9[[#This Row],[Expr p-value]])</f>
        <v>2.0004345117740177</v>
      </c>
      <c r="C227" s="21">
        <v>9.9900000000000006E-3</v>
      </c>
      <c r="D227" s="20">
        <v>35</v>
      </c>
      <c r="E227" s="20">
        <v>1</v>
      </c>
      <c r="F227" s="20" t="s">
        <v>734</v>
      </c>
      <c r="G227" s="20" t="s">
        <v>735</v>
      </c>
      <c r="H227" s="20" t="s">
        <v>736</v>
      </c>
      <c r="I227" s="20" t="s">
        <v>586</v>
      </c>
      <c r="J227" s="20" t="s">
        <v>171</v>
      </c>
    </row>
    <row r="228" spans="1:10" s="4" customFormat="1" ht="20" customHeight="1" x14ac:dyDescent="0.15">
      <c r="A228" s="21">
        <v>9.9900000000000006E-3</v>
      </c>
      <c r="B228" s="21">
        <f>-LOG(Tableau9[[#This Row],[Expr p-value]])</f>
        <v>2.0004345117740177</v>
      </c>
      <c r="C228" s="21">
        <v>9.9900000000000006E-3</v>
      </c>
      <c r="D228" s="20">
        <v>35</v>
      </c>
      <c r="E228" s="20">
        <v>1</v>
      </c>
      <c r="F228" s="20" t="s">
        <v>737</v>
      </c>
      <c r="G228" s="20" t="s">
        <v>738</v>
      </c>
      <c r="H228" s="20" t="s">
        <v>739</v>
      </c>
      <c r="I228" s="20" t="s">
        <v>586</v>
      </c>
      <c r="J228" s="20" t="s">
        <v>171</v>
      </c>
    </row>
    <row r="229" spans="1:10" s="4" customFormat="1" ht="20" customHeight="1" x14ac:dyDescent="0.15">
      <c r="A229" s="21">
        <v>9.9900000000000006E-3</v>
      </c>
      <c r="B229" s="21">
        <f>-LOG(Tableau9[[#This Row],[Expr p-value]])</f>
        <v>2.0004345117740177</v>
      </c>
      <c r="C229" s="21">
        <v>9.9900000000000006E-3</v>
      </c>
      <c r="D229" s="20">
        <v>35</v>
      </c>
      <c r="E229" s="20">
        <v>1</v>
      </c>
      <c r="F229" s="20" t="s">
        <v>740</v>
      </c>
      <c r="G229" s="20" t="s">
        <v>741</v>
      </c>
      <c r="H229" s="20" t="s">
        <v>742</v>
      </c>
      <c r="I229" s="20" t="s">
        <v>586</v>
      </c>
      <c r="J229" s="20" t="s">
        <v>171</v>
      </c>
    </row>
    <row r="230" spans="1:10" s="4" customFormat="1" ht="20" customHeight="1" x14ac:dyDescent="0.15">
      <c r="A230" s="21">
        <v>9.6099999999999995E-6</v>
      </c>
      <c r="B230" s="21">
        <f>-LOG(Tableau9[[#This Row],[Expr p-value]])</f>
        <v>5.0172766123314547</v>
      </c>
      <c r="C230" s="21">
        <v>1.9199999999999998E-2</v>
      </c>
      <c r="D230" s="20">
        <v>2.6139999999999999</v>
      </c>
      <c r="E230" s="20">
        <v>0</v>
      </c>
      <c r="F230" s="20" t="s">
        <v>743</v>
      </c>
      <c r="G230" s="20" t="s">
        <v>744</v>
      </c>
      <c r="H230" s="20" t="s">
        <v>745</v>
      </c>
      <c r="I230" s="20" t="s">
        <v>586</v>
      </c>
      <c r="J230" s="20" t="s">
        <v>171</v>
      </c>
    </row>
    <row r="231" spans="1:10" s="11" customFormat="1" ht="20" customHeight="1" x14ac:dyDescent="0.15">
      <c r="A231" s="21">
        <v>9.3200000000000002E-5</v>
      </c>
      <c r="B231" s="21">
        <f>-LOG(Tableau9[[#This Row],[Expr p-value]])</f>
        <v>4.0305840876460186</v>
      </c>
      <c r="C231" s="21">
        <v>3.0499999999999999E-2</v>
      </c>
      <c r="D231" s="20">
        <v>4.0419999999999998</v>
      </c>
      <c r="E231" s="20">
        <v>0</v>
      </c>
      <c r="F231" s="20" t="s">
        <v>746</v>
      </c>
      <c r="G231" s="20" t="s">
        <v>747</v>
      </c>
      <c r="H231" s="20" t="s">
        <v>748</v>
      </c>
      <c r="I231" s="20" t="s">
        <v>586</v>
      </c>
      <c r="J231" s="20" t="s">
        <v>171</v>
      </c>
    </row>
    <row r="232" spans="1:10" s="11" customFormat="1" ht="20" customHeight="1" x14ac:dyDescent="0.15">
      <c r="A232" s="21">
        <v>8.8700000000000001E-5</v>
      </c>
      <c r="B232" s="21">
        <f>-LOG(Tableau9[[#This Row],[Expr p-value]])</f>
        <v>4.0520763801682733</v>
      </c>
      <c r="C232" s="21">
        <v>3.0499999999999999E-2</v>
      </c>
      <c r="D232" s="20">
        <v>3.0110000000000001</v>
      </c>
      <c r="E232" s="20">
        <v>0</v>
      </c>
      <c r="F232" s="20" t="s">
        <v>749</v>
      </c>
      <c r="G232" s="20" t="s">
        <v>750</v>
      </c>
      <c r="H232" s="20" t="s">
        <v>751</v>
      </c>
      <c r="I232" s="20" t="s">
        <v>586</v>
      </c>
      <c r="J232" s="20" t="s">
        <v>171</v>
      </c>
    </row>
    <row r="233" spans="1:10" s="11" customFormat="1" ht="20" customHeight="1" x14ac:dyDescent="0.15">
      <c r="A233" s="21">
        <v>1.5100000000000001E-4</v>
      </c>
      <c r="B233" s="21">
        <f>-LOG(Tableau9[[#This Row],[Expr p-value]])</f>
        <v>3.8210230527068307</v>
      </c>
      <c r="C233" s="21">
        <v>3.4200000000000001E-2</v>
      </c>
      <c r="D233" s="20">
        <v>6.9279999999999999</v>
      </c>
      <c r="E233" s="20">
        <v>0</v>
      </c>
      <c r="F233" s="20" t="s">
        <v>752</v>
      </c>
      <c r="G233" s="20" t="s">
        <v>753</v>
      </c>
      <c r="H233" s="20" t="s">
        <v>754</v>
      </c>
      <c r="I233" s="20" t="s">
        <v>586</v>
      </c>
      <c r="J233" s="20" t="s">
        <v>171</v>
      </c>
    </row>
    <row r="234" spans="1:10" s="11" customFormat="1" ht="20" customHeight="1" x14ac:dyDescent="0.15">
      <c r="A234" s="21">
        <v>3.2499999999999999E-4</v>
      </c>
      <c r="B234" s="21">
        <f>-LOG(Tableau9[[#This Row],[Expr p-value]])</f>
        <v>3.4881166390211256</v>
      </c>
      <c r="C234" s="21">
        <v>4.6199999999999998E-2</v>
      </c>
      <c r="D234" s="20">
        <v>3.3359999999999999</v>
      </c>
      <c r="E234" s="20">
        <v>0</v>
      </c>
      <c r="F234" s="20" t="s">
        <v>755</v>
      </c>
      <c r="G234" s="20" t="s">
        <v>756</v>
      </c>
      <c r="H234" s="20" t="s">
        <v>757</v>
      </c>
      <c r="I234" s="20" t="s">
        <v>586</v>
      </c>
      <c r="J234" s="20" t="s">
        <v>171</v>
      </c>
    </row>
    <row r="235" spans="1:10" s="11" customFormat="1" ht="20" customHeight="1" x14ac:dyDescent="0.15">
      <c r="A235" s="21">
        <v>3.4200000000000002E-4</v>
      </c>
      <c r="B235" s="21">
        <f>-LOG(Tableau9[[#This Row],[Expr p-value]])</f>
        <v>3.4659738939438651</v>
      </c>
      <c r="C235" s="21">
        <v>4.7399999999999998E-2</v>
      </c>
      <c r="D235" s="20">
        <v>2.1850000000000001</v>
      </c>
      <c r="E235" s="20">
        <v>0</v>
      </c>
      <c r="F235" s="20" t="s">
        <v>758</v>
      </c>
      <c r="G235" s="20" t="s">
        <v>759</v>
      </c>
      <c r="H235" s="20" t="s">
        <v>760</v>
      </c>
      <c r="I235" s="20" t="s">
        <v>586</v>
      </c>
      <c r="J235" s="20" t="s">
        <v>171</v>
      </c>
    </row>
    <row r="236" spans="1:10" s="11" customFormat="1" ht="20" customHeight="1" x14ac:dyDescent="0.15">
      <c r="A236" s="21">
        <v>3.9500000000000001E-4</v>
      </c>
      <c r="B236" s="21">
        <f>-LOG(Tableau9[[#This Row],[Expr p-value]])</f>
        <v>3.4034029043735399</v>
      </c>
      <c r="C236" s="21">
        <v>4.7800000000000002E-2</v>
      </c>
      <c r="D236" s="20">
        <v>4.1230000000000002</v>
      </c>
      <c r="E236" s="20">
        <v>0</v>
      </c>
      <c r="F236" s="20" t="s">
        <v>761</v>
      </c>
      <c r="G236" s="20" t="s">
        <v>762</v>
      </c>
      <c r="H236" s="20" t="s">
        <v>763</v>
      </c>
      <c r="I236" s="20" t="s">
        <v>586</v>
      </c>
      <c r="J236" s="20" t="s">
        <v>171</v>
      </c>
    </row>
    <row r="237" spans="1:10" s="11" customFormat="1" ht="20" customHeight="1" x14ac:dyDescent="0.15">
      <c r="A237" s="21">
        <v>3.8999999999999999E-4</v>
      </c>
      <c r="B237" s="21">
        <f>-LOG(Tableau9[[#This Row],[Expr p-value]])</f>
        <v>3.4089353929735009</v>
      </c>
      <c r="C237" s="21">
        <v>4.7800000000000002E-2</v>
      </c>
      <c r="D237" s="20">
        <v>3.262</v>
      </c>
      <c r="E237" s="20">
        <v>0</v>
      </c>
      <c r="F237" s="20" t="s">
        <v>764</v>
      </c>
      <c r="G237" s="20" t="s">
        <v>765</v>
      </c>
      <c r="H237" s="20" t="s">
        <v>766</v>
      </c>
      <c r="I237" s="20" t="s">
        <v>586</v>
      </c>
      <c r="J237" s="20" t="s">
        <v>171</v>
      </c>
    </row>
    <row r="238" spans="1:10" s="11" customFormat="1" ht="20" customHeight="1" x14ac:dyDescent="0.15">
      <c r="A238" s="21">
        <v>3.9800000000000002E-4</v>
      </c>
      <c r="B238" s="21">
        <f>-LOG(Tableau9[[#This Row],[Expr p-value]])</f>
        <v>3.4001169279263119</v>
      </c>
      <c r="C238" s="21">
        <v>4.7800000000000002E-2</v>
      </c>
      <c r="D238" s="20">
        <v>3.1840000000000002</v>
      </c>
      <c r="E238" s="20">
        <v>0</v>
      </c>
      <c r="F238" s="20" t="s">
        <v>767</v>
      </c>
      <c r="G238" s="20" t="s">
        <v>768</v>
      </c>
      <c r="H238" s="20" t="s">
        <v>769</v>
      </c>
      <c r="I238" s="20" t="s">
        <v>586</v>
      </c>
      <c r="J238" s="20" t="s">
        <v>171</v>
      </c>
    </row>
    <row r="239" spans="1:10" s="6" customFormat="1" ht="20" customHeight="1" x14ac:dyDescent="0.2">
      <c r="A239" s="28">
        <v>5.5400000000000002E-4</v>
      </c>
      <c r="B239" s="28">
        <f>-LOG(Tableau9[[#This Row],[Expr p-value]])</f>
        <v>3.2564902352715701</v>
      </c>
      <c r="C239" s="28">
        <v>5.5300000000000002E-2</v>
      </c>
      <c r="D239" s="24">
        <v>3.8420000000000001</v>
      </c>
      <c r="E239" s="24">
        <v>0</v>
      </c>
      <c r="F239" s="24" t="s">
        <v>770</v>
      </c>
      <c r="G239" s="24" t="s">
        <v>771</v>
      </c>
      <c r="H239" s="24" t="s">
        <v>772</v>
      </c>
      <c r="I239" s="24" t="s">
        <v>586</v>
      </c>
      <c r="J239" s="24" t="s">
        <v>171</v>
      </c>
    </row>
    <row r="240" spans="1:10" s="6" customFormat="1" ht="20" customHeight="1" x14ac:dyDescent="0.2">
      <c r="A240" s="28">
        <v>7.8899999999999999E-4</v>
      </c>
      <c r="B240" s="28">
        <f>-LOG(Tableau9[[#This Row],[Expr p-value]])</f>
        <v>3.1029229967905798</v>
      </c>
      <c r="C240" s="28">
        <v>6.9800000000000001E-2</v>
      </c>
      <c r="D240" s="24">
        <v>2.4039999999999999</v>
      </c>
      <c r="E240" s="24">
        <v>0</v>
      </c>
      <c r="F240" s="24" t="s">
        <v>773</v>
      </c>
      <c r="G240" s="24" t="s">
        <v>774</v>
      </c>
      <c r="H240" s="24" t="s">
        <v>775</v>
      </c>
      <c r="I240" s="24" t="s">
        <v>586</v>
      </c>
      <c r="J240" s="24" t="s">
        <v>171</v>
      </c>
    </row>
    <row r="241" spans="1:10" s="6" customFormat="1" ht="20" customHeight="1" x14ac:dyDescent="0.2">
      <c r="A241" s="28">
        <v>8.0400000000000003E-4</v>
      </c>
      <c r="B241" s="28">
        <f>-LOG(Tableau9[[#This Row],[Expr p-value]])</f>
        <v>3.0947439512515489</v>
      </c>
      <c r="C241" s="28">
        <v>7.0000000000000007E-2</v>
      </c>
      <c r="D241" s="24">
        <v>2.4390000000000001</v>
      </c>
      <c r="E241" s="24">
        <v>0</v>
      </c>
      <c r="F241" s="24" t="s">
        <v>776</v>
      </c>
      <c r="G241" s="24" t="s">
        <v>777</v>
      </c>
      <c r="H241" s="24" t="s">
        <v>778</v>
      </c>
      <c r="I241" s="24" t="s">
        <v>586</v>
      </c>
      <c r="J241" s="24" t="s">
        <v>171</v>
      </c>
    </row>
    <row r="242" spans="1:10" s="6" customFormat="1" ht="20" customHeight="1" x14ac:dyDescent="0.2">
      <c r="A242" s="28">
        <v>8.8199999999999997E-4</v>
      </c>
      <c r="B242" s="28">
        <f>-LOG(Tableau9[[#This Row],[Expr p-value]])</f>
        <v>3.0545314148681801</v>
      </c>
      <c r="C242" s="28">
        <v>7.2099999999999997E-2</v>
      </c>
      <c r="D242" s="24">
        <v>3.1970000000000001</v>
      </c>
      <c r="E242" s="24">
        <v>0</v>
      </c>
      <c r="F242" s="24" t="s">
        <v>779</v>
      </c>
      <c r="G242" s="24" t="s">
        <v>780</v>
      </c>
      <c r="H242" s="24" t="s">
        <v>781</v>
      </c>
      <c r="I242" s="24" t="s">
        <v>586</v>
      </c>
      <c r="J242" s="24" t="s">
        <v>171</v>
      </c>
    </row>
    <row r="243" spans="1:10" s="6" customFormat="1" ht="20" customHeight="1" x14ac:dyDescent="0.2">
      <c r="A243" s="28">
        <v>9.8700000000000003E-4</v>
      </c>
      <c r="B243" s="28">
        <f>-LOG(Tableau9[[#This Row],[Expr p-value]])</f>
        <v>3.0056828473303634</v>
      </c>
      <c r="C243" s="28">
        <v>7.3999999999999996E-2</v>
      </c>
      <c r="D243" s="24">
        <v>2.7890000000000001</v>
      </c>
      <c r="E243" s="24">
        <v>0</v>
      </c>
      <c r="F243" s="24" t="s">
        <v>782</v>
      </c>
      <c r="G243" s="24" t="s">
        <v>783</v>
      </c>
      <c r="H243" s="24" t="s">
        <v>784</v>
      </c>
      <c r="I243" s="24" t="s">
        <v>586</v>
      </c>
      <c r="J243" s="24" t="s">
        <v>171</v>
      </c>
    </row>
    <row r="244" spans="1:10" s="6" customFormat="1" ht="20" customHeight="1" x14ac:dyDescent="0.2">
      <c r="A244" s="28">
        <v>1.17E-3</v>
      </c>
      <c r="B244" s="28">
        <f>-LOG(Tableau9[[#This Row],[Expr p-value]])</f>
        <v>2.9318141382538383</v>
      </c>
      <c r="C244" s="28">
        <v>7.7799999999999994E-2</v>
      </c>
      <c r="D244" s="24">
        <v>3.089</v>
      </c>
      <c r="E244" s="24">
        <v>0</v>
      </c>
      <c r="F244" s="24" t="s">
        <v>785</v>
      </c>
      <c r="G244" s="24" t="s">
        <v>786</v>
      </c>
      <c r="H244" s="24" t="s">
        <v>787</v>
      </c>
      <c r="I244" s="24" t="s">
        <v>586</v>
      </c>
      <c r="J244" s="24" t="s">
        <v>171</v>
      </c>
    </row>
    <row r="245" spans="1:10" s="6" customFormat="1" ht="20" customHeight="1" x14ac:dyDescent="0.2">
      <c r="A245" s="28">
        <v>1.2199999999999999E-3</v>
      </c>
      <c r="B245" s="28">
        <f>-LOG(Tableau9[[#This Row],[Expr p-value]])</f>
        <v>2.9136401693252516</v>
      </c>
      <c r="C245" s="28">
        <v>7.8600000000000003E-2</v>
      </c>
      <c r="D245" s="24">
        <v>2.1760000000000002</v>
      </c>
      <c r="E245" s="24">
        <v>0</v>
      </c>
      <c r="F245" s="24" t="s">
        <v>788</v>
      </c>
      <c r="G245" s="24" t="s">
        <v>789</v>
      </c>
      <c r="H245" s="24" t="s">
        <v>790</v>
      </c>
      <c r="I245" s="24" t="s">
        <v>586</v>
      </c>
      <c r="J245" s="24" t="s">
        <v>171</v>
      </c>
    </row>
    <row r="246" spans="1:10" s="6" customFormat="1" ht="20" customHeight="1" x14ac:dyDescent="0.2">
      <c r="A246" s="28">
        <v>1.5100000000000001E-3</v>
      </c>
      <c r="B246" s="28">
        <f>-LOG(Tableau9[[#This Row],[Expr p-value]])</f>
        <v>2.8210230527068307</v>
      </c>
      <c r="C246" s="28">
        <v>8.0600000000000005E-2</v>
      </c>
      <c r="D246" s="24">
        <v>8.8070000000000004</v>
      </c>
      <c r="E246" s="24">
        <v>0</v>
      </c>
      <c r="F246" s="24" t="s">
        <v>791</v>
      </c>
      <c r="G246" s="24" t="s">
        <v>792</v>
      </c>
      <c r="H246" s="24" t="s">
        <v>793</v>
      </c>
      <c r="I246" s="24" t="s">
        <v>586</v>
      </c>
      <c r="J246" s="24" t="s">
        <v>171</v>
      </c>
    </row>
    <row r="247" spans="1:10" s="6" customFormat="1" ht="20" customHeight="1" x14ac:dyDescent="0.2">
      <c r="A247" s="28">
        <v>1.6199999999999999E-3</v>
      </c>
      <c r="B247" s="28">
        <f>-LOG(Tableau9[[#This Row],[Expr p-value]])</f>
        <v>2.7904849854573692</v>
      </c>
      <c r="C247" s="28">
        <v>8.0600000000000005E-2</v>
      </c>
      <c r="D247" s="24">
        <v>7.22</v>
      </c>
      <c r="E247" s="24">
        <v>0</v>
      </c>
      <c r="F247" s="24" t="s">
        <v>794</v>
      </c>
      <c r="G247" s="24" t="s">
        <v>795</v>
      </c>
      <c r="H247" s="24" t="s">
        <v>796</v>
      </c>
      <c r="I247" s="24" t="s">
        <v>586</v>
      </c>
      <c r="J247" s="24" t="s">
        <v>171</v>
      </c>
    </row>
    <row r="248" spans="1:10" s="6" customFormat="1" ht="20" customHeight="1" x14ac:dyDescent="0.2">
      <c r="A248" s="28">
        <v>1.33E-3</v>
      </c>
      <c r="B248" s="28">
        <f>-LOG(Tableau9[[#This Row],[Expr p-value]])</f>
        <v>2.8761483590329142</v>
      </c>
      <c r="C248" s="28">
        <v>8.0600000000000005E-2</v>
      </c>
      <c r="D248" s="24">
        <v>3.9740000000000002</v>
      </c>
      <c r="E248" s="24">
        <v>0</v>
      </c>
      <c r="F248" s="24" t="s">
        <v>797</v>
      </c>
      <c r="G248" s="24" t="s">
        <v>798</v>
      </c>
      <c r="H248" s="24" t="s">
        <v>799</v>
      </c>
      <c r="I248" s="24" t="s">
        <v>586</v>
      </c>
      <c r="J248" s="24" t="s">
        <v>171</v>
      </c>
    </row>
    <row r="249" spans="1:10" s="6" customFormat="1" ht="20" customHeight="1" x14ac:dyDescent="0.2">
      <c r="A249" s="28">
        <v>1.6100000000000001E-3</v>
      </c>
      <c r="B249" s="28">
        <f>-LOG(Tableau9[[#This Row],[Expr p-value]])</f>
        <v>2.7931741239681505</v>
      </c>
      <c r="C249" s="28">
        <v>8.0600000000000005E-2</v>
      </c>
      <c r="D249" s="24">
        <v>3.0230000000000001</v>
      </c>
      <c r="E249" s="24">
        <v>0</v>
      </c>
      <c r="F249" s="24" t="s">
        <v>800</v>
      </c>
      <c r="G249" s="24" t="s">
        <v>801</v>
      </c>
      <c r="H249" s="24" t="s">
        <v>802</v>
      </c>
      <c r="I249" s="24" t="s">
        <v>586</v>
      </c>
      <c r="J249" s="24" t="s">
        <v>171</v>
      </c>
    </row>
    <row r="250" spans="1:10" s="6" customFormat="1" ht="20" customHeight="1" x14ac:dyDescent="0.2">
      <c r="A250" s="28">
        <v>1.6199999999999999E-3</v>
      </c>
      <c r="B250" s="28">
        <f>-LOG(Tableau9[[#This Row],[Expr p-value]])</f>
        <v>2.7904849854573692</v>
      </c>
      <c r="C250" s="28">
        <v>8.0600000000000005E-2</v>
      </c>
      <c r="D250" s="24">
        <v>2.7130000000000001</v>
      </c>
      <c r="E250" s="24">
        <v>0</v>
      </c>
      <c r="F250" s="24" t="s">
        <v>803</v>
      </c>
      <c r="G250" s="24" t="s">
        <v>804</v>
      </c>
      <c r="H250" s="24" t="s">
        <v>805</v>
      </c>
      <c r="I250" s="24" t="s">
        <v>586</v>
      </c>
      <c r="J250" s="24" t="s">
        <v>171</v>
      </c>
    </row>
    <row r="251" spans="1:10" s="6" customFormat="1" ht="20" customHeight="1" x14ac:dyDescent="0.2">
      <c r="A251" s="28">
        <v>1.4400000000000001E-3</v>
      </c>
      <c r="B251" s="28">
        <f>-LOG(Tableau9[[#This Row],[Expr p-value]])</f>
        <v>2.8416375079047502</v>
      </c>
      <c r="C251" s="28">
        <v>8.0600000000000005E-2</v>
      </c>
      <c r="D251" s="24">
        <v>2.391</v>
      </c>
      <c r="E251" s="24">
        <v>0</v>
      </c>
      <c r="F251" s="24" t="s">
        <v>806</v>
      </c>
      <c r="G251" s="24" t="s">
        <v>807</v>
      </c>
      <c r="H251" s="24" t="s">
        <v>808</v>
      </c>
      <c r="I251" s="24" t="s">
        <v>586</v>
      </c>
      <c r="J251" s="24" t="s">
        <v>171</v>
      </c>
    </row>
    <row r="252" spans="1:10" s="6" customFormat="1" ht="20" customHeight="1" x14ac:dyDescent="0.2">
      <c r="A252" s="28">
        <v>1.72E-3</v>
      </c>
      <c r="B252" s="28">
        <f>-LOG(Tableau9[[#This Row],[Expr p-value]])</f>
        <v>2.7644715530924513</v>
      </c>
      <c r="C252" s="28">
        <v>8.2199999999999995E-2</v>
      </c>
      <c r="D252" s="24">
        <v>3.03</v>
      </c>
      <c r="E252" s="24">
        <v>0</v>
      </c>
      <c r="F252" s="24" t="s">
        <v>809</v>
      </c>
      <c r="G252" s="24" t="s">
        <v>810</v>
      </c>
      <c r="H252" s="24" t="s">
        <v>811</v>
      </c>
      <c r="I252" s="24" t="s">
        <v>586</v>
      </c>
      <c r="J252" s="24" t="s">
        <v>171</v>
      </c>
    </row>
    <row r="253" spans="1:10" s="6" customFormat="1" ht="20" customHeight="1" x14ac:dyDescent="0.2">
      <c r="A253" s="28">
        <v>1.7899999999999999E-3</v>
      </c>
      <c r="B253" s="28">
        <f>-LOG(Tableau9[[#This Row],[Expr p-value]])</f>
        <v>2.7471469690201067</v>
      </c>
      <c r="C253" s="28">
        <v>8.2400000000000001E-2</v>
      </c>
      <c r="D253" s="24">
        <v>3.4929999999999999</v>
      </c>
      <c r="E253" s="24">
        <v>0</v>
      </c>
      <c r="F253" s="24" t="s">
        <v>812</v>
      </c>
      <c r="G253" s="24" t="s">
        <v>813</v>
      </c>
      <c r="H253" s="24" t="s">
        <v>814</v>
      </c>
      <c r="I253" s="24" t="s">
        <v>586</v>
      </c>
      <c r="J253" s="24" t="s">
        <v>171</v>
      </c>
    </row>
    <row r="254" spans="1:10" s="6" customFormat="1" ht="20" customHeight="1" x14ac:dyDescent="0.2">
      <c r="A254" s="28">
        <v>2.1700000000000001E-3</v>
      </c>
      <c r="B254" s="28">
        <f>-LOG(Tableau9[[#This Row],[Expr p-value]])</f>
        <v>2.6635402661514704</v>
      </c>
      <c r="C254" s="28">
        <v>8.6599999999999996E-2</v>
      </c>
      <c r="D254" s="24">
        <v>3.5950000000000002</v>
      </c>
      <c r="E254" s="24">
        <v>0</v>
      </c>
      <c r="F254" s="24" t="s">
        <v>815</v>
      </c>
      <c r="G254" s="24" t="s">
        <v>816</v>
      </c>
      <c r="H254" s="24" t="s">
        <v>817</v>
      </c>
      <c r="I254" s="24" t="s">
        <v>586</v>
      </c>
      <c r="J254" s="24" t="s">
        <v>171</v>
      </c>
    </row>
    <row r="255" spans="1:10" s="6" customFormat="1" ht="20" customHeight="1" x14ac:dyDescent="0.2">
      <c r="A255" s="28">
        <v>2.1299999999999999E-3</v>
      </c>
      <c r="B255" s="28">
        <f>-LOG(Tableau9[[#This Row],[Expr p-value]])</f>
        <v>2.6716203965612624</v>
      </c>
      <c r="C255" s="28">
        <v>8.6599999999999996E-2</v>
      </c>
      <c r="D255" s="24">
        <v>2.1440000000000001</v>
      </c>
      <c r="E255" s="24">
        <v>0</v>
      </c>
      <c r="F255" s="24" t="s">
        <v>818</v>
      </c>
      <c r="G255" s="24" t="s">
        <v>819</v>
      </c>
      <c r="H255" s="24" t="s">
        <v>820</v>
      </c>
      <c r="I255" s="24" t="s">
        <v>586</v>
      </c>
      <c r="J255" s="24" t="s">
        <v>171</v>
      </c>
    </row>
    <row r="256" spans="1:10" s="6" customFormat="1" ht="20" customHeight="1" x14ac:dyDescent="0.2">
      <c r="A256" s="28">
        <v>2.7799999999999999E-3</v>
      </c>
      <c r="B256" s="28">
        <f>-LOG(Tableau9[[#This Row],[Expr p-value]])</f>
        <v>2.5559552040819238</v>
      </c>
      <c r="C256" s="28">
        <v>9.4200000000000006E-2</v>
      </c>
      <c r="D256" s="24">
        <v>3.7559999999999998</v>
      </c>
      <c r="E256" s="24">
        <v>0</v>
      </c>
      <c r="F256" s="24" t="s">
        <v>821</v>
      </c>
      <c r="G256" s="24" t="s">
        <v>822</v>
      </c>
      <c r="H256" s="24" t="s">
        <v>823</v>
      </c>
      <c r="I256" s="24" t="s">
        <v>586</v>
      </c>
      <c r="J256" s="24" t="s">
        <v>171</v>
      </c>
    </row>
    <row r="257" spans="1:10" s="6" customFormat="1" ht="20" customHeight="1" x14ac:dyDescent="0.2">
      <c r="A257" s="28">
        <v>2.7399999999999998E-3</v>
      </c>
      <c r="B257" s="28">
        <f>-LOG(Tableau9[[#This Row],[Expr p-value]])</f>
        <v>2.5622494371796121</v>
      </c>
      <c r="C257" s="28">
        <v>9.4200000000000006E-2</v>
      </c>
      <c r="D257" s="24">
        <v>2.6859999999999999</v>
      </c>
      <c r="E257" s="24">
        <v>0</v>
      </c>
      <c r="F257" s="24" t="s">
        <v>824</v>
      </c>
      <c r="G257" s="24" t="s">
        <v>825</v>
      </c>
      <c r="H257" s="24" t="s">
        <v>826</v>
      </c>
      <c r="I257" s="24" t="s">
        <v>586</v>
      </c>
      <c r="J257" s="24" t="s">
        <v>171</v>
      </c>
    </row>
    <row r="258" spans="1:10" s="6" customFormat="1" ht="20" customHeight="1" x14ac:dyDescent="0.2">
      <c r="A258" s="28">
        <v>2.7799999999999999E-3</v>
      </c>
      <c r="B258" s="28">
        <f>-LOG(Tableau9[[#This Row],[Expr p-value]])</f>
        <v>2.5559552040819238</v>
      </c>
      <c r="C258" s="28">
        <v>9.4200000000000006E-2</v>
      </c>
      <c r="D258" s="24">
        <v>2.044</v>
      </c>
      <c r="E258" s="24">
        <v>0</v>
      </c>
      <c r="F258" s="24" t="s">
        <v>827</v>
      </c>
      <c r="G258" s="24" t="s">
        <v>828</v>
      </c>
      <c r="H258" s="24" t="s">
        <v>829</v>
      </c>
      <c r="I258" s="24" t="s">
        <v>586</v>
      </c>
      <c r="J258" s="24" t="s">
        <v>171</v>
      </c>
    </row>
    <row r="259" spans="1:10" s="6" customFormat="1" ht="20" customHeight="1" x14ac:dyDescent="0.2">
      <c r="A259" s="28">
        <v>2.8900000000000002E-3</v>
      </c>
      <c r="B259" s="28">
        <f>-LOG(Tableau9[[#This Row],[Expr p-value]])</f>
        <v>2.5391021572434522</v>
      </c>
      <c r="C259" s="28">
        <v>9.5200000000000007E-2</v>
      </c>
      <c r="D259" s="24">
        <v>2.3330000000000002</v>
      </c>
      <c r="E259" s="24">
        <v>0</v>
      </c>
      <c r="F259" s="24" t="s">
        <v>830</v>
      </c>
      <c r="G259" s="24" t="s">
        <v>831</v>
      </c>
      <c r="H259" s="24" t="s">
        <v>832</v>
      </c>
      <c r="I259" s="24" t="s">
        <v>586</v>
      </c>
      <c r="J259" s="24" t="s">
        <v>171</v>
      </c>
    </row>
    <row r="260" spans="1:10" s="6" customFormat="1" ht="20" customHeight="1" x14ac:dyDescent="0.2">
      <c r="A260" s="28">
        <v>2.8800000000000002E-3</v>
      </c>
      <c r="B260" s="28">
        <f>-LOG(Tableau9[[#This Row],[Expr p-value]])</f>
        <v>2.540607512240769</v>
      </c>
      <c r="C260" s="28">
        <v>9.5200000000000007E-2</v>
      </c>
      <c r="D260" s="24">
        <v>2.1819999999999999</v>
      </c>
      <c r="E260" s="24">
        <v>0</v>
      </c>
      <c r="F260" s="24" t="s">
        <v>833</v>
      </c>
      <c r="G260" s="24" t="s">
        <v>834</v>
      </c>
      <c r="H260" s="24" t="s">
        <v>835</v>
      </c>
      <c r="I260" s="24" t="s">
        <v>586</v>
      </c>
      <c r="J260" s="24" t="s">
        <v>171</v>
      </c>
    </row>
    <row r="261" spans="1:10" s="6" customFormat="1" ht="20" customHeight="1" x14ac:dyDescent="0.2">
      <c r="A261" s="28">
        <v>3.2699999999999999E-3</v>
      </c>
      <c r="B261" s="28">
        <f>-LOG(Tableau9[[#This Row],[Expr p-value]])</f>
        <v>2.485452247339714</v>
      </c>
      <c r="C261" s="28">
        <v>0.10100000000000001</v>
      </c>
      <c r="D261" s="24">
        <v>11.023999999999999</v>
      </c>
      <c r="E261" s="24">
        <v>0</v>
      </c>
      <c r="F261" s="24" t="s">
        <v>836</v>
      </c>
      <c r="G261" s="24" t="s">
        <v>837</v>
      </c>
      <c r="H261" s="24" t="s">
        <v>838</v>
      </c>
      <c r="I261" s="24" t="s">
        <v>586</v>
      </c>
      <c r="J261" s="24" t="s">
        <v>171</v>
      </c>
    </row>
    <row r="262" spans="1:10" s="6" customFormat="1" ht="20" customHeight="1" x14ac:dyDescent="0.2">
      <c r="A262" s="28">
        <v>3.2100000000000002E-3</v>
      </c>
      <c r="B262" s="28">
        <f>-LOG(Tableau9[[#This Row],[Expr p-value]])</f>
        <v>2.4934949675951277</v>
      </c>
      <c r="C262" s="28">
        <v>0.10100000000000001</v>
      </c>
      <c r="D262" s="24">
        <v>5.3120000000000003</v>
      </c>
      <c r="E262" s="24">
        <v>0</v>
      </c>
      <c r="F262" s="24" t="s">
        <v>839</v>
      </c>
      <c r="G262" s="24" t="s">
        <v>840</v>
      </c>
      <c r="H262" s="24" t="s">
        <v>841</v>
      </c>
      <c r="I262" s="24" t="s">
        <v>586</v>
      </c>
      <c r="J262" s="24" t="s">
        <v>171</v>
      </c>
    </row>
    <row r="263" spans="1:10" s="6" customFormat="1" ht="20" customHeight="1" x14ac:dyDescent="0.2">
      <c r="A263" s="28">
        <v>3.2299999999999998E-3</v>
      </c>
      <c r="B263" s="28">
        <f>-LOG(Tableau9[[#This Row],[Expr p-value]])</f>
        <v>2.490797477668897</v>
      </c>
      <c r="C263" s="28">
        <v>0.10100000000000001</v>
      </c>
      <c r="D263" s="24">
        <v>2.2029999999999998</v>
      </c>
      <c r="E263" s="24">
        <v>0</v>
      </c>
      <c r="F263" s="24" t="s">
        <v>842</v>
      </c>
      <c r="G263" s="24" t="s">
        <v>843</v>
      </c>
      <c r="H263" s="24" t="s">
        <v>844</v>
      </c>
      <c r="I263" s="24" t="s">
        <v>586</v>
      </c>
      <c r="J263" s="24" t="s">
        <v>171</v>
      </c>
    </row>
    <row r="264" spans="1:10" s="6" customFormat="1" ht="20" customHeight="1" x14ac:dyDescent="0.2">
      <c r="A264" s="28">
        <v>3.3800000000000002E-3</v>
      </c>
      <c r="B264" s="28">
        <f>-LOG(Tableau9[[#This Row],[Expr p-value]])</f>
        <v>2.4710832997223453</v>
      </c>
      <c r="C264" s="28">
        <v>0.10199999999999999</v>
      </c>
      <c r="D264" s="24">
        <v>5.0460000000000003</v>
      </c>
      <c r="E264" s="24">
        <v>0</v>
      </c>
      <c r="F264" s="24" t="s">
        <v>845</v>
      </c>
      <c r="G264" s="24" t="s">
        <v>846</v>
      </c>
      <c r="H264" s="24" t="s">
        <v>847</v>
      </c>
      <c r="I264" s="24" t="s">
        <v>586</v>
      </c>
      <c r="J264" s="24" t="s">
        <v>171</v>
      </c>
    </row>
    <row r="265" spans="1:10" s="6" customFormat="1" ht="20" customHeight="1" x14ac:dyDescent="0.2">
      <c r="A265" s="28">
        <v>3.48E-3</v>
      </c>
      <c r="B265" s="28">
        <f>-LOG(Tableau9[[#This Row],[Expr p-value]])</f>
        <v>2.4584207560534193</v>
      </c>
      <c r="C265" s="28">
        <v>0.10299999999999999</v>
      </c>
      <c r="D265" s="24">
        <v>4.84</v>
      </c>
      <c r="E265" s="24">
        <v>0</v>
      </c>
      <c r="F265" s="24" t="s">
        <v>848</v>
      </c>
      <c r="G265" s="24" t="s">
        <v>849</v>
      </c>
      <c r="H265" s="24" t="s">
        <v>850</v>
      </c>
      <c r="I265" s="24" t="s">
        <v>586</v>
      </c>
      <c r="J265" s="24" t="s">
        <v>171</v>
      </c>
    </row>
    <row r="266" spans="1:10" s="6" customFormat="1" ht="20" customHeight="1" x14ac:dyDescent="0.2">
      <c r="A266" s="28">
        <v>3.6700000000000001E-3</v>
      </c>
      <c r="B266" s="28">
        <f>-LOG(Tableau9[[#This Row],[Expr p-value]])</f>
        <v>2.4353339357479107</v>
      </c>
      <c r="C266" s="28">
        <v>0.107</v>
      </c>
      <c r="D266" s="24">
        <v>2.1589999999999998</v>
      </c>
      <c r="E266" s="24">
        <v>0</v>
      </c>
      <c r="F266" s="24" t="s">
        <v>851</v>
      </c>
      <c r="G266" s="24" t="s">
        <v>852</v>
      </c>
      <c r="H266" s="24" t="s">
        <v>853</v>
      </c>
      <c r="I266" s="24" t="s">
        <v>586</v>
      </c>
      <c r="J266" s="24" t="s">
        <v>171</v>
      </c>
    </row>
    <row r="267" spans="1:10" s="6" customFormat="1" ht="20" customHeight="1" x14ac:dyDescent="0.2">
      <c r="A267" s="28">
        <v>3.81E-3</v>
      </c>
      <c r="B267" s="28">
        <f>-LOG(Tableau9[[#This Row],[Expr p-value]])</f>
        <v>2.4190750243243806</v>
      </c>
      <c r="C267" s="28">
        <v>0.108</v>
      </c>
      <c r="D267" s="24">
        <v>2.5099999999999998</v>
      </c>
      <c r="E267" s="24">
        <v>0</v>
      </c>
      <c r="F267" s="24" t="s">
        <v>854</v>
      </c>
      <c r="G267" s="24" t="s">
        <v>855</v>
      </c>
      <c r="H267" s="24" t="s">
        <v>856</v>
      </c>
      <c r="I267" s="24" t="s">
        <v>586</v>
      </c>
      <c r="J267" s="24" t="s">
        <v>171</v>
      </c>
    </row>
    <row r="268" spans="1:10" s="6" customFormat="1" ht="20" customHeight="1" x14ac:dyDescent="0.2">
      <c r="A268" s="28">
        <v>3.98E-3</v>
      </c>
      <c r="B268" s="28">
        <f>-LOG(Tableau9[[#This Row],[Expr p-value]])</f>
        <v>2.4001169279263124</v>
      </c>
      <c r="C268" s="28">
        <v>0.108</v>
      </c>
      <c r="D268" s="24">
        <v>2.488</v>
      </c>
      <c r="E268" s="24">
        <v>0</v>
      </c>
      <c r="F268" s="24" t="s">
        <v>857</v>
      </c>
      <c r="G268" s="24" t="s">
        <v>858</v>
      </c>
      <c r="H268" s="24" t="s">
        <v>859</v>
      </c>
      <c r="I268" s="24" t="s">
        <v>586</v>
      </c>
      <c r="J268" s="24" t="s">
        <v>171</v>
      </c>
    </row>
    <row r="269" spans="1:10" s="6" customFormat="1" ht="20" customHeight="1" x14ac:dyDescent="0.2">
      <c r="A269" s="28">
        <v>4.1900000000000001E-3</v>
      </c>
      <c r="B269" s="28">
        <f>-LOG(Tableau9[[#This Row],[Expr p-value]])</f>
        <v>2.3777859770337049</v>
      </c>
      <c r="C269" s="28">
        <v>0.111</v>
      </c>
      <c r="D269" s="24">
        <v>4.4669999999999996</v>
      </c>
      <c r="E269" s="24">
        <v>0</v>
      </c>
      <c r="F269" s="24" t="s">
        <v>860</v>
      </c>
      <c r="G269" s="24" t="s">
        <v>861</v>
      </c>
      <c r="H269" s="24" t="s">
        <v>862</v>
      </c>
      <c r="I269" s="24" t="s">
        <v>586</v>
      </c>
      <c r="J269" s="24" t="s">
        <v>171</v>
      </c>
    </row>
    <row r="270" spans="1:10" s="6" customFormat="1" ht="20" customHeight="1" x14ac:dyDescent="0.2">
      <c r="A270" s="28">
        <v>4.47E-3</v>
      </c>
      <c r="B270" s="28">
        <f>-LOG(Tableau9[[#This Row],[Expr p-value]])</f>
        <v>2.3496924768680634</v>
      </c>
      <c r="C270" s="28">
        <v>0.111</v>
      </c>
      <c r="D270" s="24">
        <v>4.2640000000000002</v>
      </c>
      <c r="E270" s="24">
        <v>0</v>
      </c>
      <c r="F270" s="24" t="s">
        <v>863</v>
      </c>
      <c r="G270" s="24" t="s">
        <v>864</v>
      </c>
      <c r="H270" s="24" t="s">
        <v>865</v>
      </c>
      <c r="I270" s="24" t="s">
        <v>586</v>
      </c>
      <c r="J270" s="24" t="s">
        <v>171</v>
      </c>
    </row>
    <row r="271" spans="1:10" s="6" customFormat="1" ht="20" customHeight="1" x14ac:dyDescent="0.2">
      <c r="A271" s="28">
        <v>4.2399999999999998E-3</v>
      </c>
      <c r="B271" s="28">
        <f>-LOG(Tableau9[[#This Row],[Expr p-value]])</f>
        <v>2.3726341434072675</v>
      </c>
      <c r="C271" s="28">
        <v>0.111</v>
      </c>
      <c r="D271" s="24">
        <v>2.4630000000000001</v>
      </c>
      <c r="E271" s="24">
        <v>0</v>
      </c>
      <c r="F271" s="24" t="s">
        <v>866</v>
      </c>
      <c r="G271" s="24" t="s">
        <v>867</v>
      </c>
      <c r="H271" s="24" t="s">
        <v>868</v>
      </c>
      <c r="I271" s="24" t="s">
        <v>586</v>
      </c>
      <c r="J271" s="24" t="s">
        <v>171</v>
      </c>
    </row>
    <row r="272" spans="1:10" s="6" customFormat="1" ht="20" customHeight="1" x14ac:dyDescent="0.2">
      <c r="A272" s="28">
        <v>4.4600000000000004E-3</v>
      </c>
      <c r="B272" s="28">
        <f>-LOG(Tableau9[[#This Row],[Expr p-value]])</f>
        <v>2.3506651412878581</v>
      </c>
      <c r="C272" s="28">
        <v>0.111</v>
      </c>
      <c r="D272" s="24">
        <v>2.4220000000000002</v>
      </c>
      <c r="E272" s="24">
        <v>0</v>
      </c>
      <c r="F272" s="24" t="s">
        <v>869</v>
      </c>
      <c r="G272" s="24" t="s">
        <v>870</v>
      </c>
      <c r="H272" s="24" t="s">
        <v>871</v>
      </c>
      <c r="I272" s="24" t="s">
        <v>586</v>
      </c>
      <c r="J272" s="24" t="s">
        <v>171</v>
      </c>
    </row>
    <row r="273" spans="1:10" s="6" customFormat="1" ht="20" customHeight="1" x14ac:dyDescent="0.2">
      <c r="A273" s="28">
        <v>4.3099999999999996E-3</v>
      </c>
      <c r="B273" s="28">
        <f>-LOG(Tableau9[[#This Row],[Expr p-value]])</f>
        <v>2.3655227298392685</v>
      </c>
      <c r="C273" s="28">
        <v>0.111</v>
      </c>
      <c r="D273" s="24">
        <v>2.3889999999999998</v>
      </c>
      <c r="E273" s="24">
        <v>0</v>
      </c>
      <c r="F273" s="24" t="s">
        <v>872</v>
      </c>
      <c r="G273" s="24" t="s">
        <v>873</v>
      </c>
      <c r="H273" s="24" t="s">
        <v>874</v>
      </c>
      <c r="I273" s="24" t="s">
        <v>586</v>
      </c>
      <c r="J273" s="24" t="s">
        <v>171</v>
      </c>
    </row>
    <row r="274" spans="1:10" s="6" customFormat="1" ht="20" customHeight="1" x14ac:dyDescent="0.2">
      <c r="A274" s="28">
        <v>4.47E-3</v>
      </c>
      <c r="B274" s="28">
        <f>-LOG(Tableau9[[#This Row],[Expr p-value]])</f>
        <v>2.3496924768680634</v>
      </c>
      <c r="C274" s="28">
        <v>0.111</v>
      </c>
      <c r="D274" s="24">
        <v>2.3660000000000001</v>
      </c>
      <c r="E274" s="24">
        <v>0</v>
      </c>
      <c r="F274" s="24" t="s">
        <v>875</v>
      </c>
      <c r="G274" s="24" t="s">
        <v>876</v>
      </c>
      <c r="H274" s="24" t="s">
        <v>877</v>
      </c>
      <c r="I274" s="24" t="s">
        <v>586</v>
      </c>
      <c r="J274" s="24" t="s">
        <v>171</v>
      </c>
    </row>
    <row r="275" spans="1:10" s="6" customFormat="1" ht="20" customHeight="1" x14ac:dyDescent="0.2">
      <c r="A275" s="28">
        <v>4.5599999999999998E-3</v>
      </c>
      <c r="B275" s="28">
        <f>-LOG(Tableau9[[#This Row],[Expr p-value]])</f>
        <v>2.3410351573355652</v>
      </c>
      <c r="C275" s="28">
        <v>0.112</v>
      </c>
      <c r="D275" s="24">
        <v>3.2709999999999999</v>
      </c>
      <c r="E275" s="24">
        <v>0</v>
      </c>
      <c r="F275" s="24" t="s">
        <v>878</v>
      </c>
      <c r="G275" s="24" t="s">
        <v>879</v>
      </c>
      <c r="H275" s="24" t="s">
        <v>880</v>
      </c>
      <c r="I275" s="24" t="s">
        <v>586</v>
      </c>
      <c r="J275" s="24" t="s">
        <v>171</v>
      </c>
    </row>
    <row r="276" spans="1:10" s="6" customFormat="1" ht="20" customHeight="1" x14ac:dyDescent="0.2">
      <c r="A276" s="28">
        <v>4.6600000000000001E-3</v>
      </c>
      <c r="B276" s="28">
        <f>-LOG(Tableau9[[#This Row],[Expr p-value]])</f>
        <v>2.3316140833099999</v>
      </c>
      <c r="C276" s="28">
        <v>0.113</v>
      </c>
      <c r="D276" s="24">
        <v>2.6840000000000002</v>
      </c>
      <c r="E276" s="24">
        <v>0</v>
      </c>
      <c r="F276" s="24" t="s">
        <v>881</v>
      </c>
      <c r="G276" s="24" t="s">
        <v>882</v>
      </c>
      <c r="H276" s="24" t="s">
        <v>883</v>
      </c>
      <c r="I276" s="24" t="s">
        <v>586</v>
      </c>
      <c r="J276" s="24" t="s">
        <v>171</v>
      </c>
    </row>
    <row r="277" spans="1:10" s="6" customFormat="1" ht="20" customHeight="1" x14ac:dyDescent="0.2">
      <c r="A277" s="28">
        <v>5.0099999999999997E-3</v>
      </c>
      <c r="B277" s="28">
        <f>-LOG(Tableau9[[#This Row],[Expr p-value]])</f>
        <v>2.3001622741327541</v>
      </c>
      <c r="C277" s="28">
        <v>0.115</v>
      </c>
      <c r="D277" s="24">
        <v>5.35</v>
      </c>
      <c r="E277" s="24">
        <v>0</v>
      </c>
      <c r="F277" s="24" t="s">
        <v>884</v>
      </c>
      <c r="G277" s="24" t="s">
        <v>885</v>
      </c>
      <c r="H277" s="24" t="s">
        <v>886</v>
      </c>
      <c r="I277" s="24" t="s">
        <v>586</v>
      </c>
      <c r="J277" s="24" t="s">
        <v>171</v>
      </c>
    </row>
    <row r="278" spans="1:10" s="6" customFormat="1" ht="20" customHeight="1" x14ac:dyDescent="0.2">
      <c r="A278" s="28">
        <v>5.0200000000000002E-3</v>
      </c>
      <c r="B278" s="28">
        <f>-LOG(Tableau9[[#This Row],[Expr p-value]])</f>
        <v>2.2992962828549808</v>
      </c>
      <c r="C278" s="28">
        <v>0.115</v>
      </c>
      <c r="D278" s="24">
        <v>3.6909999999999998</v>
      </c>
      <c r="E278" s="24">
        <v>0</v>
      </c>
      <c r="F278" s="24" t="s">
        <v>887</v>
      </c>
      <c r="G278" s="24" t="s">
        <v>888</v>
      </c>
      <c r="H278" s="24" t="s">
        <v>889</v>
      </c>
      <c r="I278" s="24" t="s">
        <v>586</v>
      </c>
      <c r="J278" s="24" t="s">
        <v>171</v>
      </c>
    </row>
    <row r="279" spans="1:10" s="6" customFormat="1" ht="20" customHeight="1" x14ac:dyDescent="0.2">
      <c r="A279" s="28">
        <v>6.1399999999999996E-3</v>
      </c>
      <c r="B279" s="28">
        <f>-LOG(Tableau9[[#This Row],[Expr p-value]])</f>
        <v>2.2118316288588322</v>
      </c>
      <c r="C279" s="28">
        <v>0.128</v>
      </c>
      <c r="D279" s="24">
        <v>2.1110000000000002</v>
      </c>
      <c r="E279" s="24">
        <v>0</v>
      </c>
      <c r="F279" s="24" t="s">
        <v>890</v>
      </c>
      <c r="G279" s="24" t="s">
        <v>891</v>
      </c>
      <c r="H279" s="24" t="s">
        <v>892</v>
      </c>
      <c r="I279" s="24" t="s">
        <v>586</v>
      </c>
      <c r="J279" s="24" t="s">
        <v>171</v>
      </c>
    </row>
    <row r="280" spans="1:10" s="6" customFormat="1" ht="20" customHeight="1" x14ac:dyDescent="0.2">
      <c r="A280" s="28">
        <v>6.4200000000000004E-3</v>
      </c>
      <c r="B280" s="28">
        <f>-LOG(Tableau9[[#This Row],[Expr p-value]])</f>
        <v>2.1924649719311469</v>
      </c>
      <c r="C280" s="28">
        <v>0.13</v>
      </c>
      <c r="D280" s="24">
        <v>4.6349999999999998</v>
      </c>
      <c r="E280" s="24">
        <v>0</v>
      </c>
      <c r="F280" s="24" t="s">
        <v>893</v>
      </c>
      <c r="G280" s="24" t="s">
        <v>894</v>
      </c>
      <c r="H280" s="24" t="s">
        <v>895</v>
      </c>
      <c r="I280" s="24" t="s">
        <v>586</v>
      </c>
      <c r="J280" s="24" t="s">
        <v>171</v>
      </c>
    </row>
    <row r="281" spans="1:10" s="6" customFormat="1" ht="20" customHeight="1" x14ac:dyDescent="0.2">
      <c r="A281" s="28">
        <v>6.5599999999999999E-3</v>
      </c>
      <c r="B281" s="28">
        <f>-LOG(Tableau9[[#This Row],[Expr p-value]])</f>
        <v>2.1830961606243395</v>
      </c>
      <c r="C281" s="28">
        <v>0.13</v>
      </c>
      <c r="D281" s="24">
        <v>2.1680000000000001</v>
      </c>
      <c r="E281" s="24">
        <v>0</v>
      </c>
      <c r="F281" s="24" t="s">
        <v>896</v>
      </c>
      <c r="G281" s="24" t="s">
        <v>897</v>
      </c>
      <c r="H281" s="24" t="s">
        <v>898</v>
      </c>
      <c r="I281" s="24" t="s">
        <v>586</v>
      </c>
      <c r="J281" s="24" t="s">
        <v>171</v>
      </c>
    </row>
    <row r="282" spans="1:10" s="6" customFormat="1" ht="20" customHeight="1" x14ac:dyDescent="0.2">
      <c r="A282" s="28">
        <v>6.96E-3</v>
      </c>
      <c r="B282" s="28">
        <f>-LOG(Tableau9[[#This Row],[Expr p-value]])</f>
        <v>2.157390760389438</v>
      </c>
      <c r="C282" s="28">
        <v>0.13400000000000001</v>
      </c>
      <c r="D282" s="24">
        <v>2.3929999999999998</v>
      </c>
      <c r="E282" s="24">
        <v>0</v>
      </c>
      <c r="F282" s="24" t="s">
        <v>899</v>
      </c>
      <c r="G282" s="24" t="s">
        <v>900</v>
      </c>
      <c r="H282" s="24" t="s">
        <v>901</v>
      </c>
      <c r="I282" s="24" t="s">
        <v>586</v>
      </c>
      <c r="J282" s="24" t="s">
        <v>171</v>
      </c>
    </row>
    <row r="283" spans="1:10" s="6" customFormat="1" ht="20" customHeight="1" x14ac:dyDescent="0.2">
      <c r="A283" s="28">
        <v>8.7100000000000007E-3</v>
      </c>
      <c r="B283" s="28">
        <f>-LOG(Tableau9[[#This Row],[Expr p-value]])</f>
        <v>2.0599818449923366</v>
      </c>
      <c r="C283" s="28">
        <v>0.14199999999999999</v>
      </c>
      <c r="D283" s="24">
        <v>5.5339999999999998</v>
      </c>
      <c r="E283" s="24">
        <v>0</v>
      </c>
      <c r="F283" s="24" t="s">
        <v>902</v>
      </c>
      <c r="G283" s="24" t="s">
        <v>903</v>
      </c>
      <c r="H283" s="24" t="s">
        <v>904</v>
      </c>
      <c r="I283" s="24" t="s">
        <v>586</v>
      </c>
      <c r="J283" s="24" t="s">
        <v>171</v>
      </c>
    </row>
    <row r="284" spans="1:10" s="6" customFormat="1" ht="20" customHeight="1" x14ac:dyDescent="0.2">
      <c r="A284" s="28">
        <v>8.7899999999999992E-3</v>
      </c>
      <c r="B284" s="28">
        <f>-LOG(Tableau9[[#This Row],[Expr p-value]])</f>
        <v>2.0560111249262283</v>
      </c>
      <c r="C284" s="28">
        <v>0.14199999999999999</v>
      </c>
      <c r="D284" s="24">
        <v>4.3979999999999997</v>
      </c>
      <c r="E284" s="24">
        <v>0</v>
      </c>
      <c r="F284" s="24" t="s">
        <v>905</v>
      </c>
      <c r="G284" s="24" t="s">
        <v>906</v>
      </c>
      <c r="H284" s="24" t="s">
        <v>907</v>
      </c>
      <c r="I284" s="24" t="s">
        <v>586</v>
      </c>
      <c r="J284" s="24" t="s">
        <v>171</v>
      </c>
    </row>
    <row r="285" spans="1:10" s="6" customFormat="1" ht="20" customHeight="1" x14ac:dyDescent="0.2">
      <c r="A285" s="28">
        <v>8.9200000000000008E-3</v>
      </c>
      <c r="B285" s="28">
        <f>-LOG(Tableau9[[#This Row],[Expr p-value]])</f>
        <v>2.0496351456238768</v>
      </c>
      <c r="C285" s="28">
        <v>0.14199999999999999</v>
      </c>
      <c r="D285" s="24">
        <v>3.6960000000000002</v>
      </c>
      <c r="E285" s="24">
        <v>0</v>
      </c>
      <c r="F285" s="24" t="s">
        <v>908</v>
      </c>
      <c r="G285" s="24" t="s">
        <v>909</v>
      </c>
      <c r="H285" s="24" t="s">
        <v>910</v>
      </c>
      <c r="I285" s="24" t="s">
        <v>586</v>
      </c>
      <c r="J285" s="24" t="s">
        <v>171</v>
      </c>
    </row>
    <row r="286" spans="1:10" s="6" customFormat="1" ht="20" customHeight="1" x14ac:dyDescent="0.2">
      <c r="A286" s="28">
        <v>8.9499999999999996E-3</v>
      </c>
      <c r="B286" s="28">
        <f>-LOG(Tableau9[[#This Row],[Expr p-value]])</f>
        <v>2.0481769646840879</v>
      </c>
      <c r="C286" s="28">
        <v>0.14199999999999999</v>
      </c>
      <c r="D286" s="24">
        <v>3.6829999999999998</v>
      </c>
      <c r="E286" s="24">
        <v>0</v>
      </c>
      <c r="F286" s="24" t="s">
        <v>911</v>
      </c>
      <c r="G286" s="24" t="s">
        <v>912</v>
      </c>
      <c r="H286" s="24" t="s">
        <v>913</v>
      </c>
      <c r="I286" s="24" t="s">
        <v>586</v>
      </c>
      <c r="J286" s="24" t="s">
        <v>171</v>
      </c>
    </row>
    <row r="287" spans="1:10" s="6" customFormat="1" ht="20" customHeight="1" x14ac:dyDescent="0.2">
      <c r="A287" s="28">
        <v>9.1900000000000003E-3</v>
      </c>
      <c r="B287" s="28">
        <f>-LOG(Tableau9[[#This Row],[Expr p-value]])</f>
        <v>2.0366844886138886</v>
      </c>
      <c r="C287" s="28">
        <v>0.14199999999999999</v>
      </c>
      <c r="D287" s="24">
        <v>3.0369999999999999</v>
      </c>
      <c r="E287" s="24">
        <v>0</v>
      </c>
      <c r="F287" s="24" t="s">
        <v>914</v>
      </c>
      <c r="G287" s="24" t="s">
        <v>915</v>
      </c>
      <c r="H287" s="24" t="s">
        <v>916</v>
      </c>
      <c r="I287" s="24" t="s">
        <v>586</v>
      </c>
      <c r="J287" s="24" t="s">
        <v>171</v>
      </c>
    </row>
    <row r="288" spans="1:10" s="6" customFormat="1" ht="20" customHeight="1" x14ac:dyDescent="0.2">
      <c r="A288" s="28">
        <v>8.9300000000000004E-3</v>
      </c>
      <c r="B288" s="28">
        <f>-LOG(Tableau9[[#This Row],[Expr p-value]])</f>
        <v>2.0491485411114536</v>
      </c>
      <c r="C288" s="28">
        <v>0.14199999999999999</v>
      </c>
      <c r="D288" s="24">
        <v>2.927</v>
      </c>
      <c r="E288" s="24">
        <v>0</v>
      </c>
      <c r="F288" s="24" t="s">
        <v>917</v>
      </c>
      <c r="G288" s="24" t="s">
        <v>918</v>
      </c>
      <c r="H288" s="24" t="s">
        <v>919</v>
      </c>
      <c r="I288" s="24" t="s">
        <v>586</v>
      </c>
      <c r="J288" s="24" t="s">
        <v>171</v>
      </c>
    </row>
    <row r="289" spans="1:10" s="6" customFormat="1" ht="20" customHeight="1" x14ac:dyDescent="0.2">
      <c r="A289" s="28">
        <v>9.0699999999999999E-3</v>
      </c>
      <c r="B289" s="28">
        <f>-LOG(Tableau9[[#This Row],[Expr p-value]])</f>
        <v>2.0423927129399049</v>
      </c>
      <c r="C289" s="28">
        <v>0.14199999999999999</v>
      </c>
      <c r="D289" s="24">
        <v>2.823</v>
      </c>
      <c r="E289" s="24">
        <v>0</v>
      </c>
      <c r="F289" s="24" t="s">
        <v>920</v>
      </c>
      <c r="G289" s="24" t="s">
        <v>921</v>
      </c>
      <c r="H289" s="24" t="s">
        <v>922</v>
      </c>
      <c r="I289" s="24" t="s">
        <v>586</v>
      </c>
      <c r="J289" s="24" t="s">
        <v>171</v>
      </c>
    </row>
    <row r="290" spans="1:10" s="6" customFormat="1" ht="20" customHeight="1" x14ac:dyDescent="0.2">
      <c r="A290" s="28">
        <v>9.6299999999999997E-3</v>
      </c>
      <c r="B290" s="28">
        <f>-LOG(Tableau9[[#This Row],[Expr p-value]])</f>
        <v>2.0163737128754655</v>
      </c>
      <c r="C290" s="28">
        <v>0.14399999999999999</v>
      </c>
      <c r="D290" s="24">
        <v>4.9340000000000002</v>
      </c>
      <c r="E290" s="24">
        <v>0</v>
      </c>
      <c r="F290" s="24" t="s">
        <v>923</v>
      </c>
      <c r="G290" s="24" t="s">
        <v>924</v>
      </c>
      <c r="H290" s="24" t="s">
        <v>925</v>
      </c>
      <c r="I290" s="24" t="s">
        <v>586</v>
      </c>
      <c r="J290" s="24" t="s">
        <v>171</v>
      </c>
    </row>
    <row r="291" spans="1:10" s="6" customFormat="1" ht="20" customHeight="1" x14ac:dyDescent="0.2">
      <c r="A291" s="28">
        <v>9.58E-3</v>
      </c>
      <c r="B291" s="28">
        <f>-LOG(Tableau9[[#This Row],[Expr p-value]])</f>
        <v>2.0186344909214555</v>
      </c>
      <c r="C291" s="28">
        <v>0.14399999999999999</v>
      </c>
      <c r="D291" s="24">
        <v>3.0329999999999999</v>
      </c>
      <c r="E291" s="24">
        <v>0</v>
      </c>
      <c r="F291" s="24" t="s">
        <v>926</v>
      </c>
      <c r="G291" s="24" t="s">
        <v>927</v>
      </c>
      <c r="H291" s="24" t="s">
        <v>928</v>
      </c>
      <c r="I291" s="24" t="s">
        <v>586</v>
      </c>
      <c r="J291" s="24" t="s">
        <v>171</v>
      </c>
    </row>
    <row r="292" spans="1:10" s="6" customFormat="1" ht="20" customHeight="1" x14ac:dyDescent="0.2">
      <c r="A292" s="28">
        <v>9.6600000000000002E-3</v>
      </c>
      <c r="B292" s="28">
        <f>-LOG(Tableau9[[#This Row],[Expr p-value]])</f>
        <v>2.0150228735845066</v>
      </c>
      <c r="C292" s="28">
        <v>0.14399999999999999</v>
      </c>
      <c r="D292" s="24">
        <v>2.7490000000000001</v>
      </c>
      <c r="E292" s="24">
        <v>0</v>
      </c>
      <c r="F292" s="24" t="s">
        <v>929</v>
      </c>
      <c r="G292" s="24" t="s">
        <v>930</v>
      </c>
      <c r="H292" s="24" t="s">
        <v>931</v>
      </c>
      <c r="I292" s="24" t="s">
        <v>586</v>
      </c>
      <c r="J292" s="24" t="s">
        <v>171</v>
      </c>
    </row>
    <row r="293" spans="1:10" s="6" customFormat="1" ht="20" customHeight="1" x14ac:dyDescent="0.2">
      <c r="A293" s="28">
        <v>9.6299999999999997E-3</v>
      </c>
      <c r="B293" s="28">
        <f>-LOG(Tableau9[[#This Row],[Expr p-value]])</f>
        <v>2.0163737128754655</v>
      </c>
      <c r="C293" s="28">
        <v>0.14399999999999999</v>
      </c>
      <c r="D293" s="24">
        <v>2.3690000000000002</v>
      </c>
      <c r="E293" s="24">
        <v>0</v>
      </c>
      <c r="F293" s="24" t="s">
        <v>932</v>
      </c>
      <c r="G293" s="24" t="s">
        <v>933</v>
      </c>
      <c r="H293" s="24" t="s">
        <v>934</v>
      </c>
      <c r="I293" s="24" t="s">
        <v>586</v>
      </c>
      <c r="J293" s="24" t="s">
        <v>171</v>
      </c>
    </row>
    <row r="294" spans="1:10" s="14" customFormat="1" ht="20" customHeight="1" x14ac:dyDescent="0.15">
      <c r="A294" s="21">
        <v>9.9900000000000006E-3</v>
      </c>
      <c r="B294" s="21">
        <f>-LOG(Tableau9[[#This Row],[Expr p-value]])</f>
        <v>2.0004345117740177</v>
      </c>
      <c r="C294" s="21">
        <v>9.9900000000000006E-3</v>
      </c>
      <c r="D294" s="20">
        <v>35</v>
      </c>
      <c r="E294" s="20">
        <v>1</v>
      </c>
      <c r="F294" s="20" t="s">
        <v>935</v>
      </c>
      <c r="G294" s="20" t="s">
        <v>936</v>
      </c>
      <c r="H294" s="20" t="s">
        <v>937</v>
      </c>
      <c r="I294" s="20" t="s">
        <v>586</v>
      </c>
      <c r="J294" s="20" t="s">
        <v>350</v>
      </c>
    </row>
    <row r="295" spans="1:10" s="14" customFormat="1" ht="20" customHeight="1" x14ac:dyDescent="0.15">
      <c r="A295" s="21">
        <v>9.9900000000000006E-3</v>
      </c>
      <c r="B295" s="21">
        <f>-LOG(Tableau9[[#This Row],[Expr p-value]])</f>
        <v>2.0004345117740177</v>
      </c>
      <c r="C295" s="21">
        <v>9.9900000000000006E-3</v>
      </c>
      <c r="D295" s="20">
        <v>35</v>
      </c>
      <c r="E295" s="20">
        <v>1</v>
      </c>
      <c r="F295" s="20" t="s">
        <v>938</v>
      </c>
      <c r="G295" s="20" t="s">
        <v>939</v>
      </c>
      <c r="H295" s="20" t="s">
        <v>940</v>
      </c>
      <c r="I295" s="20" t="s">
        <v>586</v>
      </c>
      <c r="J295" s="20" t="s">
        <v>350</v>
      </c>
    </row>
    <row r="296" spans="1:10" s="14" customFormat="1" ht="20" customHeight="1" x14ac:dyDescent="0.15">
      <c r="A296" s="21">
        <v>9.9900000000000006E-3</v>
      </c>
      <c r="B296" s="21">
        <f>-LOG(Tableau9[[#This Row],[Expr p-value]])</f>
        <v>2.0004345117740177</v>
      </c>
      <c r="C296" s="21">
        <v>9.9900000000000006E-3</v>
      </c>
      <c r="D296" s="20">
        <v>35</v>
      </c>
      <c r="E296" s="20">
        <v>1</v>
      </c>
      <c r="F296" s="20" t="s">
        <v>941</v>
      </c>
      <c r="G296" s="20" t="s">
        <v>942</v>
      </c>
      <c r="H296" s="20" t="s">
        <v>943</v>
      </c>
      <c r="I296" s="20" t="s">
        <v>586</v>
      </c>
      <c r="J296" s="20" t="s">
        <v>350</v>
      </c>
    </row>
    <row r="297" spans="1:10" s="14" customFormat="1" ht="20" customHeight="1" x14ac:dyDescent="0.15">
      <c r="A297" s="21">
        <v>9.9900000000000006E-3</v>
      </c>
      <c r="B297" s="21">
        <f>-LOG(Tableau9[[#This Row],[Expr p-value]])</f>
        <v>2.0004345117740177</v>
      </c>
      <c r="C297" s="21">
        <v>9.9900000000000006E-3</v>
      </c>
      <c r="D297" s="20">
        <v>35</v>
      </c>
      <c r="E297" s="20">
        <v>1</v>
      </c>
      <c r="F297" s="20" t="s">
        <v>944</v>
      </c>
      <c r="G297" s="20" t="s">
        <v>945</v>
      </c>
      <c r="H297" s="20" t="s">
        <v>946</v>
      </c>
      <c r="I297" s="20" t="s">
        <v>586</v>
      </c>
      <c r="J297" s="20" t="s">
        <v>350</v>
      </c>
    </row>
    <row r="298" spans="1:10" s="14" customFormat="1" ht="20" customHeight="1" x14ac:dyDescent="0.15">
      <c r="A298" s="21">
        <v>9.9900000000000006E-3</v>
      </c>
      <c r="B298" s="21">
        <f>-LOG(Tableau9[[#This Row],[Expr p-value]])</f>
        <v>2.0004345117740177</v>
      </c>
      <c r="C298" s="21">
        <v>9.9900000000000006E-3</v>
      </c>
      <c r="D298" s="20">
        <v>35</v>
      </c>
      <c r="E298" s="20">
        <v>1</v>
      </c>
      <c r="F298" s="20" t="s">
        <v>947</v>
      </c>
      <c r="G298" s="20" t="s">
        <v>948</v>
      </c>
      <c r="H298" s="20" t="s">
        <v>949</v>
      </c>
      <c r="I298" s="20" t="s">
        <v>586</v>
      </c>
      <c r="J298" s="20" t="s">
        <v>350</v>
      </c>
    </row>
    <row r="299" spans="1:10" s="14" customFormat="1" ht="20" customHeight="1" x14ac:dyDescent="0.15">
      <c r="A299" s="21">
        <v>9.9900000000000006E-3</v>
      </c>
      <c r="B299" s="21">
        <f>-LOG(Tableau9[[#This Row],[Expr p-value]])</f>
        <v>2.0004345117740177</v>
      </c>
      <c r="C299" s="21">
        <v>9.9900000000000006E-3</v>
      </c>
      <c r="D299" s="20">
        <v>35</v>
      </c>
      <c r="E299" s="20">
        <v>1</v>
      </c>
      <c r="F299" s="20" t="s">
        <v>950</v>
      </c>
      <c r="G299" s="20" t="s">
        <v>951</v>
      </c>
      <c r="H299" s="20" t="s">
        <v>952</v>
      </c>
      <c r="I299" s="20" t="s">
        <v>586</v>
      </c>
      <c r="J299" s="20" t="s">
        <v>350</v>
      </c>
    </row>
    <row r="300" spans="1:10" s="14" customFormat="1" ht="20" customHeight="1" x14ac:dyDescent="0.15">
      <c r="A300" s="21">
        <v>9.9900000000000006E-3</v>
      </c>
      <c r="B300" s="21">
        <f>-LOG(Tableau9[[#This Row],[Expr p-value]])</f>
        <v>2.0004345117740177</v>
      </c>
      <c r="C300" s="21">
        <v>9.9900000000000006E-3</v>
      </c>
      <c r="D300" s="20">
        <v>35</v>
      </c>
      <c r="E300" s="20">
        <v>1</v>
      </c>
      <c r="F300" s="20" t="s">
        <v>953</v>
      </c>
      <c r="G300" s="20" t="s">
        <v>954</v>
      </c>
      <c r="H300" s="20" t="s">
        <v>955</v>
      </c>
      <c r="I300" s="20" t="s">
        <v>586</v>
      </c>
      <c r="J300" s="20" t="s">
        <v>350</v>
      </c>
    </row>
    <row r="301" spans="1:10" s="14" customFormat="1" ht="20" customHeight="1" x14ac:dyDescent="0.15">
      <c r="A301" s="21">
        <v>9.9900000000000006E-3</v>
      </c>
      <c r="B301" s="21">
        <f>-LOG(Tableau9[[#This Row],[Expr p-value]])</f>
        <v>2.0004345117740177</v>
      </c>
      <c r="C301" s="21">
        <v>9.9900000000000006E-3</v>
      </c>
      <c r="D301" s="20">
        <v>35</v>
      </c>
      <c r="E301" s="20">
        <v>1</v>
      </c>
      <c r="F301" s="20" t="s">
        <v>956</v>
      </c>
      <c r="G301" s="20" t="s">
        <v>957</v>
      </c>
      <c r="H301" s="20" t="s">
        <v>958</v>
      </c>
      <c r="I301" s="20" t="s">
        <v>586</v>
      </c>
      <c r="J301" s="20" t="s">
        <v>350</v>
      </c>
    </row>
    <row r="302" spans="1:10" s="14" customFormat="1" ht="20" customHeight="1" x14ac:dyDescent="0.15">
      <c r="A302" s="21">
        <v>9.9900000000000006E-3</v>
      </c>
      <c r="B302" s="21">
        <f>-LOG(Tableau9[[#This Row],[Expr p-value]])</f>
        <v>2.0004345117740177</v>
      </c>
      <c r="C302" s="21">
        <v>9.9900000000000006E-3</v>
      </c>
      <c r="D302" s="20">
        <v>35</v>
      </c>
      <c r="E302" s="20">
        <v>1</v>
      </c>
      <c r="F302" s="20" t="s">
        <v>959</v>
      </c>
      <c r="G302" s="20" t="s">
        <v>960</v>
      </c>
      <c r="H302" s="20" t="s">
        <v>961</v>
      </c>
      <c r="I302" s="20" t="s">
        <v>586</v>
      </c>
      <c r="J302" s="20" t="s">
        <v>350</v>
      </c>
    </row>
    <row r="303" spans="1:10" s="14" customFormat="1" ht="20" customHeight="1" x14ac:dyDescent="0.15">
      <c r="A303" s="21">
        <v>9.9900000000000006E-3</v>
      </c>
      <c r="B303" s="21">
        <f>-LOG(Tableau9[[#This Row],[Expr p-value]])</f>
        <v>2.0004345117740177</v>
      </c>
      <c r="C303" s="21">
        <v>9.9900000000000006E-3</v>
      </c>
      <c r="D303" s="20">
        <v>35</v>
      </c>
      <c r="E303" s="20">
        <v>1</v>
      </c>
      <c r="F303" s="20" t="s">
        <v>962</v>
      </c>
      <c r="G303" s="20" t="s">
        <v>963</v>
      </c>
      <c r="H303" s="20" t="s">
        <v>964</v>
      </c>
      <c r="I303" s="20" t="s">
        <v>586</v>
      </c>
      <c r="J303" s="20" t="s">
        <v>350</v>
      </c>
    </row>
    <row r="304" spans="1:10" s="14" customFormat="1" ht="20" customHeight="1" x14ac:dyDescent="0.15">
      <c r="A304" s="21">
        <v>1.9599999999999999E-4</v>
      </c>
      <c r="B304" s="21">
        <f>-LOG(Tableau9[[#This Row],[Expr p-value]])</f>
        <v>3.7077439286435241</v>
      </c>
      <c r="C304" s="21">
        <v>3.9100000000000003E-2</v>
      </c>
      <c r="D304" s="20">
        <v>3.2559999999999998</v>
      </c>
      <c r="E304" s="20">
        <v>0</v>
      </c>
      <c r="F304" s="20" t="s">
        <v>965</v>
      </c>
      <c r="G304" s="20" t="s">
        <v>966</v>
      </c>
      <c r="H304" s="20" t="s">
        <v>967</v>
      </c>
      <c r="I304" s="20" t="s">
        <v>586</v>
      </c>
      <c r="J304" s="20" t="s">
        <v>350</v>
      </c>
    </row>
    <row r="305" spans="1:10" s="14" customFormat="1" ht="20" customHeight="1" x14ac:dyDescent="0.15">
      <c r="A305" s="21">
        <v>2.4800000000000001E-4</v>
      </c>
      <c r="B305" s="21">
        <f>-LOG(Tableau9[[#This Row],[Expr p-value]])</f>
        <v>3.6055483191737836</v>
      </c>
      <c r="C305" s="21">
        <v>4.1799999999999997E-2</v>
      </c>
      <c r="D305" s="20">
        <v>6.1269999999999998</v>
      </c>
      <c r="E305" s="20">
        <v>0</v>
      </c>
      <c r="F305" s="20" t="s">
        <v>968</v>
      </c>
      <c r="G305" s="20" t="s">
        <v>969</v>
      </c>
      <c r="H305" s="20" t="s">
        <v>970</v>
      </c>
      <c r="I305" s="20" t="s">
        <v>586</v>
      </c>
      <c r="J305" s="20" t="s">
        <v>350</v>
      </c>
    </row>
    <row r="306" spans="1:10" s="9" customFormat="1" ht="20" customHeight="1" x14ac:dyDescent="0.2">
      <c r="A306" s="28">
        <v>5.6700000000000001E-4</v>
      </c>
      <c r="B306" s="28">
        <f>-LOG(Tableau9[[#This Row],[Expr p-value]])</f>
        <v>3.2464169411070936</v>
      </c>
      <c r="C306" s="28">
        <v>5.5599999999999997E-2</v>
      </c>
      <c r="D306" s="24">
        <v>5.5629999999999997</v>
      </c>
      <c r="E306" s="24">
        <v>0</v>
      </c>
      <c r="F306" s="24" t="s">
        <v>971</v>
      </c>
      <c r="G306" s="24" t="s">
        <v>972</v>
      </c>
      <c r="H306" s="24" t="s">
        <v>973</v>
      </c>
      <c r="I306" s="24" t="s">
        <v>586</v>
      </c>
      <c r="J306" s="24" t="s">
        <v>350</v>
      </c>
    </row>
    <row r="307" spans="1:10" s="9" customFormat="1" ht="20" customHeight="1" x14ac:dyDescent="0.2">
      <c r="A307" s="28">
        <v>6.5700000000000003E-4</v>
      </c>
      <c r="B307" s="28">
        <f>-LOG(Tableau9[[#This Row],[Expr p-value]])</f>
        <v>3.1824346304402193</v>
      </c>
      <c r="C307" s="28">
        <v>6.3E-2</v>
      </c>
      <c r="D307" s="24">
        <v>2.63</v>
      </c>
      <c r="E307" s="24">
        <v>0</v>
      </c>
      <c r="F307" s="24" t="s">
        <v>974</v>
      </c>
      <c r="G307" s="24" t="s">
        <v>975</v>
      </c>
      <c r="H307" s="24" t="s">
        <v>976</v>
      </c>
      <c r="I307" s="24" t="s">
        <v>586</v>
      </c>
      <c r="J307" s="24" t="s">
        <v>350</v>
      </c>
    </row>
    <row r="308" spans="1:10" s="9" customFormat="1" ht="20" customHeight="1" x14ac:dyDescent="0.2">
      <c r="A308" s="28">
        <v>8.6899999999999998E-4</v>
      </c>
      <c r="B308" s="28">
        <f>-LOG(Tableau9[[#This Row],[Expr p-value]])</f>
        <v>3.0609802235513337</v>
      </c>
      <c r="C308" s="28">
        <v>7.2099999999999997E-2</v>
      </c>
      <c r="D308" s="24">
        <v>2.5499999999999998</v>
      </c>
      <c r="E308" s="24">
        <v>0</v>
      </c>
      <c r="F308" s="24" t="s">
        <v>977</v>
      </c>
      <c r="G308" s="24" t="s">
        <v>978</v>
      </c>
      <c r="H308" s="24" t="s">
        <v>979</v>
      </c>
      <c r="I308" s="24" t="s">
        <v>586</v>
      </c>
      <c r="J308" s="24" t="s">
        <v>350</v>
      </c>
    </row>
    <row r="309" spans="1:10" s="9" customFormat="1" ht="20" customHeight="1" x14ac:dyDescent="0.2">
      <c r="A309" s="28">
        <v>1.08E-3</v>
      </c>
      <c r="B309" s="28">
        <f>-LOG(Tableau9[[#This Row],[Expr p-value]])</f>
        <v>2.9665762445130501</v>
      </c>
      <c r="C309" s="28">
        <v>7.4999999999999997E-2</v>
      </c>
      <c r="D309" s="24">
        <v>2.7480000000000002</v>
      </c>
      <c r="E309" s="24">
        <v>0</v>
      </c>
      <c r="F309" s="24" t="s">
        <v>980</v>
      </c>
      <c r="G309" s="24" t="s">
        <v>981</v>
      </c>
      <c r="H309" s="24" t="s">
        <v>982</v>
      </c>
      <c r="I309" s="24" t="s">
        <v>586</v>
      </c>
      <c r="J309" s="24" t="s">
        <v>350</v>
      </c>
    </row>
    <row r="310" spans="1:10" s="9" customFormat="1" ht="20" customHeight="1" x14ac:dyDescent="0.2">
      <c r="A310" s="28">
        <v>1.2700000000000001E-3</v>
      </c>
      <c r="B310" s="28">
        <f>-LOG(Tableau9[[#This Row],[Expr p-value]])</f>
        <v>2.8961962790440432</v>
      </c>
      <c r="C310" s="28">
        <v>0.08</v>
      </c>
      <c r="D310" s="24">
        <v>2.5129999999999999</v>
      </c>
      <c r="E310" s="24">
        <v>0</v>
      </c>
      <c r="F310" s="24" t="s">
        <v>983</v>
      </c>
      <c r="G310" s="24" t="s">
        <v>984</v>
      </c>
      <c r="H310" s="24" t="s">
        <v>985</v>
      </c>
      <c r="I310" s="24" t="s">
        <v>586</v>
      </c>
      <c r="J310" s="24" t="s">
        <v>350</v>
      </c>
    </row>
    <row r="311" spans="1:10" s="9" customFormat="1" ht="20" customHeight="1" x14ac:dyDescent="0.2">
      <c r="A311" s="28">
        <v>1.3500000000000001E-3</v>
      </c>
      <c r="B311" s="28">
        <f>-LOG(Tableau9[[#This Row],[Expr p-value]])</f>
        <v>2.8696662315049939</v>
      </c>
      <c r="C311" s="28">
        <v>8.0600000000000005E-2</v>
      </c>
      <c r="D311" s="24">
        <v>2.6930000000000001</v>
      </c>
      <c r="E311" s="24">
        <v>0</v>
      </c>
      <c r="F311" s="24" t="s">
        <v>986</v>
      </c>
      <c r="G311" s="24" t="s">
        <v>987</v>
      </c>
      <c r="H311" s="24" t="s">
        <v>988</v>
      </c>
      <c r="I311" s="24" t="s">
        <v>586</v>
      </c>
      <c r="J311" s="24" t="s">
        <v>350</v>
      </c>
    </row>
    <row r="312" spans="1:10" s="9" customFormat="1" ht="20" customHeight="1" x14ac:dyDescent="0.2">
      <c r="A312" s="28">
        <v>1.74E-3</v>
      </c>
      <c r="B312" s="28">
        <f>-LOG(Tableau9[[#This Row],[Expr p-value]])</f>
        <v>2.7594507517174001</v>
      </c>
      <c r="C312" s="28">
        <v>8.2400000000000001E-2</v>
      </c>
      <c r="D312" s="24">
        <v>2.367</v>
      </c>
      <c r="E312" s="24">
        <v>0</v>
      </c>
      <c r="F312" s="24" t="s">
        <v>989</v>
      </c>
      <c r="G312" s="24" t="s">
        <v>990</v>
      </c>
      <c r="H312" s="24" t="s">
        <v>991</v>
      </c>
      <c r="I312" s="24" t="s">
        <v>586</v>
      </c>
      <c r="J312" s="24" t="s">
        <v>350</v>
      </c>
    </row>
    <row r="313" spans="1:10" s="9" customFormat="1" ht="20" customHeight="1" x14ac:dyDescent="0.2">
      <c r="A313" s="28">
        <v>2E-3</v>
      </c>
      <c r="B313" s="28">
        <f>-LOG(Tableau9[[#This Row],[Expr p-value]])</f>
        <v>2.6989700043360187</v>
      </c>
      <c r="C313" s="28">
        <v>8.6599999999999996E-2</v>
      </c>
      <c r="D313" s="24">
        <v>4.3949999999999996</v>
      </c>
      <c r="E313" s="24">
        <v>0</v>
      </c>
      <c r="F313" s="24" t="s">
        <v>992</v>
      </c>
      <c r="G313" s="24" t="s">
        <v>993</v>
      </c>
      <c r="H313" s="24" t="s">
        <v>994</v>
      </c>
      <c r="I313" s="24" t="s">
        <v>586</v>
      </c>
      <c r="J313" s="24" t="s">
        <v>350</v>
      </c>
    </row>
    <row r="314" spans="1:10" s="9" customFormat="1" ht="20" customHeight="1" x14ac:dyDescent="0.2">
      <c r="A314" s="28">
        <v>1.9499999999999999E-3</v>
      </c>
      <c r="B314" s="28">
        <f>-LOG(Tableau9[[#This Row],[Expr p-value]])</f>
        <v>2.7099653886374822</v>
      </c>
      <c r="C314" s="28">
        <v>8.6599999999999996E-2</v>
      </c>
      <c r="D314" s="24">
        <v>2.855</v>
      </c>
      <c r="E314" s="24">
        <v>0</v>
      </c>
      <c r="F314" s="24" t="s">
        <v>995</v>
      </c>
      <c r="G314" s="24" t="s">
        <v>996</v>
      </c>
      <c r="H314" s="24" t="s">
        <v>997</v>
      </c>
      <c r="I314" s="24" t="s">
        <v>586</v>
      </c>
      <c r="J314" s="24" t="s">
        <v>350</v>
      </c>
    </row>
    <row r="315" spans="1:10" s="9" customFormat="1" ht="20" customHeight="1" x14ac:dyDescent="0.2">
      <c r="A315" s="28">
        <v>2.16E-3</v>
      </c>
      <c r="B315" s="28">
        <f>-LOG(Tableau9[[#This Row],[Expr p-value]])</f>
        <v>2.6655462488490689</v>
      </c>
      <c r="C315" s="28">
        <v>8.6599999999999996E-2</v>
      </c>
      <c r="D315" s="24">
        <v>2.4470000000000001</v>
      </c>
      <c r="E315" s="24">
        <v>0</v>
      </c>
      <c r="F315" s="24" t="s">
        <v>998</v>
      </c>
      <c r="G315" s="24" t="s">
        <v>999</v>
      </c>
      <c r="H315" s="24" t="s">
        <v>1000</v>
      </c>
      <c r="I315" s="24" t="s">
        <v>586</v>
      </c>
      <c r="J315" s="24" t="s">
        <v>350</v>
      </c>
    </row>
    <row r="316" spans="1:10" s="9" customFormat="1" ht="20" customHeight="1" x14ac:dyDescent="0.2">
      <c r="A316" s="28">
        <v>2E-3</v>
      </c>
      <c r="B316" s="28">
        <f>-LOG(Tableau9[[#This Row],[Expr p-value]])</f>
        <v>2.6989700043360187</v>
      </c>
      <c r="C316" s="28">
        <v>8.6599999999999996E-2</v>
      </c>
      <c r="D316" s="24">
        <v>2.09</v>
      </c>
      <c r="E316" s="24">
        <v>0</v>
      </c>
      <c r="F316" s="24" t="s">
        <v>1001</v>
      </c>
      <c r="G316" s="24" t="s">
        <v>1002</v>
      </c>
      <c r="H316" s="24" t="s">
        <v>1003</v>
      </c>
      <c r="I316" s="24" t="s">
        <v>586</v>
      </c>
      <c r="J316" s="24" t="s">
        <v>350</v>
      </c>
    </row>
    <row r="317" spans="1:10" s="9" customFormat="1" ht="20" customHeight="1" x14ac:dyDescent="0.2">
      <c r="A317" s="28">
        <v>2.3700000000000001E-3</v>
      </c>
      <c r="B317" s="28">
        <f>-LOG(Tableau9[[#This Row],[Expr p-value]])</f>
        <v>2.625251653989896</v>
      </c>
      <c r="C317" s="28">
        <v>9.06E-2</v>
      </c>
      <c r="D317" s="24">
        <v>3.7290000000000001</v>
      </c>
      <c r="E317" s="24">
        <v>0</v>
      </c>
      <c r="F317" s="24" t="s">
        <v>1004</v>
      </c>
      <c r="G317" s="24" t="s">
        <v>1005</v>
      </c>
      <c r="H317" s="24" t="s">
        <v>1006</v>
      </c>
      <c r="I317" s="24" t="s">
        <v>586</v>
      </c>
      <c r="J317" s="24" t="s">
        <v>350</v>
      </c>
    </row>
    <row r="318" spans="1:10" s="9" customFormat="1" ht="20" customHeight="1" x14ac:dyDescent="0.2">
      <c r="A318" s="28">
        <v>2.66E-3</v>
      </c>
      <c r="B318" s="28">
        <f>-LOG(Tableau9[[#This Row],[Expr p-value]])</f>
        <v>2.575118363368933</v>
      </c>
      <c r="C318" s="28">
        <v>9.4100000000000003E-2</v>
      </c>
      <c r="D318" s="24">
        <v>9.8140000000000001</v>
      </c>
      <c r="E318" s="24">
        <v>0</v>
      </c>
      <c r="F318" s="24" t="s">
        <v>1007</v>
      </c>
      <c r="G318" s="24" t="s">
        <v>1008</v>
      </c>
      <c r="H318" s="24" t="s">
        <v>1009</v>
      </c>
      <c r="I318" s="24" t="s">
        <v>586</v>
      </c>
      <c r="J318" s="24" t="s">
        <v>350</v>
      </c>
    </row>
    <row r="319" spans="1:10" s="9" customFormat="1" ht="20" customHeight="1" x14ac:dyDescent="0.2">
      <c r="A319" s="28">
        <v>2.7599999999999999E-3</v>
      </c>
      <c r="B319" s="28">
        <f>-LOG(Tableau9[[#This Row],[Expr p-value]])</f>
        <v>2.5590909179347823</v>
      </c>
      <c r="C319" s="28">
        <v>9.4200000000000006E-2</v>
      </c>
      <c r="D319" s="24">
        <v>2.0649999999999999</v>
      </c>
      <c r="E319" s="24">
        <v>0</v>
      </c>
      <c r="F319" s="24" t="s">
        <v>1010</v>
      </c>
      <c r="G319" s="24" t="s">
        <v>1011</v>
      </c>
      <c r="H319" s="24" t="s">
        <v>1012</v>
      </c>
      <c r="I319" s="24" t="s">
        <v>586</v>
      </c>
      <c r="J319" s="24" t="s">
        <v>350</v>
      </c>
    </row>
    <row r="320" spans="1:10" s="9" customFormat="1" ht="20" customHeight="1" x14ac:dyDescent="0.2">
      <c r="A320" s="28">
        <v>3.46E-3</v>
      </c>
      <c r="B320" s="28">
        <f>-LOG(Tableau9[[#This Row],[Expr p-value]])</f>
        <v>2.4609239012072233</v>
      </c>
      <c r="C320" s="28">
        <v>0.10299999999999999</v>
      </c>
      <c r="D320" s="24">
        <v>2.8679999999999999</v>
      </c>
      <c r="E320" s="24">
        <v>0</v>
      </c>
      <c r="F320" s="24" t="s">
        <v>1013</v>
      </c>
      <c r="G320" s="24" t="s">
        <v>1014</v>
      </c>
      <c r="H320" s="24" t="s">
        <v>1015</v>
      </c>
      <c r="I320" s="24" t="s">
        <v>586</v>
      </c>
      <c r="J320" s="24" t="s">
        <v>350</v>
      </c>
    </row>
    <row r="321" spans="1:10" s="9" customFormat="1" ht="20" customHeight="1" x14ac:dyDescent="0.2">
      <c r="A321" s="28">
        <v>3.8400000000000001E-3</v>
      </c>
      <c r="B321" s="28">
        <f>-LOG(Tableau9[[#This Row],[Expr p-value]])</f>
        <v>2.4156687756324691</v>
      </c>
      <c r="C321" s="28">
        <v>0.108</v>
      </c>
      <c r="D321" s="24">
        <v>2.7330000000000001</v>
      </c>
      <c r="E321" s="24">
        <v>0</v>
      </c>
      <c r="F321" s="24" t="s">
        <v>1016</v>
      </c>
      <c r="G321" s="24" t="s">
        <v>1017</v>
      </c>
      <c r="H321" s="24" t="s">
        <v>1018</v>
      </c>
      <c r="I321" s="24" t="s">
        <v>586</v>
      </c>
      <c r="J321" s="24" t="s">
        <v>350</v>
      </c>
    </row>
    <row r="322" spans="1:10" s="9" customFormat="1" ht="20" customHeight="1" x14ac:dyDescent="0.2">
      <c r="A322" s="28">
        <v>4.45E-3</v>
      </c>
      <c r="B322" s="28">
        <f>-LOG(Tableau9[[#This Row],[Expr p-value]])</f>
        <v>2.3516399890190685</v>
      </c>
      <c r="C322" s="28">
        <v>0.111</v>
      </c>
      <c r="D322" s="24">
        <v>4.79</v>
      </c>
      <c r="E322" s="24">
        <v>0</v>
      </c>
      <c r="F322" s="24" t="s">
        <v>1019</v>
      </c>
      <c r="G322" s="24" t="s">
        <v>1020</v>
      </c>
      <c r="H322" s="24" t="s">
        <v>1021</v>
      </c>
      <c r="I322" s="24" t="s">
        <v>586</v>
      </c>
      <c r="J322" s="24" t="s">
        <v>350</v>
      </c>
    </row>
    <row r="323" spans="1:10" s="9" customFormat="1" ht="20" customHeight="1" x14ac:dyDescent="0.2">
      <c r="A323" s="28">
        <v>4.3200000000000001E-3</v>
      </c>
      <c r="B323" s="28">
        <f>-LOG(Tableau9[[#This Row],[Expr p-value]])</f>
        <v>2.3645162531850881</v>
      </c>
      <c r="C323" s="28">
        <v>0.111</v>
      </c>
      <c r="D323" s="24">
        <v>2.0230000000000001</v>
      </c>
      <c r="E323" s="24">
        <v>0</v>
      </c>
      <c r="F323" s="24" t="s">
        <v>1022</v>
      </c>
      <c r="G323" s="24" t="s">
        <v>1023</v>
      </c>
      <c r="H323" s="24" t="s">
        <v>1024</v>
      </c>
      <c r="I323" s="24" t="s">
        <v>586</v>
      </c>
      <c r="J323" s="24" t="s">
        <v>350</v>
      </c>
    </row>
    <row r="324" spans="1:10" s="9" customFormat="1" ht="20" customHeight="1" x14ac:dyDescent="0.2">
      <c r="A324" s="28">
        <v>4.8999999999999998E-3</v>
      </c>
      <c r="B324" s="28">
        <f>-LOG(Tableau9[[#This Row],[Expr p-value]])</f>
        <v>2.3098039199714862</v>
      </c>
      <c r="C324" s="28">
        <v>0.115</v>
      </c>
      <c r="D324" s="24">
        <v>3.5059999999999998</v>
      </c>
      <c r="E324" s="24">
        <v>0</v>
      </c>
      <c r="F324" s="24" t="s">
        <v>1025</v>
      </c>
      <c r="G324" s="24" t="s">
        <v>1026</v>
      </c>
      <c r="H324" s="24" t="s">
        <v>1027</v>
      </c>
      <c r="I324" s="24" t="s">
        <v>586</v>
      </c>
      <c r="J324" s="24" t="s">
        <v>350</v>
      </c>
    </row>
    <row r="325" spans="1:10" s="9" customFormat="1" ht="20" customHeight="1" x14ac:dyDescent="0.2">
      <c r="A325" s="28">
        <v>5.0000000000000001E-3</v>
      </c>
      <c r="B325" s="28">
        <f>-LOG(Tableau9[[#This Row],[Expr p-value]])</f>
        <v>2.3010299956639813</v>
      </c>
      <c r="C325" s="28">
        <v>0.115</v>
      </c>
      <c r="D325" s="24">
        <v>2.4750000000000001</v>
      </c>
      <c r="E325" s="24">
        <v>0</v>
      </c>
      <c r="F325" s="24" t="s">
        <v>1028</v>
      </c>
      <c r="G325" s="24" t="s">
        <v>1029</v>
      </c>
      <c r="H325" s="24" t="s">
        <v>1030</v>
      </c>
      <c r="I325" s="24" t="s">
        <v>586</v>
      </c>
      <c r="J325" s="24" t="s">
        <v>350</v>
      </c>
    </row>
    <row r="326" spans="1:10" s="9" customFormat="1" ht="20" customHeight="1" x14ac:dyDescent="0.2">
      <c r="A326" s="28">
        <v>5.3299999999999997E-3</v>
      </c>
      <c r="B326" s="28">
        <f>-LOG(Tableau9[[#This Row],[Expr p-value]])</f>
        <v>2.2732727909734276</v>
      </c>
      <c r="C326" s="28">
        <v>0.11700000000000001</v>
      </c>
      <c r="D326" s="24">
        <v>3.3</v>
      </c>
      <c r="E326" s="24">
        <v>0</v>
      </c>
      <c r="F326" s="24" t="s">
        <v>1031</v>
      </c>
      <c r="G326" s="24" t="s">
        <v>1032</v>
      </c>
      <c r="H326" s="24" t="s">
        <v>1033</v>
      </c>
      <c r="I326" s="24" t="s">
        <v>586</v>
      </c>
      <c r="J326" s="24" t="s">
        <v>350</v>
      </c>
    </row>
    <row r="327" spans="1:10" s="9" customFormat="1" ht="20" customHeight="1" x14ac:dyDescent="0.2">
      <c r="A327" s="28">
        <v>5.5100000000000001E-3</v>
      </c>
      <c r="B327" s="28">
        <f>-LOG(Tableau9[[#This Row],[Expr p-value]])</f>
        <v>2.2588484011482151</v>
      </c>
      <c r="C327" s="28">
        <v>0.11799999999999999</v>
      </c>
      <c r="D327" s="24">
        <v>5.0090000000000003</v>
      </c>
      <c r="E327" s="24">
        <v>0</v>
      </c>
      <c r="F327" s="24" t="s">
        <v>1034</v>
      </c>
      <c r="G327" s="24" t="s">
        <v>1035</v>
      </c>
      <c r="H327" s="24" t="s">
        <v>1036</v>
      </c>
      <c r="I327" s="24" t="s">
        <v>586</v>
      </c>
      <c r="J327" s="24" t="s">
        <v>350</v>
      </c>
    </row>
    <row r="328" spans="1:10" s="9" customFormat="1" ht="20" customHeight="1" x14ac:dyDescent="0.2">
      <c r="A328" s="28">
        <v>5.6299999999999996E-3</v>
      </c>
      <c r="B328" s="28">
        <f>-LOG(Tableau9[[#This Row],[Expr p-value]])</f>
        <v>2.2494916051486538</v>
      </c>
      <c r="C328" s="28">
        <v>0.11899999999999999</v>
      </c>
      <c r="D328" s="24">
        <v>2.512</v>
      </c>
      <c r="E328" s="24">
        <v>0</v>
      </c>
      <c r="F328" s="24" t="s">
        <v>1037</v>
      </c>
      <c r="G328" s="24" t="s">
        <v>1038</v>
      </c>
      <c r="H328" s="24" t="s">
        <v>1039</v>
      </c>
      <c r="I328" s="24" t="s">
        <v>586</v>
      </c>
      <c r="J328" s="24" t="s">
        <v>350</v>
      </c>
    </row>
    <row r="329" spans="1:10" s="9" customFormat="1" ht="20" customHeight="1" x14ac:dyDescent="0.2">
      <c r="A329" s="28">
        <v>5.8900000000000003E-3</v>
      </c>
      <c r="B329" s="28">
        <f>-LOG(Tableau9[[#This Row],[Expr p-value]])</f>
        <v>2.2298847052128985</v>
      </c>
      <c r="C329" s="28">
        <v>0.124</v>
      </c>
      <c r="D329" s="24">
        <v>2.028</v>
      </c>
      <c r="E329" s="24">
        <v>0</v>
      </c>
      <c r="F329" s="24" t="s">
        <v>1040</v>
      </c>
      <c r="G329" s="24" t="s">
        <v>1041</v>
      </c>
      <c r="H329" s="24" t="s">
        <v>1042</v>
      </c>
      <c r="I329" s="24" t="s">
        <v>586</v>
      </c>
      <c r="J329" s="24" t="s">
        <v>350</v>
      </c>
    </row>
    <row r="330" spans="1:10" s="9" customFormat="1" ht="20" customHeight="1" x14ac:dyDescent="0.2">
      <c r="A330" s="28">
        <v>6.3699999999999998E-3</v>
      </c>
      <c r="B330" s="28">
        <f>-LOG(Tableau9[[#This Row],[Expr p-value]])</f>
        <v>2.1958605676646497</v>
      </c>
      <c r="C330" s="28">
        <v>0.13</v>
      </c>
      <c r="D330" s="24">
        <v>2.669</v>
      </c>
      <c r="E330" s="24">
        <v>0</v>
      </c>
      <c r="F330" s="24" t="s">
        <v>1043</v>
      </c>
      <c r="G330" s="24" t="s">
        <v>1044</v>
      </c>
      <c r="H330" s="24" t="s">
        <v>1045</v>
      </c>
      <c r="I330" s="24" t="s">
        <v>586</v>
      </c>
      <c r="J330" s="24" t="s">
        <v>350</v>
      </c>
    </row>
    <row r="331" spans="1:10" s="9" customFormat="1" ht="20" customHeight="1" x14ac:dyDescent="0.2">
      <c r="A331" s="28">
        <v>6.6299999999999996E-3</v>
      </c>
      <c r="B331" s="28">
        <f>-LOG(Tableau9[[#This Row],[Expr p-value]])</f>
        <v>2.1784864715952268</v>
      </c>
      <c r="C331" s="28">
        <v>0.13100000000000001</v>
      </c>
      <c r="D331" s="24">
        <v>5.4429999999999996</v>
      </c>
      <c r="E331" s="24">
        <v>0</v>
      </c>
      <c r="F331" s="24" t="s">
        <v>1046</v>
      </c>
      <c r="G331" s="24" t="s">
        <v>1047</v>
      </c>
      <c r="H331" s="24" t="s">
        <v>1048</v>
      </c>
      <c r="I331" s="24" t="s">
        <v>586</v>
      </c>
      <c r="J331" s="24" t="s">
        <v>350</v>
      </c>
    </row>
    <row r="332" spans="1:10" s="9" customFormat="1" ht="20" customHeight="1" x14ac:dyDescent="0.2">
      <c r="A332" s="28">
        <v>7.1999999999999998E-3</v>
      </c>
      <c r="B332" s="28">
        <f>-LOG(Tableau9[[#This Row],[Expr p-value]])</f>
        <v>2.1426675035687315</v>
      </c>
      <c r="C332" s="28">
        <v>0.13500000000000001</v>
      </c>
      <c r="D332" s="24">
        <v>2.4990000000000001</v>
      </c>
      <c r="E332" s="24">
        <v>0</v>
      </c>
      <c r="F332" s="24" t="s">
        <v>1049</v>
      </c>
      <c r="G332" s="24" t="s">
        <v>1050</v>
      </c>
      <c r="H332" s="24" t="s">
        <v>1051</v>
      </c>
      <c r="I332" s="24" t="s">
        <v>586</v>
      </c>
      <c r="J332" s="24" t="s">
        <v>350</v>
      </c>
    </row>
    <row r="333" spans="1:10" s="9" customFormat="1" ht="20" customHeight="1" x14ac:dyDescent="0.2">
      <c r="A333" s="28">
        <v>7.8799999999999999E-3</v>
      </c>
      <c r="B333" s="28">
        <f>-LOG(Tableau9[[#This Row],[Expr p-value]])</f>
        <v>2.1034737825104446</v>
      </c>
      <c r="C333" s="28">
        <v>0.14000000000000001</v>
      </c>
      <c r="D333" s="24">
        <v>4.7220000000000004</v>
      </c>
      <c r="E333" s="24">
        <v>0</v>
      </c>
      <c r="F333" s="24" t="s">
        <v>1052</v>
      </c>
      <c r="G333" s="24" t="s">
        <v>1053</v>
      </c>
      <c r="H333" s="24" t="s">
        <v>1054</v>
      </c>
      <c r="I333" s="24" t="s">
        <v>586</v>
      </c>
      <c r="J333" s="24" t="s">
        <v>350</v>
      </c>
    </row>
    <row r="334" spans="1:10" s="6" customFormat="1" ht="20" customHeight="1" x14ac:dyDescent="0.2">
      <c r="A334" s="28">
        <v>9.4499999999999998E-4</v>
      </c>
      <c r="B334" s="28">
        <f>-LOG(Tableau9[[#This Row],[Expr p-value]])</f>
        <v>3.024568191490737</v>
      </c>
      <c r="C334" s="28">
        <v>7.2900000000000006E-2</v>
      </c>
      <c r="D334" s="24">
        <v>4.0049999999999999</v>
      </c>
      <c r="E334" s="24">
        <v>0</v>
      </c>
      <c r="F334" s="24" t="s">
        <v>1055</v>
      </c>
      <c r="G334" s="24" t="s">
        <v>1056</v>
      </c>
      <c r="H334" s="24" t="s">
        <v>1057</v>
      </c>
      <c r="I334" s="24" t="s">
        <v>586</v>
      </c>
      <c r="J334" s="24" t="s">
        <v>373</v>
      </c>
    </row>
    <row r="335" spans="1:10" s="6" customFormat="1" ht="20" customHeight="1" x14ac:dyDescent="0.2">
      <c r="A335" s="28">
        <v>6.4200000000000004E-3</v>
      </c>
      <c r="B335" s="28">
        <f>-LOG(Tableau9[[#This Row],[Expr p-value]])</f>
        <v>2.1924649719311469</v>
      </c>
      <c r="C335" s="28">
        <v>0.13</v>
      </c>
      <c r="D335" s="24">
        <v>3.8250000000000002</v>
      </c>
      <c r="E335" s="24">
        <v>0</v>
      </c>
      <c r="F335" s="24" t="s">
        <v>1058</v>
      </c>
      <c r="G335" s="24" t="s">
        <v>1059</v>
      </c>
      <c r="H335" s="24" t="s">
        <v>1060</v>
      </c>
      <c r="I335" s="24" t="s">
        <v>586</v>
      </c>
      <c r="J335" s="24" t="s">
        <v>373</v>
      </c>
    </row>
    <row r="336" spans="1:10" s="6" customFormat="1" ht="20" customHeight="1" x14ac:dyDescent="0.2">
      <c r="A336" s="28">
        <v>6.7000000000000002E-3</v>
      </c>
      <c r="B336" s="28">
        <f>-LOG(Tableau9[[#This Row],[Expr p-value]])</f>
        <v>2.1739251972991736</v>
      </c>
      <c r="C336" s="28">
        <v>0.13100000000000001</v>
      </c>
      <c r="D336" s="24">
        <v>2.6459999999999999</v>
      </c>
      <c r="E336" s="24">
        <v>0</v>
      </c>
      <c r="F336" s="24" t="s">
        <v>1061</v>
      </c>
      <c r="G336" s="24" t="s">
        <v>1062</v>
      </c>
      <c r="H336" s="24" t="s">
        <v>1063</v>
      </c>
      <c r="I336" s="24" t="s">
        <v>586</v>
      </c>
      <c r="J336" s="24" t="s">
        <v>373</v>
      </c>
    </row>
    <row r="337" spans="1:10" s="6" customFormat="1" ht="20" customHeight="1" x14ac:dyDescent="0.2">
      <c r="A337" s="28">
        <v>8.5199999999999998E-3</v>
      </c>
      <c r="B337" s="28">
        <f>-LOG(Tableau9[[#This Row],[Expr p-value]])</f>
        <v>2.0695604052332999</v>
      </c>
      <c r="C337" s="28">
        <v>0.14199999999999999</v>
      </c>
      <c r="D337" s="24">
        <v>3.1269999999999998</v>
      </c>
      <c r="E337" s="24">
        <v>0</v>
      </c>
      <c r="F337" s="24" t="s">
        <v>1064</v>
      </c>
      <c r="G337" s="24" t="s">
        <v>1065</v>
      </c>
      <c r="H337" s="24" t="s">
        <v>1066</v>
      </c>
      <c r="I337" s="24" t="s">
        <v>586</v>
      </c>
      <c r="J337" s="24" t="s">
        <v>373</v>
      </c>
    </row>
    <row r="338" spans="1:10" s="6" customFormat="1" ht="20" customHeight="1" x14ac:dyDescent="0.2">
      <c r="A338" s="28">
        <v>8.3599999999999994E-3</v>
      </c>
      <c r="B338" s="28">
        <f>-LOG(Tableau9[[#This Row],[Expr p-value]])</f>
        <v>2.0777937225609837</v>
      </c>
      <c r="C338" s="28">
        <v>0.14199999999999999</v>
      </c>
      <c r="D338" s="24">
        <v>2.6970000000000001</v>
      </c>
      <c r="E338" s="24">
        <v>0</v>
      </c>
      <c r="F338" s="24" t="s">
        <v>1067</v>
      </c>
      <c r="G338" s="24" t="s">
        <v>1068</v>
      </c>
      <c r="H338" s="24" t="s">
        <v>1069</v>
      </c>
      <c r="I338" s="24" t="s">
        <v>586</v>
      </c>
      <c r="J338" s="24" t="s">
        <v>373</v>
      </c>
    </row>
    <row r="339" spans="1:10" s="6" customFormat="1" ht="20" customHeight="1" x14ac:dyDescent="0.2">
      <c r="A339" s="28">
        <v>9.4900000000000002E-3</v>
      </c>
      <c r="B339" s="28">
        <f>-LOG(Tableau9[[#This Row],[Expr p-value]])</f>
        <v>2.0227337875727072</v>
      </c>
      <c r="C339" s="28">
        <v>0.14399999999999999</v>
      </c>
      <c r="D339" s="24">
        <v>2.2360000000000002</v>
      </c>
      <c r="E339" s="24">
        <v>0</v>
      </c>
      <c r="F339" s="24" t="s">
        <v>1070</v>
      </c>
      <c r="G339" s="24" t="s">
        <v>1071</v>
      </c>
      <c r="H339" s="24" t="s">
        <v>1072</v>
      </c>
      <c r="I339" s="24" t="s">
        <v>586</v>
      </c>
      <c r="J339" s="24" t="s">
        <v>373</v>
      </c>
    </row>
    <row r="340" spans="1:10" s="4" customFormat="1" ht="20" customHeight="1" x14ac:dyDescent="0.15">
      <c r="A340" s="21">
        <v>9.9900000000000006E-3</v>
      </c>
      <c r="B340" s="21">
        <f>-LOG(Tableau9[[#This Row],[Expr p-value]])</f>
        <v>2.0004345117740177</v>
      </c>
      <c r="C340" s="21">
        <v>9.9900000000000006E-3</v>
      </c>
      <c r="D340" s="20">
        <v>35</v>
      </c>
      <c r="E340" s="20">
        <v>1</v>
      </c>
      <c r="F340" s="20" t="s">
        <v>1073</v>
      </c>
      <c r="G340" s="20" t="s">
        <v>1074</v>
      </c>
      <c r="H340" s="20" t="s">
        <v>1075</v>
      </c>
      <c r="I340" s="20" t="s">
        <v>1076</v>
      </c>
      <c r="J340" s="20" t="s">
        <v>171</v>
      </c>
    </row>
    <row r="341" spans="1:10" s="4" customFormat="1" ht="20" customHeight="1" x14ac:dyDescent="0.15">
      <c r="A341" s="21">
        <v>9.9900000000000006E-3</v>
      </c>
      <c r="B341" s="21">
        <f>-LOG(Tableau9[[#This Row],[Expr p-value]])</f>
        <v>2.0004345117740177</v>
      </c>
      <c r="C341" s="21">
        <v>9.9900000000000006E-3</v>
      </c>
      <c r="D341" s="20">
        <v>35</v>
      </c>
      <c r="E341" s="20">
        <v>1</v>
      </c>
      <c r="F341" s="20" t="s">
        <v>1077</v>
      </c>
      <c r="G341" s="20" t="s">
        <v>1078</v>
      </c>
      <c r="H341" s="20" t="s">
        <v>1079</v>
      </c>
      <c r="I341" s="20" t="s">
        <v>1076</v>
      </c>
      <c r="J341" s="20" t="s">
        <v>171</v>
      </c>
    </row>
    <row r="342" spans="1:10" s="4" customFormat="1" ht="20" customHeight="1" x14ac:dyDescent="0.15">
      <c r="A342" s="21">
        <v>9.9900000000000006E-3</v>
      </c>
      <c r="B342" s="21">
        <f>-LOG(Tableau9[[#This Row],[Expr p-value]])</f>
        <v>2.0004345117740177</v>
      </c>
      <c r="C342" s="21">
        <v>9.9900000000000006E-3</v>
      </c>
      <c r="D342" s="20">
        <v>35</v>
      </c>
      <c r="E342" s="20">
        <v>1</v>
      </c>
      <c r="F342" s="20" t="s">
        <v>1080</v>
      </c>
      <c r="G342" s="20" t="s">
        <v>1081</v>
      </c>
      <c r="H342" s="20" t="s">
        <v>1082</v>
      </c>
      <c r="I342" s="20" t="s">
        <v>1076</v>
      </c>
      <c r="J342" s="20" t="s">
        <v>171</v>
      </c>
    </row>
    <row r="343" spans="1:10" s="4" customFormat="1" ht="20" customHeight="1" x14ac:dyDescent="0.15">
      <c r="A343" s="21">
        <v>9.9900000000000006E-3</v>
      </c>
      <c r="B343" s="21">
        <f>-LOG(Tableau9[[#This Row],[Expr p-value]])</f>
        <v>2.0004345117740177</v>
      </c>
      <c r="C343" s="21">
        <v>9.9900000000000006E-3</v>
      </c>
      <c r="D343" s="20">
        <v>35</v>
      </c>
      <c r="E343" s="20">
        <v>1</v>
      </c>
      <c r="F343" s="20" t="s">
        <v>1083</v>
      </c>
      <c r="G343" s="20" t="s">
        <v>1084</v>
      </c>
      <c r="H343" s="20" t="s">
        <v>1085</v>
      </c>
      <c r="I343" s="20" t="s">
        <v>1076</v>
      </c>
      <c r="J343" s="20" t="s">
        <v>171</v>
      </c>
    </row>
    <row r="344" spans="1:10" s="4" customFormat="1" ht="20" customHeight="1" x14ac:dyDescent="0.15">
      <c r="A344" s="21">
        <v>9.9900000000000006E-3</v>
      </c>
      <c r="B344" s="21">
        <f>-LOG(Tableau9[[#This Row],[Expr p-value]])</f>
        <v>2.0004345117740177</v>
      </c>
      <c r="C344" s="21">
        <v>9.9900000000000006E-3</v>
      </c>
      <c r="D344" s="20">
        <v>35</v>
      </c>
      <c r="E344" s="20">
        <v>1</v>
      </c>
      <c r="F344" s="20" t="s">
        <v>1086</v>
      </c>
      <c r="G344" s="20" t="s">
        <v>1087</v>
      </c>
      <c r="H344" s="20" t="s">
        <v>1088</v>
      </c>
      <c r="I344" s="20" t="s">
        <v>1076</v>
      </c>
      <c r="J344" s="20" t="s">
        <v>171</v>
      </c>
    </row>
    <row r="345" spans="1:10" s="4" customFormat="1" ht="20" customHeight="1" x14ac:dyDescent="0.15">
      <c r="A345" s="21">
        <v>9.9900000000000006E-3</v>
      </c>
      <c r="B345" s="21">
        <f>-LOG(Tableau9[[#This Row],[Expr p-value]])</f>
        <v>2.0004345117740177</v>
      </c>
      <c r="C345" s="21">
        <v>9.9900000000000006E-3</v>
      </c>
      <c r="D345" s="20">
        <v>35</v>
      </c>
      <c r="E345" s="20">
        <v>1</v>
      </c>
      <c r="F345" s="20" t="s">
        <v>1089</v>
      </c>
      <c r="G345" s="20" t="s">
        <v>1090</v>
      </c>
      <c r="H345" s="20" t="s">
        <v>1091</v>
      </c>
      <c r="I345" s="20" t="s">
        <v>1076</v>
      </c>
      <c r="J345" s="20" t="s">
        <v>171</v>
      </c>
    </row>
    <row r="346" spans="1:10" s="4" customFormat="1" ht="20" customHeight="1" x14ac:dyDescent="0.15">
      <c r="A346" s="21">
        <v>9.9900000000000006E-3</v>
      </c>
      <c r="B346" s="21">
        <f>-LOG(Tableau9[[#This Row],[Expr p-value]])</f>
        <v>2.0004345117740177</v>
      </c>
      <c r="C346" s="21">
        <v>9.9900000000000006E-3</v>
      </c>
      <c r="D346" s="20">
        <v>35</v>
      </c>
      <c r="E346" s="20">
        <v>1</v>
      </c>
      <c r="F346" s="20" t="s">
        <v>1092</v>
      </c>
      <c r="G346" s="20" t="s">
        <v>1093</v>
      </c>
      <c r="H346" s="20" t="s">
        <v>1094</v>
      </c>
      <c r="I346" s="20" t="s">
        <v>1076</v>
      </c>
      <c r="J346" s="20" t="s">
        <v>171</v>
      </c>
    </row>
    <row r="347" spans="1:10" s="4" customFormat="1" ht="20" customHeight="1" x14ac:dyDescent="0.15">
      <c r="A347" s="21">
        <v>9.9900000000000006E-3</v>
      </c>
      <c r="B347" s="21">
        <f>-LOG(Tableau9[[#This Row],[Expr p-value]])</f>
        <v>2.0004345117740177</v>
      </c>
      <c r="C347" s="21">
        <v>9.9900000000000006E-3</v>
      </c>
      <c r="D347" s="20">
        <v>35</v>
      </c>
      <c r="E347" s="20">
        <v>1</v>
      </c>
      <c r="F347" s="20" t="s">
        <v>1095</v>
      </c>
      <c r="G347" s="20" t="s">
        <v>1096</v>
      </c>
      <c r="H347" s="20" t="s">
        <v>1097</v>
      </c>
      <c r="I347" s="20" t="s">
        <v>1076</v>
      </c>
      <c r="J347" s="20" t="s">
        <v>171</v>
      </c>
    </row>
    <row r="348" spans="1:10" s="4" customFormat="1" ht="20" customHeight="1" x14ac:dyDescent="0.15">
      <c r="A348" s="21">
        <v>9.9900000000000006E-3</v>
      </c>
      <c r="B348" s="21">
        <f>-LOG(Tableau9[[#This Row],[Expr p-value]])</f>
        <v>2.0004345117740177</v>
      </c>
      <c r="C348" s="21">
        <v>9.9900000000000006E-3</v>
      </c>
      <c r="D348" s="20">
        <v>35</v>
      </c>
      <c r="E348" s="20">
        <v>1</v>
      </c>
      <c r="F348" s="20" t="s">
        <v>1098</v>
      </c>
      <c r="G348" s="20" t="s">
        <v>1099</v>
      </c>
      <c r="H348" s="20" t="s">
        <v>1100</v>
      </c>
      <c r="I348" s="20" t="s">
        <v>1076</v>
      </c>
      <c r="J348" s="20" t="s">
        <v>171</v>
      </c>
    </row>
    <row r="349" spans="1:10" s="4" customFormat="1" ht="20" customHeight="1" x14ac:dyDescent="0.15">
      <c r="A349" s="21">
        <v>9.9900000000000006E-3</v>
      </c>
      <c r="B349" s="21">
        <f>-LOG(Tableau9[[#This Row],[Expr p-value]])</f>
        <v>2.0004345117740177</v>
      </c>
      <c r="C349" s="21">
        <v>9.9900000000000006E-3</v>
      </c>
      <c r="D349" s="20">
        <v>35</v>
      </c>
      <c r="E349" s="20">
        <v>1</v>
      </c>
      <c r="F349" s="20" t="s">
        <v>1101</v>
      </c>
      <c r="G349" s="20" t="s">
        <v>1102</v>
      </c>
      <c r="H349" s="20" t="s">
        <v>1103</v>
      </c>
      <c r="I349" s="20" t="s">
        <v>1076</v>
      </c>
      <c r="J349" s="20" t="s">
        <v>171</v>
      </c>
    </row>
    <row r="350" spans="1:10" s="4" customFormat="1" ht="20" customHeight="1" x14ac:dyDescent="0.15">
      <c r="A350" s="21">
        <v>1.06E-4</v>
      </c>
      <c r="B350" s="21">
        <f>-LOG(Tableau9[[#This Row],[Expr p-value]])</f>
        <v>3.9746941347352296</v>
      </c>
      <c r="C350" s="21">
        <v>3.0499999999999999E-2</v>
      </c>
      <c r="D350" s="20">
        <v>9.4719999999999995</v>
      </c>
      <c r="E350" s="20">
        <v>0</v>
      </c>
      <c r="F350" s="20" t="s">
        <v>1104</v>
      </c>
      <c r="G350" s="20" t="s">
        <v>1105</v>
      </c>
      <c r="H350" s="20" t="s">
        <v>1106</v>
      </c>
      <c r="I350" s="20" t="s">
        <v>1076</v>
      </c>
      <c r="J350" s="20" t="s">
        <v>171</v>
      </c>
    </row>
    <row r="351" spans="1:10" s="4" customFormat="1" ht="20" customHeight="1" x14ac:dyDescent="0.15">
      <c r="A351" s="21">
        <v>1.9799999999999999E-4</v>
      </c>
      <c r="B351" s="21">
        <f>-LOG(Tableau9[[#This Row],[Expr p-value]])</f>
        <v>3.7033348097384691</v>
      </c>
      <c r="C351" s="21">
        <v>3.9100000000000003E-2</v>
      </c>
      <c r="D351" s="20">
        <v>3.0859999999999999</v>
      </c>
      <c r="E351" s="20">
        <v>0</v>
      </c>
      <c r="F351" s="20" t="s">
        <v>1107</v>
      </c>
      <c r="G351" s="20" t="s">
        <v>1108</v>
      </c>
      <c r="H351" s="20" t="s">
        <v>1108</v>
      </c>
      <c r="I351" s="20" t="s">
        <v>1076</v>
      </c>
      <c r="J351" s="20" t="s">
        <v>171</v>
      </c>
    </row>
    <row r="352" spans="1:10" s="6" customFormat="1" ht="20" customHeight="1" x14ac:dyDescent="0.2">
      <c r="A352" s="28">
        <v>1.5900000000000001E-3</v>
      </c>
      <c r="B352" s="28">
        <f>-LOG(Tableau9[[#This Row],[Expr p-value]])</f>
        <v>2.7986028756795487</v>
      </c>
      <c r="C352" s="28">
        <v>8.0600000000000005E-2</v>
      </c>
      <c r="D352" s="24">
        <v>2.54</v>
      </c>
      <c r="E352" s="24">
        <v>0</v>
      </c>
      <c r="F352" s="24" t="s">
        <v>1109</v>
      </c>
      <c r="G352" s="24" t="s">
        <v>1110</v>
      </c>
      <c r="H352" s="24" t="s">
        <v>1111</v>
      </c>
      <c r="I352" s="24" t="s">
        <v>1076</v>
      </c>
      <c r="J352" s="24" t="s">
        <v>171</v>
      </c>
    </row>
    <row r="353" spans="1:10" s="6" customFormat="1" ht="20" customHeight="1" x14ac:dyDescent="0.2">
      <c r="A353" s="28">
        <v>1.6800000000000001E-3</v>
      </c>
      <c r="B353" s="28">
        <f>-LOG(Tableau9[[#This Row],[Expr p-value]])</f>
        <v>2.7746907182741372</v>
      </c>
      <c r="C353" s="28">
        <v>8.1500000000000003E-2</v>
      </c>
      <c r="D353" s="24">
        <v>6.423</v>
      </c>
      <c r="E353" s="24">
        <v>0</v>
      </c>
      <c r="F353" s="24" t="s">
        <v>1112</v>
      </c>
      <c r="G353" s="24" t="s">
        <v>1113</v>
      </c>
      <c r="H353" s="24" t="s">
        <v>1114</v>
      </c>
      <c r="I353" s="24" t="s">
        <v>1076</v>
      </c>
      <c r="J353" s="24" t="s">
        <v>171</v>
      </c>
    </row>
    <row r="354" spans="1:10" s="6" customFormat="1" ht="20" customHeight="1" x14ac:dyDescent="0.2">
      <c r="A354" s="28">
        <v>3.7699999999999999E-3</v>
      </c>
      <c r="B354" s="28">
        <f>-LOG(Tableau9[[#This Row],[Expr p-value]])</f>
        <v>2.423658649794207</v>
      </c>
      <c r="C354" s="28">
        <v>0.108</v>
      </c>
      <c r="D354" s="24">
        <v>2.456</v>
      </c>
      <c r="E354" s="24">
        <v>0</v>
      </c>
      <c r="F354" s="24" t="s">
        <v>1115</v>
      </c>
      <c r="G354" s="24" t="s">
        <v>1116</v>
      </c>
      <c r="H354" s="24" t="s">
        <v>1117</v>
      </c>
      <c r="I354" s="24" t="s">
        <v>1076</v>
      </c>
      <c r="J354" s="24" t="s">
        <v>171</v>
      </c>
    </row>
    <row r="355" spans="1:10" s="6" customFormat="1" ht="20" customHeight="1" x14ac:dyDescent="0.2">
      <c r="A355" s="28">
        <v>7.1700000000000002E-3</v>
      </c>
      <c r="B355" s="28">
        <f>-LOG(Tableau9[[#This Row],[Expr p-value]])</f>
        <v>2.1444808443321999</v>
      </c>
      <c r="C355" s="28">
        <v>0.13500000000000001</v>
      </c>
      <c r="D355" s="24">
        <v>2.6150000000000002</v>
      </c>
      <c r="E355" s="24">
        <v>0</v>
      </c>
      <c r="F355" s="24" t="s">
        <v>1118</v>
      </c>
      <c r="G355" s="24" t="s">
        <v>1119</v>
      </c>
      <c r="H355" s="24" t="s">
        <v>1120</v>
      </c>
      <c r="I355" s="24" t="s">
        <v>1076</v>
      </c>
      <c r="J355" s="24" t="s">
        <v>171</v>
      </c>
    </row>
    <row r="356" spans="1:10" s="6" customFormat="1" ht="20" customHeight="1" x14ac:dyDescent="0.2">
      <c r="A356" s="28">
        <v>8.8599999999999998E-3</v>
      </c>
      <c r="B356" s="28">
        <f>-LOG(Tableau9[[#This Row],[Expr p-value]])</f>
        <v>2.0525662781129492</v>
      </c>
      <c r="C356" s="28">
        <v>0.14199999999999999</v>
      </c>
      <c r="D356" s="24">
        <v>2.7959999999999998</v>
      </c>
      <c r="E356" s="24">
        <v>0</v>
      </c>
      <c r="F356" s="24" t="s">
        <v>1121</v>
      </c>
      <c r="G356" s="24" t="s">
        <v>1122</v>
      </c>
      <c r="H356" s="24" t="s">
        <v>1123</v>
      </c>
      <c r="I356" s="24" t="s">
        <v>1076</v>
      </c>
      <c r="J356" s="24" t="s">
        <v>171</v>
      </c>
    </row>
    <row r="357" spans="1:10" s="4" customFormat="1" ht="20" customHeight="1" x14ac:dyDescent="0.15">
      <c r="A357" s="21">
        <v>9.9900000000000006E-3</v>
      </c>
      <c r="B357" s="21">
        <f>-LOG(Tableau9[[#This Row],[Expr p-value]])</f>
        <v>2.0004345117740177</v>
      </c>
      <c r="C357" s="21">
        <v>9.9900000000000006E-3</v>
      </c>
      <c r="D357" s="20">
        <v>35</v>
      </c>
      <c r="E357" s="20">
        <v>1</v>
      </c>
      <c r="F357" s="20" t="s">
        <v>1124</v>
      </c>
      <c r="G357" s="20" t="s">
        <v>1125</v>
      </c>
      <c r="H357" s="20" t="s">
        <v>1126</v>
      </c>
      <c r="I357" s="20" t="s">
        <v>1127</v>
      </c>
      <c r="J357" s="20" t="s">
        <v>1128</v>
      </c>
    </row>
    <row r="358" spans="1:10" s="4" customFormat="1" ht="20" customHeight="1" x14ac:dyDescent="0.15">
      <c r="A358" s="21">
        <v>9.9900000000000006E-3</v>
      </c>
      <c r="B358" s="21">
        <f>-LOG(Tableau9[[#This Row],[Expr p-value]])</f>
        <v>2.0004345117740177</v>
      </c>
      <c r="C358" s="21">
        <v>9.9900000000000006E-3</v>
      </c>
      <c r="D358" s="20">
        <v>35</v>
      </c>
      <c r="E358" s="20">
        <v>1</v>
      </c>
      <c r="F358" s="20" t="s">
        <v>1129</v>
      </c>
      <c r="G358" s="20" t="s">
        <v>1130</v>
      </c>
      <c r="H358" s="20" t="s">
        <v>1131</v>
      </c>
      <c r="I358" s="20" t="s">
        <v>1127</v>
      </c>
      <c r="J358" s="20" t="s">
        <v>1128</v>
      </c>
    </row>
    <row r="359" spans="1:10" s="6" customFormat="1" ht="20" customHeight="1" x14ac:dyDescent="0.2">
      <c r="A359" s="28">
        <v>2.66E-3</v>
      </c>
      <c r="B359" s="28">
        <f>-LOG(Tableau9[[#This Row],[Expr p-value]])</f>
        <v>2.575118363368933</v>
      </c>
      <c r="C359" s="28">
        <v>9.4100000000000003E-2</v>
      </c>
      <c r="D359" s="24">
        <v>2.556</v>
      </c>
      <c r="E359" s="24">
        <v>0</v>
      </c>
      <c r="F359" s="24" t="s">
        <v>1132</v>
      </c>
      <c r="G359" s="24" t="s">
        <v>1133</v>
      </c>
      <c r="H359" s="24" t="s">
        <v>1134</v>
      </c>
      <c r="I359" s="24" t="s">
        <v>1127</v>
      </c>
      <c r="J359" s="24" t="s">
        <v>1128</v>
      </c>
    </row>
    <row r="360" spans="1:10" s="16" customFormat="1" ht="20" customHeight="1" x14ac:dyDescent="0.15">
      <c r="A360" s="21">
        <v>8.3699999999999995E-6</v>
      </c>
      <c r="B360" s="21">
        <f>-LOG(Tableau9[[#This Row],[Expr p-value]])</f>
        <v>5.07727454200674</v>
      </c>
      <c r="C360" s="21">
        <v>1.9199999999999998E-2</v>
      </c>
      <c r="D360" s="20">
        <v>2.585</v>
      </c>
      <c r="E360" s="20">
        <v>0</v>
      </c>
      <c r="F360" s="20" t="s">
        <v>1135</v>
      </c>
      <c r="G360" s="20" t="s">
        <v>1136</v>
      </c>
      <c r="H360" s="20" t="s">
        <v>1137</v>
      </c>
      <c r="I360" s="20" t="s">
        <v>1127</v>
      </c>
      <c r="J360" s="20" t="s">
        <v>50</v>
      </c>
    </row>
    <row r="361" spans="1:10" s="9" customFormat="1" ht="20" customHeight="1" x14ac:dyDescent="0.2">
      <c r="A361" s="28">
        <v>9.8300000000000002E-3</v>
      </c>
      <c r="B361" s="28">
        <f>-LOG(Tableau9[[#This Row],[Expr p-value]])</f>
        <v>2.0074464821678646</v>
      </c>
      <c r="C361" s="28">
        <v>0.14499999999999999</v>
      </c>
      <c r="D361" s="24">
        <v>2.4359999999999999</v>
      </c>
      <c r="E361" s="24">
        <v>0</v>
      </c>
      <c r="F361" s="24" t="s">
        <v>1138</v>
      </c>
      <c r="G361" s="24" t="s">
        <v>1139</v>
      </c>
      <c r="H361" s="24" t="s">
        <v>1140</v>
      </c>
      <c r="I361" s="24" t="s">
        <v>1127</v>
      </c>
      <c r="J361" s="24" t="s">
        <v>50</v>
      </c>
    </row>
    <row r="362" spans="1:10" s="4" customFormat="1" ht="20" customHeight="1" x14ac:dyDescent="0.15">
      <c r="A362" s="21">
        <v>9.9900000000000006E-3</v>
      </c>
      <c r="B362" s="21">
        <f>-LOG(Tableau9[[#This Row],[Expr p-value]])</f>
        <v>2.0004345117740177</v>
      </c>
      <c r="C362" s="21">
        <v>9.9900000000000006E-3</v>
      </c>
      <c r="D362" s="20">
        <v>35</v>
      </c>
      <c r="E362" s="20">
        <v>1</v>
      </c>
      <c r="F362" s="20" t="s">
        <v>1141</v>
      </c>
      <c r="G362" s="20" t="s">
        <v>1142</v>
      </c>
      <c r="H362" s="20" t="s">
        <v>1143</v>
      </c>
      <c r="I362" s="20" t="s">
        <v>1127</v>
      </c>
      <c r="J362" s="20" t="s">
        <v>1144</v>
      </c>
    </row>
    <row r="363" spans="1:10" s="4" customFormat="1" ht="20" customHeight="1" x14ac:dyDescent="0.15">
      <c r="A363" s="21">
        <v>9.9900000000000006E-3</v>
      </c>
      <c r="B363" s="21">
        <f>-LOG(Tableau9[[#This Row],[Expr p-value]])</f>
        <v>2.0004345117740177</v>
      </c>
      <c r="C363" s="21">
        <v>9.9900000000000006E-3</v>
      </c>
      <c r="D363" s="20">
        <v>35</v>
      </c>
      <c r="E363" s="20">
        <v>1</v>
      </c>
      <c r="F363" s="20" t="s">
        <v>1145</v>
      </c>
      <c r="G363" s="20" t="s">
        <v>1146</v>
      </c>
      <c r="H363" s="20" t="s">
        <v>1147</v>
      </c>
      <c r="I363" s="20" t="s">
        <v>1127</v>
      </c>
      <c r="J363" s="20" t="s">
        <v>1144</v>
      </c>
    </row>
    <row r="364" spans="1:10" s="4" customFormat="1" ht="20" customHeight="1" x14ac:dyDescent="0.15">
      <c r="A364" s="21">
        <v>9.9900000000000006E-3</v>
      </c>
      <c r="B364" s="21">
        <f>-LOG(Tableau9[[#This Row],[Expr p-value]])</f>
        <v>2.0004345117740177</v>
      </c>
      <c r="C364" s="21">
        <v>9.9900000000000006E-3</v>
      </c>
      <c r="D364" s="20">
        <v>35</v>
      </c>
      <c r="E364" s="20">
        <v>1</v>
      </c>
      <c r="F364" s="20" t="s">
        <v>1148</v>
      </c>
      <c r="G364" s="20" t="s">
        <v>1149</v>
      </c>
      <c r="H364" s="20" t="s">
        <v>1150</v>
      </c>
      <c r="I364" s="20" t="s">
        <v>1127</v>
      </c>
      <c r="J364" s="20" t="s">
        <v>1144</v>
      </c>
    </row>
    <row r="365" spans="1:10" s="6" customFormat="1" ht="20" customHeight="1" x14ac:dyDescent="0.2">
      <c r="A365" s="28">
        <v>1.6299999999999999E-3</v>
      </c>
      <c r="B365" s="28">
        <f>-LOG(Tableau9[[#This Row],[Expr p-value]])</f>
        <v>2.7878123955960423</v>
      </c>
      <c r="C365" s="28">
        <v>8.0600000000000005E-2</v>
      </c>
      <c r="D365" s="24">
        <v>2.8929999999999998</v>
      </c>
      <c r="E365" s="24">
        <v>0</v>
      </c>
      <c r="F365" s="24" t="s">
        <v>1151</v>
      </c>
      <c r="G365" s="24" t="s">
        <v>1152</v>
      </c>
      <c r="H365" s="24" t="s">
        <v>1153</v>
      </c>
      <c r="I365" s="24" t="s">
        <v>1127</v>
      </c>
      <c r="J365" s="24" t="s">
        <v>1144</v>
      </c>
    </row>
    <row r="366" spans="1:10" s="6" customFormat="1" ht="20" customHeight="1" x14ac:dyDescent="0.2">
      <c r="A366" s="28">
        <v>8.9800000000000001E-3</v>
      </c>
      <c r="B366" s="28">
        <f>-LOG(Tableau9[[#This Row],[Expr p-value]])</f>
        <v>2.0467236633326955</v>
      </c>
      <c r="C366" s="28">
        <v>0.14199999999999999</v>
      </c>
      <c r="D366" s="24">
        <v>3.5230000000000001</v>
      </c>
      <c r="E366" s="24">
        <v>0</v>
      </c>
      <c r="F366" s="24" t="s">
        <v>1154</v>
      </c>
      <c r="G366" s="24" t="s">
        <v>1155</v>
      </c>
      <c r="H366" s="24" t="s">
        <v>1156</v>
      </c>
      <c r="I366" s="24" t="s">
        <v>1127</v>
      </c>
      <c r="J366" s="24" t="s">
        <v>1144</v>
      </c>
    </row>
    <row r="367" spans="1:10" s="16" customFormat="1" ht="20" customHeight="1" x14ac:dyDescent="0.15">
      <c r="A367" s="21">
        <v>6.41E-5</v>
      </c>
      <c r="B367" s="21">
        <f>-LOG(Tableau9[[#This Row],[Expr p-value]])</f>
        <v>4.1931419704811823</v>
      </c>
      <c r="C367" s="21">
        <v>3.0499999999999999E-2</v>
      </c>
      <c r="D367" s="20">
        <v>5.4219999999999997</v>
      </c>
      <c r="E367" s="20">
        <v>0</v>
      </c>
      <c r="F367" s="20" t="s">
        <v>1157</v>
      </c>
      <c r="G367" s="20" t="s">
        <v>1158</v>
      </c>
      <c r="H367" s="20" t="s">
        <v>1159</v>
      </c>
      <c r="I367" s="20" t="s">
        <v>1127</v>
      </c>
      <c r="J367" s="20" t="s">
        <v>155</v>
      </c>
    </row>
    <row r="368" spans="1:10" s="4" customFormat="1" ht="20" customHeight="1" x14ac:dyDescent="0.15">
      <c r="A368" s="21">
        <v>9.9900000000000006E-3</v>
      </c>
      <c r="B368" s="21">
        <f>-LOG(Tableau9[[#This Row],[Expr p-value]])</f>
        <v>2.0004345117740177</v>
      </c>
      <c r="C368" s="21">
        <v>9.9900000000000006E-3</v>
      </c>
      <c r="D368" s="20">
        <v>35</v>
      </c>
      <c r="E368" s="20">
        <v>1</v>
      </c>
      <c r="F368" s="20" t="s">
        <v>1160</v>
      </c>
      <c r="G368" s="20" t="s">
        <v>1161</v>
      </c>
      <c r="H368" s="20" t="s">
        <v>1162</v>
      </c>
      <c r="I368" s="20" t="s">
        <v>1127</v>
      </c>
      <c r="J368" s="20" t="s">
        <v>171</v>
      </c>
    </row>
    <row r="369" spans="1:10" s="4" customFormat="1" ht="20" customHeight="1" x14ac:dyDescent="0.15">
      <c r="A369" s="21">
        <v>9.9900000000000006E-3</v>
      </c>
      <c r="B369" s="21">
        <f>-LOG(Tableau9[[#This Row],[Expr p-value]])</f>
        <v>2.0004345117740177</v>
      </c>
      <c r="C369" s="21">
        <v>9.9900000000000006E-3</v>
      </c>
      <c r="D369" s="20">
        <v>35</v>
      </c>
      <c r="E369" s="20">
        <v>1</v>
      </c>
      <c r="F369" s="20" t="s">
        <v>1163</v>
      </c>
      <c r="G369" s="20" t="s">
        <v>1164</v>
      </c>
      <c r="H369" s="20" t="s">
        <v>1165</v>
      </c>
      <c r="I369" s="20" t="s">
        <v>1127</v>
      </c>
      <c r="J369" s="20" t="s">
        <v>171</v>
      </c>
    </row>
    <row r="370" spans="1:10" s="4" customFormat="1" ht="20" customHeight="1" x14ac:dyDescent="0.15">
      <c r="A370" s="21">
        <v>9.9900000000000006E-3</v>
      </c>
      <c r="B370" s="21">
        <f>-LOG(Tableau9[[#This Row],[Expr p-value]])</f>
        <v>2.0004345117740177</v>
      </c>
      <c r="C370" s="21">
        <v>9.9900000000000006E-3</v>
      </c>
      <c r="D370" s="20">
        <v>35</v>
      </c>
      <c r="E370" s="20">
        <v>1</v>
      </c>
      <c r="F370" s="20" t="s">
        <v>1166</v>
      </c>
      <c r="G370" s="20" t="s">
        <v>1167</v>
      </c>
      <c r="H370" s="20" t="s">
        <v>1168</v>
      </c>
      <c r="I370" s="20" t="s">
        <v>1127</v>
      </c>
      <c r="J370" s="20" t="s">
        <v>171</v>
      </c>
    </row>
    <row r="371" spans="1:10" s="11" customFormat="1" ht="20" customHeight="1" x14ac:dyDescent="0.15">
      <c r="A371" s="21">
        <v>9.9900000000000006E-3</v>
      </c>
      <c r="B371" s="21">
        <f>-LOG(Tableau9[[#This Row],[Expr p-value]])</f>
        <v>2.0004345117740177</v>
      </c>
      <c r="C371" s="21">
        <v>9.9900000000000006E-3</v>
      </c>
      <c r="D371" s="20">
        <v>35</v>
      </c>
      <c r="E371" s="20">
        <v>1</v>
      </c>
      <c r="F371" s="20" t="s">
        <v>1169</v>
      </c>
      <c r="G371" s="20" t="s">
        <v>1170</v>
      </c>
      <c r="H371" s="20" t="s">
        <v>1171</v>
      </c>
      <c r="I371" s="20" t="s">
        <v>1127</v>
      </c>
      <c r="J371" s="20" t="s">
        <v>171</v>
      </c>
    </row>
    <row r="372" spans="1:10" s="11" customFormat="1" ht="20" customHeight="1" x14ac:dyDescent="0.15">
      <c r="A372" s="21">
        <v>8.4599999999999996E-5</v>
      </c>
      <c r="B372" s="21">
        <f>-LOG(Tableau9[[#This Row],[Expr p-value]])</f>
        <v>4.0726296369609765</v>
      </c>
      <c r="C372" s="21">
        <v>3.0499999999999999E-2</v>
      </c>
      <c r="D372" s="20">
        <v>5.4850000000000003</v>
      </c>
      <c r="E372" s="20">
        <v>0</v>
      </c>
      <c r="F372" s="20" t="s">
        <v>1172</v>
      </c>
      <c r="G372" s="20" t="s">
        <v>1173</v>
      </c>
      <c r="H372" s="20" t="s">
        <v>1174</v>
      </c>
      <c r="I372" s="20" t="s">
        <v>1127</v>
      </c>
      <c r="J372" s="20" t="s">
        <v>171</v>
      </c>
    </row>
    <row r="373" spans="1:10" s="6" customFormat="1" ht="20" customHeight="1" x14ac:dyDescent="0.2">
      <c r="A373" s="28">
        <v>9.41E-4</v>
      </c>
      <c r="B373" s="28">
        <f>-LOG(Tableau9[[#This Row],[Expr p-value]])</f>
        <v>3.026410376572743</v>
      </c>
      <c r="C373" s="28">
        <v>7.2900000000000006E-2</v>
      </c>
      <c r="D373" s="24">
        <v>2.5939999999999999</v>
      </c>
      <c r="E373" s="24">
        <v>0</v>
      </c>
      <c r="F373" s="24" t="s">
        <v>1175</v>
      </c>
      <c r="G373" s="24" t="s">
        <v>1176</v>
      </c>
      <c r="H373" s="24" t="s">
        <v>1177</v>
      </c>
      <c r="I373" s="24" t="s">
        <v>1127</v>
      </c>
      <c r="J373" s="24" t="s">
        <v>171</v>
      </c>
    </row>
    <row r="374" spans="1:10" s="6" customFormat="1" ht="20" customHeight="1" x14ac:dyDescent="0.2">
      <c r="A374" s="28">
        <v>1.0300000000000001E-3</v>
      </c>
      <c r="B374" s="28">
        <f>-LOG(Tableau9[[#This Row],[Expr p-value]])</f>
        <v>2.9871627752948275</v>
      </c>
      <c r="C374" s="28">
        <v>7.4999999999999997E-2</v>
      </c>
      <c r="D374" s="24">
        <v>2.194</v>
      </c>
      <c r="E374" s="24">
        <v>0</v>
      </c>
      <c r="F374" s="24" t="s">
        <v>1178</v>
      </c>
      <c r="G374" s="24" t="s">
        <v>1179</v>
      </c>
      <c r="H374" s="24" t="s">
        <v>1180</v>
      </c>
      <c r="I374" s="24" t="s">
        <v>1127</v>
      </c>
      <c r="J374" s="24" t="s">
        <v>171</v>
      </c>
    </row>
    <row r="375" spans="1:10" s="6" customFormat="1" ht="20" customHeight="1" x14ac:dyDescent="0.2">
      <c r="A375" s="28">
        <v>1.1800000000000001E-3</v>
      </c>
      <c r="B375" s="28">
        <f>-LOG(Tableau9[[#This Row],[Expr p-value]])</f>
        <v>2.9281179926938745</v>
      </c>
      <c r="C375" s="28">
        <v>7.7799999999999994E-2</v>
      </c>
      <c r="D375" s="24">
        <v>7.1859999999999999</v>
      </c>
      <c r="E375" s="24">
        <v>0</v>
      </c>
      <c r="F375" s="24" t="s">
        <v>1181</v>
      </c>
      <c r="G375" s="24" t="s">
        <v>1182</v>
      </c>
      <c r="H375" s="24" t="s">
        <v>1183</v>
      </c>
      <c r="I375" s="24" t="s">
        <v>1127</v>
      </c>
      <c r="J375" s="24" t="s">
        <v>171</v>
      </c>
    </row>
    <row r="376" spans="1:10" s="6" customFormat="1" ht="20" customHeight="1" x14ac:dyDescent="0.2">
      <c r="A376" s="28">
        <v>2E-3</v>
      </c>
      <c r="B376" s="28">
        <f>-LOG(Tableau9[[#This Row],[Expr p-value]])</f>
        <v>2.6989700043360187</v>
      </c>
      <c r="C376" s="28">
        <v>8.6599999999999996E-2</v>
      </c>
      <c r="D376" s="24">
        <v>2.9630000000000001</v>
      </c>
      <c r="E376" s="24">
        <v>0</v>
      </c>
      <c r="F376" s="24" t="s">
        <v>1184</v>
      </c>
      <c r="G376" s="24" t="s">
        <v>1185</v>
      </c>
      <c r="H376" s="24" t="s">
        <v>1186</v>
      </c>
      <c r="I376" s="24" t="s">
        <v>1127</v>
      </c>
      <c r="J376" s="24" t="s">
        <v>171</v>
      </c>
    </row>
    <row r="377" spans="1:10" s="6" customFormat="1" ht="20" customHeight="1" x14ac:dyDescent="0.2">
      <c r="A377" s="28">
        <v>2.0999999999999999E-3</v>
      </c>
      <c r="B377" s="28">
        <f>-LOG(Tableau9[[#This Row],[Expr p-value]])</f>
        <v>2.6777807052660809</v>
      </c>
      <c r="C377" s="28">
        <v>8.6599999999999996E-2</v>
      </c>
      <c r="D377" s="24">
        <v>2.758</v>
      </c>
      <c r="E377" s="24">
        <v>0</v>
      </c>
      <c r="F377" s="24" t="s">
        <v>1187</v>
      </c>
      <c r="G377" s="24" t="s">
        <v>1188</v>
      </c>
      <c r="H377" s="24" t="s">
        <v>1189</v>
      </c>
      <c r="I377" s="24" t="s">
        <v>1127</v>
      </c>
      <c r="J377" s="24" t="s">
        <v>171</v>
      </c>
    </row>
    <row r="378" spans="1:10" s="6" customFormat="1" ht="20" customHeight="1" x14ac:dyDescent="0.2">
      <c r="A378" s="28">
        <v>2.4399999999999999E-3</v>
      </c>
      <c r="B378" s="28">
        <f>-LOG(Tableau9[[#This Row],[Expr p-value]])</f>
        <v>2.6126101736612708</v>
      </c>
      <c r="C378" s="28">
        <v>9.1999999999999998E-2</v>
      </c>
      <c r="D378" s="24">
        <v>2.8370000000000002</v>
      </c>
      <c r="E378" s="24">
        <v>0</v>
      </c>
      <c r="F378" s="24" t="s">
        <v>1190</v>
      </c>
      <c r="G378" s="24" t="s">
        <v>1191</v>
      </c>
      <c r="H378" s="24" t="s">
        <v>1192</v>
      </c>
      <c r="I378" s="24" t="s">
        <v>1127</v>
      </c>
      <c r="J378" s="24" t="s">
        <v>171</v>
      </c>
    </row>
    <row r="379" spans="1:10" s="6" customFormat="1" ht="20" customHeight="1" x14ac:dyDescent="0.2">
      <c r="A379" s="28">
        <v>2.6700000000000001E-3</v>
      </c>
      <c r="B379" s="28">
        <f>-LOG(Tableau9[[#This Row],[Expr p-value]])</f>
        <v>2.5734887386354246</v>
      </c>
      <c r="C379" s="28">
        <v>9.4100000000000003E-2</v>
      </c>
      <c r="D379" s="24">
        <v>4.5860000000000003</v>
      </c>
      <c r="E379" s="24">
        <v>0</v>
      </c>
      <c r="F379" s="24" t="s">
        <v>1193</v>
      </c>
      <c r="G379" s="24" t="s">
        <v>1194</v>
      </c>
      <c r="H379" s="24" t="s">
        <v>1195</v>
      </c>
      <c r="I379" s="24" t="s">
        <v>1127</v>
      </c>
      <c r="J379" s="24" t="s">
        <v>171</v>
      </c>
    </row>
    <row r="380" spans="1:10" s="6" customFormat="1" ht="20" customHeight="1" x14ac:dyDescent="0.2">
      <c r="A380" s="28">
        <v>4.2100000000000002E-3</v>
      </c>
      <c r="B380" s="28">
        <f>-LOG(Tableau9[[#This Row],[Expr p-value]])</f>
        <v>2.3757179041643317</v>
      </c>
      <c r="C380" s="28">
        <v>0.111</v>
      </c>
      <c r="D380" s="24">
        <v>2.1429999999999998</v>
      </c>
      <c r="E380" s="24">
        <v>0</v>
      </c>
      <c r="F380" s="24" t="s">
        <v>1196</v>
      </c>
      <c r="G380" s="24" t="s">
        <v>1197</v>
      </c>
      <c r="H380" s="24" t="s">
        <v>1198</v>
      </c>
      <c r="I380" s="24" t="s">
        <v>1127</v>
      </c>
      <c r="J380" s="24" t="s">
        <v>171</v>
      </c>
    </row>
    <row r="381" spans="1:10" s="6" customFormat="1" ht="20" customHeight="1" x14ac:dyDescent="0.2">
      <c r="A381" s="28">
        <v>4.9399999999999999E-3</v>
      </c>
      <c r="B381" s="28">
        <f>-LOG(Tableau9[[#This Row],[Expr p-value]])</f>
        <v>2.3062730510763529</v>
      </c>
      <c r="C381" s="28">
        <v>0.115</v>
      </c>
      <c r="D381" s="24">
        <v>2.7949999999999999</v>
      </c>
      <c r="E381" s="24">
        <v>0</v>
      </c>
      <c r="F381" s="24" t="s">
        <v>1199</v>
      </c>
      <c r="G381" s="24" t="s">
        <v>1200</v>
      </c>
      <c r="H381" s="24" t="s">
        <v>1201</v>
      </c>
      <c r="I381" s="24" t="s">
        <v>1127</v>
      </c>
      <c r="J381" s="24" t="s">
        <v>171</v>
      </c>
    </row>
    <row r="382" spans="1:10" s="6" customFormat="1" ht="20" customHeight="1" x14ac:dyDescent="0.2">
      <c r="A382" s="28">
        <v>5.5399999999999998E-3</v>
      </c>
      <c r="B382" s="28">
        <f>-LOG(Tableau9[[#This Row],[Expr p-value]])</f>
        <v>2.2564902352715701</v>
      </c>
      <c r="C382" s="28">
        <v>0.11799999999999999</v>
      </c>
      <c r="D382" s="24">
        <v>2.7949999999999999</v>
      </c>
      <c r="E382" s="24">
        <v>0</v>
      </c>
      <c r="F382" s="24" t="s">
        <v>1202</v>
      </c>
      <c r="G382" s="24" t="s">
        <v>1203</v>
      </c>
      <c r="H382" s="24" t="s">
        <v>1204</v>
      </c>
      <c r="I382" s="24" t="s">
        <v>1127</v>
      </c>
      <c r="J382" s="24" t="s">
        <v>171</v>
      </c>
    </row>
    <row r="383" spans="1:10" s="6" customFormat="1" ht="20" customHeight="1" x14ac:dyDescent="0.2">
      <c r="A383" s="28">
        <v>8.5599999999999999E-3</v>
      </c>
      <c r="B383" s="28">
        <f>-LOG(Tableau9[[#This Row],[Expr p-value]])</f>
        <v>2.067526235322847</v>
      </c>
      <c r="C383" s="28">
        <v>0.14199999999999999</v>
      </c>
      <c r="D383" s="24">
        <v>2.694</v>
      </c>
      <c r="E383" s="24">
        <v>0</v>
      </c>
      <c r="F383" s="24" t="s">
        <v>1205</v>
      </c>
      <c r="G383" s="24" t="s">
        <v>1206</v>
      </c>
      <c r="H383" s="24" t="s">
        <v>1207</v>
      </c>
      <c r="I383" s="24" t="s">
        <v>1127</v>
      </c>
      <c r="J383" s="24" t="s">
        <v>171</v>
      </c>
    </row>
    <row r="384" spans="1:10" s="6" customFormat="1" ht="20" customHeight="1" x14ac:dyDescent="0.2">
      <c r="A384" s="28">
        <v>8.9099999999999995E-3</v>
      </c>
      <c r="B384" s="28">
        <f>-LOG(Tableau9[[#This Row],[Expr p-value]])</f>
        <v>2.0501222959631251</v>
      </c>
      <c r="C384" s="28">
        <v>0.14199999999999999</v>
      </c>
      <c r="D384" s="24">
        <v>5.0620000000000003</v>
      </c>
      <c r="E384" s="24">
        <v>0</v>
      </c>
      <c r="F384" s="24" t="s">
        <v>1208</v>
      </c>
      <c r="G384" s="24" t="s">
        <v>1209</v>
      </c>
      <c r="H384" s="24" t="s">
        <v>1210</v>
      </c>
      <c r="I384" s="24" t="s">
        <v>1127</v>
      </c>
      <c r="J384" s="24" t="s">
        <v>171</v>
      </c>
    </row>
    <row r="385" spans="1:10" s="14" customFormat="1" ht="20" customHeight="1" x14ac:dyDescent="0.15">
      <c r="A385" s="21">
        <v>9.9900000000000006E-3</v>
      </c>
      <c r="B385" s="21">
        <f>-LOG(Tableau9[[#This Row],[Expr p-value]])</f>
        <v>2.0004345117740177</v>
      </c>
      <c r="C385" s="21">
        <v>9.9900000000000006E-3</v>
      </c>
      <c r="D385" s="20">
        <v>35</v>
      </c>
      <c r="E385" s="20">
        <v>1</v>
      </c>
      <c r="F385" s="20" t="s">
        <v>1211</v>
      </c>
      <c r="G385" s="20" t="s">
        <v>1212</v>
      </c>
      <c r="H385" s="20" t="s">
        <v>1213</v>
      </c>
      <c r="I385" s="20" t="s">
        <v>1127</v>
      </c>
      <c r="J385" s="20" t="s">
        <v>346</v>
      </c>
    </row>
    <row r="386" spans="1:10" s="14" customFormat="1" ht="20" customHeight="1" x14ac:dyDescent="0.15">
      <c r="A386" s="21">
        <v>1.17E-5</v>
      </c>
      <c r="B386" s="21">
        <f>-LOG(Tableau9[[#This Row],[Expr p-value]])</f>
        <v>4.9318141382538387</v>
      </c>
      <c r="C386" s="21">
        <v>1.9199999999999998E-2</v>
      </c>
      <c r="D386" s="20">
        <v>5.4589999999999996</v>
      </c>
      <c r="E386" s="20">
        <v>0</v>
      </c>
      <c r="F386" s="20" t="s">
        <v>1214</v>
      </c>
      <c r="G386" s="20" t="s">
        <v>1215</v>
      </c>
      <c r="H386" s="20" t="s">
        <v>1216</v>
      </c>
      <c r="I386" s="20" t="s">
        <v>1127</v>
      </c>
      <c r="J386" s="20" t="s">
        <v>346</v>
      </c>
    </row>
    <row r="387" spans="1:10" s="14" customFormat="1" ht="20" customHeight="1" x14ac:dyDescent="0.15">
      <c r="A387" s="21">
        <v>2.6800000000000001E-5</v>
      </c>
      <c r="B387" s="21">
        <f>-LOG(Tableau9[[#This Row],[Expr p-value]])</f>
        <v>4.5718652059712115</v>
      </c>
      <c r="C387" s="21">
        <v>2.41E-2</v>
      </c>
      <c r="D387" s="20">
        <v>7.1070000000000002</v>
      </c>
      <c r="E387" s="20">
        <v>0</v>
      </c>
      <c r="F387" s="20" t="s">
        <v>1217</v>
      </c>
      <c r="G387" s="20" t="s">
        <v>1218</v>
      </c>
      <c r="H387" s="20" t="s">
        <v>1219</v>
      </c>
      <c r="I387" s="20" t="s">
        <v>1127</v>
      </c>
      <c r="J387" s="20" t="s">
        <v>346</v>
      </c>
    </row>
    <row r="388" spans="1:10" s="9" customFormat="1" ht="20" customHeight="1" x14ac:dyDescent="0.2">
      <c r="A388" s="28">
        <v>1.2099999999999999E-3</v>
      </c>
      <c r="B388" s="28">
        <f>-LOG(Tableau9[[#This Row],[Expr p-value]])</f>
        <v>2.9172146296835502</v>
      </c>
      <c r="C388" s="28">
        <v>7.8600000000000003E-2</v>
      </c>
      <c r="D388" s="24">
        <v>13.926</v>
      </c>
      <c r="E388" s="24">
        <v>0</v>
      </c>
      <c r="F388" s="24" t="s">
        <v>1220</v>
      </c>
      <c r="G388" s="24" t="s">
        <v>1221</v>
      </c>
      <c r="H388" s="24" t="s">
        <v>1222</v>
      </c>
      <c r="I388" s="24" t="s">
        <v>1127</v>
      </c>
      <c r="J388" s="24" t="s">
        <v>346</v>
      </c>
    </row>
    <row r="389" spans="1:10" s="6" customFormat="1" ht="20" customHeight="1" x14ac:dyDescent="0.2">
      <c r="A389" s="28">
        <v>2.9499999999999999E-3</v>
      </c>
      <c r="B389" s="28">
        <f>-LOG(Tableau9[[#This Row],[Expr p-value]])</f>
        <v>2.530177984021837</v>
      </c>
      <c r="C389" s="28">
        <v>9.6600000000000005E-2</v>
      </c>
      <c r="D389" s="24">
        <v>3.5430000000000001</v>
      </c>
      <c r="E389" s="24">
        <v>0</v>
      </c>
      <c r="F389" s="24" t="s">
        <v>1223</v>
      </c>
      <c r="G389" s="24" t="s">
        <v>1224</v>
      </c>
      <c r="H389" s="24" t="s">
        <v>1225</v>
      </c>
      <c r="I389" s="24" t="s">
        <v>1127</v>
      </c>
      <c r="J389" s="24" t="s">
        <v>373</v>
      </c>
    </row>
    <row r="390" spans="1:10" s="6" customFormat="1" ht="20" customHeight="1" x14ac:dyDescent="0.2">
      <c r="A390" s="28">
        <v>3.7799999999999999E-3</v>
      </c>
      <c r="B390" s="28">
        <f>-LOG(Tableau9[[#This Row],[Expr p-value]])</f>
        <v>2.4225082001627745</v>
      </c>
      <c r="C390" s="28">
        <v>0.108</v>
      </c>
      <c r="D390" s="24">
        <v>2.3109999999999999</v>
      </c>
      <c r="E390" s="24">
        <v>0</v>
      </c>
      <c r="F390" s="24" t="s">
        <v>1226</v>
      </c>
      <c r="G390" s="24" t="s">
        <v>1227</v>
      </c>
      <c r="H390" s="24" t="s">
        <v>1228</v>
      </c>
      <c r="I390" s="24" t="s">
        <v>1127</v>
      </c>
      <c r="J390" s="24" t="s">
        <v>373</v>
      </c>
    </row>
    <row r="391" spans="1:10" s="6" customFormat="1" ht="20" customHeight="1" x14ac:dyDescent="0.2">
      <c r="A391" s="28">
        <v>4.0200000000000001E-3</v>
      </c>
      <c r="B391" s="28">
        <f>-LOG(Tableau9[[#This Row],[Expr p-value]])</f>
        <v>2.3957739469155301</v>
      </c>
      <c r="C391" s="28">
        <v>0.108</v>
      </c>
      <c r="D391" s="24">
        <v>2.65</v>
      </c>
      <c r="E391" s="24">
        <v>0</v>
      </c>
      <c r="F391" s="24" t="s">
        <v>1229</v>
      </c>
      <c r="G391" s="24" t="s">
        <v>1230</v>
      </c>
      <c r="H391" s="24" t="s">
        <v>1231</v>
      </c>
      <c r="I391" s="24" t="s">
        <v>1127</v>
      </c>
      <c r="J391" s="24" t="s">
        <v>373</v>
      </c>
    </row>
    <row r="392" spans="1:10" s="6" customFormat="1" ht="20" customHeight="1" x14ac:dyDescent="0.2">
      <c r="A392" s="28">
        <v>9.8700000000000003E-3</v>
      </c>
      <c r="B392" s="28">
        <f>-LOG(Tableau9[[#This Row],[Expr p-value]])</f>
        <v>2.0056828473303634</v>
      </c>
      <c r="C392" s="28">
        <v>0.14499999999999999</v>
      </c>
      <c r="D392" s="24">
        <v>7.327</v>
      </c>
      <c r="E392" s="24">
        <v>0</v>
      </c>
      <c r="F392" s="24" t="s">
        <v>1232</v>
      </c>
      <c r="G392" s="24" t="s">
        <v>1233</v>
      </c>
      <c r="H392" s="24" t="s">
        <v>1234</v>
      </c>
      <c r="I392" s="24" t="s">
        <v>1127</v>
      </c>
      <c r="J392" s="24" t="s">
        <v>373</v>
      </c>
    </row>
  </sheetData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T-S1 RNAseq ATG5KD p&lt;0.05FC&gt;1.2</vt:lpstr>
      <vt:lpstr>T-S2 RNAseq ATG5 KD IPA MF</vt:lpstr>
      <vt:lpstr>T-S3 Prot ATG5KD p&lt;0.05 FC&gt;1.2</vt:lpstr>
      <vt:lpstr>T-S4 Proteomic ATG5KD IPA MF</vt:lpstr>
      <vt:lpstr>T-S5 autophagosomes FC&gt;2 p&lt;0.01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Olivia Lenoir</dc:creator>
  <cp:lastModifiedBy>Olivia Lenoir</cp:lastModifiedBy>
  <dcterms:created xsi:type="dcterms:W3CDTF">2021-07-15T10:43:55Z</dcterms:created>
  <dcterms:modified xsi:type="dcterms:W3CDTF">2022-11-14T15:18:49Z</dcterms:modified>
</cp:coreProperties>
</file>