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200" windowHeight="7310" firstSheet="2" activeTab="9"/>
  </bookViews>
  <sheets>
    <sheet name="Sheet1" sheetId="1" r:id="rId1"/>
    <sheet name="Sheet2" sheetId="2" r:id="rId2"/>
    <sheet name="Sheet3" sheetId="3" r:id="rId3"/>
    <sheet name="Combine dataset" sheetId="4" r:id="rId4"/>
    <sheet name="Data transformation" sheetId="9" r:id="rId5"/>
    <sheet name="PCA_HID" sheetId="11" state="hidden" r:id="rId6"/>
    <sheet name="PCA_HID1" sheetId="12" state="hidden" r:id="rId7"/>
    <sheet name="PCA_HID2" sheetId="13" state="hidden" r:id="rId8"/>
    <sheet name="PCA" sheetId="10" r:id="rId9"/>
    <sheet name="standardized dataset study 2 FA" sheetId="14" r:id="rId10"/>
    <sheet name="Desc_HID" sheetId="6" state="hidden" r:id="rId11"/>
    <sheet name="Desc_HID1" sheetId="7" state="hidden" r:id="rId12"/>
    <sheet name="Desc_HID2" sheetId="8" state="hidden" r:id="rId13"/>
  </sheets>
  <definedNames>
    <definedName name="xcir0" localSheetId="8" hidden="1">-3.14159265358979+(ROW(OFFSET(PCA!$B$1,0,0,500,1))-1)*0.0125915537218028</definedName>
    <definedName name="xdata11" hidden="1">1.25+[0]!xlstatbox10*-0.0007153075822604</definedName>
    <definedName name="xdata14" hidden="1">1.25+[0]!xlstatbox13*-0.0007153075822604</definedName>
    <definedName name="xdata2" hidden="1">1.25+[0]!xlstatbox1*-0.0007153075822604</definedName>
    <definedName name="xdata5" hidden="1">1.25+[0]!xlstatbox4*-0.0007153075822604</definedName>
    <definedName name="xdata8" hidden="1">1.25+[0]!xlstatbox7*-0.0007153075822604</definedName>
    <definedName name="xlstatbox1" hidden="1">(ROW(OFFSET(#REF!,0,0,700,1))-1)</definedName>
    <definedName name="xlstatbox10" hidden="1">(ROW(OFFSET(#REF!,0,0,700,1))-1)</definedName>
    <definedName name="xlstatbox13" hidden="1">(ROW(OFFSET(#REF!,0,0,700,1))-1)</definedName>
    <definedName name="xlstatbox4" hidden="1">(ROW(OFFSET(#REF!,0,0,700,1))-1)</definedName>
    <definedName name="xlstatbox7" hidden="1">(ROW(OFFSET(#REF!,0,0,700,1))-1)</definedName>
    <definedName name="ycir2" localSheetId="8" hidden="1">1*COS(PCA!xcir0)+0</definedName>
    <definedName name="ydata12" hidden="1">IF([0]!xlstatbox10/2-INT([0]!xlstatbox10/2)&lt;0.1,2,0)</definedName>
    <definedName name="ydata15" hidden="1">IF([0]!xlstatbox13/2-INT([0]!xlstatbox13/2)&lt;0.1,20,0)</definedName>
    <definedName name="ydata3" hidden="1">IF([0]!xlstatbox1/2-INT([0]!xlstatbox1/2)&lt;0.1,27,22.75)</definedName>
    <definedName name="ydata6" hidden="1">IF([0]!xlstatbox4/2-INT([0]!xlstatbox4/2)&lt;0.1,93,85.5)</definedName>
    <definedName name="ydata9" hidden="1">IF([0]!xlstatbox7/2-INT([0]!xlstatbox7/2)&lt;0.1,1004.625,1002)</definedName>
    <definedName name="yycir3" localSheetId="8" hidden="1">1*SIN(PCA!xcir0)+0+0*COS(PCA!xcir0)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9" l="1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I79" i="9"/>
  <c r="H79" i="9"/>
  <c r="G79" i="9"/>
  <c r="F79" i="9"/>
  <c r="E79" i="9"/>
  <c r="D79" i="9"/>
  <c r="I76" i="9"/>
  <c r="H76" i="9"/>
  <c r="G76" i="9"/>
  <c r="F76" i="9"/>
  <c r="E76" i="9"/>
  <c r="D76" i="9"/>
  <c r="I75" i="9"/>
  <c r="H75" i="9"/>
  <c r="G75" i="9"/>
  <c r="F75" i="9"/>
  <c r="E75" i="9"/>
  <c r="D75" i="9"/>
  <c r="E76" i="4"/>
  <c r="F76" i="4"/>
  <c r="G76" i="4"/>
  <c r="H76" i="4"/>
  <c r="I76" i="4"/>
  <c r="E75" i="4"/>
  <c r="F75" i="4"/>
  <c r="G75" i="4"/>
  <c r="H75" i="4"/>
  <c r="I75" i="4"/>
  <c r="D76" i="4"/>
  <c r="D75" i="4"/>
</calcChain>
</file>

<file path=xl/sharedStrings.xml><?xml version="1.0" encoding="utf-8"?>
<sst xmlns="http://schemas.openxmlformats.org/spreadsheetml/2006/main" count="1056" uniqueCount="202">
  <si>
    <t>air temperature</t>
  </si>
  <si>
    <t xml:space="preserve">Galaxy sensors pocket weather station daily parameters records </t>
  </si>
  <si>
    <t xml:space="preserve">0100 hrs </t>
  </si>
  <si>
    <t>0200 hrs</t>
  </si>
  <si>
    <t xml:space="preserve">0300 hrs </t>
  </si>
  <si>
    <t>0400 hrs</t>
  </si>
  <si>
    <t>0500 hrs</t>
  </si>
  <si>
    <t>0600 hrs</t>
  </si>
  <si>
    <t>0700 hrs</t>
  </si>
  <si>
    <t>0800 hrs</t>
  </si>
  <si>
    <t>0900 hrs</t>
  </si>
  <si>
    <t>1000 hrs</t>
  </si>
  <si>
    <t>1100 hrs</t>
  </si>
  <si>
    <t xml:space="preserve">1200 hrs </t>
  </si>
  <si>
    <t>1300 hrs</t>
  </si>
  <si>
    <t>1400 hrs</t>
  </si>
  <si>
    <t xml:space="preserve">1500 hrs </t>
  </si>
  <si>
    <t>1600 hrs</t>
  </si>
  <si>
    <t>1700 hrs</t>
  </si>
  <si>
    <t xml:space="preserve">1800 hrs </t>
  </si>
  <si>
    <t>1900 hrs</t>
  </si>
  <si>
    <t>2000 hrs</t>
  </si>
  <si>
    <t>2100 hrs</t>
  </si>
  <si>
    <t>2200 hrs</t>
  </si>
  <si>
    <t>2300 hrs</t>
  </si>
  <si>
    <t>2400 hrs</t>
  </si>
  <si>
    <t>˚C</t>
  </si>
  <si>
    <t>Relative humidity %</t>
  </si>
  <si>
    <t>Pressure hPa</t>
  </si>
  <si>
    <t xml:space="preserve">Altitude mlight lux </t>
  </si>
  <si>
    <t>rainfall interception mm/h</t>
  </si>
  <si>
    <t>miscellanous</t>
  </si>
  <si>
    <t xml:space="preserve">raining slow but continuous for few hours </t>
  </si>
  <si>
    <t>Time h</t>
  </si>
  <si>
    <t>Altitude m</t>
  </si>
  <si>
    <t xml:space="preserve">light lux </t>
  </si>
  <si>
    <t>wind m/s</t>
  </si>
  <si>
    <t>0.5 W</t>
  </si>
  <si>
    <t>0.7 NE</t>
  </si>
  <si>
    <t>0.3 NE</t>
  </si>
  <si>
    <t>rain stopped</t>
  </si>
  <si>
    <t xml:space="preserve">light rain </t>
  </si>
  <si>
    <t>0.9 ESE</t>
  </si>
  <si>
    <t>by 0930 hours we have 9-12 ants foraging</t>
  </si>
  <si>
    <t xml:space="preserve">number of foraging ants in trails of 1 m stretch </t>
  </si>
  <si>
    <t xml:space="preserve">Foraging = number of ants on 1 m stretch of  palm or durian tree trunks giving ant density index ADI </t>
  </si>
  <si>
    <t xml:space="preserve">1630 hours only 12 ants </t>
  </si>
  <si>
    <t xml:space="preserve">foragers ants are much slower and traffic is stopped </t>
  </si>
  <si>
    <t xml:space="preserve">by sunset and darkness fall up to daylight </t>
  </si>
  <si>
    <t xml:space="preserve"> </t>
  </si>
  <si>
    <t xml:space="preserve">raining stopped </t>
  </si>
  <si>
    <t xml:space="preserve">Foragers ants </t>
  </si>
  <si>
    <t xml:space="preserve">moderate rainfall </t>
  </si>
  <si>
    <t xml:space="preserve">Foraging activity vs Rainfall interception RI at Felda Besout 3 Perak </t>
  </si>
  <si>
    <t>light rainfall</t>
  </si>
  <si>
    <t>2 mm/h</t>
  </si>
  <si>
    <t>0 mm/h</t>
  </si>
  <si>
    <t xml:space="preserve">No rain until 1300 hours </t>
  </si>
  <si>
    <t xml:space="preserve">light rain begins </t>
  </si>
  <si>
    <t xml:space="preserve">foraging ants number </t>
  </si>
  <si>
    <t>Date</t>
  </si>
  <si>
    <t>Sample ID</t>
  </si>
  <si>
    <t>Time</t>
  </si>
  <si>
    <t>air temperature ˚C</t>
  </si>
  <si>
    <t>13-h1</t>
  </si>
  <si>
    <t>13-h2</t>
  </si>
  <si>
    <t>13-h3</t>
  </si>
  <si>
    <t>13-h4</t>
  </si>
  <si>
    <t>13-h5</t>
  </si>
  <si>
    <t>13-h6</t>
  </si>
  <si>
    <t>13-h7</t>
  </si>
  <si>
    <t>13-h8</t>
  </si>
  <si>
    <t>13-h9</t>
  </si>
  <si>
    <t>13-h10</t>
  </si>
  <si>
    <t>13-h11</t>
  </si>
  <si>
    <t>13-h12</t>
  </si>
  <si>
    <t>13-h13</t>
  </si>
  <si>
    <t>13-h14</t>
  </si>
  <si>
    <t>13-h15</t>
  </si>
  <si>
    <t>13-h16</t>
  </si>
  <si>
    <t>13-h17</t>
  </si>
  <si>
    <t>13-h18</t>
  </si>
  <si>
    <t>13-h19</t>
  </si>
  <si>
    <t>13-h20</t>
  </si>
  <si>
    <t>13-h21</t>
  </si>
  <si>
    <t>13-h22</t>
  </si>
  <si>
    <t>13-h23</t>
  </si>
  <si>
    <t>13-h24</t>
  </si>
  <si>
    <t>14-h1</t>
  </si>
  <si>
    <t>14-h2</t>
  </si>
  <si>
    <t>14-h3</t>
  </si>
  <si>
    <t>14-h4</t>
  </si>
  <si>
    <t>14-h5</t>
  </si>
  <si>
    <t>14-h6</t>
  </si>
  <si>
    <t>14-h7</t>
  </si>
  <si>
    <t>14-h8</t>
  </si>
  <si>
    <t>14-h9</t>
  </si>
  <si>
    <t>14-h10</t>
  </si>
  <si>
    <t>14-h11</t>
  </si>
  <si>
    <t>14-h12</t>
  </si>
  <si>
    <t>14-h13</t>
  </si>
  <si>
    <t>14-h14</t>
  </si>
  <si>
    <t>14-h15</t>
  </si>
  <si>
    <t>14-h16</t>
  </si>
  <si>
    <t>14-h17</t>
  </si>
  <si>
    <t>14-h18</t>
  </si>
  <si>
    <t>14-h19</t>
  </si>
  <si>
    <t>14-h20</t>
  </si>
  <si>
    <t>14-h21</t>
  </si>
  <si>
    <t>14-h22</t>
  </si>
  <si>
    <t>14-h23</t>
  </si>
  <si>
    <t>14-h24</t>
  </si>
  <si>
    <t>15-h1</t>
  </si>
  <si>
    <t>15-h2</t>
  </si>
  <si>
    <t>15-h3</t>
  </si>
  <si>
    <t>15-h4</t>
  </si>
  <si>
    <t>15-h5</t>
  </si>
  <si>
    <t>15-h6</t>
  </si>
  <si>
    <t>15-h7</t>
  </si>
  <si>
    <t>15-h8</t>
  </si>
  <si>
    <t>15-h9</t>
  </si>
  <si>
    <t>15-h10</t>
  </si>
  <si>
    <t>15-h11</t>
  </si>
  <si>
    <t>15-h12</t>
  </si>
  <si>
    <t>15-h13</t>
  </si>
  <si>
    <t>15-h14</t>
  </si>
  <si>
    <t>15-h15</t>
  </si>
  <si>
    <t>15-h16</t>
  </si>
  <si>
    <t>15-h17</t>
  </si>
  <si>
    <t>15-h18</t>
  </si>
  <si>
    <t>15-h19</t>
  </si>
  <si>
    <t>15-h20</t>
  </si>
  <si>
    <t>15-h21</t>
  </si>
  <si>
    <t>15-h22</t>
  </si>
  <si>
    <t>15-h23</t>
  </si>
  <si>
    <t>15-h24</t>
  </si>
  <si>
    <t>:</t>
  </si>
  <si>
    <t>number of foraging ants in trails of 1 m stretch</t>
  </si>
  <si>
    <t>Minimum</t>
  </si>
  <si>
    <t>Maximum</t>
  </si>
  <si>
    <t>Mean</t>
  </si>
  <si>
    <t>Hour</t>
  </si>
  <si>
    <t>SD</t>
  </si>
  <si>
    <t>Observations/variables table: Workbook = 6. KMO.xlsx / Sheet = Data transformation / Range = 'Data transformation'!$D$78:$I$150 / 72 rows and 6 columns</t>
  </si>
  <si>
    <t>Observation labels: Workbook = 6. KMO.xlsx / Sheet = Data transformation / Range = 'Data transformation'!$B$78:$B$150 / 72 rows and 1 column</t>
  </si>
  <si>
    <t>PCA type: Correlation</t>
  </si>
  <si>
    <t>Standardisation: (n-1)</t>
  </si>
  <si>
    <t>Type of biplot: Correlation biplot / Coefficient = Automatic</t>
  </si>
  <si>
    <t>Summary statistics (Quantitative data):</t>
  </si>
  <si>
    <t>Variable</t>
  </si>
  <si>
    <t>Observations</t>
  </si>
  <si>
    <t>Obs. with missing data</t>
  </si>
  <si>
    <t>Obs. without missing data</t>
  </si>
  <si>
    <t>Std. deviation</t>
  </si>
  <si>
    <t>Correlation matrix (Pearson (n-1)):</t>
  </si>
  <si>
    <t>Variables</t>
  </si>
  <si>
    <t>Values in bold are different from 0 with a significance level alpha=0.05</t>
  </si>
  <si>
    <t>Bartlett's sphericity test:</t>
  </si>
  <si>
    <t>Chi-square (Observed value)</t>
  </si>
  <si>
    <t>Chi-square (Critical value)</t>
  </si>
  <si>
    <t>DF</t>
  </si>
  <si>
    <t>p-value (Two-tailed)</t>
  </si>
  <si>
    <t>alpha</t>
  </si>
  <si>
    <t>&lt; 0.0001</t>
  </si>
  <si>
    <t>Test interpretation:</t>
  </si>
  <si>
    <t>H0: There is no correlation significantly different from 0 between the variables.</t>
  </si>
  <si>
    <t>Ha: At least one of the correlations between the variables is significantly different from 0.</t>
  </si>
  <si>
    <t>As the computed p-value is lower than the significance level alpha=0.05, one should reject the null hypothesis H0, and accept the alternative hypothesis Ha.</t>
  </si>
  <si>
    <t>Kaiser-Meyer-Olkin measure of sampling adequacy:</t>
  </si>
  <si>
    <t>KMO</t>
  </si>
  <si>
    <t>Principal Component Analysis:</t>
  </si>
  <si>
    <t>Eigenvalues:</t>
  </si>
  <si>
    <t>F1</t>
  </si>
  <si>
    <t>F2</t>
  </si>
  <si>
    <t>F3</t>
  </si>
  <si>
    <t>F4</t>
  </si>
  <si>
    <t>F5</t>
  </si>
  <si>
    <t>F6</t>
  </si>
  <si>
    <t>Eigenvalue</t>
  </si>
  <si>
    <t>Variability (%)</t>
  </si>
  <si>
    <t>Cumulative %</t>
  </si>
  <si>
    <t>Eigenvectors:</t>
  </si>
  <si>
    <t>Factor loadings:</t>
  </si>
  <si>
    <t>Correlations between variables and factors:</t>
  </si>
  <si>
    <t>Contribution of the variables (%):</t>
  </si>
  <si>
    <t>Squared cosines of the variables:</t>
  </si>
  <si>
    <t>Values in bold correspond for each variable to the factor for which the squared cosine is the largest</t>
  </si>
  <si>
    <t>Factor scores:</t>
  </si>
  <si>
    <t>Contribution of the observations (%):</t>
  </si>
  <si>
    <t>Squared cosines of the observations:</t>
  </si>
  <si>
    <t>Values in bold correspond for each observation to the factor for which the squared cosine is the largest</t>
  </si>
  <si>
    <r>
      <t>XLSTAT 2019.2.2.59614  - Principal Component Analysis (PCA) - Start time: 15/12/2020 at 8:52:24 PM / End time: 15/12/2020 at 8:52:30 PM</t>
    </r>
    <r>
      <rPr>
        <sz val="11"/>
        <color rgb="FFFFFFFF"/>
        <rFont val="Calibri"/>
        <family val="2"/>
        <scheme val="minor"/>
      </rPr>
      <t xml:space="preserve"> / Microsoft Excel 16.013426</t>
    </r>
  </si>
  <si>
    <t>Sample_ID</t>
  </si>
  <si>
    <t>Air_Temperature</t>
  </si>
  <si>
    <t>Relative_Humidity</t>
  </si>
  <si>
    <t>Air_Pressure</t>
  </si>
  <si>
    <t>Rainfall_Interception</t>
  </si>
  <si>
    <t>Foraging_Activity</t>
  </si>
  <si>
    <t>RES_1</t>
  </si>
  <si>
    <t>ZRE_1</t>
  </si>
  <si>
    <t>MAH_1</t>
  </si>
  <si>
    <r>
      <rPr>
        <b/>
        <sz val="11"/>
        <color theme="1"/>
        <rFont val="Calibri"/>
        <family val="2"/>
        <scheme val="minor"/>
      </rPr>
      <t>Study 2: Standardized dataset foraging activity in relation to weather parameters AT, RH, AP and RI in Felda Gunung Besout Perak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</si>
</sst>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8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1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14" fontId="3" fillId="0" borderId="0" xfId="0" applyNumberFormat="1" applyFont="1"/>
    <xf numFmtId="0" fontId="0" fillId="0" borderId="0" xfId="0" applyFont="1"/>
    <xf numFmtId="49" fontId="0" fillId="0" borderId="0" xfId="0" applyNumberFormat="1" applyAlignment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2" xfId="0" applyNumberFormat="1" applyBorder="1" applyAlignment="1"/>
    <xf numFmtId="49" fontId="0" fillId="0" borderId="3" xfId="0" applyNumberFormat="1" applyBorder="1" applyAlignment="1"/>
    <xf numFmtId="164" fontId="0" fillId="0" borderId="0" xfId="0" applyNumberFormat="1" applyAlignment="1"/>
    <xf numFmtId="164" fontId="0" fillId="0" borderId="3" xfId="0" applyNumberFormat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3" xfId="0" applyBorder="1" applyAlignment="1"/>
    <xf numFmtId="49" fontId="8" fillId="0" borderId="0" xfId="0" applyNumberFormat="1" applyFont="1" applyAlignment="1"/>
    <xf numFmtId="49" fontId="8" fillId="0" borderId="2" xfId="0" applyNumberFormat="1" applyFont="1" applyBorder="1" applyAlignment="1"/>
    <xf numFmtId="49" fontId="8" fillId="0" borderId="3" xfId="0" applyNumberFormat="1" applyFont="1" applyBorder="1" applyAlignment="1"/>
    <xf numFmtId="0" fontId="8" fillId="0" borderId="2" xfId="0" applyNumberFormat="1" applyFont="1" applyBorder="1" applyAlignment="1"/>
    <xf numFmtId="0" fontId="8" fillId="0" borderId="0" xfId="0" applyNumberFormat="1" applyFont="1" applyAlignment="1"/>
    <xf numFmtId="0" fontId="8" fillId="0" borderId="3" xfId="0" applyNumberFormat="1" applyFont="1" applyBorder="1" applyAlignment="1"/>
    <xf numFmtId="164" fontId="8" fillId="0" borderId="2" xfId="0" applyNumberFormat="1" applyFont="1" applyBorder="1" applyAlignment="1"/>
    <xf numFmtId="164" fontId="8" fillId="0" borderId="0" xfId="0" applyNumberFormat="1" applyFont="1" applyAlignment="1"/>
    <xf numFmtId="164" fontId="8" fillId="0" borderId="3" xfId="0" applyNumberFormat="1" applyFont="1" applyBorder="1" applyAlignment="1"/>
    <xf numFmtId="164" fontId="0" fillId="0" borderId="2" xfId="0" applyNumberFormat="1" applyBorder="1" applyAlignment="1"/>
    <xf numFmtId="164" fontId="7" fillId="0" borderId="2" xfId="0" applyNumberFormat="1" applyFont="1" applyBorder="1" applyAlignment="1"/>
    <xf numFmtId="164" fontId="7" fillId="0" borderId="0" xfId="0" applyNumberFormat="1" applyFont="1" applyAlignment="1"/>
    <xf numFmtId="164" fontId="7" fillId="0" borderId="3" xfId="0" applyNumberFormat="1" applyFont="1" applyBorder="1" applyAlignment="1"/>
    <xf numFmtId="0" fontId="7" fillId="0" borderId="2" xfId="0" applyNumberFormat="1" applyFont="1" applyBorder="1" applyAlignment="1"/>
    <xf numFmtId="0" fontId="7" fillId="0" borderId="0" xfId="0" applyNumberFormat="1" applyFont="1" applyAlignment="1"/>
    <xf numFmtId="0" fontId="7" fillId="0" borderId="3" xfId="0" applyNumberFormat="1" applyFont="1" applyBorder="1" applyAlignment="1"/>
    <xf numFmtId="0" fontId="9" fillId="0" borderId="0" xfId="0" applyFont="1"/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3" xfId="0" applyNumberFormat="1" applyBorder="1" applyAlignment="1">
      <alignment horizontal="right"/>
    </xf>
    <xf numFmtId="49" fontId="0" fillId="0" borderId="1" xfId="0" applyNumberFormat="1" applyBorder="1" applyAlignment="1"/>
    <xf numFmtId="164" fontId="0" fillId="0" borderId="1" xfId="0" applyNumberFormat="1" applyBorder="1" applyAlignment="1"/>
    <xf numFmtId="0" fontId="7" fillId="0" borderId="0" xfId="0" applyFont="1"/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MY"/>
              <a:t>Scree plot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Eigenvalue</c:v>
          </c:tx>
          <c:spPr>
            <a:solidFill>
              <a:srgbClr val="003CE6"/>
            </a:solidFill>
            <a:ln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PCA!$C$64:$H$64</c:f>
              <c:strCache>
                <c:ptCount val="6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  <c:pt idx="5">
                  <c:v>F6</c:v>
                </c:pt>
              </c:strCache>
            </c:strRef>
          </c:cat>
          <c:val>
            <c:numRef>
              <c:f>PCA!$C$65:$H$65</c:f>
              <c:numCache>
                <c:formatCode>0.0000</c:formatCode>
                <c:ptCount val="6"/>
                <c:pt idx="0">
                  <c:v>4.0060086795367678</c:v>
                </c:pt>
                <c:pt idx="1">
                  <c:v>1.0346374927297513</c:v>
                </c:pt>
                <c:pt idx="2">
                  <c:v>0.50703966884133012</c:v>
                </c:pt>
                <c:pt idx="3">
                  <c:v>0.27154980227108499</c:v>
                </c:pt>
                <c:pt idx="4">
                  <c:v>9.3435929225915537E-2</c:v>
                </c:pt>
                <c:pt idx="5">
                  <c:v>8.7328427395148678E-2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16-4F47-99B1-2DAD49BA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350114120"/>
        <c:axId val="350119216"/>
      </c:barChart>
      <c:lineChart>
        <c:grouping val="standard"/>
        <c:varyColors val="0"/>
        <c:ser>
          <c:idx val="1"/>
          <c:order val="1"/>
          <c:tx>
            <c:v>Cumulative %</c:v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noFill/>
              <a:ln w="3175">
                <a:solidFill>
                  <a:srgbClr val="FF0000"/>
                </a:solidFill>
                <a:prstDash val="solid"/>
              </a:ln>
            </c:spPr>
          </c:marker>
          <c:cat>
            <c:strRef>
              <c:f>PCA!$C$64:$H$64</c:f>
              <c:strCache>
                <c:ptCount val="6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  <c:pt idx="5">
                  <c:v>F6</c:v>
                </c:pt>
              </c:strCache>
            </c:strRef>
          </c:cat>
          <c:val>
            <c:numRef>
              <c:f>PCA!$C$67:$H$67</c:f>
              <c:numCache>
                <c:formatCode>0.0000</c:formatCode>
                <c:ptCount val="6"/>
                <c:pt idx="0">
                  <c:v>66.766811325612807</c:v>
                </c:pt>
                <c:pt idx="1">
                  <c:v>84.010769537775332</c:v>
                </c:pt>
                <c:pt idx="2">
                  <c:v>92.461430685130836</c:v>
                </c:pt>
                <c:pt idx="3">
                  <c:v>96.987260722982256</c:v>
                </c:pt>
                <c:pt idx="4">
                  <c:v>98.544526210080846</c:v>
                </c:pt>
                <c:pt idx="5">
                  <c:v>99.999999999999986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116-4F47-99B1-2DAD49BA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617808"/>
        <c:axId val="335142032"/>
      </c:lineChart>
      <c:catAx>
        <c:axId val="350114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axis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350119216"/>
        <c:crosses val="autoZero"/>
        <c:auto val="1"/>
        <c:lblAlgn val="ctr"/>
        <c:lblOffset val="100"/>
        <c:noMultiLvlLbl val="0"/>
      </c:catAx>
      <c:valAx>
        <c:axId val="3501192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Eigenvalue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350114120"/>
        <c:crosses val="autoZero"/>
        <c:crossBetween val="between"/>
      </c:valAx>
      <c:valAx>
        <c:axId val="335142032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Cumulative variability (%)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60617808"/>
        <c:crosses val="max"/>
        <c:crossBetween val="between"/>
        <c:majorUnit val="20"/>
      </c:valAx>
      <c:catAx>
        <c:axId val="460617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5142032"/>
        <c:crosses val="autoZero"/>
        <c:auto val="1"/>
        <c:lblAlgn val="ctr"/>
        <c:lblOffset val="100"/>
        <c:noMultiLvlLbl val="0"/>
      </c:cat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MY"/>
              <a:t>Variables (axes F1 and F2: 84.01 %)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8.8869882643979853E-2"/>
          <c:y val="0.11626451865930552"/>
          <c:w val="0.76936766524874045"/>
          <c:h val="0.70722146800615437"/>
        </c:manualLayout>
      </c:layout>
      <c:scatterChart>
        <c:scatterStyle val="lineMarker"/>
        <c:varyColors val="0"/>
        <c:ser>
          <c:idx val="0"/>
          <c:order val="0"/>
          <c:tx>
            <c:v>Active variables</c:v>
          </c:tx>
          <c:spPr>
            <a:ln w="25400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6350"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537665550426888"/>
                  <c:y val="-5.9576432256312928E-2"/>
                </c:manualLayout>
              </c:layout>
              <c:tx>
                <c:rich>
                  <a:bodyPr rot="-540000" vert="horz" wrap="square" lIns="38100" tIns="19050" rIns="38100" bIns="19050" anchor="ctr">
                    <a:noAutofit/>
                  </a:bodyPr>
                  <a:lstStyle/>
                  <a:p>
                    <a:pPr>
                      <a:defRPr sz="700">
                        <a:solidFill>
                          <a:srgbClr val="FF0000"/>
                        </a:solidFill>
                      </a:defRPr>
                    </a:pPr>
                    <a:r>
                      <a:rPr lang="en-US"/>
                      <a:t>air temperature ˚C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BD8-4391-8607-C5B3CBF710DE}"/>
                </c:ext>
                <c:ext xmlns:c15="http://schemas.microsoft.com/office/drawing/2012/chart" uri="{CE6537A1-D6FC-4f65-9D91-7224C49458BB}">
                  <c15:layout>
                    <c:manualLayout>
                      <c:w val="0.21627028087006364"/>
                      <c:h val="8.4670498084291182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0"/>
                  <c:y val="-5.9576432256312789E-2"/>
                </c:manualLayout>
              </c:layout>
              <c:tx>
                <c:rich>
                  <a:bodyPr rot="-360000" vert="horz" wrap="square" lIns="38100" tIns="19050" rIns="38100" bIns="19050" anchor="ctr">
                    <a:noAutofit/>
                  </a:bodyPr>
                  <a:lstStyle/>
                  <a:p>
                    <a:pPr>
                      <a:defRPr sz="700">
                        <a:solidFill>
                          <a:srgbClr val="FF0000"/>
                        </a:solidFill>
                      </a:defRPr>
                    </a:pPr>
                    <a:r>
                      <a:rPr lang="en-US"/>
                      <a:t>Relative humidity 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BD8-4391-8607-C5B3CBF710DE}"/>
                </c:ext>
                <c:ext xmlns:c15="http://schemas.microsoft.com/office/drawing/2012/chart" uri="{CE6537A1-D6FC-4f65-9D91-7224C49458BB}">
                  <c15:layout>
                    <c:manualLayout>
                      <c:w val="0.1599212900111624"/>
                      <c:h val="8.4670498084291182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0.10755935680453735"/>
                  <c:y val="-4.1569976166772257E-2"/>
                </c:manualLayout>
              </c:layout>
              <c:tx>
                <c:rich>
                  <a:bodyPr rot="-240000" vert="horz" wrap="square" lIns="38100" tIns="19050" rIns="38100" bIns="19050" anchor="ctr">
                    <a:noAutofit/>
                  </a:bodyPr>
                  <a:lstStyle/>
                  <a:p>
                    <a:pPr>
                      <a:defRPr sz="700">
                        <a:solidFill>
                          <a:srgbClr val="FF0000"/>
                        </a:solidFill>
                      </a:defRPr>
                    </a:pPr>
                    <a:r>
                      <a:rPr lang="en-US"/>
                      <a:t>Pressure hPa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BD8-4391-8607-C5B3CBF710DE}"/>
                </c:ext>
                <c:ext xmlns:c15="http://schemas.microsoft.com/office/drawing/2012/chart" uri="{CE6537A1-D6FC-4f65-9D91-7224C49458BB}">
                  <c15:layout>
                    <c:manualLayout>
                      <c:w val="0.18063601532567047"/>
                      <c:h val="4.8657254050140299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0.10363984674329502"/>
                  <c:y val="-7.758303918906688E-2"/>
                </c:manualLayout>
              </c:layout>
              <c:tx>
                <c:rich>
                  <a:bodyPr rot="1140000" vert="horz" wrap="square" lIns="38100" tIns="19050" rIns="38100" bIns="19050" anchor="ctr">
                    <a:noAutofit/>
                  </a:bodyPr>
                  <a:lstStyle/>
                  <a:p>
                    <a:pPr>
                      <a:defRPr sz="700">
                        <a:solidFill>
                          <a:srgbClr val="FF0000"/>
                        </a:solidFill>
                      </a:defRPr>
                    </a:pPr>
                    <a:r>
                      <a:rPr lang="en-US"/>
                      <a:t>rainfall interception mm/h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BD8-4391-8607-C5B3CBF710DE}"/>
                </c:ext>
                <c:ext xmlns:c15="http://schemas.microsoft.com/office/drawing/2012/chart" uri="{CE6537A1-D6FC-4f65-9D91-7224C49458BB}">
                  <c15:layout>
                    <c:manualLayout>
                      <c:w val="0.17279693486590039"/>
                      <c:h val="0.12068407397351195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0.1227527378043262"/>
                  <c:y val="-9.5589796965034682E-2"/>
                </c:manualLayout>
              </c:layout>
              <c:tx>
                <c:rich>
                  <a:bodyPr rot="-180000" vert="horz" wrap="square" lIns="38100" tIns="19050" rIns="38100" bIns="19050" anchor="ctr">
                    <a:noAutofit/>
                  </a:bodyPr>
                  <a:lstStyle/>
                  <a:p>
                    <a:pPr>
                      <a:defRPr sz="700">
                        <a:solidFill>
                          <a:srgbClr val="FF0000"/>
                        </a:solidFill>
                      </a:defRPr>
                    </a:pPr>
                    <a:r>
                      <a:rPr lang="en-US"/>
                      <a:t>number of foraging ants in trails of 1 m stretch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BD8-4391-8607-C5B3CBF710DE}"/>
                </c:ext>
                <c:ext xmlns:c15="http://schemas.microsoft.com/office/drawing/2012/chart" uri="{CE6537A1-D6FC-4f65-9D91-7224C49458BB}">
                  <c15:layout>
                    <c:manualLayout>
                      <c:w val="0.21102298850574713"/>
                      <c:h val="0.15669731800766284"/>
                    </c:manualLayout>
                  </c15:layout>
                </c:ext>
              </c:extLst>
            </c:dLbl>
            <c:dLbl>
              <c:idx val="5"/>
              <c:layout>
                <c:manualLayout>
                  <c:x val="-5.9744924125863574E-2"/>
                  <c:y val="-4.1569976166772271E-2"/>
                </c:manualLayout>
              </c:layout>
              <c:tx>
                <c:rich>
                  <a:bodyPr rot="4920000" vert="horz" wrap="square" lIns="38100" tIns="19050" rIns="38100" bIns="19050" anchor="ctr">
                    <a:noAutofit/>
                  </a:bodyPr>
                  <a:lstStyle/>
                  <a:p>
                    <a:pPr>
                      <a:defRPr sz="700">
                        <a:solidFill>
                          <a:srgbClr val="FF0000"/>
                        </a:solidFill>
                      </a:defRPr>
                    </a:pPr>
                    <a:r>
                      <a:rPr lang="en-US"/>
                      <a:t>Hour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BD8-4391-8607-C5B3CBF710DE}"/>
                </c:ext>
                <c:ext xmlns:c15="http://schemas.microsoft.com/office/drawing/2012/chart" uri="{CE6537A1-D6FC-4f65-9D91-7224C49458BB}">
                  <c15:layout>
                    <c:manualLayout>
                      <c:w val="8.5007662835249048E-2"/>
                      <c:h val="4.8657254050140299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PCA_HID!$A$1:$A$6</c:f>
              <c:numCache>
                <c:formatCode>General</c:formatCode>
                <c:ptCount val="6"/>
                <c:pt idx="0">
                  <c:v>-0.92938037227750803</c:v>
                </c:pt>
                <c:pt idx="1">
                  <c:v>0.95222954926652614</c:v>
                </c:pt>
                <c:pt idx="2">
                  <c:v>-0.90267550542331199</c:v>
                </c:pt>
                <c:pt idx="3">
                  <c:v>-0.73940952195422438</c:v>
                </c:pt>
                <c:pt idx="4">
                  <c:v>-0.92442083041226886</c:v>
                </c:pt>
                <c:pt idx="5">
                  <c:v>-0.1393424117698539</c:v>
                </c:pt>
              </c:numCache>
            </c:numRef>
          </c:xVal>
          <c:yVal>
            <c:numRef>
              <c:f>PCA_HID!$B$1:$B$6</c:f>
              <c:numCache>
                <c:formatCode>General</c:formatCode>
                <c:ptCount val="6"/>
                <c:pt idx="0">
                  <c:v>-0.1417444439677514</c:v>
                </c:pt>
                <c:pt idx="1">
                  <c:v>9.2401844202141717E-2</c:v>
                </c:pt>
                <c:pt idx="2">
                  <c:v>-7.0574564203289766E-2</c:v>
                </c:pt>
                <c:pt idx="3">
                  <c:v>0.25510521454633406</c:v>
                </c:pt>
                <c:pt idx="4">
                  <c:v>-4.3130800174894984E-2</c:v>
                </c:pt>
                <c:pt idx="5">
                  <c:v>0.96648238421459332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D8-4391-8607-C5B3CBF710DE}"/>
            </c:ext>
          </c:extLst>
        </c:ser>
        <c:ser>
          <c:idx val="1"/>
          <c:order val="1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Ref>
              <c:f>PCA!ycir2</c:f>
              <c:numCache>
                <c:formatCode>General</c:formatCode>
                <c:ptCount val="500"/>
                <c:pt idx="0">
                  <c:v>-1</c:v>
                </c:pt>
                <c:pt idx="1">
                  <c:v>-0.99992072743481419</c:v>
                </c:pt>
                <c:pt idx="2">
                  <c:v>-0.99968292230753597</c:v>
                </c:pt>
                <c:pt idx="3">
                  <c:v>-0.99928662232101029</c:v>
                </c:pt>
                <c:pt idx="4">
                  <c:v>-0.9987318903066702</c:v>
                </c:pt>
                <c:pt idx="5">
                  <c:v>-0.99801881421457506</c:v>
                </c:pt>
                <c:pt idx="6">
                  <c:v>-0.99714750709946709</c:v>
                </c:pt>
                <c:pt idx="7">
                  <c:v>-0.99611810710284643</c:v>
                </c:pt>
                <c:pt idx="8">
                  <c:v>-0.9949307774310695</c:v>
                </c:pt>
                <c:pt idx="9">
                  <c:v>-0.99358570632947418</c:v>
                </c:pt>
                <c:pt idx="10">
                  <c:v>-0.99208310705253355</c:v>
                </c:pt>
                <c:pt idx="11">
                  <c:v>-0.99042321783004583</c:v>
                </c:pt>
                <c:pt idx="12">
                  <c:v>-0.98860630182936415</c:v>
                </c:pt>
                <c:pt idx="13">
                  <c:v>-0.98663264711367293</c:v>
                </c:pt>
                <c:pt idx="14">
                  <c:v>-0.98450256659631608</c:v>
                </c:pt>
                <c:pt idx="15">
                  <c:v>-0.9822163979911871</c:v>
                </c:pt>
                <c:pt idx="16">
                  <c:v>-0.97977450375918562</c:v>
                </c:pt>
                <c:pt idx="17">
                  <c:v>-0.9771772710507507</c:v>
                </c:pt>
                <c:pt idx="18">
                  <c:v>-0.97442511164448109</c:v>
                </c:pt>
                <c:pt idx="19">
                  <c:v>-0.97151846188184843</c:v>
                </c:pt>
                <c:pt idx="20">
                  <c:v>-0.96845778259801829</c:v>
                </c:pt>
                <c:pt idx="21">
                  <c:v>-0.96524355904878689</c:v>
                </c:pt>
                <c:pt idx="22">
                  <c:v>-0.96187630083364573</c:v>
                </c:pt>
                <c:pt idx="23">
                  <c:v>-0.95835654181498742</c:v>
                </c:pt>
                <c:pt idx="24">
                  <c:v>-0.95468484003346477</c:v>
                </c:pt>
                <c:pt idx="25">
                  <c:v>-0.95086177761951529</c:v>
                </c:pt>
                <c:pt idx="26">
                  <c:v>-0.94688796070106762</c:v>
                </c:pt>
                <c:pt idx="27">
                  <c:v>-0.94276401930744358</c:v>
                </c:pt>
                <c:pt idx="28">
                  <c:v>-0.93849060726946865</c:v>
                </c:pt>
                <c:pt idx="29">
                  <c:v>-0.93406840211581166</c:v>
                </c:pt>
                <c:pt idx="30">
                  <c:v>-0.9294981049655654</c:v>
                </c:pt>
                <c:pt idx="31">
                  <c:v>-0.92478044041708718</c:v>
                </c:pt>
                <c:pt idx="32">
                  <c:v>-0.91991615643311786</c:v>
                </c:pt>
                <c:pt idx="33">
                  <c:v>-0.91490602422219602</c:v>
                </c:pt>
                <c:pt idx="34">
                  <c:v>-0.90975083811638624</c:v>
                </c:pt>
                <c:pt idx="35">
                  <c:v>-0.90445141544534147</c:v>
                </c:pt>
                <c:pt idx="36">
                  <c:v>-0.89900859640672026</c:v>
                </c:pt>
                <c:pt idx="37">
                  <c:v>-0.89342324393297667</c:v>
                </c:pt>
                <c:pt idx="38">
                  <c:v>-0.88769624355454657</c:v>
                </c:pt>
                <c:pt idx="39">
                  <c:v>-0.88182850325945195</c:v>
                </c:pt>
                <c:pt idx="40">
                  <c:v>-0.87582095334934262</c:v>
                </c:pt>
                <c:pt idx="41">
                  <c:v>-0.86967454629200225</c:v>
                </c:pt>
                <c:pt idx="42">
                  <c:v>-0.8633902565703393</c:v>
                </c:pt>
                <c:pt idx="43">
                  <c:v>-0.8569690805278869</c:v>
                </c:pt>
                <c:pt idx="44">
                  <c:v>-0.85041203621083761</c:v>
                </c:pt>
                <c:pt idx="45">
                  <c:v>-0.84372016320663801</c:v>
                </c:pt>
                <c:pt idx="46">
                  <c:v>-0.83689452247916551</c:v>
                </c:pt>
                <c:pt idx="47">
                  <c:v>-0.82993619620051928</c:v>
                </c:pt>
                <c:pt idx="48">
                  <c:v>-0.82284628757944644</c:v>
                </c:pt>
                <c:pt idx="49">
                  <c:v>-0.81562592068643358</c:v>
                </c:pt>
                <c:pt idx="50">
                  <c:v>-0.80827624027549083</c:v>
                </c:pt>
                <c:pt idx="51">
                  <c:v>-0.80079841160265763</c:v>
                </c:pt>
                <c:pt idx="52">
                  <c:v>-0.79319362024125561</c:v>
                </c:pt>
                <c:pt idx="53">
                  <c:v>-0.78546307189392217</c:v>
                </c:pt>
                <c:pt idx="54">
                  <c:v>-0.7776079922014536</c:v>
                </c:pt>
                <c:pt idx="55">
                  <c:v>-0.76962962654848344</c:v>
                </c:pt>
                <c:pt idx="56">
                  <c:v>-0.76152923986603405</c:v>
                </c:pt>
                <c:pt idx="57">
                  <c:v>-0.75330811643096862</c:v>
                </c:pt>
                <c:pt idx="58">
                  <c:v>-0.74496755966237371</c:v>
                </c:pt>
                <c:pt idx="59">
                  <c:v>-0.7365088919149092</c:v>
                </c:pt>
                <c:pt idx="60">
                  <c:v>-0.72793345426915657</c:v>
                </c:pt>
                <c:pt idx="61">
                  <c:v>-0.71924260631899495</c:v>
                </c:pt>
                <c:pt idx="62">
                  <c:v>-0.71043772595604548</c:v>
                </c:pt>
                <c:pt idx="63">
                  <c:v>-0.70152020915121371</c:v>
                </c:pt>
                <c:pt idx="64">
                  <c:v>-0.69249146973336373</c:v>
                </c:pt>
                <c:pt idx="65">
                  <c:v>-0.68335293916516338</c:v>
                </c:pt>
                <c:pt idx="66">
                  <c:v>-0.67410606631613368</c:v>
                </c:pt>
                <c:pt idx="67">
                  <c:v>-0.66475231723293549</c:v>
                </c:pt>
                <c:pt idx="68">
                  <c:v>-0.65529317490693662</c:v>
                </c:pt>
                <c:pt idx="69">
                  <c:v>-0.64573013903909071</c:v>
                </c:pt>
                <c:pt idx="70">
                  <c:v>-0.63606472580216611</c:v>
                </c:pt>
                <c:pt idx="71">
                  <c:v>-0.62629846760036412</c:v>
                </c:pt>
                <c:pt idx="72">
                  <c:v>-0.61643291282636525</c:v>
                </c:pt>
                <c:pt idx="73">
                  <c:v>-0.60646962561583695</c:v>
                </c:pt>
                <c:pt idx="74">
                  <c:v>-0.59641018559944858</c:v>
                </c:pt>
                <c:pt idx="75">
                  <c:v>-0.58625618765242993</c:v>
                </c:pt>
                <c:pt idx="76">
                  <c:v>-0.57600924164170875</c:v>
                </c:pt>
                <c:pt idx="77">
                  <c:v>-0.56567097217067575</c:v>
                </c:pt>
                <c:pt idx="78">
                  <c:v>-0.55524301832161305</c:v>
                </c:pt>
                <c:pt idx="79">
                  <c:v>-0.54472703339582262</c:v>
                </c:pt>
                <c:pt idx="80">
                  <c:v>-0.5341246846515052</c:v>
                </c:pt>
                <c:pt idx="81">
                  <c:v>-0.52343765303942535</c:v>
                </c:pt>
                <c:pt idx="82">
                  <c:v>-0.51266763293640294</c:v>
                </c:pt>
                <c:pt idx="83">
                  <c:v>-0.50181633187667907</c:v>
                </c:pt>
                <c:pt idx="84">
                  <c:v>-0.4908854702811955</c:v>
                </c:pt>
                <c:pt idx="85">
                  <c:v>-0.47987678118482874</c:v>
                </c:pt>
                <c:pt idx="86">
                  <c:v>-0.4687920099616264</c:v>
                </c:pt>
                <c:pt idx="87">
                  <c:v>-0.45763291404808787</c:v>
                </c:pt>
                <c:pt idx="88">
                  <c:v>-0.44640126266452929</c:v>
                </c:pt>
                <c:pt idx="89">
                  <c:v>-0.43509883653458314</c:v>
                </c:pt>
                <c:pt idx="90">
                  <c:v>-0.42372742760287452</c:v>
                </c:pt>
                <c:pt idx="91">
                  <c:v>-0.41228883875091432</c:v>
                </c:pt>
                <c:pt idx="92">
                  <c:v>-0.40078488351126368</c:v>
                </c:pt>
                <c:pt idx="93">
                  <c:v>-0.38921738578000598</c:v>
                </c:pt>
                <c:pt idx="94">
                  <c:v>-0.37758817952757667</c:v>
                </c:pt>
                <c:pt idx="95">
                  <c:v>-0.36589910850799745</c:v>
                </c:pt>
                <c:pt idx="96">
                  <c:v>-0.3541520259665572</c:v>
                </c:pt>
                <c:pt idx="97">
                  <c:v>-0.34234879434598847</c:v>
                </c:pt>
                <c:pt idx="98">
                  <c:v>-0.33049128499118763</c:v>
                </c:pt>
                <c:pt idx="99">
                  <c:v>-0.31858137785252122</c:v>
                </c:pt>
                <c:pt idx="100">
                  <c:v>-0.30662096118776938</c:v>
                </c:pt>
                <c:pt idx="101">
                  <c:v>-0.2946119312627512</c:v>
                </c:pt>
                <c:pt idx="102">
                  <c:v>-0.28255619205068194</c:v>
                </c:pt>
                <c:pt idx="103">
                  <c:v>-0.27045565493030693</c:v>
                </c:pt>
                <c:pt idx="104">
                  <c:v>-0.25831223838286105</c:v>
                </c:pt>
                <c:pt idx="105">
                  <c:v>-0.24612786768790421</c:v>
                </c:pt>
                <c:pt idx="106">
                  <c:v>-0.2339044746180769</c:v>
                </c:pt>
                <c:pt idx="107">
                  <c:v>-0.22164399713282656</c:v>
                </c:pt>
                <c:pt idx="108">
                  <c:v>-0.20934837907115472</c:v>
                </c:pt>
                <c:pt idx="109">
                  <c:v>-0.19701956984343019</c:v>
                </c:pt>
                <c:pt idx="110">
                  <c:v>-0.18465952412231887</c:v>
                </c:pt>
                <c:pt idx="111">
                  <c:v>-0.17227020153288122</c:v>
                </c:pt>
                <c:pt idx="112">
                  <c:v>-0.15985356634188264</c:v>
                </c:pt>
                <c:pt idx="113">
                  <c:v>-0.14741158714636779</c:v>
                </c:pt>
                <c:pt idx="114">
                  <c:v>-0.13494623656155053</c:v>
                </c:pt>
                <c:pt idx="115">
                  <c:v>-0.1224594909080647</c:v>
                </c:pt>
                <c:pt idx="116">
                  <c:v>-0.1099533298986274</c:v>
                </c:pt>
                <c:pt idx="117">
                  <c:v>-9.7429736324166516E-2</c:v>
                </c:pt>
                <c:pt idx="118">
                  <c:v>-8.4890695739458288E-2</c:v>
                </c:pt>
                <c:pt idx="119">
                  <c:v>-7.2338196148326483E-2</c:v>
                </c:pt>
                <c:pt idx="120">
                  <c:v>-5.9774227688455507E-2</c:v>
                </c:pt>
                <c:pt idx="121">
                  <c:v>-4.720078231586302E-2</c:v>
                </c:pt>
                <c:pt idx="122">
                  <c:v>-3.4619853489084404E-2</c:v>
                </c:pt>
                <c:pt idx="123">
                  <c:v>-2.2033435853120915E-2</c:v>
                </c:pt>
                <c:pt idx="124">
                  <c:v>-9.4435249231977821E-3</c:v>
                </c:pt>
                <c:pt idx="125">
                  <c:v>3.1478832316156873E-3</c:v>
                </c:pt>
                <c:pt idx="126">
                  <c:v>1.5738792304871806E-2</c:v>
                </c:pt>
                <c:pt idx="127">
                  <c:v>2.8327206069249836E-2</c:v>
                </c:pt>
                <c:pt idx="128">
                  <c:v>4.0911128693048776E-2</c:v>
                </c:pt>
                <c:pt idx="129">
                  <c:v>5.3488565056615429E-2</c:v>
                </c:pt>
                <c:pt idx="130">
                  <c:v>6.605752106866157E-2</c:v>
                </c:pt>
                <c:pt idx="131">
                  <c:v>7.8616003982418081E-2</c:v>
                </c:pt>
                <c:pt idx="132">
                  <c:v>9.1162022711573906E-2</c:v>
                </c:pt>
                <c:pt idx="133">
                  <c:v>0.10369358814595377</c:v>
                </c:pt>
                <c:pt idx="134">
                  <c:v>0.11620871346688255</c:v>
                </c:pt>
                <c:pt idx="135">
                  <c:v>0.12870541446218442</c:v>
                </c:pt>
                <c:pt idx="136">
                  <c:v>0.14118170984077064</c:v>
                </c:pt>
                <c:pt idx="137">
                  <c:v>0.1536356215467643</c:v>
                </c:pt>
                <c:pt idx="138">
                  <c:v>0.16606517507311008</c:v>
                </c:pt>
                <c:pt idx="139">
                  <c:v>0.17846839977462353</c:v>
                </c:pt>
                <c:pt idx="140">
                  <c:v>0.19084332918042771</c:v>
                </c:pt>
                <c:pt idx="141">
                  <c:v>0.20318800130572645</c:v>
                </c:pt>
                <c:pt idx="142">
                  <c:v>0.21550045896286801</c:v>
                </c:pt>
                <c:pt idx="143">
                  <c:v>0.22777875007164838</c:v>
                </c:pt>
                <c:pt idx="144">
                  <c:v>0.24002092796880276</c:v>
                </c:pt>
                <c:pt idx="145">
                  <c:v>0.25222505171664023</c:v>
                </c:pt>
                <c:pt idx="146">
                  <c:v>0.26438918641077053</c:v>
                </c:pt>
                <c:pt idx="147">
                  <c:v>0.27651140348687248</c:v>
                </c:pt>
                <c:pt idx="148">
                  <c:v>0.28858978102645916</c:v>
                </c:pt>
                <c:pt idx="149">
                  <c:v>0.3006224040615893</c:v>
                </c:pt>
                <c:pt idx="150">
                  <c:v>0.3126073648784749</c:v>
                </c:pt>
                <c:pt idx="151">
                  <c:v>0.32454276331994053</c:v>
                </c:pt>
                <c:pt idx="152">
                  <c:v>0.33642670708668465</c:v>
                </c:pt>
                <c:pt idx="153">
                  <c:v>0.34825731203729327</c:v>
                </c:pt>
                <c:pt idx="154">
                  <c:v>0.36003270248696184</c:v>
                </c:pt>
                <c:pt idx="155">
                  <c:v>0.37175101150487677</c:v>
                </c:pt>
                <c:pt idx="156">
                  <c:v>0.38341038121020693</c:v>
                </c:pt>
                <c:pt idx="157">
                  <c:v>0.39500896306666211</c:v>
                </c:pt>
                <c:pt idx="158">
                  <c:v>0.40654491817557015</c:v>
                </c:pt>
                <c:pt idx="159">
                  <c:v>0.41801641756742391</c:v>
                </c:pt>
                <c:pt idx="160">
                  <c:v>0.42942164249185744</c:v>
                </c:pt>
                <c:pt idx="161">
                  <c:v>0.44075878470599728</c:v>
                </c:pt>
                <c:pt idx="162">
                  <c:v>0.45202604676115354</c:v>
                </c:pt>
                <c:pt idx="163">
                  <c:v>0.46322164228779505</c:v>
                </c:pt>
                <c:pt idx="164">
                  <c:v>0.47434379627876877</c:v>
                </c:pt>
                <c:pt idx="165">
                  <c:v>0.48539074537072052</c:v>
                </c:pt>
                <c:pt idx="166">
                  <c:v>0.49636073812366666</c:v>
                </c:pt>
                <c:pt idx="167">
                  <c:v>0.50725203529867535</c:v>
                </c:pt>
                <c:pt idx="168">
                  <c:v>0.51806291013361627</c:v>
                </c:pt>
                <c:pt idx="169">
                  <c:v>0.52879164861692984</c:v>
                </c:pt>
                <c:pt idx="170">
                  <c:v>0.53943654975937361</c:v>
                </c:pt>
                <c:pt idx="171">
                  <c:v>0.5499959258637086</c:v>
                </c:pt>
                <c:pt idx="172">
                  <c:v>0.5604681027922741</c:v>
                </c:pt>
                <c:pt idx="173">
                  <c:v>0.57085142023241298</c:v>
                </c:pt>
                <c:pt idx="174">
                  <c:v>0.58114423195970821</c:v>
                </c:pt>
                <c:pt idx="175">
                  <c:v>0.59134490609898305</c:v>
                </c:pt>
                <c:pt idx="176">
                  <c:v>0.60145182538302566</c:v>
                </c:pt>
                <c:pt idx="177">
                  <c:v>0.61146338740900052</c:v>
                </c:pt>
                <c:pt idx="178">
                  <c:v>0.62137800489250161</c:v>
                </c:pt>
                <c:pt idx="179">
                  <c:v>0.63119410591920666</c:v>
                </c:pt>
                <c:pt idx="180">
                  <c:v>0.64091013419409903</c:v>
                </c:pt>
                <c:pt idx="181">
                  <c:v>0.65052454928820946</c:v>
                </c:pt>
                <c:pt idx="182">
                  <c:v>0.66003582688284268</c:v>
                </c:pt>
                <c:pt idx="183">
                  <c:v>0.66944245901125288</c:v>
                </c:pt>
                <c:pt idx="184">
                  <c:v>0.67874295429772324</c:v>
                </c:pt>
                <c:pt idx="185">
                  <c:v>0.68793583819401527</c:v>
                </c:pt>
                <c:pt idx="186">
                  <c:v>0.69701965321315373</c:v>
                </c:pt>
                <c:pt idx="187">
                  <c:v>0.70599295916050209</c:v>
                </c:pt>
                <c:pt idx="188">
                  <c:v>0.7148543333620988</c:v>
                </c:pt>
                <c:pt idx="189">
                  <c:v>0.72360237089021584</c:v>
                </c:pt>
                <c:pt idx="190">
                  <c:v>0.73223568478610324</c:v>
                </c:pt>
                <c:pt idx="191">
                  <c:v>0.74075290627988322</c:v>
                </c:pt>
                <c:pt idx="192">
                  <c:v>0.74915268500756382</c:v>
                </c:pt>
                <c:pt idx="193">
                  <c:v>0.7574336892251321</c:v>
                </c:pt>
                <c:pt idx="194">
                  <c:v>0.76559460601969409</c:v>
                </c:pt>
                <c:pt idx="195">
                  <c:v>0.77363414151763321</c:v>
                </c:pt>
                <c:pt idx="196">
                  <c:v>0.78155102108974517</c:v>
                </c:pt>
                <c:pt idx="197">
                  <c:v>0.78934398955332641</c:v>
                </c:pt>
                <c:pt idx="198">
                  <c:v>0.79701181137117627</c:v>
                </c:pt>
                <c:pt idx="199">
                  <c:v>0.80455327084748429</c:v>
                </c:pt>
                <c:pt idx="200">
                  <c:v>0.81196717232057491</c:v>
                </c:pt>
                <c:pt idx="201">
                  <c:v>0.81925234035247285</c:v>
                </c:pt>
                <c:pt idx="202">
                  <c:v>0.82640761991526213</c:v>
                </c:pt>
                <c:pt idx="203">
                  <c:v>0.83343187657421181</c:v>
                </c:pt>
                <c:pt idx="204">
                  <c:v>0.84032399666763458</c:v>
                </c:pt>
                <c:pt idx="205">
                  <c:v>0.84708288748345095</c:v>
                </c:pt>
                <c:pt idx="206">
                  <c:v>0.8537074774324358</c:v>
                </c:pt>
                <c:pt idx="207">
                  <c:v>0.86019671621811211</c:v>
                </c:pt>
                <c:pt idx="208">
                  <c:v>0.86654957500327034</c:v>
                </c:pt>
                <c:pt idx="209">
                  <c:v>0.87276504657308618</c:v>
                </c:pt>
                <c:pt idx="210">
                  <c:v>0.87884214549480955</c:v>
                </c:pt>
                <c:pt idx="211">
                  <c:v>0.88477990827399922</c:v>
                </c:pt>
                <c:pt idx="212">
                  <c:v>0.89057739350728138</c:v>
                </c:pt>
                <c:pt idx="213">
                  <c:v>0.89623368203160425</c:v>
                </c:pt>
                <c:pt idx="214">
                  <c:v>0.90174787706996573</c:v>
                </c:pt>
                <c:pt idx="215">
                  <c:v>0.907119104373595</c:v>
                </c:pt>
                <c:pt idx="216">
                  <c:v>0.91234651236055886</c:v>
                </c:pt>
                <c:pt idx="217">
                  <c:v>0.91742927225077642</c:v>
                </c:pt>
                <c:pt idx="218">
                  <c:v>0.92236657819741819</c:v>
                </c:pt>
                <c:pt idx="219">
                  <c:v>0.92715764741466955</c:v>
                </c:pt>
                <c:pt idx="220">
                  <c:v>0.93180172030183628</c:v>
                </c:pt>
                <c:pt idx="221">
                  <c:v>0.9362980605637774</c:v>
                </c:pt>
                <c:pt idx="222">
                  <c:v>0.94064595532763984</c:v>
                </c:pt>
                <c:pt idx="223">
                  <c:v>0.94484471525588132</c:v>
                </c:pt>
                <c:pt idx="224">
                  <c:v>0.94889367465556163</c:v>
                </c:pt>
                <c:pt idx="225">
                  <c:v>0.95279219158388506</c:v>
                </c:pt>
                <c:pt idx="226">
                  <c:v>0.9565396479499767</c:v>
                </c:pt>
                <c:pt idx="227">
                  <c:v>0.96013544961287856</c:v>
                </c:pt>
                <c:pt idx="228">
                  <c:v>0.96357902647574722</c:v>
                </c:pt>
                <c:pt idx="229">
                  <c:v>0.96686983257623993</c:v>
                </c:pt>
                <c:pt idx="230">
                  <c:v>0.97000734617307449</c:v>
                </c:pt>
                <c:pt idx="231">
                  <c:v>0.97299106982874872</c:v>
                </c:pt>
                <c:pt idx="232">
                  <c:v>0.97582053048840656</c:v>
                </c:pt>
                <c:pt idx="233">
                  <c:v>0.97849527955483873</c:v>
                </c:pt>
                <c:pt idx="234">
                  <c:v>0.9810148929596062</c:v>
                </c:pt>
                <c:pt idx="235">
                  <c:v>0.98337897123027274</c:v>
                </c:pt>
                <c:pt idx="236">
                  <c:v>0.98558713955374089</c:v>
                </c:pt>
                <c:pt idx="237">
                  <c:v>0.98763904783567602</c:v>
                </c:pt>
                <c:pt idx="238">
                  <c:v>0.98953437075601203</c:v>
                </c:pt>
                <c:pt idx="239">
                  <c:v>0.99127280782052929</c:v>
                </c:pt>
                <c:pt idx="240">
                  <c:v>0.99285408340849701</c:v>
                </c:pt>
                <c:pt idx="241">
                  <c:v>0.99427794681637061</c:v>
                </c:pt>
                <c:pt idx="242">
                  <c:v>0.99554417229754077</c:v>
                </c:pt>
                <c:pt idx="243">
                  <c:v>0.99665255909812334</c:v>
                </c:pt>
                <c:pt idx="244">
                  <c:v>0.99760293148878842</c:v>
                </c:pt>
                <c:pt idx="245">
                  <c:v>0.99839513879262165</c:v>
                </c:pt>
                <c:pt idx="246">
                  <c:v>0.99902905540901266</c:v>
                </c:pt>
                <c:pt idx="247">
                  <c:v>0.99950458083356886</c:v>
                </c:pt>
                <c:pt idx="248">
                  <c:v>0.9998216396740498</c:v>
                </c:pt>
                <c:pt idx="249">
                  <c:v>0.99998018166232039</c:v>
                </c:pt>
                <c:pt idx="250">
                  <c:v>0.99998018166232028</c:v>
                </c:pt>
                <c:pt idx="251">
                  <c:v>0.99982163967404947</c:v>
                </c:pt>
                <c:pt idx="252">
                  <c:v>0.9995045808335683</c:v>
                </c:pt>
                <c:pt idx="253">
                  <c:v>0.99902905540901188</c:v>
                </c:pt>
                <c:pt idx="254">
                  <c:v>0.99839513879262065</c:v>
                </c:pt>
                <c:pt idx="255">
                  <c:v>0.9976029314887872</c:v>
                </c:pt>
                <c:pt idx="256">
                  <c:v>0.99665255909812189</c:v>
                </c:pt>
                <c:pt idx="257">
                  <c:v>0.99554417229753911</c:v>
                </c:pt>
                <c:pt idx="258">
                  <c:v>0.99427794681636883</c:v>
                </c:pt>
                <c:pt idx="259">
                  <c:v>0.9928540834084949</c:v>
                </c:pt>
                <c:pt idx="260">
                  <c:v>0.99127280782052707</c:v>
                </c:pt>
                <c:pt idx="261">
                  <c:v>0.98953437075600947</c:v>
                </c:pt>
                <c:pt idx="262">
                  <c:v>0.98763904783567336</c:v>
                </c:pt>
                <c:pt idx="263">
                  <c:v>0.985587139553738</c:v>
                </c:pt>
                <c:pt idx="264">
                  <c:v>0.98337897123026952</c:v>
                </c:pt>
                <c:pt idx="265">
                  <c:v>0.98101489295960276</c:v>
                </c:pt>
                <c:pt idx="266">
                  <c:v>0.97849527955483528</c:v>
                </c:pt>
                <c:pt idx="267">
                  <c:v>0.97582053048840278</c:v>
                </c:pt>
                <c:pt idx="268">
                  <c:v>0.97299106982874473</c:v>
                </c:pt>
                <c:pt idx="269">
                  <c:v>0.97000734617307038</c:v>
                </c:pt>
                <c:pt idx="270">
                  <c:v>0.96686983257623549</c:v>
                </c:pt>
                <c:pt idx="271">
                  <c:v>0.96357902647574256</c:v>
                </c:pt>
                <c:pt idx="272">
                  <c:v>0.96013544961287378</c:v>
                </c:pt>
                <c:pt idx="273">
                  <c:v>0.95653964794997159</c:v>
                </c:pt>
                <c:pt idx="274">
                  <c:v>0.95279219158387984</c:v>
                </c:pt>
                <c:pt idx="275">
                  <c:v>0.9488936746555563</c:v>
                </c:pt>
                <c:pt idx="276">
                  <c:v>0.94484471525587566</c:v>
                </c:pt>
                <c:pt idx="277">
                  <c:v>0.94064595532763395</c:v>
                </c:pt>
                <c:pt idx="278">
                  <c:v>0.93629806056377141</c:v>
                </c:pt>
                <c:pt idx="279">
                  <c:v>0.93180172030183006</c:v>
                </c:pt>
                <c:pt idx="280">
                  <c:v>0.927157647414663</c:v>
                </c:pt>
                <c:pt idx="281">
                  <c:v>0.92236657819741175</c:v>
                </c:pt>
                <c:pt idx="282">
                  <c:v>0.91742927225076953</c:v>
                </c:pt>
                <c:pt idx="283">
                  <c:v>0.91234651236055175</c:v>
                </c:pt>
                <c:pt idx="284">
                  <c:v>0.90711910437358789</c:v>
                </c:pt>
                <c:pt idx="285">
                  <c:v>0.90174787706995829</c:v>
                </c:pt>
                <c:pt idx="286">
                  <c:v>0.89623368203159648</c:v>
                </c:pt>
                <c:pt idx="287">
                  <c:v>0.89057739350727372</c:v>
                </c:pt>
                <c:pt idx="288">
                  <c:v>0.88477990827399111</c:v>
                </c:pt>
                <c:pt idx="289">
                  <c:v>0.87884214549480122</c:v>
                </c:pt>
                <c:pt idx="290">
                  <c:v>0.87276504657307785</c:v>
                </c:pt>
                <c:pt idx="291">
                  <c:v>0.86654957500326169</c:v>
                </c:pt>
                <c:pt idx="292">
                  <c:v>0.86019671621810334</c:v>
                </c:pt>
                <c:pt idx="293">
                  <c:v>0.85370747743242703</c:v>
                </c:pt>
                <c:pt idx="294">
                  <c:v>0.84708288748344174</c:v>
                </c:pt>
                <c:pt idx="295">
                  <c:v>0.84032399666762514</c:v>
                </c:pt>
                <c:pt idx="296">
                  <c:v>0.83343187657420248</c:v>
                </c:pt>
                <c:pt idx="297">
                  <c:v>0.82640761991525236</c:v>
                </c:pt>
                <c:pt idx="298">
                  <c:v>0.81925234035246286</c:v>
                </c:pt>
                <c:pt idx="299">
                  <c:v>0.81196717232056503</c:v>
                </c:pt>
                <c:pt idx="300">
                  <c:v>0.80455327084747397</c:v>
                </c:pt>
                <c:pt idx="301">
                  <c:v>0.79701181137116583</c:v>
                </c:pt>
                <c:pt idx="302">
                  <c:v>0.78934398955331608</c:v>
                </c:pt>
                <c:pt idx="303">
                  <c:v>0.7815510210897344</c:v>
                </c:pt>
                <c:pt idx="304">
                  <c:v>0.77363414151762222</c:v>
                </c:pt>
                <c:pt idx="305">
                  <c:v>0.76559460601968321</c:v>
                </c:pt>
                <c:pt idx="306">
                  <c:v>0.75743368922512078</c:v>
                </c:pt>
                <c:pt idx="307">
                  <c:v>0.74915268500755272</c:v>
                </c:pt>
                <c:pt idx="308">
                  <c:v>0.74075290627987178</c:v>
                </c:pt>
                <c:pt idx="309">
                  <c:v>0.73223568478609136</c:v>
                </c:pt>
                <c:pt idx="310">
                  <c:v>0.72360237089020418</c:v>
                </c:pt>
                <c:pt idx="311">
                  <c:v>0.71485433336208692</c:v>
                </c:pt>
                <c:pt idx="312">
                  <c:v>0.70599295916048987</c:v>
                </c:pt>
                <c:pt idx="313">
                  <c:v>0.69701965321314163</c:v>
                </c:pt>
                <c:pt idx="314">
                  <c:v>0.68793583819400306</c:v>
                </c:pt>
                <c:pt idx="315">
                  <c:v>0.67874295429771048</c:v>
                </c:pt>
                <c:pt idx="316">
                  <c:v>0.66944245901124033</c:v>
                </c:pt>
                <c:pt idx="317">
                  <c:v>0.66003582688283002</c:v>
                </c:pt>
                <c:pt idx="318">
                  <c:v>0.65052454928819659</c:v>
                </c:pt>
                <c:pt idx="319">
                  <c:v>0.64091013419408605</c:v>
                </c:pt>
                <c:pt idx="320">
                  <c:v>0.63119410591919323</c:v>
                </c:pt>
                <c:pt idx="321">
                  <c:v>0.6213780048924884</c:v>
                </c:pt>
                <c:pt idx="322">
                  <c:v>0.6114633874089872</c:v>
                </c:pt>
                <c:pt idx="323">
                  <c:v>0.60145182538301178</c:v>
                </c:pt>
                <c:pt idx="324">
                  <c:v>0.5913449060989695</c:v>
                </c:pt>
                <c:pt idx="325">
                  <c:v>0.58114423195969445</c:v>
                </c:pt>
                <c:pt idx="326">
                  <c:v>0.57085142023239865</c:v>
                </c:pt>
                <c:pt idx="327">
                  <c:v>0.56046810279226011</c:v>
                </c:pt>
                <c:pt idx="328">
                  <c:v>0.5499959258636945</c:v>
                </c:pt>
                <c:pt idx="329">
                  <c:v>0.53943654975935906</c:v>
                </c:pt>
                <c:pt idx="330">
                  <c:v>0.52879164861691552</c:v>
                </c:pt>
                <c:pt idx="331">
                  <c:v>0.51806291013360184</c:v>
                </c:pt>
                <c:pt idx="332">
                  <c:v>0.50725203529866036</c:v>
                </c:pt>
                <c:pt idx="333">
                  <c:v>0.496360738123652</c:v>
                </c:pt>
                <c:pt idx="334">
                  <c:v>0.48539074537070576</c:v>
                </c:pt>
                <c:pt idx="335">
                  <c:v>0.4743437962787535</c:v>
                </c:pt>
                <c:pt idx="336">
                  <c:v>0.46322164228778012</c:v>
                </c:pt>
                <c:pt idx="337">
                  <c:v>0.4520260467611385</c:v>
                </c:pt>
                <c:pt idx="338">
                  <c:v>0.44075878470598173</c:v>
                </c:pt>
                <c:pt idx="339">
                  <c:v>0.42942164249184217</c:v>
                </c:pt>
                <c:pt idx="340">
                  <c:v>0.41801641756740859</c:v>
                </c:pt>
                <c:pt idx="341">
                  <c:v>0.40654491817555433</c:v>
                </c:pt>
                <c:pt idx="342">
                  <c:v>0.39500896306664679</c:v>
                </c:pt>
                <c:pt idx="343">
                  <c:v>0.38341038121019116</c:v>
                </c:pt>
                <c:pt idx="344">
                  <c:v>0.37175101150486073</c:v>
                </c:pt>
                <c:pt idx="345">
                  <c:v>0.3600327024869463</c:v>
                </c:pt>
                <c:pt idx="346">
                  <c:v>0.34825731203727722</c:v>
                </c:pt>
                <c:pt idx="347">
                  <c:v>0.33642670708666833</c:v>
                </c:pt>
                <c:pt idx="348">
                  <c:v>0.32454276331992477</c:v>
                </c:pt>
                <c:pt idx="349">
                  <c:v>0.31260736487845869</c:v>
                </c:pt>
                <c:pt idx="350">
                  <c:v>0.30062240406157281</c:v>
                </c:pt>
                <c:pt idx="351">
                  <c:v>0.28858978102644323</c:v>
                </c:pt>
                <c:pt idx="352">
                  <c:v>0.27651140348685604</c:v>
                </c:pt>
                <c:pt idx="353">
                  <c:v>0.26438918641075382</c:v>
                </c:pt>
                <c:pt idx="354">
                  <c:v>0.25222505171662413</c:v>
                </c:pt>
                <c:pt idx="355">
                  <c:v>0.24002092796878616</c:v>
                </c:pt>
                <c:pt idx="356">
                  <c:v>0.22777875007163151</c:v>
                </c:pt>
                <c:pt idx="357">
                  <c:v>0.21550045896285175</c:v>
                </c:pt>
                <c:pt idx="358">
                  <c:v>0.20318800130570971</c:v>
                </c:pt>
                <c:pt idx="359">
                  <c:v>0.19084332918041072</c:v>
                </c:pt>
                <c:pt idx="360">
                  <c:v>0.17846839977460716</c:v>
                </c:pt>
                <c:pt idx="361">
                  <c:v>0.16606517507309324</c:v>
                </c:pt>
                <c:pt idx="362">
                  <c:v>0.15363562154674718</c:v>
                </c:pt>
                <c:pt idx="363">
                  <c:v>0.14118170984075415</c:v>
                </c:pt>
                <c:pt idx="364">
                  <c:v>0.12870541446216746</c:v>
                </c:pt>
                <c:pt idx="365">
                  <c:v>0.11620871346686536</c:v>
                </c:pt>
                <c:pt idx="366">
                  <c:v>0.10369358814593721</c:v>
                </c:pt>
                <c:pt idx="367">
                  <c:v>9.1162022711556878E-2</c:v>
                </c:pt>
                <c:pt idx="368">
                  <c:v>7.8616003982400817E-2</c:v>
                </c:pt>
                <c:pt idx="369">
                  <c:v>6.6057521068644959E-2</c:v>
                </c:pt>
                <c:pt idx="370">
                  <c:v>5.3488565056598353E-2</c:v>
                </c:pt>
                <c:pt idx="371">
                  <c:v>4.091112869303147E-2</c:v>
                </c:pt>
                <c:pt idx="372">
                  <c:v>2.8327206069233189E-2</c:v>
                </c:pt>
                <c:pt idx="373">
                  <c:v>1.5738792304854712E-2</c:v>
                </c:pt>
                <c:pt idx="374">
                  <c:v>3.1478832315983678E-3</c:v>
                </c:pt>
                <c:pt idx="375">
                  <c:v>-9.4435249232144355E-3</c:v>
                </c:pt>
                <c:pt idx="376">
                  <c:v>-2.2033435853138009E-2</c:v>
                </c:pt>
                <c:pt idx="377">
                  <c:v>-3.461985348910171E-2</c:v>
                </c:pt>
                <c:pt idx="378">
                  <c:v>-4.7200782315879652E-2</c:v>
                </c:pt>
                <c:pt idx="379">
                  <c:v>-5.977422768847257E-2</c:v>
                </c:pt>
                <c:pt idx="380">
                  <c:v>-7.2338196148343761E-2</c:v>
                </c:pt>
                <c:pt idx="381">
                  <c:v>-8.4890695739474886E-2</c:v>
                </c:pt>
                <c:pt idx="382">
                  <c:v>-9.7429736324183544E-2</c:v>
                </c:pt>
                <c:pt idx="383">
                  <c:v>-0.10995332989864461</c:v>
                </c:pt>
                <c:pt idx="384">
                  <c:v>-0.12245949090808123</c:v>
                </c:pt>
                <c:pt idx="385">
                  <c:v>-0.13494623656156748</c:v>
                </c:pt>
                <c:pt idx="386">
                  <c:v>-0.14741158714638491</c:v>
                </c:pt>
                <c:pt idx="387">
                  <c:v>-0.15985356634189996</c:v>
                </c:pt>
                <c:pt idx="388">
                  <c:v>-0.17227020153289807</c:v>
                </c:pt>
                <c:pt idx="389">
                  <c:v>-0.18465952412233588</c:v>
                </c:pt>
                <c:pt idx="390">
                  <c:v>-0.1970195698434474</c:v>
                </c:pt>
                <c:pt idx="391">
                  <c:v>-0.20934837907117143</c:v>
                </c:pt>
                <c:pt idx="392">
                  <c:v>-0.22164399713284344</c:v>
                </c:pt>
                <c:pt idx="393">
                  <c:v>-0.23390447461809394</c:v>
                </c:pt>
                <c:pt idx="394">
                  <c:v>-0.24612786768792078</c:v>
                </c:pt>
                <c:pt idx="395">
                  <c:v>-0.25831223838287781</c:v>
                </c:pt>
                <c:pt idx="396">
                  <c:v>-0.27045565493032381</c:v>
                </c:pt>
                <c:pt idx="397">
                  <c:v>-0.28255619205069837</c:v>
                </c:pt>
                <c:pt idx="398">
                  <c:v>-0.29461193126276775</c:v>
                </c:pt>
                <c:pt idx="399">
                  <c:v>-0.30662096118778609</c:v>
                </c:pt>
                <c:pt idx="400">
                  <c:v>-0.31858137785253743</c:v>
                </c:pt>
                <c:pt idx="401">
                  <c:v>-0.330491284991204</c:v>
                </c:pt>
                <c:pt idx="402">
                  <c:v>-0.34234879434600496</c:v>
                </c:pt>
                <c:pt idx="403">
                  <c:v>-0.35415202596657297</c:v>
                </c:pt>
                <c:pt idx="404">
                  <c:v>-0.3658991085080136</c:v>
                </c:pt>
                <c:pt idx="405">
                  <c:v>-0.37758817952759294</c:v>
                </c:pt>
                <c:pt idx="406">
                  <c:v>-0.38921738578002152</c:v>
                </c:pt>
                <c:pt idx="407">
                  <c:v>-0.40078488351127955</c:v>
                </c:pt>
                <c:pt idx="408">
                  <c:v>-0.41228883875093031</c:v>
                </c:pt>
                <c:pt idx="409">
                  <c:v>-0.42372742760288978</c:v>
                </c:pt>
                <c:pt idx="410">
                  <c:v>-0.43509883653459874</c:v>
                </c:pt>
                <c:pt idx="411">
                  <c:v>-0.44640126266454477</c:v>
                </c:pt>
                <c:pt idx="412">
                  <c:v>-0.45763291404810286</c:v>
                </c:pt>
                <c:pt idx="413">
                  <c:v>-0.46879200996164166</c:v>
                </c:pt>
                <c:pt idx="414">
                  <c:v>-0.47987678118484395</c:v>
                </c:pt>
                <c:pt idx="415">
                  <c:v>-0.49088547028121021</c:v>
                </c:pt>
                <c:pt idx="416">
                  <c:v>-0.50181633187669406</c:v>
                </c:pt>
                <c:pt idx="417">
                  <c:v>-0.51266763293641782</c:v>
                </c:pt>
                <c:pt idx="418">
                  <c:v>-0.52343765303943968</c:v>
                </c:pt>
                <c:pt idx="419">
                  <c:v>-0.53412468465151974</c:v>
                </c:pt>
                <c:pt idx="420">
                  <c:v>-0.54472703339583717</c:v>
                </c:pt>
                <c:pt idx="421">
                  <c:v>-0.55524301832162715</c:v>
                </c:pt>
                <c:pt idx="422">
                  <c:v>-0.56567097217069007</c:v>
                </c:pt>
                <c:pt idx="423">
                  <c:v>-0.57600924164172285</c:v>
                </c:pt>
                <c:pt idx="424">
                  <c:v>-0.58625618765244358</c:v>
                </c:pt>
                <c:pt idx="425">
                  <c:v>-0.59641018559946257</c:v>
                </c:pt>
                <c:pt idx="426">
                  <c:v>-0.60646962561585072</c:v>
                </c:pt>
                <c:pt idx="427">
                  <c:v>-0.61643291282637847</c:v>
                </c:pt>
                <c:pt idx="428">
                  <c:v>-0.62629846760037755</c:v>
                </c:pt>
                <c:pt idx="429">
                  <c:v>-0.63606472580217954</c:v>
                </c:pt>
                <c:pt idx="430">
                  <c:v>-0.64573013903910359</c:v>
                </c:pt>
                <c:pt idx="431">
                  <c:v>-0.6552931749069496</c:v>
                </c:pt>
                <c:pt idx="432">
                  <c:v>-0.66475231723294848</c:v>
                </c:pt>
                <c:pt idx="433">
                  <c:v>-0.67410606631614611</c:v>
                </c:pt>
                <c:pt idx="434">
                  <c:v>-0.68335293916517603</c:v>
                </c:pt>
                <c:pt idx="435">
                  <c:v>-0.69249146973337627</c:v>
                </c:pt>
                <c:pt idx="436">
                  <c:v>-0.7015202091512257</c:v>
                </c:pt>
                <c:pt idx="437">
                  <c:v>-0.7104377259560577</c:v>
                </c:pt>
                <c:pt idx="438">
                  <c:v>-0.71924260631900705</c:v>
                </c:pt>
                <c:pt idx="439">
                  <c:v>-0.72793345426916811</c:v>
                </c:pt>
                <c:pt idx="440">
                  <c:v>-0.73650889191492097</c:v>
                </c:pt>
                <c:pt idx="441">
                  <c:v>-0.74496755966238526</c:v>
                </c:pt>
                <c:pt idx="442">
                  <c:v>-0.75330811643097972</c:v>
                </c:pt>
                <c:pt idx="443">
                  <c:v>-0.76152923986604526</c:v>
                </c:pt>
                <c:pt idx="444">
                  <c:v>-0.76962962654849454</c:v>
                </c:pt>
                <c:pt idx="445">
                  <c:v>-0.77760799220146415</c:v>
                </c:pt>
                <c:pt idx="446">
                  <c:v>-0.78546307189393294</c:v>
                </c:pt>
                <c:pt idx="447">
                  <c:v>-0.79319362024126616</c:v>
                </c:pt>
                <c:pt idx="448">
                  <c:v>-0.80079841160266774</c:v>
                </c:pt>
                <c:pt idx="449">
                  <c:v>-0.80827624027550105</c:v>
                </c:pt>
                <c:pt idx="450">
                  <c:v>-0.81562592068644368</c:v>
                </c:pt>
                <c:pt idx="451">
                  <c:v>-0.82284628757945599</c:v>
                </c:pt>
                <c:pt idx="452">
                  <c:v>-0.82993619620052894</c:v>
                </c:pt>
                <c:pt idx="453">
                  <c:v>-0.83689452247917506</c:v>
                </c:pt>
                <c:pt idx="454">
                  <c:v>-0.843720163206647</c:v>
                </c:pt>
                <c:pt idx="455">
                  <c:v>-0.85041203621084671</c:v>
                </c:pt>
                <c:pt idx="456">
                  <c:v>-0.85696908052789589</c:v>
                </c:pt>
                <c:pt idx="457">
                  <c:v>-0.86339025657034785</c:v>
                </c:pt>
                <c:pt idx="458">
                  <c:v>-0.8696745462920108</c:v>
                </c:pt>
                <c:pt idx="459">
                  <c:v>-0.87582095334935095</c:v>
                </c:pt>
                <c:pt idx="460">
                  <c:v>-0.88182850325945983</c:v>
                </c:pt>
                <c:pt idx="461">
                  <c:v>-0.88769624355455456</c:v>
                </c:pt>
                <c:pt idx="462">
                  <c:v>-0.89342324393298445</c:v>
                </c:pt>
                <c:pt idx="463">
                  <c:v>-0.8990085964067277</c:v>
                </c:pt>
                <c:pt idx="464">
                  <c:v>-0.90445141544534879</c:v>
                </c:pt>
                <c:pt idx="465">
                  <c:v>-0.90975083811639346</c:v>
                </c:pt>
                <c:pt idx="466">
                  <c:v>-0.91490602422220291</c:v>
                </c:pt>
                <c:pt idx="467">
                  <c:v>-0.91991615643312463</c:v>
                </c:pt>
                <c:pt idx="468">
                  <c:v>-0.92478044041709373</c:v>
                </c:pt>
                <c:pt idx="469">
                  <c:v>-0.92949810496557161</c:v>
                </c:pt>
                <c:pt idx="470">
                  <c:v>-0.93406840211581788</c:v>
                </c:pt>
                <c:pt idx="471">
                  <c:v>-0.93849060726947464</c:v>
                </c:pt>
                <c:pt idx="472">
                  <c:v>-0.94276401930744913</c:v>
                </c:pt>
                <c:pt idx="473">
                  <c:v>-0.94688796070107328</c:v>
                </c:pt>
                <c:pt idx="474">
                  <c:v>-0.95086177761952073</c:v>
                </c:pt>
                <c:pt idx="475">
                  <c:v>-0.95468484003346987</c:v>
                </c:pt>
                <c:pt idx="476">
                  <c:v>-0.95835654181499241</c:v>
                </c:pt>
                <c:pt idx="477">
                  <c:v>-0.96187630083365039</c:v>
                </c:pt>
                <c:pt idx="478">
                  <c:v>-0.96524355904879122</c:v>
                </c:pt>
                <c:pt idx="479">
                  <c:v>-0.96845778259802262</c:v>
                </c:pt>
                <c:pt idx="480">
                  <c:v>-0.97151846188185254</c:v>
                </c:pt>
                <c:pt idx="481">
                  <c:v>-0.97442511164448486</c:v>
                </c:pt>
                <c:pt idx="482">
                  <c:v>-0.97717727105075436</c:v>
                </c:pt>
                <c:pt idx="483">
                  <c:v>-0.97977450375918906</c:v>
                </c:pt>
                <c:pt idx="484">
                  <c:v>-0.98221639799119032</c:v>
                </c:pt>
                <c:pt idx="485">
                  <c:v>-0.98450256659631907</c:v>
                </c:pt>
                <c:pt idx="486">
                  <c:v>-0.98663264711367571</c:v>
                </c:pt>
                <c:pt idx="487">
                  <c:v>-0.98860630182936671</c:v>
                </c:pt>
                <c:pt idx="488">
                  <c:v>-0.99042321783004816</c:v>
                </c:pt>
                <c:pt idx="489">
                  <c:v>-0.99208310705253577</c:v>
                </c:pt>
                <c:pt idx="490">
                  <c:v>-0.99358570632947618</c:v>
                </c:pt>
                <c:pt idx="491">
                  <c:v>-0.99493077743107128</c:v>
                </c:pt>
                <c:pt idx="492">
                  <c:v>-0.99611810710284798</c:v>
                </c:pt>
                <c:pt idx="493">
                  <c:v>-0.99714750709946842</c:v>
                </c:pt>
                <c:pt idx="494">
                  <c:v>-0.99801881421457617</c:v>
                </c:pt>
                <c:pt idx="495">
                  <c:v>-0.99873189030667098</c:v>
                </c:pt>
                <c:pt idx="496">
                  <c:v>-0.99928662232101095</c:v>
                </c:pt>
                <c:pt idx="497">
                  <c:v>-0.99968292230753641</c:v>
                </c:pt>
                <c:pt idx="498">
                  <c:v>-0.99992072743481442</c:v>
                </c:pt>
                <c:pt idx="499">
                  <c:v>-1</c:v>
                </c:pt>
              </c:numCache>
            </c:numRef>
          </c:xVal>
          <c:yVal>
            <c:numRef>
              <c:f>PCA!yycir3</c:f>
              <c:numCache>
                <c:formatCode>General</c:formatCode>
                <c:ptCount val="500"/>
                <c:pt idx="0">
                  <c:v>-3.2311393144413003E-15</c:v>
                </c:pt>
                <c:pt idx="1">
                  <c:v>-1.2591220998459735E-2</c:v>
                </c:pt>
                <c:pt idx="2">
                  <c:v>-2.5180445720141945E-2</c:v>
                </c:pt>
                <c:pt idx="3">
                  <c:v>-3.7765678204774195E-2</c:v>
                </c:pt>
                <c:pt idx="4">
                  <c:v>-5.0344923125031901E-2</c:v>
                </c:pt>
                <c:pt idx="5">
                  <c:v>-6.291618610288964E-2</c:v>
                </c:pt>
                <c:pt idx="6">
                  <c:v>-7.547747402581878E-2</c:v>
                </c:pt>
                <c:pt idx="7">
                  <c:v>-8.8026795362788374E-2</c:v>
                </c:pt>
                <c:pt idx="8">
                  <c:v>-0.10056216048001143</c:v>
                </c:pt>
                <c:pt idx="9">
                  <c:v>-0.1130815819563903</c:v>
                </c:pt>
                <c:pt idx="10">
                  <c:v>-0.12558307489861525</c:v>
                </c:pt>
                <c:pt idx="11">
                  <c:v>-0.1380646572558584</c:v>
                </c:pt>
                <c:pt idx="12">
                  <c:v>-0.15052435013401677</c:v>
                </c:pt>
                <c:pt idx="13">
                  <c:v>-0.16296017810945904</c:v>
                </c:pt>
                <c:pt idx="14">
                  <c:v>-0.17537016954221801</c:v>
                </c:pt>
                <c:pt idx="15">
                  <c:v>-0.18775235688858319</c:v>
                </c:pt>
                <c:pt idx="16">
                  <c:v>-0.20010477701304791</c:v>
                </c:pt>
                <c:pt idx="17">
                  <c:v>-0.21242547149955354</c:v>
                </c:pt>
                <c:pt idx="18">
                  <c:v>-0.22471248696198562</c:v>
                </c:pt>
                <c:pt idx="19">
                  <c:v>-0.23696387535387617</c:v>
                </c:pt>
                <c:pt idx="20">
                  <c:v>-0.24917769427725583</c:v>
                </c:pt>
                <c:pt idx="21">
                  <c:v>-0.2613520072906102</c:v>
                </c:pt>
                <c:pt idx="22">
                  <c:v>-0.27348488421589578</c:v>
                </c:pt>
                <c:pt idx="23">
                  <c:v>-0.28557440144455914</c:v>
                </c:pt>
                <c:pt idx="24">
                  <c:v>-0.29761864224251428</c:v>
                </c:pt>
                <c:pt idx="25">
                  <c:v>-0.30961569705403402</c:v>
                </c:pt>
                <c:pt idx="26">
                  <c:v>-0.32156366380449974</c:v>
                </c:pt>
                <c:pt idx="27">
                  <c:v>-0.33346064820196436</c:v>
                </c:pt>
                <c:pt idx="28">
                  <c:v>-0.345304764037486</c:v>
                </c:pt>
                <c:pt idx="29">
                  <c:v>-0.35709413348417585</c:v>
                </c:pt>
                <c:pt idx="30">
                  <c:v>-0.36882688739491704</c:v>
                </c:pt>
                <c:pt idx="31">
                  <c:v>-0.38050116559871172</c:v>
                </c:pt>
                <c:pt idx="32">
                  <c:v>-0.39211511719560044</c:v>
                </c:pt>
                <c:pt idx="33">
                  <c:v>-0.40366690085011231</c:v>
                </c:pt>
                <c:pt idx="34">
                  <c:v>-0.41515468508320219</c:v>
                </c:pt>
                <c:pt idx="35">
                  <c:v>-0.42657664856262156</c:v>
                </c:pt>
                <c:pt idx="36">
                  <c:v>-0.43793098039168077</c:v>
                </c:pt>
                <c:pt idx="37">
                  <c:v>-0.44921588039636001</c:v>
                </c:pt>
                <c:pt idx="38">
                  <c:v>-0.46042955941071717</c:v>
                </c:pt>
                <c:pt idx="39">
                  <c:v>-0.47157023956055033</c:v>
                </c:pt>
                <c:pt idx="40">
                  <c:v>-0.48263615454527298</c:v>
                </c:pt>
                <c:pt idx="41">
                  <c:v>-0.4936255499179516</c:v>
                </c:pt>
                <c:pt idx="42">
                  <c:v>-0.50453668336346336</c:v>
                </c:pt>
                <c:pt idx="43">
                  <c:v>-0.51536782497473399</c:v>
                </c:pt>
                <c:pt idx="44">
                  <c:v>-0.52611725752700511</c:v>
                </c:pt>
                <c:pt idx="45">
                  <c:v>-0.53678327675009052</c:v>
                </c:pt>
                <c:pt idx="46">
                  <c:v>-0.54736419159858218</c:v>
                </c:pt>
                <c:pt idx="47">
                  <c:v>-0.55785832451995665</c:v>
                </c:pt>
                <c:pt idx="48">
                  <c:v>-0.56826401172054075</c:v>
                </c:pt>
                <c:pt idx="49">
                  <c:v>-0.57857960342930126</c:v>
                </c:pt>
                <c:pt idx="50">
                  <c:v>-0.58880346415940599</c:v>
                </c:pt>
                <c:pt idx="51">
                  <c:v>-0.59893397296752204</c:v>
                </c:pt>
                <c:pt idx="52">
                  <c:v>-0.60896952371081003</c:v>
                </c:pt>
                <c:pt idx="53">
                  <c:v>-0.61890852530156926</c:v>
                </c:pt>
                <c:pt idx="54">
                  <c:v>-0.62874940195949613</c:v>
                </c:pt>
                <c:pt idx="55">
                  <c:v>-0.63849059346151837</c:v>
                </c:pt>
                <c:pt idx="56">
                  <c:v>-0.64813055538915954</c:v>
                </c:pt>
                <c:pt idx="57">
                  <c:v>-0.65766775937339839</c:v>
                </c:pt>
                <c:pt idx="58">
                  <c:v>-0.66710069333698618</c:v>
                </c:pt>
                <c:pt idx="59">
                  <c:v>-0.67642786173417824</c:v>
                </c:pt>
                <c:pt idx="60">
                  <c:v>-0.68564778578784435</c:v>
                </c:pt>
                <c:pt idx="61">
                  <c:v>-0.69475900372392385</c:v>
                </c:pt>
                <c:pt idx="62">
                  <c:v>-0.70376007100318139</c:v>
                </c:pt>
                <c:pt idx="63">
                  <c:v>-0.71264956055023099</c:v>
                </c:pt>
                <c:pt idx="64">
                  <c:v>-0.72142606297979406</c:v>
                </c:pt>
                <c:pt idx="65">
                  <c:v>-0.73008818682014875</c:v>
                </c:pt>
                <c:pt idx="66">
                  <c:v>-0.73863455873374106</c:v>
                </c:pt>
                <c:pt idx="67">
                  <c:v>-0.74706382373492208</c:v>
                </c:pt>
                <c:pt idx="68">
                  <c:v>-0.75537464540477328</c:v>
                </c:pt>
                <c:pt idx="69">
                  <c:v>-0.76356570610298924</c:v>
                </c:pt>
                <c:pt idx="70">
                  <c:v>-0.77163570717678376</c:v>
                </c:pt>
                <c:pt idx="71">
                  <c:v>-0.77958336916678495</c:v>
                </c:pt>
                <c:pt idx="72">
                  <c:v>-0.78740743200988572</c:v>
                </c:pt>
                <c:pt idx="73">
                  <c:v>-0.79510665523902302</c:v>
                </c:pt>
                <c:pt idx="74">
                  <c:v>-0.80267981817984635</c:v>
                </c:pt>
                <c:pt idx="75">
                  <c:v>-0.81012572014424955</c:v>
                </c:pt>
                <c:pt idx="76">
                  <c:v>-0.81744318062073507</c:v>
                </c:pt>
                <c:pt idx="77">
                  <c:v>-0.8246310394615779</c:v>
                </c:pt>
                <c:pt idx="78">
                  <c:v>-0.83168815706676069</c:v>
                </c:pt>
                <c:pt idx="79">
                  <c:v>-0.83861341456465288</c:v>
                </c:pt>
                <c:pt idx="80">
                  <c:v>-0.84540571398940179</c:v>
                </c:pt>
                <c:pt idx="81">
                  <c:v>-0.85206397845500914</c:v>
                </c:pt>
                <c:pt idx="82">
                  <c:v>-0.85858715232606742</c:v>
                </c:pt>
                <c:pt idx="83">
                  <c:v>-0.86497420138512493</c:v>
                </c:pt>
                <c:pt idx="84">
                  <c:v>-0.8712241129966557</c:v>
                </c:pt>
                <c:pt idx="85">
                  <c:v>-0.87733589626760855</c:v>
                </c:pt>
                <c:pt idx="86">
                  <c:v>-0.88330858220450814</c:v>
                </c:pt>
                <c:pt idx="87">
                  <c:v>-0.88914122386708372</c:v>
                </c:pt>
                <c:pt idx="88">
                  <c:v>-0.89483289651840248</c:v>
                </c:pt>
                <c:pt idx="89">
                  <c:v>-0.90038269777148217</c:v>
                </c:pt>
                <c:pt idx="90">
                  <c:v>-0.9057897477323591</c:v>
                </c:pt>
                <c:pt idx="91">
                  <c:v>-0.91105318913959277</c:v>
                </c:pt>
                <c:pt idx="92">
                  <c:v>-0.91617218750017881</c:v>
                </c:pt>
                <c:pt idx="93">
                  <c:v>-0.92114593122185473</c:v>
                </c:pt>
                <c:pt idx="94">
                  <c:v>-0.92597363174177405</c:v>
                </c:pt>
                <c:pt idx="95">
                  <c:v>-0.93065452365152812</c:v>
                </c:pt>
                <c:pt idx="96">
                  <c:v>-0.93518786481849892</c:v>
                </c:pt>
                <c:pt idx="97">
                  <c:v>-0.93957293650352025</c:v>
                </c:pt>
                <c:pt idx="98">
                  <c:v>-0.94380904347483008</c:v>
                </c:pt>
                <c:pt idx="99">
                  <c:v>-0.9478955141182962</c:v>
                </c:pt>
                <c:pt idx="100">
                  <c:v>-0.95183170054389787</c:v>
                </c:pt>
                <c:pt idx="101">
                  <c:v>-0.95561697868844497</c:v>
                </c:pt>
                <c:pt idx="102">
                  <c:v>-0.95925074841452074</c:v>
                </c:pt>
                <c:pt idx="103">
                  <c:v>-0.96273243360562999</c:v>
                </c:pt>
                <c:pt idx="104">
                  <c:v>-0.9660614822575404</c:v>
                </c:pt>
                <c:pt idx="105">
                  <c:v>-0.96923736656579929</c:v>
                </c:pt>
                <c:pt idx="106">
                  <c:v>-0.97225958300941495</c:v>
                </c:pt>
                <c:pt idx="107">
                  <c:v>-0.97512765243068744</c:v>
                </c:pt>
                <c:pt idx="108">
                  <c:v>-0.97784112011117641</c:v>
                </c:pt>
                <c:pt idx="109">
                  <c:v>-0.98039955584379457</c:v>
                </c:pt>
                <c:pt idx="110">
                  <c:v>-0.98280255400101535</c:v>
                </c:pt>
                <c:pt idx="111">
                  <c:v>-0.98504973359918258</c:v>
                </c:pt>
                <c:pt idx="112">
                  <c:v>-0.98714073835891369</c:v>
                </c:pt>
                <c:pt idx="113">
                  <c:v>-0.98907523676158671</c:v>
                </c:pt>
                <c:pt idx="114">
                  <c:v>-0.99085292210190001</c:v>
                </c:pt>
                <c:pt idx="115">
                  <c:v>-0.99247351253649974</c:v>
                </c:pt>
                <c:pt idx="116">
                  <c:v>-0.99393675112866398</c:v>
                </c:pt>
                <c:pt idx="117">
                  <c:v>-0.99524240588903934</c:v>
                </c:pt>
                <c:pt idx="118">
                  <c:v>-0.99639026981242185</c:v>
                </c:pt>
                <c:pt idx="119">
                  <c:v>-0.99738016091057591</c:v>
                </c:pt>
                <c:pt idx="120">
                  <c:v>-0.99821192224108835</c:v>
                </c:pt>
                <c:pt idx="121">
                  <c:v>-0.99888542193225072</c:v>
                </c:pt>
                <c:pt idx="122">
                  <c:v>-0.99940055320396648</c:v>
                </c:pt>
                <c:pt idx="123">
                  <c:v>-0.99975723438468123</c:v>
                </c:pt>
                <c:pt idx="124">
                  <c:v>-0.99995540892433044</c:v>
                </c:pt>
                <c:pt idx="125">
                  <c:v>-0.99999504540330608</c:v>
                </c:pt>
                <c:pt idx="126">
                  <c:v>-0.9998761375374372</c:v>
                </c:pt>
                <c:pt idx="127">
                  <c:v>-0.99959870417898711</c:v>
                </c:pt>
                <c:pt idx="128">
                  <c:v>-0.99916278931366376</c:v>
                </c:pt>
                <c:pt idx="129">
                  <c:v>-0.99856846205364613</c:v>
                </c:pt>
                <c:pt idx="130">
                  <c:v>-0.99781581662662744</c:v>
                </c:pt>
                <c:pt idx="131">
                  <c:v>-0.99690497236087472</c:v>
                </c:pt>
                <c:pt idx="132">
                  <c:v>-0.99583607366631099</c:v>
                </c:pt>
                <c:pt idx="133">
                  <c:v>-0.99460929001161924</c:v>
                </c:pt>
                <c:pt idx="134">
                  <c:v>-0.99322481589737377</c:v>
                </c:pt>
                <c:pt idx="135">
                  <c:v>-0.99168287082520357</c:v>
                </c:pt>
                <c:pt idx="136">
                  <c:v>-0.98998369926299112</c:v>
                </c:pt>
                <c:pt idx="137">
                  <c:v>-0.98812757060611334</c:v>
                </c:pt>
                <c:pt idx="138">
                  <c:v>-0.98611477913473</c:v>
                </c:pt>
                <c:pt idx="139">
                  <c:v>-0.98394564396712747</c:v>
                </c:pt>
                <c:pt idx="140">
                  <c:v>-0.98162050900912357</c:v>
                </c:pt>
                <c:pt idx="141">
                  <c:v>-0.97913974289954353</c:v>
                </c:pt>
                <c:pt idx="142">
                  <c:v>-0.97650373895177345</c:v>
                </c:pt>
                <c:pt idx="143">
                  <c:v>-0.9737129150914029</c:v>
                </c:pt>
                <c:pt idx="144">
                  <c:v>-0.97076771378996474</c:v>
                </c:pt>
                <c:pt idx="145">
                  <c:v>-0.96766860199478322</c:v>
                </c:pt>
                <c:pt idx="146">
                  <c:v>-0.96441607105494198</c:v>
                </c:pt>
                <c:pt idx="147">
                  <c:v>-0.96101063664338282</c:v>
                </c:pt>
                <c:pt idx="148">
                  <c:v>-0.95745283867514874</c:v>
                </c:pt>
                <c:pt idx="149">
                  <c:v>-0.95374324122178211</c:v>
                </c:pt>
                <c:pt idx="150">
                  <c:v>-0.94988243242189507</c:v>
                </c:pt>
                <c:pt idx="151">
                  <c:v>-0.94587102438792203</c:v>
                </c:pt>
                <c:pt idx="152">
                  <c:v>-0.94170965310907273</c:v>
                </c:pt>
                <c:pt idx="153">
                  <c:v>-0.93739897835049901</c:v>
                </c:pt>
                <c:pt idx="154">
                  <c:v>-0.93293968354869272</c:v>
                </c:pt>
                <c:pt idx="155">
                  <c:v>-0.92833247570312916</c:v>
                </c:pt>
                <c:pt idx="156">
                  <c:v>-0.92357808526417717</c:v>
                </c:pt>
                <c:pt idx="157">
                  <c:v>-0.91867726601728883</c:v>
                </c:pt>
                <c:pt idx="158">
                  <c:v>-0.9136307949634902</c:v>
                </c:pt>
                <c:pt idx="159">
                  <c:v>-0.9084394721961927</c:v>
                </c:pt>
                <c:pt idx="160">
                  <c:v>-0.90310412077434099</c:v>
                </c:pt>
                <c:pt idx="161">
                  <c:v>-0.89762558659192215</c:v>
                </c:pt>
                <c:pt idx="162">
                  <c:v>-0.89200473824385229</c:v>
                </c:pt>
                <c:pt idx="163">
                  <c:v>-0.88624246688826536</c:v>
                </c:pt>
                <c:pt idx="164">
                  <c:v>-0.88033968610522495</c:v>
                </c:pt>
                <c:pt idx="165">
                  <c:v>-0.87429733175187974</c:v>
                </c:pt>
                <c:pt idx="166">
                  <c:v>-0.86811636181408813</c:v>
                </c:pt>
                <c:pt idx="167">
                  <c:v>-0.86179775625453536</c:v>
                </c:pt>
                <c:pt idx="168">
                  <c:v>-0.85534251685736318</c:v>
                </c:pt>
                <c:pt idx="169">
                  <c:v>-0.84875166706934335</c:v>
                </c:pt>
                <c:pt idx="170">
                  <c:v>-0.84202625183761515</c:v>
                </c:pt>
                <c:pt idx="171">
                  <c:v>-0.83516733744401306</c:v>
                </c:pt>
                <c:pt idx="172">
                  <c:v>-0.8281760113360136</c:v>
                </c:pt>
                <c:pt idx="173">
                  <c:v>-0.82105338195432642</c:v>
                </c:pt>
                <c:pt idx="174">
                  <c:v>-0.81380057855715537</c:v>
                </c:pt>
                <c:pt idx="175">
                  <c:v>-0.80641875104116034</c:v>
                </c:pt>
                <c:pt idx="176">
                  <c:v>-0.79890906975914755</c:v>
                </c:pt>
                <c:pt idx="177">
                  <c:v>-0.79127272533451476</c:v>
                </c:pt>
                <c:pt idx="178">
                  <c:v>-0.78351092847248416</c:v>
                </c:pt>
                <c:pt idx="179">
                  <c:v>-0.77562490976815157</c:v>
                </c:pt>
                <c:pt idx="180">
                  <c:v>-0.76761591951138042</c:v>
                </c:pt>
                <c:pt idx="181">
                  <c:v>-0.75948522748857461</c:v>
                </c:pt>
                <c:pt idx="182">
                  <c:v>-0.75123412278136181</c:v>
                </c:pt>
                <c:pt idx="183">
                  <c:v>-0.74286391356221293</c:v>
                </c:pt>
                <c:pt idx="184">
                  <c:v>-0.73437592688703979</c:v>
                </c:pt>
                <c:pt idx="185">
                  <c:v>-0.72577150848479688</c:v>
                </c:pt>
                <c:pt idx="186">
                  <c:v>-0.71705202254412126</c:v>
                </c:pt>
                <c:pt idx="187">
                  <c:v>-0.70821885149704789</c:v>
                </c:pt>
                <c:pt idx="188">
                  <c:v>-0.69927339579983261</c:v>
                </c:pt>
                <c:pt idx="189">
                  <c:v>-0.6902170737109149</c:v>
                </c:pt>
                <c:pt idx="190">
                  <c:v>-0.6810513210660607</c:v>
                </c:pt>
                <c:pt idx="191">
                  <c:v>-0.67177759105071866</c:v>
                </c:pt>
                <c:pt idx="192">
                  <c:v>-0.66239735396962285</c:v>
                </c:pt>
                <c:pt idx="193">
                  <c:v>-0.65291209701368369</c:v>
                </c:pt>
                <c:pt idx="194">
                  <c:v>-0.64332332402420278</c:v>
                </c:pt>
                <c:pt idx="195">
                  <c:v>-0.63363255525444295</c:v>
                </c:pt>
                <c:pt idx="196">
                  <c:v>-0.62384132712860307</c:v>
                </c:pt>
                <c:pt idx="197">
                  <c:v>-0.61395119199822235</c:v>
                </c:pt>
                <c:pt idx="198">
                  <c:v>-0.60396371789606418</c:v>
                </c:pt>
                <c:pt idx="199">
                  <c:v>-0.59388048828751272</c:v>
                </c:pt>
                <c:pt idx="200">
                  <c:v>-0.58370310181952068</c:v>
                </c:pt>
                <c:pt idx="201">
                  <c:v>-0.57343317206715205</c:v>
                </c:pt>
                <c:pt idx="202">
                  <c:v>-0.56307232727775902</c:v>
                </c:pt>
                <c:pt idx="203">
                  <c:v>-0.55262221011282897</c:v>
                </c:pt>
                <c:pt idx="204">
                  <c:v>-0.54208447738755017</c:v>
                </c:pt>
                <c:pt idx="205">
                  <c:v>-0.53146079980813188</c:v>
                </c:pt>
                <c:pt idx="206">
                  <c:v>-0.52075286170692059</c:v>
                </c:pt>
                <c:pt idx="207">
                  <c:v>-0.50996236077535817</c:v>
                </c:pt>
                <c:pt idx="208">
                  <c:v>-0.49909100779482252</c:v>
                </c:pt>
                <c:pt idx="209">
                  <c:v>-0.48814052636538874</c:v>
                </c:pt>
                <c:pt idx="210">
                  <c:v>-0.47711265263256231</c:v>
                </c:pt>
                <c:pt idx="211">
                  <c:v>-0.46600913501202273</c:v>
                </c:pt>
                <c:pt idx="212">
                  <c:v>-0.45483173391241832</c:v>
                </c:pt>
                <c:pt idx="213">
                  <c:v>-0.44358222145626325</c:v>
                </c:pt>
                <c:pt idx="214">
                  <c:v>-0.43226238119897725</c:v>
                </c:pt>
                <c:pt idx="215">
                  <c:v>-0.4208740078461094</c:v>
                </c:pt>
                <c:pt idx="216">
                  <c:v>-0.40941890696879712</c:v>
                </c:pt>
                <c:pt idx="217">
                  <c:v>-0.39789889471750334</c:v>
                </c:pt>
                <c:pt idx="218">
                  <c:v>-0.38631579753407186</c:v>
                </c:pt>
                <c:pt idx="219">
                  <c:v>-0.37467145186215534</c:v>
                </c:pt>
                <c:pt idx="220">
                  <c:v>-0.3629677038560572</c:v>
                </c:pt>
                <c:pt idx="221">
                  <c:v>-0.35120640908803058</c:v>
                </c:pt>
                <c:pt idx="222">
                  <c:v>-0.3393894322540873</c:v>
                </c:pt>
                <c:pt idx="223">
                  <c:v>-0.32751864687836102</c:v>
                </c:pt>
                <c:pt idx="224">
                  <c:v>-0.31559593501606631</c:v>
                </c:pt>
                <c:pt idx="225">
                  <c:v>-0.30362318695510926</c:v>
                </c:pt>
                <c:pt idx="226">
                  <c:v>-0.29160230091639305</c:v>
                </c:pt>
                <c:pt idx="227">
                  <c:v>-0.27953518275286143</c:v>
                </c:pt>
                <c:pt idx="228">
                  <c:v>-0.26742374564733634</c:v>
                </c:pt>
                <c:pt idx="229">
                  <c:v>-0.25526990980919356</c:v>
                </c:pt>
                <c:pt idx="230">
                  <c:v>-0.24307560216992019</c:v>
                </c:pt>
                <c:pt idx="231">
                  <c:v>-0.23084275607761018</c:v>
                </c:pt>
                <c:pt idx="232">
                  <c:v>-0.21857331099044294</c:v>
                </c:pt>
                <c:pt idx="233">
                  <c:v>-0.206269212169189</c:v>
                </c:pt>
                <c:pt idx="234">
                  <c:v>-0.1939324103687996</c:v>
                </c:pt>
                <c:pt idx="235">
                  <c:v>-0.18156486152912546</c:v>
                </c:pt>
                <c:pt idx="236">
                  <c:v>-0.16916852646480929</c:v>
                </c:pt>
                <c:pt idx="237">
                  <c:v>-0.15674537055440954</c:v>
                </c:pt>
                <c:pt idx="238">
                  <c:v>-0.14429736342880053</c:v>
                </c:pt>
                <c:pt idx="239">
                  <c:v>-0.13182647865889446</c:v>
                </c:pt>
                <c:pt idx="240">
                  <c:v>-0.11933469344274253</c:v>
                </c:pt>
                <c:pt idx="241">
                  <c:v>-0.1068239882920613</c:v>
                </c:pt>
                <c:pt idx="242">
                  <c:v>-9.4296346718229507E-2</c:v>
                </c:pt>
                <c:pt idx="243">
                  <c:v>-8.1753754917813268E-2</c:v>
                </c:pt>
                <c:pt idx="244">
                  <c:v>-6.919820145766567E-2</c:v>
                </c:pt>
                <c:pt idx="245">
                  <c:v>-5.6631676959646479E-2</c:v>
                </c:pt>
                <c:pt idx="246">
                  <c:v>-4.4056173785020115E-2</c:v>
                </c:pt>
                <c:pt idx="247">
                  <c:v>-3.1473685718577782E-2</c:v>
                </c:pt>
                <c:pt idx="248">
                  <c:v>-1.8886207652529921E-2</c:v>
                </c:pt>
                <c:pt idx="249">
                  <c:v>-6.2957352702271195E-3</c:v>
                </c:pt>
                <c:pt idx="250">
                  <c:v>6.295735270244439E-3</c:v>
                </c:pt>
                <c:pt idx="251">
                  <c:v>1.8886207652546793E-2</c:v>
                </c:pt>
                <c:pt idx="252">
                  <c:v>3.1473685718595094E-2</c:v>
                </c:pt>
                <c:pt idx="253">
                  <c:v>4.4056173785037421E-2</c:v>
                </c:pt>
                <c:pt idx="254">
                  <c:v>5.6631676959663327E-2</c:v>
                </c:pt>
                <c:pt idx="255">
                  <c:v>6.9198201457682948E-2</c:v>
                </c:pt>
                <c:pt idx="256">
                  <c:v>8.1753754917830532E-2</c:v>
                </c:pt>
                <c:pt idx="257">
                  <c:v>9.4296346718246313E-2</c:v>
                </c:pt>
                <c:pt idx="258">
                  <c:v>0.10682398829207852</c:v>
                </c:pt>
                <c:pt idx="259">
                  <c:v>0.11933469344275972</c:v>
                </c:pt>
                <c:pt idx="260">
                  <c:v>0.13182647865891117</c:v>
                </c:pt>
                <c:pt idx="261">
                  <c:v>0.14429736342881769</c:v>
                </c:pt>
                <c:pt idx="262">
                  <c:v>0.15674537055442664</c:v>
                </c:pt>
                <c:pt idx="263">
                  <c:v>0.16916852646482591</c:v>
                </c:pt>
                <c:pt idx="264">
                  <c:v>0.1815648615291425</c:v>
                </c:pt>
                <c:pt idx="265">
                  <c:v>0.19393241036881659</c:v>
                </c:pt>
                <c:pt idx="266">
                  <c:v>0.20626921216920552</c:v>
                </c:pt>
                <c:pt idx="267">
                  <c:v>0.21857331099045985</c:v>
                </c:pt>
                <c:pt idx="268">
                  <c:v>0.23084275607762703</c:v>
                </c:pt>
                <c:pt idx="269">
                  <c:v>0.24307560216993654</c:v>
                </c:pt>
                <c:pt idx="270">
                  <c:v>0.25526990980921033</c:v>
                </c:pt>
                <c:pt idx="271">
                  <c:v>0.267423745647353</c:v>
                </c:pt>
                <c:pt idx="272">
                  <c:v>0.27953518275287759</c:v>
                </c:pt>
                <c:pt idx="273">
                  <c:v>0.29160230091640965</c:v>
                </c:pt>
                <c:pt idx="274">
                  <c:v>0.3036231869551258</c:v>
                </c:pt>
                <c:pt idx="275">
                  <c:v>0.3155959350160823</c:v>
                </c:pt>
                <c:pt idx="276">
                  <c:v>0.3275186468783774</c:v>
                </c:pt>
                <c:pt idx="277">
                  <c:v>0.33938943225410362</c:v>
                </c:pt>
                <c:pt idx="278">
                  <c:v>0.35120640908804635</c:v>
                </c:pt>
                <c:pt idx="279">
                  <c:v>0.36296770385607335</c:v>
                </c:pt>
                <c:pt idx="280">
                  <c:v>0.37467145186217138</c:v>
                </c:pt>
                <c:pt idx="281">
                  <c:v>0.3863157975340874</c:v>
                </c:pt>
                <c:pt idx="282">
                  <c:v>0.39789889471751921</c:v>
                </c:pt>
                <c:pt idx="283">
                  <c:v>0.40941890696881295</c:v>
                </c:pt>
                <c:pt idx="284">
                  <c:v>0.42087400784612472</c:v>
                </c:pt>
                <c:pt idx="285">
                  <c:v>0.43226238119899291</c:v>
                </c:pt>
                <c:pt idx="286">
                  <c:v>0.44358222145627879</c:v>
                </c:pt>
                <c:pt idx="287">
                  <c:v>0.45483173391243337</c:v>
                </c:pt>
                <c:pt idx="288">
                  <c:v>0.46600913501203806</c:v>
                </c:pt>
                <c:pt idx="289">
                  <c:v>0.47711265263257752</c:v>
                </c:pt>
                <c:pt idx="290">
                  <c:v>0.48814052636540345</c:v>
                </c:pt>
                <c:pt idx="291">
                  <c:v>0.49909100779483756</c:v>
                </c:pt>
                <c:pt idx="292">
                  <c:v>0.50996236077537316</c:v>
                </c:pt>
                <c:pt idx="293">
                  <c:v>0.52075286170693491</c:v>
                </c:pt>
                <c:pt idx="294">
                  <c:v>0.53146079980814653</c:v>
                </c:pt>
                <c:pt idx="295">
                  <c:v>0.54208447738756471</c:v>
                </c:pt>
                <c:pt idx="296">
                  <c:v>0.55262221011284307</c:v>
                </c:pt>
                <c:pt idx="297">
                  <c:v>0.56307232727777323</c:v>
                </c:pt>
                <c:pt idx="298">
                  <c:v>0.57343317206716626</c:v>
                </c:pt>
                <c:pt idx="299">
                  <c:v>0.58370310181953444</c:v>
                </c:pt>
                <c:pt idx="300">
                  <c:v>0.59388048828752671</c:v>
                </c:pt>
                <c:pt idx="301">
                  <c:v>0.60396371789607795</c:v>
                </c:pt>
                <c:pt idx="302">
                  <c:v>0.61395119199823567</c:v>
                </c:pt>
                <c:pt idx="303">
                  <c:v>0.62384132712861662</c:v>
                </c:pt>
                <c:pt idx="304">
                  <c:v>0.63363255525445639</c:v>
                </c:pt>
                <c:pt idx="305">
                  <c:v>0.64332332402421566</c:v>
                </c:pt>
                <c:pt idx="306">
                  <c:v>0.65291209701369679</c:v>
                </c:pt>
                <c:pt idx="307">
                  <c:v>0.66239735396963551</c:v>
                </c:pt>
                <c:pt idx="308">
                  <c:v>0.6717775910507312</c:v>
                </c:pt>
                <c:pt idx="309">
                  <c:v>0.68105132106607336</c:v>
                </c:pt>
                <c:pt idx="310">
                  <c:v>0.69021707371092711</c:v>
                </c:pt>
                <c:pt idx="311">
                  <c:v>0.69927339579984471</c:v>
                </c:pt>
                <c:pt idx="312">
                  <c:v>0.7082188514970601</c:v>
                </c:pt>
                <c:pt idx="313">
                  <c:v>0.71705202254413303</c:v>
                </c:pt>
                <c:pt idx="314">
                  <c:v>0.72577150848480843</c:v>
                </c:pt>
                <c:pt idx="315">
                  <c:v>0.73437592688705156</c:v>
                </c:pt>
                <c:pt idx="316">
                  <c:v>0.74286391356222425</c:v>
                </c:pt>
                <c:pt idx="317">
                  <c:v>0.75123412278137291</c:v>
                </c:pt>
                <c:pt idx="318">
                  <c:v>0.7594852274885856</c:v>
                </c:pt>
                <c:pt idx="319">
                  <c:v>0.76761591951139119</c:v>
                </c:pt>
                <c:pt idx="320">
                  <c:v>0.77562490976816245</c:v>
                </c:pt>
                <c:pt idx="321">
                  <c:v>0.78351092847249459</c:v>
                </c:pt>
                <c:pt idx="322">
                  <c:v>0.79127272533452508</c:v>
                </c:pt>
                <c:pt idx="323">
                  <c:v>0.79890906975915799</c:v>
                </c:pt>
                <c:pt idx="324">
                  <c:v>0.80641875104117022</c:v>
                </c:pt>
                <c:pt idx="325">
                  <c:v>0.81380057855716526</c:v>
                </c:pt>
                <c:pt idx="326">
                  <c:v>0.8210533819543363</c:v>
                </c:pt>
                <c:pt idx="327">
                  <c:v>0.82817601133602303</c:v>
                </c:pt>
                <c:pt idx="328">
                  <c:v>0.83516733744402227</c:v>
                </c:pt>
                <c:pt idx="329">
                  <c:v>0.84202625183762447</c:v>
                </c:pt>
                <c:pt idx="330">
                  <c:v>0.84875166706935223</c:v>
                </c:pt>
                <c:pt idx="331">
                  <c:v>0.85534251685737195</c:v>
                </c:pt>
                <c:pt idx="332">
                  <c:v>0.86179775625454413</c:v>
                </c:pt>
                <c:pt idx="333">
                  <c:v>0.86811636181409657</c:v>
                </c:pt>
                <c:pt idx="334">
                  <c:v>0.87429733175188784</c:v>
                </c:pt>
                <c:pt idx="335">
                  <c:v>0.88033968610523317</c:v>
                </c:pt>
                <c:pt idx="336">
                  <c:v>0.88624246688827313</c:v>
                </c:pt>
                <c:pt idx="337">
                  <c:v>0.89200473824385995</c:v>
                </c:pt>
                <c:pt idx="338">
                  <c:v>0.89762558659192981</c:v>
                </c:pt>
                <c:pt idx="339">
                  <c:v>0.90310412077434821</c:v>
                </c:pt>
                <c:pt idx="340">
                  <c:v>0.90843947219619969</c:v>
                </c:pt>
                <c:pt idx="341">
                  <c:v>0.91363079496349719</c:v>
                </c:pt>
                <c:pt idx="342">
                  <c:v>0.91867726601729538</c:v>
                </c:pt>
                <c:pt idx="343">
                  <c:v>0.92357808526418372</c:v>
                </c:pt>
                <c:pt idx="344">
                  <c:v>0.9283324757031356</c:v>
                </c:pt>
                <c:pt idx="345">
                  <c:v>0.93293968354869872</c:v>
                </c:pt>
                <c:pt idx="346">
                  <c:v>0.93739897835050501</c:v>
                </c:pt>
                <c:pt idx="347">
                  <c:v>0.9417096531090785</c:v>
                </c:pt>
                <c:pt idx="348">
                  <c:v>0.94587102438792747</c:v>
                </c:pt>
                <c:pt idx="349">
                  <c:v>0.9498824324219004</c:v>
                </c:pt>
                <c:pt idx="350">
                  <c:v>0.95374324122178733</c:v>
                </c:pt>
                <c:pt idx="351">
                  <c:v>0.95745283867515352</c:v>
                </c:pt>
                <c:pt idx="352">
                  <c:v>0.96101063664338759</c:v>
                </c:pt>
                <c:pt idx="353">
                  <c:v>0.96441607105494653</c:v>
                </c:pt>
                <c:pt idx="354">
                  <c:v>0.96766860199478744</c:v>
                </c:pt>
                <c:pt idx="355">
                  <c:v>0.97076771378996884</c:v>
                </c:pt>
                <c:pt idx="356">
                  <c:v>0.97371291509140678</c:v>
                </c:pt>
                <c:pt idx="357">
                  <c:v>0.976503738951777</c:v>
                </c:pt>
                <c:pt idx="358">
                  <c:v>0.97913974289954697</c:v>
                </c:pt>
                <c:pt idx="359">
                  <c:v>0.9816205090091269</c:v>
                </c:pt>
                <c:pt idx="360">
                  <c:v>0.98394564396713047</c:v>
                </c:pt>
                <c:pt idx="361">
                  <c:v>0.98611477913473278</c:v>
                </c:pt>
                <c:pt idx="362">
                  <c:v>0.988127570606116</c:v>
                </c:pt>
                <c:pt idx="363">
                  <c:v>0.98998369926299346</c:v>
                </c:pt>
                <c:pt idx="364">
                  <c:v>0.99168287082520579</c:v>
                </c:pt>
                <c:pt idx="365">
                  <c:v>0.99322481589737577</c:v>
                </c:pt>
                <c:pt idx="366">
                  <c:v>0.99460929001162102</c:v>
                </c:pt>
                <c:pt idx="367">
                  <c:v>0.99583607366631266</c:v>
                </c:pt>
                <c:pt idx="368">
                  <c:v>0.99690497236087605</c:v>
                </c:pt>
                <c:pt idx="369">
                  <c:v>0.99781581662662855</c:v>
                </c:pt>
                <c:pt idx="370">
                  <c:v>0.99856846205364713</c:v>
                </c:pt>
                <c:pt idx="371">
                  <c:v>0.99916278931366442</c:v>
                </c:pt>
                <c:pt idx="372">
                  <c:v>0.99959870417898766</c:v>
                </c:pt>
                <c:pt idx="373">
                  <c:v>0.99987613753743754</c:v>
                </c:pt>
                <c:pt idx="374">
                  <c:v>0.99999504540330608</c:v>
                </c:pt>
                <c:pt idx="375">
                  <c:v>0.99995540892433032</c:v>
                </c:pt>
                <c:pt idx="376">
                  <c:v>0.99975723438468078</c:v>
                </c:pt>
                <c:pt idx="377">
                  <c:v>0.99940055320396592</c:v>
                </c:pt>
                <c:pt idx="378">
                  <c:v>0.99888542193224994</c:v>
                </c:pt>
                <c:pt idx="379">
                  <c:v>0.99821192224108735</c:v>
                </c:pt>
                <c:pt idx="380">
                  <c:v>0.99738016091057469</c:v>
                </c:pt>
                <c:pt idx="381">
                  <c:v>0.9963902698124204</c:v>
                </c:pt>
                <c:pt idx="382">
                  <c:v>0.99524240588903767</c:v>
                </c:pt>
                <c:pt idx="383">
                  <c:v>0.99393675112866198</c:v>
                </c:pt>
                <c:pt idx="384">
                  <c:v>0.99247351253649763</c:v>
                </c:pt>
                <c:pt idx="385">
                  <c:v>0.99085292210189779</c:v>
                </c:pt>
                <c:pt idx="386">
                  <c:v>0.98907523676158415</c:v>
                </c:pt>
                <c:pt idx="387">
                  <c:v>0.98714073835891092</c:v>
                </c:pt>
                <c:pt idx="388">
                  <c:v>0.98504973359917958</c:v>
                </c:pt>
                <c:pt idx="389">
                  <c:v>0.98280255400101213</c:v>
                </c:pt>
                <c:pt idx="390">
                  <c:v>0.98039955584379113</c:v>
                </c:pt>
                <c:pt idx="391">
                  <c:v>0.97784112011117286</c:v>
                </c:pt>
                <c:pt idx="392">
                  <c:v>0.97512765243068356</c:v>
                </c:pt>
                <c:pt idx="393">
                  <c:v>0.97225958300941084</c:v>
                </c:pt>
                <c:pt idx="394">
                  <c:v>0.96923736656579507</c:v>
                </c:pt>
                <c:pt idx="395">
                  <c:v>0.96606148225753585</c:v>
                </c:pt>
                <c:pt idx="396">
                  <c:v>0.96273243360562522</c:v>
                </c:pt>
                <c:pt idx="397">
                  <c:v>0.95925074841451585</c:v>
                </c:pt>
                <c:pt idx="398">
                  <c:v>0.95561697868843987</c:v>
                </c:pt>
                <c:pt idx="399">
                  <c:v>0.95183170054389243</c:v>
                </c:pt>
                <c:pt idx="400">
                  <c:v>0.94789551411829076</c:v>
                </c:pt>
                <c:pt idx="401">
                  <c:v>0.94380904347482431</c:v>
                </c:pt>
                <c:pt idx="402">
                  <c:v>0.93957293650351426</c:v>
                </c:pt>
                <c:pt idx="403">
                  <c:v>0.93518786481849292</c:v>
                </c:pt>
                <c:pt idx="404">
                  <c:v>0.93065452365152179</c:v>
                </c:pt>
                <c:pt idx="405">
                  <c:v>0.92597363174176739</c:v>
                </c:pt>
                <c:pt idx="406">
                  <c:v>0.92114593122184818</c:v>
                </c:pt>
                <c:pt idx="407">
                  <c:v>0.91617218750017182</c:v>
                </c:pt>
                <c:pt idx="408">
                  <c:v>0.91105318913958555</c:v>
                </c:pt>
                <c:pt idx="409">
                  <c:v>0.90578974773235199</c:v>
                </c:pt>
                <c:pt idx="410">
                  <c:v>0.90038269777147462</c:v>
                </c:pt>
                <c:pt idx="411">
                  <c:v>0.8948328965183947</c:v>
                </c:pt>
                <c:pt idx="412">
                  <c:v>0.88914122386707595</c:v>
                </c:pt>
                <c:pt idx="413">
                  <c:v>0.88330858220450004</c:v>
                </c:pt>
                <c:pt idx="414">
                  <c:v>0.87733589626760022</c:v>
                </c:pt>
                <c:pt idx="415">
                  <c:v>0.87122411299664748</c:v>
                </c:pt>
                <c:pt idx="416">
                  <c:v>0.86497420138511627</c:v>
                </c:pt>
                <c:pt idx="417">
                  <c:v>0.85858715232605853</c:v>
                </c:pt>
                <c:pt idx="418">
                  <c:v>0.85206397845500026</c:v>
                </c:pt>
                <c:pt idx="419">
                  <c:v>0.84540571398939246</c:v>
                </c:pt>
                <c:pt idx="420">
                  <c:v>0.83861341456464344</c:v>
                </c:pt>
                <c:pt idx="421">
                  <c:v>0.83168815706675137</c:v>
                </c:pt>
                <c:pt idx="422">
                  <c:v>0.82463103946156813</c:v>
                </c:pt>
                <c:pt idx="423">
                  <c:v>0.81744318062072507</c:v>
                </c:pt>
                <c:pt idx="424">
                  <c:v>0.81012572014423967</c:v>
                </c:pt>
                <c:pt idx="425">
                  <c:v>0.80267981817983602</c:v>
                </c:pt>
                <c:pt idx="426">
                  <c:v>0.79510665523901247</c:v>
                </c:pt>
                <c:pt idx="427">
                  <c:v>0.7874074320098754</c:v>
                </c:pt>
                <c:pt idx="428">
                  <c:v>0.77958336916677407</c:v>
                </c:pt>
                <c:pt idx="429">
                  <c:v>0.77163570717677277</c:v>
                </c:pt>
                <c:pt idx="430">
                  <c:v>0.76356570610297836</c:v>
                </c:pt>
                <c:pt idx="431">
                  <c:v>0.75537464540476196</c:v>
                </c:pt>
                <c:pt idx="432">
                  <c:v>0.74706382373491054</c:v>
                </c:pt>
                <c:pt idx="433">
                  <c:v>0.73863455873372974</c:v>
                </c:pt>
                <c:pt idx="434">
                  <c:v>0.73008818682013699</c:v>
                </c:pt>
                <c:pt idx="435">
                  <c:v>0.72142606297978207</c:v>
                </c:pt>
                <c:pt idx="436">
                  <c:v>0.71264956055021922</c:v>
                </c:pt>
                <c:pt idx="437">
                  <c:v>0.70376007100316906</c:v>
                </c:pt>
                <c:pt idx="438">
                  <c:v>0.69475900372391142</c:v>
                </c:pt>
                <c:pt idx="439">
                  <c:v>0.68564778578783214</c:v>
                </c:pt>
                <c:pt idx="440">
                  <c:v>0.67642786173416547</c:v>
                </c:pt>
                <c:pt idx="441">
                  <c:v>0.6671006933369733</c:v>
                </c:pt>
                <c:pt idx="442">
                  <c:v>0.65766775937338562</c:v>
                </c:pt>
                <c:pt idx="443">
                  <c:v>0.64813055538914632</c:v>
                </c:pt>
                <c:pt idx="444">
                  <c:v>0.63849059346150505</c:v>
                </c:pt>
                <c:pt idx="445">
                  <c:v>0.62874940195948303</c:v>
                </c:pt>
                <c:pt idx="446">
                  <c:v>0.61890852530155571</c:v>
                </c:pt>
                <c:pt idx="447">
                  <c:v>0.60896952371079627</c:v>
                </c:pt>
                <c:pt idx="448">
                  <c:v>0.59893397296750861</c:v>
                </c:pt>
                <c:pt idx="449">
                  <c:v>0.588803464159392</c:v>
                </c:pt>
                <c:pt idx="450">
                  <c:v>0.57857960342928716</c:v>
                </c:pt>
                <c:pt idx="451">
                  <c:v>0.56826401172052687</c:v>
                </c:pt>
                <c:pt idx="452">
                  <c:v>0.55785832451994222</c:v>
                </c:pt>
                <c:pt idx="453">
                  <c:v>0.54736419159856775</c:v>
                </c:pt>
                <c:pt idx="454">
                  <c:v>0.5367832767500762</c:v>
                </c:pt>
                <c:pt idx="455">
                  <c:v>0.52611725752699035</c:v>
                </c:pt>
                <c:pt idx="456">
                  <c:v>0.51536782497471911</c:v>
                </c:pt>
                <c:pt idx="457">
                  <c:v>0.50453668336344881</c:v>
                </c:pt>
                <c:pt idx="458">
                  <c:v>0.4936255499179365</c:v>
                </c:pt>
                <c:pt idx="459">
                  <c:v>0.48263615454525777</c:v>
                </c:pt>
                <c:pt idx="460">
                  <c:v>0.47157023956053545</c:v>
                </c:pt>
                <c:pt idx="461">
                  <c:v>0.46042955941070179</c:v>
                </c:pt>
                <c:pt idx="462">
                  <c:v>0.44921588039634452</c:v>
                </c:pt>
                <c:pt idx="463">
                  <c:v>0.43793098039166556</c:v>
                </c:pt>
                <c:pt idx="464">
                  <c:v>0.42657664856260591</c:v>
                </c:pt>
                <c:pt idx="465">
                  <c:v>0.41515468508318643</c:v>
                </c:pt>
                <c:pt idx="466">
                  <c:v>0.40366690085009682</c:v>
                </c:pt>
                <c:pt idx="467">
                  <c:v>0.39211511719558451</c:v>
                </c:pt>
                <c:pt idx="468">
                  <c:v>0.38050116559869573</c:v>
                </c:pt>
                <c:pt idx="469">
                  <c:v>0.36882688739490138</c:v>
                </c:pt>
                <c:pt idx="470">
                  <c:v>0.35709413348415964</c:v>
                </c:pt>
                <c:pt idx="471">
                  <c:v>0.34530476403746974</c:v>
                </c:pt>
                <c:pt idx="472">
                  <c:v>0.33346064820194843</c:v>
                </c:pt>
                <c:pt idx="473">
                  <c:v>0.32156366380448331</c:v>
                </c:pt>
                <c:pt idx="474">
                  <c:v>0.30961569705401759</c:v>
                </c:pt>
                <c:pt idx="475">
                  <c:v>0.29761864224249818</c:v>
                </c:pt>
                <c:pt idx="476">
                  <c:v>0.28557440144454255</c:v>
                </c:pt>
                <c:pt idx="477">
                  <c:v>0.27348488421587913</c:v>
                </c:pt>
                <c:pt idx="478">
                  <c:v>0.26135200729059388</c:v>
                </c:pt>
                <c:pt idx="479">
                  <c:v>0.24917769427723904</c:v>
                </c:pt>
                <c:pt idx="480">
                  <c:v>0.23696387535385935</c:v>
                </c:pt>
                <c:pt idx="481">
                  <c:v>0.22471248696196916</c:v>
                </c:pt>
                <c:pt idx="482">
                  <c:v>0.21242547149953661</c:v>
                </c:pt>
                <c:pt idx="483">
                  <c:v>0.20010477701303092</c:v>
                </c:pt>
                <c:pt idx="484">
                  <c:v>0.18775235688856662</c:v>
                </c:pt>
                <c:pt idx="485">
                  <c:v>0.17537016954220097</c:v>
                </c:pt>
                <c:pt idx="486">
                  <c:v>0.16296017810944194</c:v>
                </c:pt>
                <c:pt idx="487">
                  <c:v>0.15052435013400009</c:v>
                </c:pt>
                <c:pt idx="488">
                  <c:v>0.13806465725584124</c:v>
                </c:pt>
                <c:pt idx="489">
                  <c:v>0.12558307489859807</c:v>
                </c:pt>
                <c:pt idx="490">
                  <c:v>0.11308158195637352</c:v>
                </c:pt>
                <c:pt idx="491">
                  <c:v>0.10056216047999419</c:v>
                </c:pt>
                <c:pt idx="492">
                  <c:v>8.8026795362771124E-2</c:v>
                </c:pt>
                <c:pt idx="493">
                  <c:v>7.5477474025801961E-2</c:v>
                </c:pt>
                <c:pt idx="494">
                  <c:v>6.2916186102872362E-2</c:v>
                </c:pt>
                <c:pt idx="495">
                  <c:v>5.0344923125014603E-2</c:v>
                </c:pt>
                <c:pt idx="496">
                  <c:v>3.7765678204757333E-2</c:v>
                </c:pt>
                <c:pt idx="497">
                  <c:v>2.5180445720124629E-2</c:v>
                </c:pt>
                <c:pt idx="498">
                  <c:v>1.2591220998442417E-2</c:v>
                </c:pt>
                <c:pt idx="499">
                  <c:v>-1.3644250659861079E-14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BD8-4391-8607-C5B3CBF710DE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-0.92938037227750803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-0.1417444439677514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6BD8-4391-8607-C5B3CBF710DE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0.95222954926652614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9.2401844202141717E-2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6BD8-4391-8607-C5B3CBF710DE}"/>
            </c:ext>
          </c:extLst>
        </c:ser>
        <c:ser>
          <c:idx val="4"/>
          <c:order val="4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-0.90267550542331199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-7.0574564203289766E-2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BD8-4391-8607-C5B3CBF710DE}"/>
            </c:ext>
          </c:extLst>
        </c:ser>
        <c:ser>
          <c:idx val="5"/>
          <c:order val="5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-0.73940952195422438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0.25510521454633406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6BD8-4391-8607-C5B3CBF710DE}"/>
            </c:ext>
          </c:extLst>
        </c:ser>
        <c:ser>
          <c:idx val="6"/>
          <c:order val="6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-0.92442083041226886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-4.3130800174894984E-2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6BD8-4391-8607-C5B3CBF710DE}"/>
            </c:ext>
          </c:extLst>
        </c:ser>
        <c:ser>
          <c:idx val="7"/>
          <c:order val="7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-0.1393424117698539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0.96648238421459332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6BD8-4391-8607-C5B3CBF71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615848"/>
        <c:axId val="460616240"/>
      </c:scatterChart>
      <c:valAx>
        <c:axId val="460615848"/>
        <c:scaling>
          <c:orientation val="minMax"/>
          <c:max val="1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F1 (66.77 %)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n-US"/>
          </a:p>
        </c:txPr>
        <c:crossAx val="460616240"/>
        <c:crosses val="autoZero"/>
        <c:crossBetween val="midCat"/>
        <c:majorUnit val="0.25"/>
      </c:valAx>
      <c:valAx>
        <c:axId val="460616240"/>
        <c:scaling>
          <c:orientation val="minMax"/>
          <c:max val="1"/>
          <c:min val="-1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F2 (17.24 %)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460615848"/>
        <c:crosses val="autoZero"/>
        <c:crossBetween val="midCat"/>
        <c:majorUnit val="0.25"/>
      </c:valAx>
      <c:spPr>
        <a:ln>
          <a:solidFill>
            <a:srgbClr val="C0C0C0"/>
          </a:solidFill>
          <a:prstDash val="solid"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36073520982291007"/>
          <c:y val="0.91235586930943979"/>
          <c:w val="0.30918092135034847"/>
          <c:h val="6.4655624943433798E-2"/>
        </c:manualLayout>
      </c:layout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MY"/>
              <a:t>Observations (axes F1 and F2: 84.01 %)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Active observations</c:v>
          </c:tx>
          <c:spPr>
            <a:ln w="25400">
              <a:noFill/>
            </a:ln>
            <a:effectLst/>
          </c:spPr>
          <c:marker>
            <c:symbol val="circle"/>
            <c:size val="3"/>
            <c:spPr>
              <a:solidFill>
                <a:srgbClr val="003CE6"/>
              </a:solidFill>
              <a:ln w="6350">
                <a:solidFill>
                  <a:srgbClr val="003CE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361111111111112E-2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7361111111111112E-2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7361111111111112E-2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10425333552055993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0425333552055996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10425333552055993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0.10425333552056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1.7361111111111237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1.7361111111111237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-1.7361111111111112E-2"/>
                  <c:y val="1.72413793103448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-1.7361111111111112E-2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-0.10425333552056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6"/>
              <c:layout>
                <c:manualLayout>
                  <c:x val="-0.10425333552055993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7"/>
              <c:layout>
                <c:manualLayout>
                  <c:x val="-0.10425333552056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7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8"/>
              <c:layout>
                <c:manualLayout>
                  <c:x val="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8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9"/>
              <c:layout>
                <c:manualLayout>
                  <c:x val="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0"/>
              <c:layout>
                <c:manualLayout>
                  <c:x val="-0.10425333552055993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1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2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C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3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4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E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5"/>
              <c:layout>
                <c:manualLayout>
                  <c:x val="-1.7361111111111112E-2"/>
                  <c:y val="-3.06513409961685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6"/>
              <c:layout>
                <c:manualLayout>
                  <c:x val="-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0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7"/>
              <c:layout>
                <c:manualLayout>
                  <c:x val="-1.7361111111111237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1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8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2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9"/>
              <c:layout>
                <c:manualLayout>
                  <c:x val="-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3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0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4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1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5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2"/>
              <c:layout>
                <c:manualLayout>
                  <c:x val="-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6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3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7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4"/>
              <c:layout>
                <c:manualLayout>
                  <c:x val="-1.7361111111111174E-2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8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5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9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6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A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7"/>
              <c:layout>
                <c:manualLayout>
                  <c:x val="-0.10425333552055993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B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8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C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9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D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0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E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1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F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2"/>
              <c:layout>
                <c:manualLayout>
                  <c:x val="-0.10425333552055993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0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3"/>
              <c:layout>
                <c:manualLayout>
                  <c:x val="-0.10425333552055994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1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4"/>
              <c:layout>
                <c:manualLayout>
                  <c:x val="-0.10425333552055993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2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5"/>
              <c:layout>
                <c:manualLayout>
                  <c:x val="-0.10425333552055993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3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6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4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7"/>
              <c:layout>
                <c:manualLayout>
                  <c:x val="-1.7361111111111237E-2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5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8"/>
              <c:layout>
                <c:manualLayout>
                  <c:x val="-1.7361111111111112E-2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6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9"/>
              <c:layout>
                <c:manualLayout>
                  <c:x val="-1.7361111111111237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7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0"/>
              <c:layout>
                <c:manualLayout>
                  <c:x val="-1.7361111111111112E-2"/>
                  <c:y val="-3.06513409961685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8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1"/>
              <c:layout>
                <c:manualLayout>
                  <c:x val="-1.7361111111111237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9-4269-472B-BE01-6F8A5D20261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3CE6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PCA_HID1!$A$1:$A$72</c:f>
              <c:numCache>
                <c:formatCode>General</c:formatCode>
                <c:ptCount val="72"/>
                <c:pt idx="0">
                  <c:v>1.0749783714260395</c:v>
                </c:pt>
                <c:pt idx="1">
                  <c:v>1.2136699965142781</c:v>
                </c:pt>
                <c:pt idx="2">
                  <c:v>1.4473190407394316</c:v>
                </c:pt>
                <c:pt idx="3">
                  <c:v>2.1060388496889018</c:v>
                </c:pt>
                <c:pt idx="4">
                  <c:v>2.2532222258516201</c:v>
                </c:pt>
                <c:pt idx="5">
                  <c:v>2.0993858068391114</c:v>
                </c:pt>
                <c:pt idx="6">
                  <c:v>1.4178143431908796</c:v>
                </c:pt>
                <c:pt idx="7">
                  <c:v>1.2997521770601506</c:v>
                </c:pt>
                <c:pt idx="8">
                  <c:v>1.1216473035364625</c:v>
                </c:pt>
                <c:pt idx="9">
                  <c:v>0.42749951172643269</c:v>
                </c:pt>
                <c:pt idx="10">
                  <c:v>-0.20825180121716283</c:v>
                </c:pt>
                <c:pt idx="11">
                  <c:v>-3.125883261041829</c:v>
                </c:pt>
                <c:pt idx="12">
                  <c:v>-3.6926995283974642</c:v>
                </c:pt>
                <c:pt idx="13">
                  <c:v>-3.6960260498223598</c:v>
                </c:pt>
                <c:pt idx="14">
                  <c:v>-3.3843391217601142</c:v>
                </c:pt>
                <c:pt idx="15">
                  <c:v>-2.7391898843273319</c:v>
                </c:pt>
                <c:pt idx="16">
                  <c:v>-3.0540045588398081</c:v>
                </c:pt>
                <c:pt idx="17">
                  <c:v>-3.0437847082070917</c:v>
                </c:pt>
                <c:pt idx="18">
                  <c:v>-0.9392360570877657</c:v>
                </c:pt>
                <c:pt idx="19">
                  <c:v>0.63963974358951248</c:v>
                </c:pt>
                <c:pt idx="20">
                  <c:v>1.0960198527789142</c:v>
                </c:pt>
                <c:pt idx="21">
                  <c:v>1.0926933313540188</c:v>
                </c:pt>
                <c:pt idx="22">
                  <c:v>1.4058512592370198</c:v>
                </c:pt>
                <c:pt idx="23">
                  <c:v>1.4840410138515105</c:v>
                </c:pt>
                <c:pt idx="24">
                  <c:v>1.5192661307151758</c:v>
                </c:pt>
                <c:pt idx="25">
                  <c:v>1.6309289785373262</c:v>
                </c:pt>
                <c:pt idx="26">
                  <c:v>1.8781243948200921</c:v>
                </c:pt>
                <c:pt idx="27">
                  <c:v>2.0617228638319802</c:v>
                </c:pt>
                <c:pt idx="28">
                  <c:v>2.058396342407085</c:v>
                </c:pt>
                <c:pt idx="29">
                  <c:v>1.6914367533511696</c:v>
                </c:pt>
                <c:pt idx="30">
                  <c:v>1.1248546589499839</c:v>
                </c:pt>
                <c:pt idx="31">
                  <c:v>0.93549771159690709</c:v>
                </c:pt>
                <c:pt idx="32">
                  <c:v>0.59870888080147477</c:v>
                </c:pt>
                <c:pt idx="33">
                  <c:v>0.17798069096902275</c:v>
                </c:pt>
                <c:pt idx="34">
                  <c:v>-0.25564580121934283</c:v>
                </c:pt>
                <c:pt idx="35">
                  <c:v>-0.77846505794295673</c:v>
                </c:pt>
                <c:pt idx="36">
                  <c:v>-0.51351950870090268</c:v>
                </c:pt>
                <c:pt idx="37">
                  <c:v>-0.58667740992734752</c:v>
                </c:pt>
                <c:pt idx="38">
                  <c:v>-1.2586331921353016</c:v>
                </c:pt>
                <c:pt idx="39">
                  <c:v>-1.0981758657519587</c:v>
                </c:pt>
                <c:pt idx="40">
                  <c:v>-1.5979760196841124</c:v>
                </c:pt>
                <c:pt idx="41">
                  <c:v>-2.3573181930784632</c:v>
                </c:pt>
                <c:pt idx="42">
                  <c:v>0.33996448163985143</c:v>
                </c:pt>
                <c:pt idx="43">
                  <c:v>1.0625905264650739</c:v>
                </c:pt>
                <c:pt idx="44">
                  <c:v>1.2136593960520838</c:v>
                </c:pt>
                <c:pt idx="45">
                  <c:v>1.2699282997658468</c:v>
                </c:pt>
                <c:pt idx="46">
                  <c:v>1.5245678254588704</c:v>
                </c:pt>
                <c:pt idx="47">
                  <c:v>1.6142565169980656</c:v>
                </c:pt>
                <c:pt idx="48">
                  <c:v>1.3752628200192447</c:v>
                </c:pt>
                <c:pt idx="49">
                  <c:v>1.4909565712580748</c:v>
                </c:pt>
                <c:pt idx="50">
                  <c:v>1.5751194354620679</c:v>
                </c:pt>
                <c:pt idx="51">
                  <c:v>2.1188498751644924</c:v>
                </c:pt>
                <c:pt idx="52">
                  <c:v>2.1510438820801649</c:v>
                </c:pt>
                <c:pt idx="53">
                  <c:v>2.1696915169382245</c:v>
                </c:pt>
                <c:pt idx="54">
                  <c:v>1.2650155749785952</c:v>
                </c:pt>
                <c:pt idx="55">
                  <c:v>1.231476870737477</c:v>
                </c:pt>
                <c:pt idx="56">
                  <c:v>0.70840388947265076</c:v>
                </c:pt>
                <c:pt idx="57">
                  <c:v>-0.29566326259928594</c:v>
                </c:pt>
                <c:pt idx="58">
                  <c:v>-1.2763826832840197</c:v>
                </c:pt>
                <c:pt idx="59">
                  <c:v>-3.50407792762641</c:v>
                </c:pt>
                <c:pt idx="60">
                  <c:v>-3.3147658780973424</c:v>
                </c:pt>
                <c:pt idx="61">
                  <c:v>-4.250141900368857</c:v>
                </c:pt>
                <c:pt idx="62">
                  <c:v>-4.0534443415536563</c:v>
                </c:pt>
                <c:pt idx="63">
                  <c:v>-3.5232844733679198</c:v>
                </c:pt>
                <c:pt idx="64">
                  <c:v>-4.1727558653474945</c:v>
                </c:pt>
                <c:pt idx="65">
                  <c:v>-3.4593195423318011</c:v>
                </c:pt>
                <c:pt idx="66">
                  <c:v>-0.87809602723224478</c:v>
                </c:pt>
                <c:pt idx="67">
                  <c:v>0.65015934900420469</c:v>
                </c:pt>
                <c:pt idx="68">
                  <c:v>0.99384150900745871</c:v>
                </c:pt>
                <c:pt idx="69">
                  <c:v>1.1629990414531324</c:v>
                </c:pt>
                <c:pt idx="70">
                  <c:v>1.4531590954867242</c:v>
                </c:pt>
                <c:pt idx="71">
                  <c:v>1.8303212101435344</c:v>
                </c:pt>
              </c:numCache>
            </c:numRef>
          </c:xVal>
          <c:yVal>
            <c:numRef>
              <c:f>PCA_HID1!$B$1:$B$72</c:f>
              <c:numCache>
                <c:formatCode>General</c:formatCode>
                <c:ptCount val="72"/>
                <c:pt idx="0">
                  <c:v>-1.3861343568435851</c:v>
                </c:pt>
                <c:pt idx="1">
                  <c:v>-1.380860844340785</c:v>
                </c:pt>
                <c:pt idx="2">
                  <c:v>-1.2737750731561217</c:v>
                </c:pt>
                <c:pt idx="3">
                  <c:v>-1.3195417923406576</c:v>
                </c:pt>
                <c:pt idx="4">
                  <c:v>-1.2328497410476122</c:v>
                </c:pt>
                <c:pt idx="5">
                  <c:v>-1.2287403437531046</c:v>
                </c:pt>
                <c:pt idx="6">
                  <c:v>-1.322638049900738</c:v>
                </c:pt>
                <c:pt idx="7">
                  <c:v>-1.2948135313424203</c:v>
                </c:pt>
                <c:pt idx="8">
                  <c:v>-1.2654588248424063</c:v>
                </c:pt>
                <c:pt idx="9">
                  <c:v>-1.3462703034447181</c:v>
                </c:pt>
                <c:pt idx="10">
                  <c:v>-1.3985686266111628</c:v>
                </c:pt>
                <c:pt idx="11">
                  <c:v>-1.939953111139848</c:v>
                </c:pt>
                <c:pt idx="12">
                  <c:v>-1.5120077203870295</c:v>
                </c:pt>
                <c:pt idx="13">
                  <c:v>-1.4666069960932528</c:v>
                </c:pt>
                <c:pt idx="14">
                  <c:v>-1.3532894294422044</c:v>
                </c:pt>
                <c:pt idx="15">
                  <c:v>-1.185405364193193</c:v>
                </c:pt>
                <c:pt idx="16">
                  <c:v>-1.1840990009630088</c:v>
                </c:pt>
                <c:pt idx="17">
                  <c:v>-1.142388063560094</c:v>
                </c:pt>
                <c:pt idx="18">
                  <c:v>-0.65566786782732223</c:v>
                </c:pt>
                <c:pt idx="19">
                  <c:v>-0.78541043355257456</c:v>
                </c:pt>
                <c:pt idx="20">
                  <c:v>-0.76564193084350507</c:v>
                </c:pt>
                <c:pt idx="21">
                  <c:v>-0.72024120654972856</c:v>
                </c:pt>
                <c:pt idx="22">
                  <c:v>-0.62147000691230359</c:v>
                </c:pt>
                <c:pt idx="23">
                  <c:v>-0.55548334143271394</c:v>
                </c:pt>
                <c:pt idx="24">
                  <c:v>-0.47797009602559615</c:v>
                </c:pt>
                <c:pt idx="25">
                  <c:v>-0.39806039537605981</c:v>
                </c:pt>
                <c:pt idx="26">
                  <c:v>-0.29466441108225838</c:v>
                </c:pt>
                <c:pt idx="27">
                  <c:v>-0.22314205864651257</c:v>
                </c:pt>
                <c:pt idx="28">
                  <c:v>-0.17774133435273612</c:v>
                </c:pt>
                <c:pt idx="29">
                  <c:v>-0.21432604091928301</c:v>
                </c:pt>
                <c:pt idx="30">
                  <c:v>-0.27371477071115646</c:v>
                </c:pt>
                <c:pt idx="31">
                  <c:v>-0.27638772406015799</c:v>
                </c:pt>
                <c:pt idx="32">
                  <c:v>-0.28555349836434452</c:v>
                </c:pt>
                <c:pt idx="33">
                  <c:v>-0.31026829042699688</c:v>
                </c:pt>
                <c:pt idx="34">
                  <c:v>-0.33696739896110128</c:v>
                </c:pt>
                <c:pt idx="35">
                  <c:v>-0.3942068509080659</c:v>
                </c:pt>
                <c:pt idx="36">
                  <c:v>-0.28443906726460805</c:v>
                </c:pt>
                <c:pt idx="37">
                  <c:v>-0.1298374750690528</c:v>
                </c:pt>
                <c:pt idx="38">
                  <c:v>0.49572361570604956</c:v>
                </c:pt>
                <c:pt idx="39">
                  <c:v>0.58650374456963528</c:v>
                </c:pt>
                <c:pt idx="40">
                  <c:v>0.58015240291949299</c:v>
                </c:pt>
                <c:pt idx="41">
                  <c:v>0.925151742824601</c:v>
                </c:pt>
                <c:pt idx="42">
                  <c:v>0.16478417373985893</c:v>
                </c:pt>
                <c:pt idx="43">
                  <c:v>0.39787323802308394</c:v>
                </c:pt>
                <c:pt idx="44">
                  <c:v>0.37616799432821907</c:v>
                </c:pt>
                <c:pt idx="45">
                  <c:v>0.43101455543070372</c:v>
                </c:pt>
                <c:pt idx="46">
                  <c:v>0.51610160915346781</c:v>
                </c:pt>
                <c:pt idx="47">
                  <c:v>0.58553917226863317</c:v>
                </c:pt>
                <c:pt idx="48">
                  <c:v>0.93113631468072655</c:v>
                </c:pt>
                <c:pt idx="49">
                  <c:v>0.92950803191237474</c:v>
                </c:pt>
                <c:pt idx="50">
                  <c:v>0.99173213383454994</c:v>
                </c:pt>
                <c:pt idx="51">
                  <c:v>0.91145643829425405</c:v>
                </c:pt>
                <c:pt idx="52">
                  <c:v>0.96363951323153973</c:v>
                </c:pt>
                <c:pt idx="53">
                  <c:v>1.0195123750596871</c:v>
                </c:pt>
                <c:pt idx="54">
                  <c:v>1.189650445143239</c:v>
                </c:pt>
                <c:pt idx="55">
                  <c:v>1.1600932637327004</c:v>
                </c:pt>
                <c:pt idx="56">
                  <c:v>1.0859210411654348</c:v>
                </c:pt>
                <c:pt idx="57">
                  <c:v>1.2155091291155964</c:v>
                </c:pt>
                <c:pt idx="58">
                  <c:v>1.0596838768818722</c:v>
                </c:pt>
                <c:pt idx="59">
                  <c:v>0.72535325048774602</c:v>
                </c:pt>
                <c:pt idx="60">
                  <c:v>0.41482752222572106</c:v>
                </c:pt>
                <c:pt idx="61">
                  <c:v>0.98040903652934897</c:v>
                </c:pt>
                <c:pt idx="62">
                  <c:v>1.0592176268246372</c:v>
                </c:pt>
                <c:pt idx="63">
                  <c:v>1.1925927157178886</c:v>
                </c:pt>
                <c:pt idx="64">
                  <c:v>1.5899527432948508</c:v>
                </c:pt>
                <c:pt idx="65">
                  <c:v>1.0979738928001785</c:v>
                </c:pt>
                <c:pt idx="66">
                  <c:v>1.1485132123951964</c:v>
                </c:pt>
                <c:pt idx="67">
                  <c:v>1.3345698874347691</c:v>
                </c:pt>
                <c:pt idx="68">
                  <c:v>1.4308473234356469</c:v>
                </c:pt>
                <c:pt idx="69">
                  <c:v>1.5280115122630631</c:v>
                </c:pt>
                <c:pt idx="70">
                  <c:v>1.6198809166293364</c:v>
                </c:pt>
                <c:pt idx="71">
                  <c:v>1.7755909206339016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69-472B-BE01-6F8A5D202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613496"/>
        <c:axId val="460618200"/>
      </c:scatterChart>
      <c:valAx>
        <c:axId val="460613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F1 (66.77 %)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n-US"/>
          </a:p>
        </c:txPr>
        <c:crossAx val="460618200"/>
        <c:crosses val="autoZero"/>
        <c:crossBetween val="midCat"/>
      </c:valAx>
      <c:valAx>
        <c:axId val="4606182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F2 (17.24 %)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46061349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legend>
      <c:legendPos val="b"/>
      <c:layout/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MY"/>
              <a:t>Biplot (axes F1 and F2: 84.01 %)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Active variables</c:v>
          </c:tx>
          <c:spPr>
            <a:ln w="25400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6350"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328767497812774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air temperature ˚C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361111111111237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Relative humidity %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4124289151356081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Pressure hPa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5625"/>
                  <c:y val="-3.06513409961686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rainfall interception mm/h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3476514654418198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number of foraging ants in trails of 1 m stretch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923611111111115E-2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Hour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PCA_HID2!$A$1:$A$6</c:f>
              <c:numCache>
                <c:formatCode>General</c:formatCode>
                <c:ptCount val="6"/>
                <c:pt idx="0">
                  <c:v>-1.5399182892526082</c:v>
                </c:pt>
                <c:pt idx="1">
                  <c:v>1.5777777777777786</c:v>
                </c:pt>
                <c:pt idx="2">
                  <c:v>-1.4956701922328091</c:v>
                </c:pt>
                <c:pt idx="3">
                  <c:v>-1.2251498741194087</c:v>
                </c:pt>
                <c:pt idx="4">
                  <c:v>-1.531700675181547</c:v>
                </c:pt>
                <c:pt idx="5">
                  <c:v>-0.23088063268124917</c:v>
                </c:pt>
              </c:numCache>
            </c:numRef>
          </c:xVal>
          <c:yVal>
            <c:numRef>
              <c:f>PCA_HID2!$B$1:$B$6</c:f>
              <c:numCache>
                <c:formatCode>General</c:formatCode>
                <c:ptCount val="6"/>
                <c:pt idx="0">
                  <c:v>-0.23486063206928393</c:v>
                </c:pt>
                <c:pt idx="1">
                  <c:v>0.15310339457552122</c:v>
                </c:pt>
                <c:pt idx="2">
                  <c:v>-0.11693711790615194</c:v>
                </c:pt>
                <c:pt idx="3">
                  <c:v>0.42269150208210987</c:v>
                </c:pt>
                <c:pt idx="4">
                  <c:v>-7.1464719936637902E-2</c:v>
                </c:pt>
                <c:pt idx="5">
                  <c:v>1.6013937286466806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03-4582-8544-802646B48627}"/>
            </c:ext>
          </c:extLst>
        </c:ser>
        <c:ser>
          <c:idx val="1"/>
          <c:order val="1"/>
          <c:tx>
            <c:v>Active observations</c:v>
          </c:tx>
          <c:spPr>
            <a:ln w="25400">
              <a:noFill/>
            </a:ln>
            <a:effectLst/>
          </c:spPr>
          <c:marker>
            <c:symbol val="circle"/>
            <c:size val="3"/>
            <c:spPr>
              <a:solidFill>
                <a:srgbClr val="003CE6"/>
              </a:solidFill>
              <a:ln w="6350">
                <a:solidFill>
                  <a:srgbClr val="003CE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361111111111112E-2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10425333552055993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10425333552055996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10425333552055996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0425333552055996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10425333552055993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1.7361111111111112E-2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1.7361111111111112E-2"/>
                  <c:y val="1.72413793103448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13-h19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1.7361111111111174E-2"/>
                  <c:y val="1.72413793103446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1.7361111111111174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1.7361111111111046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13-h24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1.7361111111111237E-2"/>
                  <c:y val="1.72413793103448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1.7361111111111112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1.7361111111111237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1.7361111111111174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7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1.7361111111111174E-2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8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1.7361111111111112E-2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0.10425333552056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C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6"/>
              <c:layout>
                <c:manualLayout>
                  <c:x val="-0.10425333552055993"/>
                  <c:y val="1.72413793103447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7"/>
              <c:layout>
                <c:manualLayout>
                  <c:x val="-0.10425333552055993"/>
                  <c:y val="1.7241379310344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E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8"/>
              <c:layout>
                <c:manualLayout>
                  <c:x val="-0.10425333552056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9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0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0"/>
              <c:layout>
                <c:manualLayout>
                  <c:x val="-0.10425333552055996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1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1"/>
              <c:layout>
                <c:manualLayout>
                  <c:x val="-0.10425333552055996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2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2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14-h19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3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3"/>
              <c:layout>
                <c:manualLayout>
                  <c:x val="-1.7361111111111237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4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4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5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5"/>
              <c:layout>
                <c:manualLayout>
                  <c:x val="-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6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6"/>
              <c:layout>
                <c:manualLayout>
                  <c:x val="-1.7361111111111174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7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7"/>
              <c:layout>
                <c:manualLayout>
                  <c:x val="-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14-h24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8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8"/>
              <c:layout>
                <c:manualLayout>
                  <c:x val="-1.7361111111111046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9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9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A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0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B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1"/>
              <c:layout>
                <c:manualLayout>
                  <c:x val="-1.7361111111111046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C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2"/>
              <c:layout>
                <c:manualLayout>
                  <c:x val="-1.7361111111111112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D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3"/>
              <c:layout>
                <c:manualLayout>
                  <c:x val="-1.7361111111111046E-2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E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4"/>
              <c:layout>
                <c:manualLayout>
                  <c:x val="-1.7361111111111112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F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5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0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6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1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7"/>
              <c:layout>
                <c:manualLayout>
                  <c:x val="-0.10425333552056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2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8"/>
              <c:layout>
                <c:manualLayout>
                  <c:x val="-0.10425333552055993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3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9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4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0"/>
              <c:layout>
                <c:manualLayout>
                  <c:x val="-0.10425333552055996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5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1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6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2"/>
              <c:layout>
                <c:manualLayout>
                  <c:x val="-0.10425333552055996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15-h15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7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3"/>
              <c:layout>
                <c:manualLayout>
                  <c:x val="-0.10425333552055993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15-h16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8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4"/>
              <c:layout>
                <c:manualLayout>
                  <c:x val="-0.10425333552055996"/>
                  <c:y val="-3.06513409961685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15-h17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9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5"/>
              <c:layout>
                <c:manualLayout>
                  <c:x val="-0.10425333552055993"/>
                  <c:y val="-3.06513409961686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15-h18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A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6"/>
              <c:layout>
                <c:manualLayout>
                  <c:x val="-0.10425333552056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15-h19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B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7"/>
              <c:layout>
                <c:manualLayout>
                  <c:x val="-1.7361111111111174E-2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C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8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15-h21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D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9"/>
              <c:layout>
                <c:manualLayout>
                  <c:x val="-1.7361111111111174E-2"/>
                  <c:y val="-3.06513409961686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15-h22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E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0"/>
              <c:layout>
                <c:manualLayout>
                  <c:x val="-1.7361111111111112E-2"/>
                  <c:y val="-3.06513409961685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15-h23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F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1"/>
              <c:layout>
                <c:manualLayout>
                  <c:x val="-1.7361111111111174E-2"/>
                  <c:y val="-3.0651340996168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15-h24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0-A003-4582-8544-802646B4862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3CE6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PCA_HID2!$A$7:$A$78</c:f>
              <c:numCache>
                <c:formatCode>General</c:formatCode>
                <c:ptCount val="72"/>
                <c:pt idx="0">
                  <c:v>0.53708593993001674</c:v>
                </c:pt>
                <c:pt idx="1">
                  <c:v>0.60637972648511029</c:v>
                </c:pt>
                <c:pt idx="2">
                  <c:v>0.7231166021907538</c:v>
                </c:pt>
                <c:pt idx="3">
                  <c:v>1.0522294077542922</c:v>
                </c:pt>
                <c:pt idx="4">
                  <c:v>1.1257658844217817</c:v>
                </c:pt>
                <c:pt idx="5">
                  <c:v>1.0489053820181891</c:v>
                </c:pt>
                <c:pt idx="6">
                  <c:v>0.7083753212157764</c:v>
                </c:pt>
                <c:pt idx="7">
                  <c:v>0.64938852561878324</c:v>
                </c:pt>
                <c:pt idx="8">
                  <c:v>0.5604028995399164</c:v>
                </c:pt>
                <c:pt idx="9">
                  <c:v>0.2135893922876117</c:v>
                </c:pt>
                <c:pt idx="10">
                  <c:v>-0.10404778121299563</c:v>
                </c:pt>
                <c:pt idx="11">
                  <c:v>-1.5617690494935375</c:v>
                </c:pt>
                <c:pt idx="12">
                  <c:v>-1.8449645591078165</c:v>
                </c:pt>
                <c:pt idx="13">
                  <c:v>-1.8466265719758683</c:v>
                </c:pt>
                <c:pt idx="14">
                  <c:v>-1.6909000279151367</c:v>
                </c:pt>
                <c:pt idx="15">
                  <c:v>-1.3685674175184639</c:v>
                </c:pt>
                <c:pt idx="16">
                  <c:v>-1.5258566615243641</c:v>
                </c:pt>
                <c:pt idx="17">
                  <c:v>-1.5207505698773895</c:v>
                </c:pt>
                <c:pt idx="18">
                  <c:v>-0.46926570240474147</c:v>
                </c:pt>
                <c:pt idx="19">
                  <c:v>0.31957993019583697</c:v>
                </c:pt>
                <c:pt idx="20">
                  <c:v>0.54759878752799851</c:v>
                </c:pt>
                <c:pt idx="21">
                  <c:v>0.54593677465994694</c:v>
                </c:pt>
                <c:pt idx="22">
                  <c:v>0.70239826682974538</c:v>
                </c:pt>
                <c:pt idx="23">
                  <c:v>0.74146381360378144</c:v>
                </c:pt>
                <c:pt idx="24">
                  <c:v>0.75906315839317384</c:v>
                </c:pt>
                <c:pt idx="25">
                  <c:v>0.81485269534754434</c:v>
                </c:pt>
                <c:pt idx="26">
                  <c:v>0.93835767556821437</c:v>
                </c:pt>
                <c:pt idx="27">
                  <c:v>1.0300880386341715</c:v>
                </c:pt>
                <c:pt idx="28">
                  <c:v>1.02842602576612</c:v>
                </c:pt>
                <c:pt idx="29">
                  <c:v>0.84508388508381416</c:v>
                </c:pt>
                <c:pt idx="30">
                  <c:v>0.56200537410382378</c:v>
                </c:pt>
                <c:pt idx="31">
                  <c:v>0.4673979319871121</c:v>
                </c:pt>
                <c:pt idx="32">
                  <c:v>0.29912985278311921</c:v>
                </c:pt>
                <c:pt idx="33">
                  <c:v>8.8923581384882086E-2</c:v>
                </c:pt>
                <c:pt idx="34">
                  <c:v>-0.12772700278137616</c:v>
                </c:pt>
                <c:pt idx="35">
                  <c:v>-0.38894051123402912</c:v>
                </c:pt>
                <c:pt idx="36">
                  <c:v>-0.25656712296187867</c:v>
                </c:pt>
                <c:pt idx="37">
                  <c:v>-0.2931186305902494</c:v>
                </c:pt>
                <c:pt idx="38">
                  <c:v>-0.6288444577060176</c:v>
                </c:pt>
                <c:pt idx="39">
                  <c:v>-0.54867598525114225</c:v>
                </c:pt>
                <c:pt idx="40">
                  <c:v>-0.79838857723168399</c:v>
                </c:pt>
                <c:pt idx="41">
                  <c:v>-1.1777748195660176</c:v>
                </c:pt>
                <c:pt idx="42">
                  <c:v>0.16985471337636401</c:v>
                </c:pt>
                <c:pt idx="43">
                  <c:v>0.53089666437674088</c:v>
                </c:pt>
                <c:pt idx="44">
                  <c:v>0.60637443023045756</c:v>
                </c:pt>
                <c:pt idx="45">
                  <c:v>0.63448777450160532</c:v>
                </c:pt>
                <c:pt idx="46">
                  <c:v>0.7617120169938002</c:v>
                </c:pt>
                <c:pt idx="47">
                  <c:v>0.80652271875007853</c:v>
                </c:pt>
                <c:pt idx="48">
                  <c:v>0.68711552155322675</c:v>
                </c:pt>
                <c:pt idx="49">
                  <c:v>0.74491899814383633</c:v>
                </c:pt>
                <c:pt idx="50">
                  <c:v>0.78696885908033054</c:v>
                </c:pt>
                <c:pt idx="51">
                  <c:v>1.0586301148214468</c:v>
                </c:pt>
                <c:pt idx="52">
                  <c:v>1.0747150416665141</c:v>
                </c:pt>
                <c:pt idx="53">
                  <c:v>1.0840318639965545</c:v>
                </c:pt>
                <c:pt idx="54">
                  <c:v>0.6320332549688279</c:v>
                </c:pt>
                <c:pt idx="55">
                  <c:v>0.61527648388376877</c:v>
                </c:pt>
                <c:pt idx="56">
                  <c:v>0.35393620833763501</c:v>
                </c:pt>
                <c:pt idx="57">
                  <c:v>-0.14772072212509474</c:v>
                </c:pt>
                <c:pt idx="58">
                  <c:v>-0.63771254509296904</c:v>
                </c:pt>
                <c:pt idx="59">
                  <c:v>-1.7507245144389774</c:v>
                </c:pt>
                <c:pt idx="60">
                  <c:v>-1.6561395043922029</c:v>
                </c:pt>
                <c:pt idx="61">
                  <c:v>-2.1234766373647069</c:v>
                </c:pt>
                <c:pt idx="62">
                  <c:v>-2.0252016431263966</c:v>
                </c:pt>
                <c:pt idx="63">
                  <c:v>-1.7603205825521462</c:v>
                </c:pt>
                <c:pt idx="64">
                  <c:v>-2.0848126488960186</c:v>
                </c:pt>
                <c:pt idx="65">
                  <c:v>-1.7283621115528474</c:v>
                </c:pt>
                <c:pt idx="66">
                  <c:v>-0.43871862231908321</c:v>
                </c:pt>
                <c:pt idx="67">
                  <c:v>0.32483578678981456</c:v>
                </c:pt>
                <c:pt idx="68">
                  <c:v>0.49654794477273079</c:v>
                </c:pt>
                <c:pt idx="69">
                  <c:v>0.5810632566383126</c:v>
                </c:pt>
                <c:pt idx="70">
                  <c:v>0.72603443884362662</c:v>
                </c:pt>
                <c:pt idx="71">
                  <c:v>0.91447401515596061</c:v>
                </c:pt>
              </c:numCache>
            </c:numRef>
          </c:xVal>
          <c:yVal>
            <c:numRef>
              <c:f>PCA_HID2!$B$7:$B$78</c:f>
              <c:numCache>
                <c:formatCode>General</c:formatCode>
                <c:ptCount val="72"/>
                <c:pt idx="0">
                  <c:v>-1.3627344092329621</c:v>
                </c:pt>
                <c:pt idx="1">
                  <c:v>-1.3575499212288913</c:v>
                </c:pt>
                <c:pt idx="2">
                  <c:v>-1.2522719123460515</c:v>
                </c:pt>
                <c:pt idx="3">
                  <c:v>-1.2972660232867033</c:v>
                </c:pt>
                <c:pt idx="4">
                  <c:v>-1.2120374588832941</c:v>
                </c:pt>
                <c:pt idx="5">
                  <c:v>-1.2079974341434223</c:v>
                </c:pt>
                <c:pt idx="6">
                  <c:v>-1.3003100115524422</c:v>
                </c:pt>
                <c:pt idx="7">
                  <c:v>-1.272955211007635</c:v>
                </c:pt>
                <c:pt idx="8">
                  <c:v>-1.2440960543010695</c:v>
                </c:pt>
                <c:pt idx="9">
                  <c:v>-1.3235433185642049</c:v>
                </c:pt>
                <c:pt idx="10">
                  <c:v>-1.374958770588919</c:v>
                </c:pt>
                <c:pt idx="11">
                  <c:v>-1.9072039040059106</c:v>
                </c:pt>
                <c:pt idx="12">
                  <c:v>-1.4864828488121835</c:v>
                </c:pt>
                <c:pt idx="13">
                  <c:v>-1.4418485542405428</c:v>
                </c:pt>
                <c:pt idx="14">
                  <c:v>-1.3304439515889122</c:v>
                </c:pt>
                <c:pt idx="15">
                  <c:v>-1.1653940115544514</c:v>
                </c:pt>
                <c:pt idx="16">
                  <c:v>-1.1641097016201802</c:v>
                </c:pt>
                <c:pt idx="17">
                  <c:v>-1.123102905013718</c:v>
                </c:pt>
                <c:pt idx="18">
                  <c:v>-0.64459924833789162</c:v>
                </c:pt>
                <c:pt idx="19">
                  <c:v>-0.77215157238429832</c:v>
                </c:pt>
                <c:pt idx="20">
                  <c:v>-0.7527167905194232</c:v>
                </c:pt>
                <c:pt idx="21">
                  <c:v>-0.70808249594778261</c:v>
                </c:pt>
                <c:pt idx="22">
                  <c:v>-0.61097869664968485</c:v>
                </c:pt>
                <c:pt idx="23">
                  <c:v>-0.54610598127716725</c:v>
                </c:pt>
                <c:pt idx="24">
                  <c:v>-0.46990127127478915</c:v>
                </c:pt>
                <c:pt idx="25">
                  <c:v>-0.3913405616516622</c:v>
                </c:pt>
                <c:pt idx="26">
                  <c:v>-0.289690050734001</c:v>
                </c:pt>
                <c:pt idx="27">
                  <c:v>-0.21937509878704767</c:v>
                </c:pt>
                <c:pt idx="28">
                  <c:v>-0.17474080421540716</c:v>
                </c:pt>
                <c:pt idx="29">
                  <c:v>-0.21070790815722967</c:v>
                </c:pt>
                <c:pt idx="30">
                  <c:v>-0.26909407051476308</c:v>
                </c:pt>
                <c:pt idx="31">
                  <c:v>-0.2717219005551737</c:v>
                </c:pt>
                <c:pt idx="32">
                  <c:v>-0.28073294336636329</c:v>
                </c:pt>
                <c:pt idx="33">
                  <c:v>-0.30503051408490989</c:v>
                </c:pt>
                <c:pt idx="34">
                  <c:v>-0.33127890315025293</c:v>
                </c:pt>
                <c:pt idx="35">
                  <c:v>-0.38755207057349378</c:v>
                </c:pt>
                <c:pt idx="36">
                  <c:v>-0.27963732547129255</c:v>
                </c:pt>
                <c:pt idx="37">
                  <c:v>-0.12764563118356553</c:v>
                </c:pt>
                <c:pt idx="38">
                  <c:v>0.4873550859314289</c:v>
                </c:pt>
                <c:pt idx="39">
                  <c:v>0.57660271525843954</c:v>
                </c:pt>
                <c:pt idx="40">
                  <c:v>0.57035859341793316</c:v>
                </c:pt>
                <c:pt idx="41">
                  <c:v>0.90953384676200799</c:v>
                </c:pt>
                <c:pt idx="42">
                  <c:v>0.16200237916595267</c:v>
                </c:pt>
                <c:pt idx="43">
                  <c:v>0.39115656378480174</c:v>
                </c:pt>
                <c:pt idx="44">
                  <c:v>0.36981773591595551</c:v>
                </c:pt>
                <c:pt idx="45">
                  <c:v>0.42373840794420681</c:v>
                </c:pt>
                <c:pt idx="46">
                  <c:v>0.50738906945172502</c:v>
                </c:pt>
                <c:pt idx="47">
                  <c:v>0.57565442632939101</c:v>
                </c:pt>
                <c:pt idx="48">
                  <c:v>0.91541739041173065</c:v>
                </c:pt>
                <c:pt idx="49">
                  <c:v>0.9138165954055042</c:v>
                </c:pt>
                <c:pt idx="50">
                  <c:v>0.97499026472141126</c:v>
                </c:pt>
                <c:pt idx="51">
                  <c:v>0.89606973872927287</c:v>
                </c:pt>
                <c:pt idx="52">
                  <c:v>0.94737188808119588</c:v>
                </c:pt>
                <c:pt idx="53">
                  <c:v>1.0023015353982974</c:v>
                </c:pt>
                <c:pt idx="54">
                  <c:v>1.1695674294140159</c:v>
                </c:pt>
                <c:pt idx="55">
                  <c:v>1.1405092158655099</c:v>
                </c:pt>
                <c:pt idx="56">
                  <c:v>1.0675891274176161</c:v>
                </c:pt>
                <c:pt idx="57">
                  <c:v>1.1949895814966287</c:v>
                </c:pt>
                <c:pt idx="58">
                  <c:v>1.0417948843174551</c:v>
                </c:pt>
                <c:pt idx="59">
                  <c:v>0.71310824120938232</c:v>
                </c:pt>
                <c:pt idx="60">
                  <c:v>0.40782463521148493</c:v>
                </c:pt>
                <c:pt idx="61">
                  <c:v>0.9638583176336647</c:v>
                </c:pt>
                <c:pt idx="62">
                  <c:v>1.0413365052338086</c:v>
                </c:pt>
                <c:pt idx="63">
                  <c:v>1.1724600302167829</c:v>
                </c:pt>
                <c:pt idx="64">
                  <c:v>1.5631120472881619</c:v>
                </c:pt>
                <c:pt idx="65">
                  <c:v>1.0794385095290637</c:v>
                </c:pt>
                <c:pt idx="66">
                  <c:v>1.129124652500213</c:v>
                </c:pt>
                <c:pt idx="67">
                  <c:v>1.3120404224557745</c:v>
                </c:pt>
                <c:pt idx="68">
                  <c:v>1.4066925564450667</c:v>
                </c:pt>
                <c:pt idx="69">
                  <c:v>1.502216473593937</c:v>
                </c:pt>
                <c:pt idx="70">
                  <c:v>1.5925349898817376</c:v>
                </c:pt>
                <c:pt idx="71">
                  <c:v>1.7456163843881198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003-4582-8544-802646B48627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-1.5399182892526082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-0.23486063206928393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1-A003-4582-8544-802646B48627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1.5777777777777786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0.15310339457552122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2-A003-4582-8544-802646B48627}"/>
            </c:ext>
          </c:extLst>
        </c:ser>
        <c:ser>
          <c:idx val="4"/>
          <c:order val="4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-1.4956701922328091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-0.11693711790615194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3-A003-4582-8544-802646B48627}"/>
            </c:ext>
          </c:extLst>
        </c:ser>
        <c:ser>
          <c:idx val="5"/>
          <c:order val="5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-1.2251498741194087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0.42269150208210987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4-A003-4582-8544-802646B48627}"/>
            </c:ext>
          </c:extLst>
        </c:ser>
        <c:ser>
          <c:idx val="6"/>
          <c:order val="6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-1.531700675181547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-7.1464719936637902E-2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5-A003-4582-8544-802646B48627}"/>
            </c:ext>
          </c:extLst>
        </c:ser>
        <c:ser>
          <c:idx val="7"/>
          <c:order val="7"/>
          <c:tx>
            <c:v/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-0.23088063268124917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1.6013937286466806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6-A003-4582-8544-802646B48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620160"/>
        <c:axId val="460613104"/>
      </c:scatterChart>
      <c:valAx>
        <c:axId val="46062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F1 (66.77 %)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n-US"/>
          </a:p>
        </c:txPr>
        <c:crossAx val="460613104"/>
        <c:crosses val="autoZero"/>
        <c:crossBetween val="midCat"/>
      </c:valAx>
      <c:valAx>
        <c:axId val="4606131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MY"/>
                  <a:t>F2 (17.24 %)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46062016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/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31" sel="0" val="0">
  <itemLst>
    <item val="Summary statistics (Quantitative data)"/>
    <item val="Correlation matrix (Pearson (n-1))"/>
    <item val="Bartlett's sphericity test"/>
    <item val="Kaiser-Meyer-Olkin measure of sampling adequacy"/>
    <item val="Principal Component Analysis"/>
    <item val="Eigenvalues"/>
    <item val="Eigenvectors"/>
    <item val="Factor loadings"/>
    <item val="Correlations between variables and factors"/>
    <item val="Contribution of the variables (%)"/>
    <item val="Squared cosines of the variables"/>
    <item val="Factor scores"/>
    <item val="Contribution of the observations (%)"/>
    <item val="Squared cosines of the observations"/>
  </itemLst>
</formControlPr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image" Target="../media/image3.png"/><Relationship Id="rId7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6</xdr:row>
      <xdr:rowOff>0</xdr:rowOff>
    </xdr:from>
    <xdr:to>
      <xdr:col>2</xdr:col>
      <xdr:colOff>38100</xdr:colOff>
      <xdr:row>6</xdr:row>
      <xdr:rowOff>25400</xdr:rowOff>
    </xdr:to>
    <xdr:sp macro="" textlink="">
      <xdr:nvSpPr>
        <xdr:cNvPr id="2" name="TX594097" hidden="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46150" y="11049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MY" sz="1100"/>
            <a:t>RunProcPCA
Form22.txt
CheckBoxTrans,CheckBox,False,False,03,False,Trans,False,
TextBoxList,TextBox,,False,04,False,,False,
RefEditT,RefEdit0,'Data transformation'!$D$78:$I$150,True,000000000100_General,True,,False,
RefEdit_W,RefEdit0,,True,000000000601_General,True,Weights:,False,
CheckBox_W,CheckBox,False,True,000000000501_General,True,Weights,False,
CheckBox_ObsLabels,CheckBox,True,True,000000000301_General,True,Observation labels,False,
RefEdit_ObsLabels,RefEdit0,'Data transformation'!$B$78:$B$150,True,000000000401_General,True,Observation labels:,False,
OptionButtonOV,OptionButton,True,True,000000010500_General,True,Observations/variables table,False,
OptionButtonCorr,OptionButton,False,True,000000020500_General,True,Correlation matrix,False,
OptionButtonCov,OptionButton,False,True,000000030500_General,True,Covariance matrix,False,
ComboBoxType,ComboBox,0,True,000000000700_General,True,Select the type of PCA to perform,False,
CheckBox_Desc,CheckBox,True,True,400000000000_Outputs,True,Descriptive statistics,False,
CheckBox_Corr,CheckBox,True,True,400000000100_Outputs,True,Correlations,False,
CheckBoxSig,CheckBox,True,True,400000000200_Outputs,True,Test significance,False,
TextBox_conf,TextBox,5,True,400000010300_Outputs,True,Significance level (%):,False,
CheckBoxBartlett,CheckBox,True,True,400000000400_Outputs,True,Bartlett's sphericity test,False,
CheckBoxKMO,CheckBox,True,True,400000000500_Outputs,True,Kaiser-Meyer-Olkin,False,
CheckBox_RankedMat,CheckBox,False,False,400000000600_Outputs,False,Ranks matrix,False,
CheckBoxLoadings,CheckBox,True,True,400000000101_Outputs,True,Factor loadings,False,
CheckBoxScores,CheckBox,True,True,400000000301_Outputs,True,Factor scores,False,
CheckBoxCorrFactVar,CheckBox,True,True,400000000201_Outputs,True,Variables/Factors correlations,False,
CheckBoxEigen,CheckBox,True,True,400000000001_Outputs,True,Eigenvalues,False,
CheckBoxContrib,CheckBox,True,True,400000000401_Outputs,True,Contributions,False,
CheckBoxCos,CheckBox,True,True,400000000501_Outputs,True,Squared cosines,False,
CheckBoxSuppObs,CheckBox,False,True,200000000000_Supplementary data,True,Supplementary observations,False,
RefEdit_SuppObs,RefEdit0,,True,200000000100_Supplementary data,True,,False,
CheckBox_VarLabelsSuppObs,CheckBox,False,True,200000000200_Supplementary data,True,Var. labels for supp. obs,False,
CheckBox_ObsLabelsSuppObs,CheckBox,False,True,200000000300_Supplementary data,True,Supp. obs labels,False,
RefEdit_ObsSuppLabels,RefEdit0,,True,200000000400_Supplementary data,True,,False,
CheckBoxSuppVar,CheckBox,False,True,200000000001_Supplementary data,True,Supplementary variables,False,
RefEdit_Q,RefEdit0,,True,200000000401_Supplementary data,True,Qualitative:,False,
CheckBox_Q,CheckBox,False,True,200000000301_Supplementary data,True,Qualitative,False,
RefEdit_X,RefEdit0,,True,200000000201_Supplementary data,True,Quantitative:,False,
CheckBox_X,CheckBox,False,True,200000000101_Supplementary data,True,Quantitative,False,
CheckBoxCentroids,CheckBox,False,True,200000000501_Supplementary data,True,Display centroids,False,
OptionButton_MVRemove,OptionButton,False,True,300000000100_Data options,True,Remove the observations,False,
OptionButton_MVRefuse,OptionButton,True,True,300000000000_Data options,True,Do not accept missing data,False,
OptionButton_MeanMode,OptionButton,True,True,300000000400_Data options,True,Mean or mode,False,
OptionButton_NN,OptionButton,False,True,300000010400_Data options,True,Nearest neighbor,False,
OptionButton_MVEstimate,OptionButton,False,True,300000000300_Data options,True,Estimate missing data,False,
OptionButton_MVPair,OptionButton,False,True,300000000200_Data options,True,Pairwise deletion,False,
OptionButton_MVReplace0,OptionButton,False,False,300000000500_Data options,False,Replace missing data by 0,False,
RefEditGroups,RefEdit0,,True,300000000101_Data options,True,,False,
CheckBoxByGroup,CheckBox,False,True,300000000001_Data options,True,By group analysis,False,
OptionButton_ByGroups,OptionButton,True,True,300000000301_Data options,True,One PCA per group,False,
OptionButton_ByGroupsSelected,OptionButton,False,True,300000010301_Data options,True,One PCA per selected group,False,
OptionButton_GroupsMerged,OptionButton,False,True,300000020301_Data options,True,One PCA on merged groups,False,
CheckBoxIndCharts,CheckBox,True,True,510000000000_Charts|Observations,True,Observations charts,False,
CheckBoxLabelsInd,CheckBox,True,True,510000000100_Charts|Observations,True,Labels,False,
CheckBoxColorsLabelObs,CheckBox,True,True,510000000200_Charts|Observations,True,Colored labels,False,
CheckBoxSizeObs,CheckBox,False,True,510000000300_Charts|Observations,True,Resize points with Cos2,False,
CheckBoxColorObsGroup,CheckBox,False,True,510000000400_Charts|Observations,True,Color by group,False,
RefEditColorObsGroup,RefEdit0,,True,510000000500_Charts|Observations,True,Color by group,False,
CheckBoxEllipseGroup,CheckBox,True,True,510000000600_Charts|Observations,True,Confidence ellipses,False,
TextBox_Conf_Ellipse,TextBox,95,True,510000010700_Charts|Observations,True,,False,
RefEditGroupFilter,RefEdit0,,True,510000000501_Charts|Observations,True,Group variable:,False,
TextBoxPoints,TextBox,0.5,True,510000000301_Charts|Observations,True,Sum(Cos2)&gt;,False,
ComboBoxFilter,ComboBox,4,True,510000000101_Charts|Observations,True,Select the filtering option,False,
CheckBoxChartsFilter,CheckBox,False,True,510000000001_Charts|Observations,True,Filter,False,
CheckBoxVectors,CheckBox,True,True,500000000000_Charts|Variables,True,Vectors,False,
CheckBoxCorrCharts,CheckBox,True,True,500000000100_Charts|Variables,True,Correlation charts,False,
CheckBoxColorsVar,CheckBox,True,True,500000000200_Charts|Variables,True,Colored labels,False,
CheckBoxColorVarGroup,CheckBox,False,True,500000000300_Charts|Variables,True,Color by group,False,
RefEditColorVarGroup,RefEdit,,True,500000000400_Charts|Variables,True,Color by group,False,
CheckBoxSizeVar,CheckBox,False,True,500000000500_Charts|Variables,True,Resize points with Cos2,False,
CheckBoxLabelAngle,CheckBox,True,True,500000000600_Charts|Variables,True,Orientate labels,False,
RefEditGroupFilterVar,RefEdit,,True,500000000501_Charts|Variables,True,Group variable:,False,
TextBoxPointsVar,TextBox,0.5,True,500000000301_Charts|Variables,True,Sum(Cos2)&gt;,False,
ComboBoxFilterVar,ComboBox,4,True,500000000101_Charts|Variables,True,Select the filtering option,False,
CheckBoxChartsFilterVar,CheckBox,False,True,500000000001_Charts|Variables,True,Filter,False,
CheckBoxBiplotVectorsVar,CheckBox,True,True,520000000000_Charts|Biplots,True,Vectors,False,
CheckBoxBiplotLabelsVar,CheckBox,True,True,520000000100_Charts|Biplots,True,Labels,False,
CheckBoxBiplots,CheckBox,True,True,520000000200_Charts|Biplots,True,Biplots,False,
CheckBoxBiplotSuppVar,CheckBox,True,True,520000000400_Charts|Biplots,True,Supplementary variables,False,
CheckBoxBiplotFilterVar,CheckBox,True,True,520000000500_Charts|Biplots,True,Filter variables,False,
CheckBoxBiplotLabelsObs,CheckBox,True,True,520000000700_Charts|Biplots,True,Labels,False,
CheckBoxBiplotSuppObs,CheckBox,True,True,520000000800_Charts|Biplots,True,Supp. observations,False,
CheckBoxBiplotFilterObs,CheckBox,True,True,520000000900_Charts|Biplots,True,Filter observations,False,
ComboBoxBiplot,ComboBox,0,True,520000000101_Charts|Biplots,True,Select the type of biplot,False,
ComboBoxScale,ComboBox,3,True,520000000301_Charts|Biplots,True,Coefficient:,False,
TextBoxScale,TextBox,1,False,520000000401_Charts|Biplots,False,Coefficient:,False,
OptionButtonEllipseBoot,OptionButton,True,True,530000010000_Charts|Bootstrap charts,True,Confidence ellipses,False,
OptionButtonConvexHullBoot,OptionButton,False,True,530000020000_Charts|Bootstrap charts,True,Convex hulls,False,
CheckBoxBootChart,CheckBox,False,True,530000000100_Charts|Bootstrap charts,True,Bootstrap observations chart,False,
TextBoxNbSampleBoot,TextBox,200,True,530000010200_Charts|Bootstrap charts,True,Number of samples:,False,
CheckBoxColorObsBoot,CheckBox,True,True,530000000300_Charts|Bootstrap charts,True,Color observations,False,
CheckBoxChartsFilterBoot,CheckBox,False,True,530000000400_Charts|Bootstrap charts,True,Filter observations,False,
ScrollBarFact,ScrollBar,251,True,100000000500_Options,False,,,
TextBoxCompMax,TextBox,5,True,100000000400_Options,True,,False,
TextBoxMinPerc,TextBox,80,True,100000000200_Options,True,,False,
CheckBoxMaxFilter,CheckBox,False,True,100000000300_Options,True,Maximum number,False,
CheckBoxMinFilter,CheckBox,False,True,100000000100_Options,True,Minimum %,False,
ComboBoxRotation,ComboBox,0,True,100000000101_Options,True,Select the type of rotation,False,
CheckBoxRotation,CheckBox,False,True,100000000001_Options,True,Rotation,False,
TextBoxGammTau,TextBox,0,False,100000000301_Options,False,,False,
CheckBoxKaiser,CheckBox,True,True,100000000401_Options,True,Kaiser normalization,False,
TextBoxNbFact,TextBox,3,True,100000000501_Options,True,Number of factors:,False,
OptionButton_Std_n1,OptionButton,True,True,100000000102_Options,True,n-1,False,
OptionButton_Std_n,OptionButton,False,True,100000000202_Options,True,n,False,
FileSelect1,CommandButton,,False,000000000400_General,False,,False,
OptionButton_W,OptionButton,False,True,000000000001_General,True,Workbook,False,
OptionButton_R,OptionButton,False,True,000000010001_General,True,Range,False,
OptionButton_S,OptionButton,True,True,000000020001_General,True,Sheet,False,
RefEdit_R,RefEdit,,True,000000000101_General,True,Range:,False,
CheckBoxVarLabels,CheckBox,True,True,000000000201_General,True,Variable labels,False,
FileSelect2,CommandButton,,False,200000000500_Supplementary data,False,,False,
ScrollBarSelect,ScrollBar,0,False,05,False,,,
</a:t>
          </a:r>
        </a:p>
      </xdr:txBody>
    </xdr:sp>
    <xdr:clientData/>
  </xdr:twoCellAnchor>
  <xdr:twoCellAnchor editAs="absolute">
    <xdr:from>
      <xdr:col>1</xdr:col>
      <xdr:colOff>6350</xdr:colOff>
      <xdr:row>6</xdr:row>
      <xdr:rowOff>6350</xdr:rowOff>
    </xdr:from>
    <xdr:to>
      <xdr:col>4</xdr:col>
      <xdr:colOff>1778</xdr:colOff>
      <xdr:row>7</xdr:row>
      <xdr:rowOff>0</xdr:rowOff>
    </xdr:to>
    <xdr:sp macro="" textlink="">
      <xdr:nvSpPr>
        <xdr:cNvPr id="3" name="BK594097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/>
      </xdr:nvSpPr>
      <xdr:spPr>
        <a:xfrm>
          <a:off x="330200" y="1111250"/>
          <a:ext cx="1824228" cy="425450"/>
        </a:xfrm>
        <a:prstGeom prst="rect">
          <a:avLst/>
        </a:prstGeom>
        <a:solidFill>
          <a:srgbClr val="F0F2F0"/>
        </a:solidFill>
        <a:ln w="6350">
          <a:solidFill>
            <a:srgbClr val="5078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 editAs="absolute">
    <xdr:from>
      <xdr:col>1</xdr:col>
      <xdr:colOff>49784</xdr:colOff>
      <xdr:row>6</xdr:row>
      <xdr:rowOff>43434</xdr:rowOff>
    </xdr:from>
    <xdr:to>
      <xdr:col>1</xdr:col>
      <xdr:colOff>392684</xdr:colOff>
      <xdr:row>6</xdr:row>
      <xdr:rowOff>386334</xdr:rowOff>
    </xdr:to>
    <xdr:pic macro="[0]!ReRunXLSTAT">
      <xdr:nvPicPr>
        <xdr:cNvPr id="4" name="BT594097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34" y="1148334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 editAs="absolute">
    <xdr:from>
      <xdr:col>1</xdr:col>
      <xdr:colOff>527558</xdr:colOff>
      <xdr:row>6</xdr:row>
      <xdr:rowOff>43434</xdr:rowOff>
    </xdr:from>
    <xdr:to>
      <xdr:col>2</xdr:col>
      <xdr:colOff>260858</xdr:colOff>
      <xdr:row>6</xdr:row>
      <xdr:rowOff>386334</xdr:rowOff>
    </xdr:to>
    <xdr:pic macro="[0]!AddRemovGrid">
      <xdr:nvPicPr>
        <xdr:cNvPr id="5" name="RM594097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408" y="1148334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 editAs="absolute">
    <xdr:from>
      <xdr:col>1</xdr:col>
      <xdr:colOff>527558</xdr:colOff>
      <xdr:row>6</xdr:row>
      <xdr:rowOff>43434</xdr:rowOff>
    </xdr:from>
    <xdr:to>
      <xdr:col>2</xdr:col>
      <xdr:colOff>260858</xdr:colOff>
      <xdr:row>6</xdr:row>
      <xdr:rowOff>386334</xdr:rowOff>
    </xdr:to>
    <xdr:pic macro="AddRemovGrid">
      <xdr:nvPicPr>
        <xdr:cNvPr id="6" name="AD594097" hidden="1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408" y="1148334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 editAs="absolute">
    <xdr:from>
      <xdr:col>2</xdr:col>
      <xdr:colOff>395732</xdr:colOff>
      <xdr:row>6</xdr:row>
      <xdr:rowOff>43434</xdr:rowOff>
    </xdr:from>
    <xdr:to>
      <xdr:col>3</xdr:col>
      <xdr:colOff>129032</xdr:colOff>
      <xdr:row>6</xdr:row>
      <xdr:rowOff>386334</xdr:rowOff>
    </xdr:to>
    <xdr:pic macro="[0]!SendToOfficeLocal">
      <xdr:nvPicPr>
        <xdr:cNvPr id="7" name="WD594097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182" y="1148334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 editAs="absolute">
    <xdr:from>
      <xdr:col>3</xdr:col>
      <xdr:colOff>220472</xdr:colOff>
      <xdr:row>6</xdr:row>
      <xdr:rowOff>43434</xdr:rowOff>
    </xdr:from>
    <xdr:to>
      <xdr:col>3</xdr:col>
      <xdr:colOff>563372</xdr:colOff>
      <xdr:row>6</xdr:row>
      <xdr:rowOff>386334</xdr:rowOff>
    </xdr:to>
    <xdr:pic macro="[0]!SendToOfficeLocal">
      <xdr:nvPicPr>
        <xdr:cNvPr id="8" name="PT594097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522" y="1148334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>
    <xdr:from>
      <xdr:col>1</xdr:col>
      <xdr:colOff>0</xdr:colOff>
      <xdr:row>69</xdr:row>
      <xdr:rowOff>0</xdr:rowOff>
    </xdr:from>
    <xdr:to>
      <xdr:col>7</xdr:col>
      <xdr:colOff>0</xdr:colOff>
      <xdr:row>87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122</xdr:row>
      <xdr:rowOff>0</xdr:rowOff>
    </xdr:from>
    <xdr:to>
      <xdr:col>6</xdr:col>
      <xdr:colOff>266700</xdr:colOff>
      <xdr:row>140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242</xdr:row>
      <xdr:rowOff>0</xdr:rowOff>
    </xdr:from>
    <xdr:to>
      <xdr:col>7</xdr:col>
      <xdr:colOff>0</xdr:colOff>
      <xdr:row>260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262</xdr:row>
      <xdr:rowOff>0</xdr:rowOff>
    </xdr:from>
    <xdr:to>
      <xdr:col>7</xdr:col>
      <xdr:colOff>0</xdr:colOff>
      <xdr:row>280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7</xdr:row>
          <xdr:rowOff>0</xdr:rowOff>
        </xdr:from>
        <xdr:to>
          <xdr:col>5</xdr:col>
          <xdr:colOff>6350</xdr:colOff>
          <xdr:row>8</xdr:row>
          <xdr:rowOff>6350</xdr:rowOff>
        </xdr:to>
        <xdr:sp macro="" textlink="">
          <xdr:nvSpPr>
            <xdr:cNvPr id="14337" name="DD742775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=""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9"/>
  <sheetViews>
    <sheetView topLeftCell="A19" workbookViewId="0">
      <selection activeCell="H18" sqref="H18:H29"/>
    </sheetView>
  </sheetViews>
  <sheetFormatPr defaultRowHeight="14.5" x14ac:dyDescent="0.35"/>
  <sheetData>
    <row r="1" spans="1:11" ht="15.5" x14ac:dyDescent="0.35">
      <c r="A1" t="s">
        <v>1</v>
      </c>
      <c r="H1" s="2" t="s">
        <v>53</v>
      </c>
    </row>
    <row r="2" spans="1:11" s="3" customFormat="1" ht="87" x14ac:dyDescent="0.35">
      <c r="A2" s="3" t="s">
        <v>0</v>
      </c>
      <c r="B2" s="4" t="s">
        <v>26</v>
      </c>
      <c r="C2" s="3" t="s">
        <v>27</v>
      </c>
      <c r="E2" s="3" t="s">
        <v>28</v>
      </c>
      <c r="F2" s="3" t="s">
        <v>29</v>
      </c>
      <c r="H2" s="3" t="s">
        <v>30</v>
      </c>
      <c r="I2" s="3" t="s">
        <v>44</v>
      </c>
      <c r="K2" s="3" t="s">
        <v>31</v>
      </c>
    </row>
    <row r="5" spans="1:11" x14ac:dyDescent="0.35">
      <c r="K5" t="s">
        <v>32</v>
      </c>
    </row>
    <row r="6" spans="1:11" x14ac:dyDescent="0.35">
      <c r="A6" t="s">
        <v>2</v>
      </c>
      <c r="B6">
        <v>24</v>
      </c>
      <c r="C6">
        <v>93</v>
      </c>
      <c r="E6">
        <v>1003.5</v>
      </c>
      <c r="H6">
        <v>1.2</v>
      </c>
      <c r="I6">
        <v>0</v>
      </c>
    </row>
    <row r="7" spans="1:11" x14ac:dyDescent="0.35">
      <c r="A7" t="s">
        <v>3</v>
      </c>
      <c r="B7">
        <v>23.5</v>
      </c>
      <c r="C7">
        <v>93</v>
      </c>
      <c r="E7">
        <v>1003.5</v>
      </c>
      <c r="H7">
        <v>0.9</v>
      </c>
      <c r="I7">
        <v>0</v>
      </c>
    </row>
    <row r="8" spans="1:11" x14ac:dyDescent="0.35">
      <c r="A8" t="s">
        <v>4</v>
      </c>
      <c r="B8">
        <v>22</v>
      </c>
      <c r="C8">
        <v>93</v>
      </c>
      <c r="E8">
        <v>1003</v>
      </c>
      <c r="H8">
        <v>0.9</v>
      </c>
      <c r="I8">
        <v>0</v>
      </c>
      <c r="K8" t="s">
        <v>45</v>
      </c>
    </row>
    <row r="9" spans="1:11" x14ac:dyDescent="0.35">
      <c r="A9" t="s">
        <v>5</v>
      </c>
      <c r="B9">
        <v>21</v>
      </c>
      <c r="C9">
        <v>93.5</v>
      </c>
      <c r="E9">
        <v>1001</v>
      </c>
      <c r="I9">
        <v>0</v>
      </c>
    </row>
    <row r="10" spans="1:11" x14ac:dyDescent="0.35">
      <c r="A10" t="s">
        <v>6</v>
      </c>
      <c r="B10">
        <v>20</v>
      </c>
      <c r="C10">
        <v>94</v>
      </c>
      <c r="E10">
        <v>1001</v>
      </c>
      <c r="I10">
        <v>0</v>
      </c>
    </row>
    <row r="11" spans="1:11" x14ac:dyDescent="0.35">
      <c r="A11" t="s">
        <v>7</v>
      </c>
      <c r="B11">
        <v>21</v>
      </c>
      <c r="C11">
        <v>93.5</v>
      </c>
      <c r="E11">
        <v>1001</v>
      </c>
      <c r="I11">
        <v>0</v>
      </c>
    </row>
    <row r="12" spans="1:11" x14ac:dyDescent="0.35">
      <c r="A12" t="s">
        <v>8</v>
      </c>
      <c r="B12">
        <v>23</v>
      </c>
      <c r="C12">
        <v>93</v>
      </c>
      <c r="E12">
        <v>1004.2</v>
      </c>
      <c r="I12">
        <v>0</v>
      </c>
    </row>
    <row r="13" spans="1:11" x14ac:dyDescent="0.35">
      <c r="A13" t="s">
        <v>9</v>
      </c>
      <c r="B13">
        <v>23</v>
      </c>
      <c r="C13">
        <v>92</v>
      </c>
      <c r="E13">
        <v>1004.2</v>
      </c>
      <c r="I13">
        <v>1</v>
      </c>
    </row>
    <row r="14" spans="1:11" x14ac:dyDescent="0.35">
      <c r="A14" t="s">
        <v>10</v>
      </c>
      <c r="B14">
        <v>23</v>
      </c>
      <c r="C14">
        <v>92</v>
      </c>
      <c r="E14">
        <v>1004.2</v>
      </c>
      <c r="I14">
        <v>5</v>
      </c>
      <c r="K14" t="s">
        <v>43</v>
      </c>
    </row>
    <row r="15" spans="1:11" x14ac:dyDescent="0.35">
      <c r="A15" t="s">
        <v>11</v>
      </c>
      <c r="B15">
        <v>25</v>
      </c>
      <c r="C15">
        <v>90</v>
      </c>
      <c r="E15">
        <v>1004.3</v>
      </c>
      <c r="I15">
        <v>12</v>
      </c>
    </row>
    <row r="16" spans="1:11" x14ac:dyDescent="0.35">
      <c r="A16" t="s">
        <v>12</v>
      </c>
      <c r="B16">
        <v>26</v>
      </c>
      <c r="C16">
        <v>88</v>
      </c>
      <c r="E16">
        <v>1004.5</v>
      </c>
      <c r="I16">
        <v>20</v>
      </c>
    </row>
    <row r="17" spans="1:11" x14ac:dyDescent="0.35">
      <c r="A17" t="s">
        <v>13</v>
      </c>
      <c r="B17">
        <v>33</v>
      </c>
      <c r="C17">
        <v>75</v>
      </c>
      <c r="E17">
        <v>1012</v>
      </c>
      <c r="I17">
        <v>25</v>
      </c>
    </row>
    <row r="18" spans="1:11" x14ac:dyDescent="0.35">
      <c r="A18" t="s">
        <v>14</v>
      </c>
      <c r="B18">
        <v>33</v>
      </c>
      <c r="C18">
        <v>75</v>
      </c>
      <c r="E18">
        <v>1012</v>
      </c>
      <c r="H18" t="s">
        <v>55</v>
      </c>
      <c r="I18">
        <v>25</v>
      </c>
    </row>
    <row r="19" spans="1:11" x14ac:dyDescent="0.35">
      <c r="A19" t="s">
        <v>15</v>
      </c>
      <c r="B19">
        <v>33</v>
      </c>
      <c r="C19">
        <v>75</v>
      </c>
      <c r="E19">
        <v>1012</v>
      </c>
      <c r="H19" t="s">
        <v>55</v>
      </c>
      <c r="I19">
        <v>25</v>
      </c>
      <c r="J19" t="s">
        <v>54</v>
      </c>
    </row>
    <row r="20" spans="1:11" x14ac:dyDescent="0.35">
      <c r="A20" t="s">
        <v>16</v>
      </c>
      <c r="B20">
        <v>32</v>
      </c>
      <c r="C20">
        <v>76</v>
      </c>
      <c r="E20">
        <v>1011</v>
      </c>
      <c r="H20" t="s">
        <v>55</v>
      </c>
      <c r="I20">
        <v>25</v>
      </c>
      <c r="J20" t="s">
        <v>54</v>
      </c>
    </row>
    <row r="21" spans="1:11" x14ac:dyDescent="0.35">
      <c r="A21" t="s">
        <v>17</v>
      </c>
      <c r="B21">
        <v>30</v>
      </c>
      <c r="C21">
        <v>77</v>
      </c>
      <c r="E21">
        <v>1010</v>
      </c>
      <c r="H21" t="s">
        <v>55</v>
      </c>
      <c r="I21">
        <v>20</v>
      </c>
      <c r="K21" t="s">
        <v>46</v>
      </c>
    </row>
    <row r="22" spans="1:11" x14ac:dyDescent="0.35">
      <c r="A22" t="s">
        <v>18</v>
      </c>
      <c r="B22">
        <v>30.5</v>
      </c>
      <c r="C22">
        <v>76.5</v>
      </c>
      <c r="E22">
        <v>1010</v>
      </c>
      <c r="H22" t="s">
        <v>55</v>
      </c>
      <c r="I22">
        <v>25</v>
      </c>
      <c r="J22" t="s">
        <v>54</v>
      </c>
    </row>
    <row r="23" spans="1:11" x14ac:dyDescent="0.35">
      <c r="A23" t="s">
        <v>19</v>
      </c>
      <c r="B23">
        <v>31</v>
      </c>
      <c r="C23">
        <v>77.5</v>
      </c>
      <c r="E23">
        <v>1010</v>
      </c>
      <c r="H23" t="s">
        <v>55</v>
      </c>
      <c r="I23">
        <v>25</v>
      </c>
      <c r="J23" t="s">
        <v>54</v>
      </c>
    </row>
    <row r="24" spans="1:11" x14ac:dyDescent="0.35">
      <c r="A24" t="s">
        <v>20</v>
      </c>
      <c r="B24">
        <v>26</v>
      </c>
      <c r="C24">
        <v>90</v>
      </c>
      <c r="E24">
        <v>1005</v>
      </c>
      <c r="H24" t="s">
        <v>55</v>
      </c>
      <c r="I24">
        <v>25</v>
      </c>
      <c r="K24" t="s">
        <v>47</v>
      </c>
    </row>
    <row r="25" spans="1:11" x14ac:dyDescent="0.35">
      <c r="A25" t="s">
        <v>21</v>
      </c>
      <c r="B25">
        <v>25.5</v>
      </c>
      <c r="C25">
        <v>91</v>
      </c>
      <c r="E25">
        <v>1004</v>
      </c>
      <c r="H25">
        <v>0.4</v>
      </c>
      <c r="I25">
        <v>5</v>
      </c>
      <c r="K25" t="s">
        <v>48</v>
      </c>
    </row>
    <row r="26" spans="1:11" x14ac:dyDescent="0.35">
      <c r="A26" t="s">
        <v>22</v>
      </c>
      <c r="B26">
        <v>25</v>
      </c>
      <c r="C26">
        <v>92</v>
      </c>
      <c r="E26">
        <v>1004</v>
      </c>
      <c r="H26" t="s">
        <v>56</v>
      </c>
      <c r="I26">
        <v>0</v>
      </c>
      <c r="K26" t="s">
        <v>50</v>
      </c>
    </row>
    <row r="27" spans="1:11" x14ac:dyDescent="0.35">
      <c r="A27" t="s">
        <v>23</v>
      </c>
      <c r="B27">
        <v>25</v>
      </c>
      <c r="C27">
        <v>92</v>
      </c>
      <c r="E27">
        <v>1004</v>
      </c>
      <c r="G27">
        <v>6</v>
      </c>
      <c r="H27" t="s">
        <v>56</v>
      </c>
      <c r="I27">
        <v>0</v>
      </c>
      <c r="J27" t="s">
        <v>49</v>
      </c>
    </row>
    <row r="28" spans="1:11" x14ac:dyDescent="0.35">
      <c r="A28" t="s">
        <v>24</v>
      </c>
      <c r="B28">
        <v>24.8</v>
      </c>
      <c r="C28">
        <v>92.5</v>
      </c>
      <c r="E28">
        <v>1002</v>
      </c>
      <c r="H28" t="s">
        <v>56</v>
      </c>
      <c r="I28">
        <v>0</v>
      </c>
    </row>
    <row r="29" spans="1:11" x14ac:dyDescent="0.35">
      <c r="A29" t="s">
        <v>25</v>
      </c>
      <c r="B29">
        <v>24.4</v>
      </c>
      <c r="C29">
        <v>93</v>
      </c>
      <c r="E29">
        <v>1002</v>
      </c>
      <c r="H29" t="s">
        <v>56</v>
      </c>
      <c r="I29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M13" sqref="M13"/>
    </sheetView>
  </sheetViews>
  <sheetFormatPr defaultRowHeight="14.5" x14ac:dyDescent="0.35"/>
  <sheetData>
    <row r="1" spans="1:11" x14ac:dyDescent="0.35">
      <c r="A1" t="s">
        <v>192</v>
      </c>
      <c r="B1" t="s">
        <v>62</v>
      </c>
      <c r="C1" t="s">
        <v>193</v>
      </c>
      <c r="D1" t="s">
        <v>194</v>
      </c>
      <c r="E1" t="s">
        <v>195</v>
      </c>
      <c r="F1" t="s">
        <v>196</v>
      </c>
      <c r="G1" t="s">
        <v>197</v>
      </c>
      <c r="H1" t="s">
        <v>198</v>
      </c>
      <c r="I1" t="s">
        <v>199</v>
      </c>
      <c r="J1" t="s">
        <v>200</v>
      </c>
      <c r="K1" t="s">
        <v>201</v>
      </c>
    </row>
    <row r="2" spans="1:11" x14ac:dyDescent="0.35">
      <c r="A2" t="s">
        <v>103</v>
      </c>
      <c r="B2">
        <v>0.167236</v>
      </c>
      <c r="C2">
        <v>0.15374299999999999</v>
      </c>
      <c r="D2">
        <v>-0.64290999999999998</v>
      </c>
      <c r="E2">
        <v>-1.02918</v>
      </c>
      <c r="F2">
        <v>1.9098099690000001</v>
      </c>
      <c r="G2">
        <v>1.013061</v>
      </c>
      <c r="H2">
        <v>9.6438043583604971E-2</v>
      </c>
      <c r="I2">
        <v>0.35205116799718633</v>
      </c>
      <c r="J2">
        <v>16.036354188183999</v>
      </c>
    </row>
    <row r="3" spans="1:11" x14ac:dyDescent="0.35">
      <c r="A3" t="s">
        <v>102</v>
      </c>
      <c r="B3">
        <v>0.11945500000000001</v>
      </c>
      <c r="C3">
        <v>0.45090999999999998</v>
      </c>
      <c r="D3">
        <v>-0.64290999999999998</v>
      </c>
      <c r="E3">
        <v>-0.97197999999999996</v>
      </c>
      <c r="F3">
        <v>1.9098099690000001</v>
      </c>
      <c r="G3">
        <v>1.013061</v>
      </c>
      <c r="H3">
        <v>2.0227153411694229E-2</v>
      </c>
      <c r="I3">
        <v>7.384008135411653E-2</v>
      </c>
      <c r="J3">
        <v>15.716061660046975</v>
      </c>
    </row>
    <row r="4" spans="1:11" x14ac:dyDescent="0.35">
      <c r="A4" t="s">
        <v>128</v>
      </c>
      <c r="B4">
        <v>1.361783</v>
      </c>
      <c r="C4">
        <v>1.4414689999999999</v>
      </c>
      <c r="D4">
        <v>-1.7628299999999999</v>
      </c>
      <c r="E4">
        <v>1.4875659999999999</v>
      </c>
      <c r="F4">
        <v>3.2825851880000001</v>
      </c>
      <c r="G4">
        <v>1.486086</v>
      </c>
      <c r="H4">
        <v>-0.25366335235971715</v>
      </c>
      <c r="I4">
        <v>-0.92600882554094233</v>
      </c>
      <c r="J4">
        <v>13.297567625967442</v>
      </c>
    </row>
    <row r="5" spans="1:11" x14ac:dyDescent="0.35">
      <c r="A5" t="s">
        <v>104</v>
      </c>
      <c r="B5">
        <v>0.21501799999999999</v>
      </c>
      <c r="C5">
        <v>-0.29200999999999999</v>
      </c>
      <c r="D5">
        <v>-0.19495000000000001</v>
      </c>
      <c r="E5">
        <v>1.4875659999999999</v>
      </c>
      <c r="F5">
        <v>1.9098099690000001</v>
      </c>
      <c r="G5">
        <v>0.54003699999999999</v>
      </c>
      <c r="H5">
        <v>0.6567933805400421</v>
      </c>
      <c r="I5">
        <v>2.3976520899813427</v>
      </c>
      <c r="J5">
        <v>15.020175632358534</v>
      </c>
    </row>
    <row r="6" spans="1:11" x14ac:dyDescent="0.35">
      <c r="A6" t="s">
        <v>100</v>
      </c>
      <c r="B6">
        <v>2.3890999999999999E-2</v>
      </c>
      <c r="C6">
        <v>0.45090999999999998</v>
      </c>
      <c r="D6">
        <v>-0.94155999999999995</v>
      </c>
      <c r="E6">
        <v>-0.80039000000000005</v>
      </c>
      <c r="F6">
        <v>-0.68320988999999999</v>
      </c>
      <c r="G6">
        <v>1.013061</v>
      </c>
      <c r="H6">
        <v>0.1938723124613374</v>
      </c>
      <c r="I6">
        <v>0.70773909868006379</v>
      </c>
      <c r="J6">
        <v>13.397184132151153</v>
      </c>
    </row>
    <row r="7" spans="1:11" x14ac:dyDescent="0.35">
      <c r="A7" t="s">
        <v>75</v>
      </c>
      <c r="B7">
        <v>-1.17066</v>
      </c>
      <c r="C7">
        <v>1.9367479999999999</v>
      </c>
      <c r="D7">
        <v>-1.98681</v>
      </c>
      <c r="E7">
        <v>2.0595539999999999</v>
      </c>
      <c r="F7">
        <v>-0.68320988999999999</v>
      </c>
      <c r="G7">
        <v>1.486086</v>
      </c>
      <c r="H7">
        <v>0.10411343977610477</v>
      </c>
      <c r="I7">
        <v>0.38007052730810131</v>
      </c>
      <c r="J7">
        <v>11.460726805231189</v>
      </c>
    </row>
    <row r="8" spans="1:11" x14ac:dyDescent="0.35">
      <c r="A8" t="s">
        <v>124</v>
      </c>
      <c r="B8">
        <v>1.170655</v>
      </c>
      <c r="C8">
        <v>1.689109</v>
      </c>
      <c r="D8">
        <v>-1.98681</v>
      </c>
      <c r="E8">
        <v>2.0595539999999999</v>
      </c>
      <c r="F8">
        <v>-0.30188344</v>
      </c>
      <c r="G8">
        <v>1.486086</v>
      </c>
      <c r="H8">
        <v>0.12644863915596694</v>
      </c>
      <c r="I8">
        <v>0.46160611987032213</v>
      </c>
      <c r="J8">
        <v>9.228437061953592</v>
      </c>
    </row>
    <row r="9" spans="1:11" x14ac:dyDescent="0.35">
      <c r="A9" t="s">
        <v>101</v>
      </c>
      <c r="B9">
        <v>7.1673000000000001E-2</v>
      </c>
      <c r="C9">
        <v>0.45090999999999998</v>
      </c>
      <c r="D9">
        <v>-0.79224000000000006</v>
      </c>
      <c r="E9">
        <v>-0.80039000000000005</v>
      </c>
      <c r="F9">
        <v>-0.30188344</v>
      </c>
      <c r="G9">
        <v>1.013061</v>
      </c>
      <c r="H9">
        <v>0.25130728943767922</v>
      </c>
      <c r="I9">
        <v>0.91740791792444509</v>
      </c>
      <c r="J9">
        <v>9.8019432869998084</v>
      </c>
    </row>
    <row r="10" spans="1:11" x14ac:dyDescent="0.35">
      <c r="A10" t="s">
        <v>123</v>
      </c>
      <c r="B10">
        <v>1.122873</v>
      </c>
      <c r="C10">
        <v>1.193829</v>
      </c>
      <c r="D10">
        <v>-1.98681</v>
      </c>
      <c r="E10">
        <v>2.0595539999999999</v>
      </c>
      <c r="F10">
        <v>0.84209590999999995</v>
      </c>
      <c r="G10">
        <v>1.486086</v>
      </c>
      <c r="H10">
        <v>0.11912553294806716</v>
      </c>
      <c r="I10">
        <v>0.43487281008865358</v>
      </c>
      <c r="J10">
        <v>7.2473226399114985</v>
      </c>
    </row>
    <row r="11" spans="1:11" x14ac:dyDescent="0.35">
      <c r="A11" t="s">
        <v>122</v>
      </c>
      <c r="B11">
        <v>1.0750919999999999</v>
      </c>
      <c r="C11">
        <v>0.94618999999999998</v>
      </c>
      <c r="D11">
        <v>-4.5629999999999997E-2</v>
      </c>
      <c r="E11">
        <v>-8.5400000000000004E-2</v>
      </c>
      <c r="F11">
        <v>0.84209590999999995</v>
      </c>
      <c r="G11">
        <v>1.013061</v>
      </c>
      <c r="H11">
        <v>0.65612042676052507</v>
      </c>
      <c r="I11">
        <v>2.3951954436695404</v>
      </c>
      <c r="J11">
        <v>7.9711149402544983</v>
      </c>
    </row>
    <row r="12" spans="1:11" x14ac:dyDescent="0.35">
      <c r="A12" t="s">
        <v>125</v>
      </c>
      <c r="B12">
        <v>1.218437</v>
      </c>
      <c r="C12">
        <v>1.9367479999999999</v>
      </c>
      <c r="D12">
        <v>-1.98681</v>
      </c>
      <c r="E12">
        <v>2.0595539999999999</v>
      </c>
      <c r="F12">
        <v>1.9098099690000001</v>
      </c>
      <c r="G12">
        <v>1.486086</v>
      </c>
      <c r="H12">
        <v>-0.24944647593258451</v>
      </c>
      <c r="I12">
        <v>-0.91061493930781023</v>
      </c>
      <c r="J12">
        <v>5.4008407153788269</v>
      </c>
    </row>
    <row r="13" spans="1:11" x14ac:dyDescent="0.35">
      <c r="A13" t="s">
        <v>126</v>
      </c>
      <c r="B13">
        <v>1.266219</v>
      </c>
      <c r="C13">
        <v>1.9367479999999999</v>
      </c>
      <c r="D13">
        <v>-1.8374900000000001</v>
      </c>
      <c r="E13">
        <v>1.77356</v>
      </c>
      <c r="F13">
        <v>1.9098099690000001</v>
      </c>
      <c r="G13">
        <v>1.486086</v>
      </c>
      <c r="H13">
        <v>-0.20493770889113327</v>
      </c>
      <c r="I13">
        <v>-0.74813379762565502</v>
      </c>
      <c r="J13">
        <v>5.2950564611855135</v>
      </c>
    </row>
    <row r="14" spans="1:11" x14ac:dyDescent="0.35">
      <c r="A14" t="s">
        <v>76</v>
      </c>
      <c r="B14">
        <v>-1.12287</v>
      </c>
      <c r="C14">
        <v>1.9367479999999999</v>
      </c>
      <c r="D14">
        <v>-1.98681</v>
      </c>
      <c r="E14">
        <v>2.0595539999999999</v>
      </c>
      <c r="F14">
        <v>0.84209590999999995</v>
      </c>
      <c r="G14">
        <v>1.486086</v>
      </c>
      <c r="H14">
        <v>-0.1038629813092129</v>
      </c>
      <c r="I14">
        <v>-0.37915621805287858</v>
      </c>
      <c r="J14">
        <v>4.5093077480715351</v>
      </c>
    </row>
    <row r="15" spans="1:11" x14ac:dyDescent="0.35">
      <c r="A15" t="s">
        <v>77</v>
      </c>
      <c r="B15">
        <v>-1.0750900000000001</v>
      </c>
      <c r="C15">
        <v>1.9367479999999999</v>
      </c>
      <c r="D15">
        <v>-1.98681</v>
      </c>
      <c r="E15">
        <v>2.0595539999999999</v>
      </c>
      <c r="F15">
        <v>0.84209590999999995</v>
      </c>
      <c r="G15">
        <v>1.486086</v>
      </c>
      <c r="H15">
        <v>-0.1038629813092129</v>
      </c>
      <c r="I15">
        <v>-0.37915621805287858</v>
      </c>
      <c r="J15">
        <v>4.5093077480715351</v>
      </c>
    </row>
    <row r="16" spans="1:11" x14ac:dyDescent="0.35">
      <c r="A16" t="s">
        <v>117</v>
      </c>
      <c r="B16">
        <v>0.83618199999999998</v>
      </c>
      <c r="C16">
        <v>-1.5302100000000001</v>
      </c>
      <c r="D16">
        <v>0.77564500000000003</v>
      </c>
      <c r="E16">
        <v>-1.0863799999999999</v>
      </c>
      <c r="F16">
        <v>-0.68320988999999999</v>
      </c>
      <c r="G16">
        <v>-0.87904000000000004</v>
      </c>
      <c r="H16">
        <v>8.9941510759824483E-2</v>
      </c>
      <c r="I16">
        <v>0.32833529940886086</v>
      </c>
      <c r="J16">
        <v>4.4913752199919532</v>
      </c>
    </row>
    <row r="17" spans="1:10" x14ac:dyDescent="0.35">
      <c r="A17" t="s">
        <v>119</v>
      </c>
      <c r="B17">
        <v>0.93174599999999996</v>
      </c>
      <c r="C17">
        <v>-1.28257</v>
      </c>
      <c r="D17">
        <v>0.55166199999999999</v>
      </c>
      <c r="E17">
        <v>-0.17119999999999999</v>
      </c>
      <c r="F17">
        <v>3.1777200000000002E-3</v>
      </c>
      <c r="G17">
        <v>-0.78442999999999996</v>
      </c>
      <c r="H17">
        <v>6.0231521609289677E-2</v>
      </c>
      <c r="I17">
        <v>0.21987772402719191</v>
      </c>
      <c r="J17">
        <v>4.5817280021344491</v>
      </c>
    </row>
    <row r="18" spans="1:10" x14ac:dyDescent="0.35">
      <c r="A18" t="s">
        <v>127</v>
      </c>
      <c r="B18">
        <v>1.314001</v>
      </c>
      <c r="C18">
        <v>1.689109</v>
      </c>
      <c r="D18">
        <v>-1.6881699999999999</v>
      </c>
      <c r="E18">
        <v>1.4875659999999999</v>
      </c>
      <c r="F18">
        <v>1.9098099690000001</v>
      </c>
      <c r="G18">
        <v>1.013061</v>
      </c>
      <c r="H18">
        <v>-0.55912463719849059</v>
      </c>
      <c r="I18">
        <v>-2.0411082003243344</v>
      </c>
      <c r="J18">
        <v>4.7309137681493851</v>
      </c>
    </row>
    <row r="19" spans="1:10" x14ac:dyDescent="0.35">
      <c r="A19" t="s">
        <v>118</v>
      </c>
      <c r="B19">
        <v>0.88396399999999997</v>
      </c>
      <c r="C19">
        <v>-1.28257</v>
      </c>
      <c r="D19">
        <v>0.70098400000000005</v>
      </c>
      <c r="E19">
        <v>-0.17119999999999999</v>
      </c>
      <c r="F19">
        <v>0.23197359000000001</v>
      </c>
      <c r="G19">
        <v>-0.87904000000000004</v>
      </c>
      <c r="H19">
        <v>4.3855606393095159E-2</v>
      </c>
      <c r="I19">
        <v>0.16009675103507401</v>
      </c>
      <c r="J19">
        <v>4.6293190521425895</v>
      </c>
    </row>
    <row r="20" spans="1:10" x14ac:dyDescent="0.35">
      <c r="A20" t="s">
        <v>114</v>
      </c>
      <c r="B20">
        <v>0.69283700000000004</v>
      </c>
      <c r="C20">
        <v>-1.40639</v>
      </c>
      <c r="D20">
        <v>0.70098400000000005</v>
      </c>
      <c r="E20">
        <v>-0.51439000000000001</v>
      </c>
      <c r="F20">
        <v>3.1777200000000002E-3</v>
      </c>
      <c r="G20">
        <v>-0.87904000000000004</v>
      </c>
      <c r="H20">
        <v>3.4313129306790542E-2</v>
      </c>
      <c r="I20">
        <v>0.12526153373924062</v>
      </c>
      <c r="J20">
        <v>4.0684103543989183</v>
      </c>
    </row>
    <row r="21" spans="1:10" x14ac:dyDescent="0.35">
      <c r="A21" t="s">
        <v>99</v>
      </c>
      <c r="B21">
        <v>-2.3890000000000002E-2</v>
      </c>
      <c r="C21">
        <v>0.94618999999999998</v>
      </c>
      <c r="D21">
        <v>-0.34427000000000002</v>
      </c>
      <c r="E21">
        <v>-8.5400000000000004E-2</v>
      </c>
      <c r="F21">
        <v>-0.68320988999999999</v>
      </c>
      <c r="G21">
        <v>1.013061</v>
      </c>
      <c r="H21">
        <v>0.64523868335049994</v>
      </c>
      <c r="I21">
        <v>2.3554711778612667</v>
      </c>
      <c r="J21">
        <v>4.6801352387231514</v>
      </c>
    </row>
    <row r="22" spans="1:10" x14ac:dyDescent="0.35">
      <c r="A22" t="s">
        <v>113</v>
      </c>
      <c r="B22">
        <v>0.64505500000000005</v>
      </c>
      <c r="C22">
        <v>-1.35686</v>
      </c>
      <c r="D22">
        <v>0.70098400000000005</v>
      </c>
      <c r="E22">
        <v>-0.37139</v>
      </c>
      <c r="F22">
        <v>3.1777200000000002E-3</v>
      </c>
      <c r="G22">
        <v>-0.87904000000000004</v>
      </c>
      <c r="H22">
        <v>5.1907446642200261E-2</v>
      </c>
      <c r="I22">
        <v>0.18949033533945445</v>
      </c>
      <c r="J22">
        <v>4.0363065423398146</v>
      </c>
    </row>
    <row r="23" spans="1:10" x14ac:dyDescent="0.35">
      <c r="A23" t="s">
        <v>107</v>
      </c>
      <c r="B23">
        <v>0.35836400000000002</v>
      </c>
      <c r="C23">
        <v>-4.437E-2</v>
      </c>
      <c r="D23">
        <v>0.85030600000000001</v>
      </c>
      <c r="E23">
        <v>-0.74319000000000002</v>
      </c>
      <c r="F23">
        <v>-0.37814872999999999</v>
      </c>
      <c r="G23">
        <v>-0.40600999999999998</v>
      </c>
      <c r="H23">
        <v>0.20801761434842148</v>
      </c>
      <c r="I23">
        <v>0.75937712311492855</v>
      </c>
      <c r="J23">
        <v>4.5386820360086944</v>
      </c>
    </row>
    <row r="24" spans="1:10" x14ac:dyDescent="0.35">
      <c r="A24" t="s">
        <v>78</v>
      </c>
      <c r="B24">
        <v>-1.0273099999999999</v>
      </c>
      <c r="C24">
        <v>1.689109</v>
      </c>
      <c r="D24">
        <v>-1.8374900000000001</v>
      </c>
      <c r="E24">
        <v>1.77356</v>
      </c>
      <c r="F24">
        <v>0.84209590999999995</v>
      </c>
      <c r="G24">
        <v>1.486086</v>
      </c>
      <c r="H24">
        <v>1.4975090383430031E-2</v>
      </c>
      <c r="I24">
        <v>5.4667202531742842E-2</v>
      </c>
      <c r="J24">
        <v>3.4334356500783763</v>
      </c>
    </row>
    <row r="25" spans="1:10" x14ac:dyDescent="0.35">
      <c r="A25" t="s">
        <v>80</v>
      </c>
      <c r="B25">
        <v>-0.93174999999999997</v>
      </c>
      <c r="C25">
        <v>1.3176490000000001</v>
      </c>
      <c r="D25">
        <v>-1.7628299999999999</v>
      </c>
      <c r="E25">
        <v>1.4875659999999999</v>
      </c>
      <c r="F25">
        <v>0.84209590999999995</v>
      </c>
      <c r="G25">
        <v>1.486086</v>
      </c>
      <c r="H25">
        <v>0.11626372350561187</v>
      </c>
      <c r="I25">
        <v>0.42442565335088417</v>
      </c>
      <c r="J25">
        <v>3.3712581119873946</v>
      </c>
    </row>
    <row r="26" spans="1:10" x14ac:dyDescent="0.35">
      <c r="A26" t="s">
        <v>112</v>
      </c>
      <c r="B26">
        <v>0.59727300000000005</v>
      </c>
      <c r="C26">
        <v>-1.28257</v>
      </c>
      <c r="D26">
        <v>0.70098400000000005</v>
      </c>
      <c r="E26">
        <v>-0.37139</v>
      </c>
      <c r="F26">
        <v>0.23197359000000001</v>
      </c>
      <c r="G26">
        <v>-0.87904000000000004</v>
      </c>
      <c r="H26">
        <v>-1.58729765780519E-3</v>
      </c>
      <c r="I26">
        <v>-5.7944974164170502E-3</v>
      </c>
      <c r="J26">
        <v>3.8580100716633754</v>
      </c>
    </row>
    <row r="27" spans="1:10" x14ac:dyDescent="0.35">
      <c r="A27" t="s">
        <v>79</v>
      </c>
      <c r="B27">
        <v>-0.97953000000000001</v>
      </c>
      <c r="C27">
        <v>1.193829</v>
      </c>
      <c r="D27">
        <v>-1.6881699999999999</v>
      </c>
      <c r="E27">
        <v>1.4875659999999999</v>
      </c>
      <c r="F27">
        <v>0.84209590999999995</v>
      </c>
      <c r="G27">
        <v>1.013061</v>
      </c>
      <c r="H27">
        <v>-0.2648819329690304</v>
      </c>
      <c r="I27">
        <v>-0.96696272983033582</v>
      </c>
      <c r="J27">
        <v>3.3562665042880617</v>
      </c>
    </row>
    <row r="28" spans="1:10" x14ac:dyDescent="0.35">
      <c r="A28" t="s">
        <v>115</v>
      </c>
      <c r="B28">
        <v>0.74061900000000003</v>
      </c>
      <c r="C28">
        <v>-1.40639</v>
      </c>
      <c r="D28">
        <v>0.77564500000000003</v>
      </c>
      <c r="E28">
        <v>-1.0863799999999999</v>
      </c>
      <c r="F28">
        <v>-0.68320988999999999</v>
      </c>
      <c r="G28">
        <v>-0.87904000000000004</v>
      </c>
      <c r="H28">
        <v>5.2776708358302393E-2</v>
      </c>
      <c r="I28">
        <v>0.19266361209909436</v>
      </c>
      <c r="J28">
        <v>3.4828966694161325</v>
      </c>
    </row>
    <row r="29" spans="1:10" x14ac:dyDescent="0.35">
      <c r="A29" t="s">
        <v>93</v>
      </c>
      <c r="B29">
        <v>-0.31058000000000002</v>
      </c>
      <c r="C29">
        <v>-0.78729000000000005</v>
      </c>
      <c r="D29">
        <v>0.327679</v>
      </c>
      <c r="E29">
        <v>-1.0863799999999999</v>
      </c>
      <c r="F29">
        <v>-0.68320988999999999</v>
      </c>
      <c r="G29">
        <v>-0.87904000000000004</v>
      </c>
      <c r="H29">
        <v>-0.46133894748911763</v>
      </c>
      <c r="I29">
        <v>-1.6841373929919494</v>
      </c>
      <c r="J29">
        <v>3.5761648025086226</v>
      </c>
    </row>
    <row r="30" spans="1:10" x14ac:dyDescent="0.35">
      <c r="A30" t="s">
        <v>116</v>
      </c>
      <c r="B30">
        <v>0.78839999999999999</v>
      </c>
      <c r="C30">
        <v>-1.40639</v>
      </c>
      <c r="D30">
        <v>0.85030600000000001</v>
      </c>
      <c r="E30">
        <v>-1.0863799999999999</v>
      </c>
      <c r="F30">
        <v>-0.68320988999999999</v>
      </c>
      <c r="G30">
        <v>-0.87904000000000004</v>
      </c>
      <c r="H30">
        <v>0.10749198233160384</v>
      </c>
      <c r="I30">
        <v>0.39240404018946234</v>
      </c>
      <c r="J30">
        <v>2.967377665261878</v>
      </c>
    </row>
    <row r="31" spans="1:10" x14ac:dyDescent="0.35">
      <c r="A31" t="s">
        <v>129</v>
      </c>
      <c r="B31">
        <v>1.409565</v>
      </c>
      <c r="C31">
        <v>1.689109</v>
      </c>
      <c r="D31">
        <v>-1.61351</v>
      </c>
      <c r="E31">
        <v>1.4875659999999999</v>
      </c>
      <c r="F31">
        <v>1.223422359</v>
      </c>
      <c r="G31">
        <v>1.486086</v>
      </c>
      <c r="H31">
        <v>6.2204293413738121E-2</v>
      </c>
      <c r="I31">
        <v>0.22707941116372007</v>
      </c>
      <c r="J31">
        <v>2.9949243750454961</v>
      </c>
    </row>
    <row r="32" spans="1:10" x14ac:dyDescent="0.35">
      <c r="A32" t="s">
        <v>135</v>
      </c>
      <c r="B32">
        <v>1.696256</v>
      </c>
      <c r="C32">
        <v>-1.28257</v>
      </c>
      <c r="D32">
        <v>0.70098400000000005</v>
      </c>
      <c r="E32">
        <v>-0.80039000000000005</v>
      </c>
      <c r="F32">
        <v>-0.68320988999999999</v>
      </c>
      <c r="G32">
        <v>-0.87904000000000004</v>
      </c>
      <c r="H32">
        <v>2.581603919421338E-2</v>
      </c>
      <c r="I32">
        <v>9.4242545925403556E-2</v>
      </c>
      <c r="J32">
        <v>2.8023072066787407</v>
      </c>
    </row>
    <row r="33" spans="1:10" x14ac:dyDescent="0.35">
      <c r="A33" t="s">
        <v>81</v>
      </c>
      <c r="B33">
        <v>-0.88395999999999997</v>
      </c>
      <c r="C33">
        <v>1.4414689999999999</v>
      </c>
      <c r="D33">
        <v>-1.61351</v>
      </c>
      <c r="E33">
        <v>1.4875659999999999</v>
      </c>
      <c r="F33">
        <v>0.84209590999999995</v>
      </c>
      <c r="G33">
        <v>1.486086</v>
      </c>
      <c r="H33">
        <v>0.18852800335176112</v>
      </c>
      <c r="I33">
        <v>0.68822947162574444</v>
      </c>
      <c r="J33">
        <v>2.4808366596216658</v>
      </c>
    </row>
    <row r="34" spans="1:10" x14ac:dyDescent="0.35">
      <c r="A34" t="s">
        <v>108</v>
      </c>
      <c r="B34">
        <v>0.40614600000000001</v>
      </c>
      <c r="C34">
        <v>-0.16819000000000001</v>
      </c>
      <c r="D34">
        <v>0.85030600000000001</v>
      </c>
      <c r="E34">
        <v>-0.51439000000000001</v>
      </c>
      <c r="F34">
        <v>-0.68320988999999999</v>
      </c>
      <c r="G34">
        <v>-0.59521999999999997</v>
      </c>
      <c r="H34">
        <v>0.14950504272656551</v>
      </c>
      <c r="I34">
        <v>0.54577449891678043</v>
      </c>
      <c r="J34">
        <v>3.1875669882833018</v>
      </c>
    </row>
    <row r="35" spans="1:10" x14ac:dyDescent="0.35">
      <c r="A35" t="s">
        <v>109</v>
      </c>
      <c r="B35">
        <v>0.453928</v>
      </c>
      <c r="C35">
        <v>-0.29200999999999999</v>
      </c>
      <c r="D35">
        <v>0.85030600000000001</v>
      </c>
      <c r="E35">
        <v>-0.22839999999999999</v>
      </c>
      <c r="F35">
        <v>-0.68320988999999999</v>
      </c>
      <c r="G35">
        <v>-0.87904000000000004</v>
      </c>
      <c r="H35">
        <v>-3.2230747661177728E-2</v>
      </c>
      <c r="I35">
        <v>-0.11765971122903653</v>
      </c>
      <c r="J35">
        <v>3.0096411133096179</v>
      </c>
    </row>
    <row r="36" spans="1:10" x14ac:dyDescent="0.35">
      <c r="A36" t="s">
        <v>68</v>
      </c>
      <c r="B36">
        <v>-1.5051300000000001</v>
      </c>
      <c r="C36">
        <v>-1.28257</v>
      </c>
      <c r="D36">
        <v>0.85030600000000001</v>
      </c>
      <c r="E36">
        <v>-1.0863799999999999</v>
      </c>
      <c r="F36">
        <v>-0.68320988999999999</v>
      </c>
      <c r="G36">
        <v>-0.87904000000000004</v>
      </c>
      <c r="H36">
        <v>7.0327179930081751E-2</v>
      </c>
      <c r="I36">
        <v>0.25673235287969587</v>
      </c>
      <c r="J36">
        <v>2.2387912410715503</v>
      </c>
    </row>
    <row r="37" spans="1:10" x14ac:dyDescent="0.35">
      <c r="A37" t="s">
        <v>86</v>
      </c>
      <c r="B37">
        <v>-0.64505000000000001</v>
      </c>
      <c r="C37">
        <v>-9.3899999999999997E-2</v>
      </c>
      <c r="D37">
        <v>0.62632299999999996</v>
      </c>
      <c r="E37">
        <v>-0.80039000000000005</v>
      </c>
      <c r="F37">
        <v>-0.68320988999999999</v>
      </c>
      <c r="G37">
        <v>-0.87904000000000004</v>
      </c>
      <c r="H37">
        <v>-0.38568073752999521</v>
      </c>
      <c r="I37">
        <v>-1.4079438889045894</v>
      </c>
      <c r="J37">
        <v>2.5041447998546893</v>
      </c>
    </row>
    <row r="38" spans="1:10" x14ac:dyDescent="0.35">
      <c r="A38" t="s">
        <v>110</v>
      </c>
      <c r="B38">
        <v>0.50170899999999996</v>
      </c>
      <c r="C38">
        <v>-0.29200999999999999</v>
      </c>
      <c r="D38">
        <v>0.85030600000000001</v>
      </c>
      <c r="E38">
        <v>-0.80039000000000005</v>
      </c>
      <c r="F38">
        <v>-0.68320988999999999</v>
      </c>
      <c r="G38">
        <v>-0.87904000000000004</v>
      </c>
      <c r="H38">
        <v>-0.16207183207136044</v>
      </c>
      <c r="I38">
        <v>-0.5916500963719924</v>
      </c>
      <c r="J38">
        <v>2.4225302715687524</v>
      </c>
    </row>
    <row r="39" spans="1:10" x14ac:dyDescent="0.35">
      <c r="A39" t="s">
        <v>121</v>
      </c>
      <c r="B39">
        <v>1.0273099999999999</v>
      </c>
      <c r="C39">
        <v>-4.437E-2</v>
      </c>
      <c r="D39">
        <v>0.25301800000000002</v>
      </c>
      <c r="E39">
        <v>-0.1426</v>
      </c>
      <c r="F39">
        <v>0.84209590999999995</v>
      </c>
      <c r="G39">
        <v>0.25622200000000001</v>
      </c>
      <c r="H39">
        <v>0.40247953782388235</v>
      </c>
      <c r="I39">
        <v>1.4692686218071953</v>
      </c>
      <c r="J39">
        <v>2.7933367519397847</v>
      </c>
    </row>
    <row r="40" spans="1:10" x14ac:dyDescent="0.35">
      <c r="A40" t="s">
        <v>87</v>
      </c>
      <c r="B40">
        <v>-0.59726999999999997</v>
      </c>
      <c r="C40">
        <v>-0.19295000000000001</v>
      </c>
      <c r="D40">
        <v>0.70098400000000005</v>
      </c>
      <c r="E40">
        <v>-0.80039000000000005</v>
      </c>
      <c r="F40">
        <v>-0.68320988999999999</v>
      </c>
      <c r="G40">
        <v>-0.87904000000000004</v>
      </c>
      <c r="H40">
        <v>-0.30123542254659208</v>
      </c>
      <c r="I40">
        <v>-1.099672685268813</v>
      </c>
      <c r="J40">
        <v>2.2179069580751953</v>
      </c>
    </row>
    <row r="41" spans="1:10" x14ac:dyDescent="0.35">
      <c r="A41" t="s">
        <v>64</v>
      </c>
      <c r="B41">
        <v>-1.6962600000000001</v>
      </c>
      <c r="C41">
        <v>-0.29200999999999999</v>
      </c>
      <c r="D41">
        <v>0.70098400000000005</v>
      </c>
      <c r="E41">
        <v>-0.37139</v>
      </c>
      <c r="F41">
        <v>0.23197359000000001</v>
      </c>
      <c r="G41">
        <v>-0.87904000000000004</v>
      </c>
      <c r="H41">
        <v>-0.29890571686998213</v>
      </c>
      <c r="I41">
        <v>-1.0911679958945497</v>
      </c>
      <c r="J41">
        <v>2.6648042031497856</v>
      </c>
    </row>
    <row r="42" spans="1:10" x14ac:dyDescent="0.35">
      <c r="A42" t="s">
        <v>111</v>
      </c>
      <c r="B42">
        <v>0.54949099999999995</v>
      </c>
      <c r="C42">
        <v>-0.41582999999999998</v>
      </c>
      <c r="D42">
        <v>0.92496699999999998</v>
      </c>
      <c r="E42">
        <v>-0.80039000000000005</v>
      </c>
      <c r="F42">
        <v>-0.68320988999999999</v>
      </c>
      <c r="G42">
        <v>-0.87904000000000004</v>
      </c>
      <c r="H42">
        <v>-7.0191755696536795E-2</v>
      </c>
      <c r="I42">
        <v>-0.25623798097185752</v>
      </c>
      <c r="J42">
        <v>2.1492473582898048</v>
      </c>
    </row>
    <row r="43" spans="1:10" x14ac:dyDescent="0.35">
      <c r="A43" t="s">
        <v>90</v>
      </c>
      <c r="B43">
        <v>-0.45393</v>
      </c>
      <c r="C43">
        <v>-1.0349299999999999</v>
      </c>
      <c r="D43">
        <v>0.99962799999999996</v>
      </c>
      <c r="E43">
        <v>-0.51439000000000001</v>
      </c>
      <c r="F43">
        <v>-0.68320988999999999</v>
      </c>
      <c r="G43">
        <v>-0.87904000000000004</v>
      </c>
      <c r="H43">
        <v>0.23526920748382341</v>
      </c>
      <c r="I43">
        <v>0.8588602195838555</v>
      </c>
      <c r="J43">
        <v>1.6573652169466984</v>
      </c>
    </row>
    <row r="44" spans="1:10" x14ac:dyDescent="0.35">
      <c r="A44" t="s">
        <v>67</v>
      </c>
      <c r="B44">
        <v>-1.55291</v>
      </c>
      <c r="C44">
        <v>-1.0349299999999999</v>
      </c>
      <c r="D44">
        <v>0.77564500000000003</v>
      </c>
      <c r="E44">
        <v>-1.0863799999999999</v>
      </c>
      <c r="F44">
        <v>-0.68320988999999999</v>
      </c>
      <c r="G44">
        <v>-0.87904000000000004</v>
      </c>
      <c r="H44">
        <v>-5.8717698846264099E-2</v>
      </c>
      <c r="I44">
        <v>-0.21435144983020593</v>
      </c>
      <c r="J44">
        <v>1.5825102354673302</v>
      </c>
    </row>
    <row r="45" spans="1:10" x14ac:dyDescent="0.35">
      <c r="A45" t="s">
        <v>69</v>
      </c>
      <c r="B45">
        <v>-1.4573499999999999</v>
      </c>
      <c r="C45">
        <v>-1.0349299999999999</v>
      </c>
      <c r="D45">
        <v>0.77564500000000003</v>
      </c>
      <c r="E45">
        <v>-1.0863799999999999</v>
      </c>
      <c r="F45">
        <v>-0.68320988999999999</v>
      </c>
      <c r="G45">
        <v>-0.87904000000000004</v>
      </c>
      <c r="H45">
        <v>-5.8717698846264099E-2</v>
      </c>
      <c r="I45">
        <v>-0.21435144983020593</v>
      </c>
      <c r="J45">
        <v>1.5825102354673302</v>
      </c>
    </row>
    <row r="46" spans="1:10" x14ac:dyDescent="0.35">
      <c r="A46" t="s">
        <v>84</v>
      </c>
      <c r="B46">
        <v>-0.74061999999999995</v>
      </c>
      <c r="C46">
        <v>-4.437E-2</v>
      </c>
      <c r="D46">
        <v>0.55166199999999999</v>
      </c>
      <c r="E46">
        <v>-0.22839999999999999</v>
      </c>
      <c r="F46">
        <v>-0.68320988999999999</v>
      </c>
      <c r="G46">
        <v>-0.87904000000000004</v>
      </c>
      <c r="H46">
        <v>-0.32542144835742826</v>
      </c>
      <c r="I46">
        <v>-1.1879647982100436</v>
      </c>
      <c r="J46">
        <v>1.9631688803313172</v>
      </c>
    </row>
    <row r="47" spans="1:10" x14ac:dyDescent="0.35">
      <c r="A47" t="s">
        <v>85</v>
      </c>
      <c r="B47">
        <v>-0.69284000000000001</v>
      </c>
      <c r="C47">
        <v>-4.437E-2</v>
      </c>
      <c r="D47">
        <v>0.55166199999999999</v>
      </c>
      <c r="E47">
        <v>-0.22839999999999999</v>
      </c>
      <c r="F47">
        <v>-0.68320988999999999</v>
      </c>
      <c r="G47">
        <v>-0.87904000000000004</v>
      </c>
      <c r="H47">
        <v>-0.32542144835742826</v>
      </c>
      <c r="I47">
        <v>-1.1879647982100436</v>
      </c>
      <c r="J47">
        <v>1.9631688803313172</v>
      </c>
    </row>
    <row r="48" spans="1:10" x14ac:dyDescent="0.35">
      <c r="A48" t="s">
        <v>98</v>
      </c>
      <c r="B48">
        <v>-7.1669999999999998E-2</v>
      </c>
      <c r="C48">
        <v>0.45090999999999998</v>
      </c>
      <c r="D48">
        <v>-0.19495000000000001</v>
      </c>
      <c r="E48">
        <v>-8.5400000000000004E-2</v>
      </c>
      <c r="F48">
        <v>-0.68320988999999999</v>
      </c>
      <c r="G48">
        <v>0.54003699999999999</v>
      </c>
      <c r="H48">
        <v>0.43030297520425986</v>
      </c>
      <c r="I48">
        <v>1.5708392599440699</v>
      </c>
      <c r="J48">
        <v>1.866417268409357</v>
      </c>
    </row>
    <row r="49" spans="1:10" x14ac:dyDescent="0.35">
      <c r="A49" t="s">
        <v>88</v>
      </c>
      <c r="B49">
        <v>-0.54949000000000003</v>
      </c>
      <c r="C49">
        <v>-0.53964999999999996</v>
      </c>
      <c r="D49">
        <v>0.85030600000000001</v>
      </c>
      <c r="E49">
        <v>-0.37139</v>
      </c>
      <c r="F49">
        <v>-0.68320988999999999</v>
      </c>
      <c r="G49">
        <v>-0.87904000000000004</v>
      </c>
      <c r="H49">
        <v>9.6402885308557503E-3</v>
      </c>
      <c r="I49">
        <v>3.5192282122307829E-2</v>
      </c>
      <c r="J49">
        <v>1.6088167925508543</v>
      </c>
    </row>
    <row r="50" spans="1:10" x14ac:dyDescent="0.35">
      <c r="A50" t="s">
        <v>70</v>
      </c>
      <c r="B50">
        <v>-1.4095599999999999</v>
      </c>
      <c r="C50">
        <v>-0.53964999999999996</v>
      </c>
      <c r="D50">
        <v>0.70098400000000005</v>
      </c>
      <c r="E50">
        <v>-0.17119999999999999</v>
      </c>
      <c r="F50">
        <v>-0.68320988999999999</v>
      </c>
      <c r="G50">
        <v>-0.87904000000000004</v>
      </c>
      <c r="H50">
        <v>-5.4347355364847028E-2</v>
      </c>
      <c r="I50">
        <v>-0.19839732560693793</v>
      </c>
      <c r="J50">
        <v>1.4690448363347244</v>
      </c>
    </row>
    <row r="51" spans="1:10" x14ac:dyDescent="0.35">
      <c r="A51" t="s">
        <v>91</v>
      </c>
      <c r="B51">
        <v>-0.40615000000000001</v>
      </c>
      <c r="C51">
        <v>-1.0349299999999999</v>
      </c>
      <c r="D51">
        <v>0.85030600000000001</v>
      </c>
      <c r="E51">
        <v>-1.0863799999999999</v>
      </c>
      <c r="F51">
        <v>-0.68320988999999999</v>
      </c>
      <c r="G51">
        <v>-0.87904000000000004</v>
      </c>
      <c r="H51">
        <v>-4.0024248729624299E-3</v>
      </c>
      <c r="I51">
        <v>-1.4611021739837129E-2</v>
      </c>
      <c r="J51">
        <v>1.3441430015802158</v>
      </c>
    </row>
    <row r="52" spans="1:10" x14ac:dyDescent="0.35">
      <c r="A52" t="s">
        <v>92</v>
      </c>
      <c r="B52">
        <v>-0.35836000000000001</v>
      </c>
      <c r="C52">
        <v>-1.0349299999999999</v>
      </c>
      <c r="D52">
        <v>0.85030600000000001</v>
      </c>
      <c r="E52">
        <v>-1.0863799999999999</v>
      </c>
      <c r="F52">
        <v>-0.68320988999999999</v>
      </c>
      <c r="G52">
        <v>-0.87904000000000004</v>
      </c>
      <c r="H52">
        <v>-4.0024248729624299E-3</v>
      </c>
      <c r="I52">
        <v>-1.4611021739837129E-2</v>
      </c>
      <c r="J52">
        <v>1.3441430015802158</v>
      </c>
    </row>
    <row r="53" spans="1:10" x14ac:dyDescent="0.35">
      <c r="A53" t="s">
        <v>89</v>
      </c>
      <c r="B53">
        <v>-0.50170999999999999</v>
      </c>
      <c r="C53">
        <v>-0.78729000000000005</v>
      </c>
      <c r="D53">
        <v>0.85030600000000001</v>
      </c>
      <c r="E53">
        <v>-0.37139</v>
      </c>
      <c r="F53">
        <v>-0.68320988999999999</v>
      </c>
      <c r="G53">
        <v>-0.87904000000000004</v>
      </c>
      <c r="H53">
        <v>8.3969893333900147E-2</v>
      </c>
      <c r="I53">
        <v>0.30653565674184163</v>
      </c>
      <c r="J53">
        <v>1.3626460829754592</v>
      </c>
    </row>
    <row r="54" spans="1:10" x14ac:dyDescent="0.35">
      <c r="A54" t="s">
        <v>94</v>
      </c>
      <c r="B54">
        <v>-0.26279999999999998</v>
      </c>
      <c r="C54">
        <v>-0.53964999999999996</v>
      </c>
      <c r="D54">
        <v>0.25301800000000002</v>
      </c>
      <c r="E54">
        <v>-0.17119999999999999</v>
      </c>
      <c r="F54">
        <v>-0.68320988999999999</v>
      </c>
      <c r="G54">
        <v>-0.87904000000000004</v>
      </c>
      <c r="H54">
        <v>-0.38263899920465638</v>
      </c>
      <c r="I54">
        <v>-1.3968398941491484</v>
      </c>
      <c r="J54">
        <v>1.1914937104045864</v>
      </c>
    </row>
    <row r="55" spans="1:10" x14ac:dyDescent="0.35">
      <c r="A55" t="s">
        <v>132</v>
      </c>
      <c r="B55">
        <v>1.55291</v>
      </c>
      <c r="C55">
        <v>-0.16819000000000001</v>
      </c>
      <c r="D55">
        <v>0.55166199999999999</v>
      </c>
      <c r="E55">
        <v>-0.22839999999999999</v>
      </c>
      <c r="F55">
        <v>-0.68320988999999999</v>
      </c>
      <c r="G55">
        <v>-0.87904000000000004</v>
      </c>
      <c r="H55">
        <v>-0.28825664595590617</v>
      </c>
      <c r="I55">
        <v>-1.0522931109002771</v>
      </c>
      <c r="J55">
        <v>1.4017549635632518</v>
      </c>
    </row>
    <row r="56" spans="1:10" x14ac:dyDescent="0.35">
      <c r="A56" t="s">
        <v>83</v>
      </c>
      <c r="B56">
        <v>-0.78839999999999999</v>
      </c>
      <c r="C56">
        <v>7.9450999999999994E-2</v>
      </c>
      <c r="D56">
        <v>0.40233999999999998</v>
      </c>
      <c r="E56">
        <v>-0.22839999999999999</v>
      </c>
      <c r="F56">
        <v>-0.37814872999999999</v>
      </c>
      <c r="G56">
        <v>-0.40600999999999998</v>
      </c>
      <c r="H56">
        <v>-4.0582383074469597E-2</v>
      </c>
      <c r="I56">
        <v>-0.14814771049446251</v>
      </c>
      <c r="J56">
        <v>1.5436258265642289</v>
      </c>
    </row>
    <row r="57" spans="1:10" x14ac:dyDescent="0.35">
      <c r="A57" t="s">
        <v>65</v>
      </c>
      <c r="B57">
        <v>-1.6484700000000001</v>
      </c>
      <c r="C57">
        <v>-0.41582999999999998</v>
      </c>
      <c r="D57">
        <v>0.70098400000000005</v>
      </c>
      <c r="E57">
        <v>-0.37139</v>
      </c>
      <c r="F57">
        <v>3.1777200000000002E-3</v>
      </c>
      <c r="G57">
        <v>-0.87904000000000004</v>
      </c>
      <c r="H57">
        <v>-0.23054445130566237</v>
      </c>
      <c r="I57">
        <v>-0.84161229678063632</v>
      </c>
      <c r="J57">
        <v>1.5726519116958904</v>
      </c>
    </row>
    <row r="58" spans="1:10" x14ac:dyDescent="0.35">
      <c r="A58" t="s">
        <v>71</v>
      </c>
      <c r="B58">
        <v>-1.36178</v>
      </c>
      <c r="C58">
        <v>-0.53964999999999996</v>
      </c>
      <c r="D58">
        <v>0.55166199999999999</v>
      </c>
      <c r="E58">
        <v>-0.17119999999999999</v>
      </c>
      <c r="F58">
        <v>-0.68320988999999999</v>
      </c>
      <c r="G58">
        <v>-0.78442999999999996</v>
      </c>
      <c r="H58">
        <v>-6.9167903311450063E-2</v>
      </c>
      <c r="I58">
        <v>-0.25250036441896667</v>
      </c>
      <c r="J58">
        <v>0.99530083830642391</v>
      </c>
    </row>
    <row r="59" spans="1:10" x14ac:dyDescent="0.35">
      <c r="A59" t="s">
        <v>72</v>
      </c>
      <c r="B59">
        <v>-1.3140000000000001</v>
      </c>
      <c r="C59">
        <v>-0.53964999999999996</v>
      </c>
      <c r="D59">
        <v>0.55166199999999999</v>
      </c>
      <c r="E59">
        <v>-0.17119999999999999</v>
      </c>
      <c r="F59">
        <v>-0.68320988999999999</v>
      </c>
      <c r="G59">
        <v>-0.40600999999999998</v>
      </c>
      <c r="H59">
        <v>0.30925209668854992</v>
      </c>
      <c r="I59">
        <v>1.1289378942076731</v>
      </c>
      <c r="J59">
        <v>0.99530083830642391</v>
      </c>
    </row>
    <row r="60" spans="1:10" x14ac:dyDescent="0.35">
      <c r="A60" t="s">
        <v>131</v>
      </c>
      <c r="B60">
        <v>1.505128</v>
      </c>
      <c r="C60">
        <v>-4.437E-2</v>
      </c>
      <c r="D60">
        <v>0.40233999999999998</v>
      </c>
      <c r="E60">
        <v>-0.22839999999999999</v>
      </c>
      <c r="F60">
        <v>-0.68320988999999999</v>
      </c>
      <c r="G60">
        <v>-0.40600999999999998</v>
      </c>
      <c r="H60">
        <v>3.8178003695968687E-2</v>
      </c>
      <c r="I60">
        <v>0.13937042160456742</v>
      </c>
      <c r="J60">
        <v>1.1745776889435176</v>
      </c>
    </row>
    <row r="61" spans="1:10" x14ac:dyDescent="0.35">
      <c r="A61" t="s">
        <v>97</v>
      </c>
      <c r="B61">
        <v>-0.11945</v>
      </c>
      <c r="C61">
        <v>0.20327100000000001</v>
      </c>
      <c r="D61">
        <v>-4.5629999999999997E-2</v>
      </c>
      <c r="E61">
        <v>-0.1426</v>
      </c>
      <c r="F61">
        <v>-0.68320988999999999</v>
      </c>
      <c r="G61">
        <v>6.7012000000000002E-2</v>
      </c>
      <c r="H61">
        <v>0.12805202666323315</v>
      </c>
      <c r="I61">
        <v>0.46745935396456012</v>
      </c>
      <c r="J61">
        <v>1.1554890115088956</v>
      </c>
    </row>
    <row r="62" spans="1:10" x14ac:dyDescent="0.35">
      <c r="A62" t="s">
        <v>133</v>
      </c>
      <c r="B62">
        <v>1.600692</v>
      </c>
      <c r="C62">
        <v>-0.53964999999999996</v>
      </c>
      <c r="D62">
        <v>0.55166199999999999</v>
      </c>
      <c r="E62">
        <v>-0.22839999999999999</v>
      </c>
      <c r="F62">
        <v>-0.68320988999999999</v>
      </c>
      <c r="G62">
        <v>-0.87904000000000004</v>
      </c>
      <c r="H62">
        <v>-0.17676223875133967</v>
      </c>
      <c r="I62">
        <v>-0.64527804897097674</v>
      </c>
      <c r="J62">
        <v>0.84256243103770379</v>
      </c>
    </row>
    <row r="63" spans="1:10" x14ac:dyDescent="0.35">
      <c r="A63" t="s">
        <v>66</v>
      </c>
      <c r="B63">
        <v>-1.6006899999999999</v>
      </c>
      <c r="C63">
        <v>-0.78729000000000005</v>
      </c>
      <c r="D63">
        <v>0.70098400000000005</v>
      </c>
      <c r="E63">
        <v>-0.51439000000000001</v>
      </c>
      <c r="F63">
        <v>3.1777200000000002E-3</v>
      </c>
      <c r="G63">
        <v>-0.87904000000000004</v>
      </c>
      <c r="H63">
        <v>-0.15151088270082003</v>
      </c>
      <c r="I63">
        <v>-0.55309690280959223</v>
      </c>
      <c r="J63">
        <v>1.0333800472878245</v>
      </c>
    </row>
    <row r="64" spans="1:10" x14ac:dyDescent="0.35">
      <c r="A64" t="s">
        <v>95</v>
      </c>
      <c r="B64">
        <v>-0.21501999999999999</v>
      </c>
      <c r="C64">
        <v>-0.29200999999999999</v>
      </c>
      <c r="D64">
        <v>0.103696</v>
      </c>
      <c r="E64">
        <v>-0.17119999999999999</v>
      </c>
      <c r="F64">
        <v>-0.68320988999999999</v>
      </c>
      <c r="G64">
        <v>-0.87904000000000004</v>
      </c>
      <c r="H64">
        <v>-0.56639915195430379</v>
      </c>
      <c r="I64">
        <v>-2.0676641249494185</v>
      </c>
      <c r="J64">
        <v>0.90937018225208588</v>
      </c>
    </row>
    <row r="65" spans="1:10" x14ac:dyDescent="0.35">
      <c r="A65" t="s">
        <v>120</v>
      </c>
      <c r="B65">
        <v>0.97952799999999995</v>
      </c>
      <c r="C65">
        <v>-0.53964999999999996</v>
      </c>
      <c r="D65">
        <v>0.55166199999999999</v>
      </c>
      <c r="E65">
        <v>-0.17119999999999999</v>
      </c>
      <c r="F65">
        <v>3.1777200000000002E-3</v>
      </c>
      <c r="G65">
        <v>-0.40600999999999998</v>
      </c>
      <c r="H65">
        <v>0.2156627072001569</v>
      </c>
      <c r="I65">
        <v>0.78728585879523183</v>
      </c>
      <c r="J65">
        <v>1.0013510059405235</v>
      </c>
    </row>
    <row r="66" spans="1:10" x14ac:dyDescent="0.35">
      <c r="A66" t="s">
        <v>134</v>
      </c>
      <c r="B66">
        <v>1.648474</v>
      </c>
      <c r="C66">
        <v>-0.53964999999999996</v>
      </c>
      <c r="D66">
        <v>0.62632299999999996</v>
      </c>
      <c r="E66">
        <v>-0.80039000000000005</v>
      </c>
      <c r="F66">
        <v>-0.68320988999999999</v>
      </c>
      <c r="G66">
        <v>-0.87904000000000004</v>
      </c>
      <c r="H66">
        <v>-0.25188804918822094</v>
      </c>
      <c r="I66">
        <v>-0.91952800602356466</v>
      </c>
      <c r="J66">
        <v>0.78072255902975618</v>
      </c>
    </row>
    <row r="67" spans="1:10" x14ac:dyDescent="0.35">
      <c r="A67" t="s">
        <v>73</v>
      </c>
      <c r="B67">
        <v>-1.2662199999999999</v>
      </c>
      <c r="C67">
        <v>-4.437E-2</v>
      </c>
      <c r="D67">
        <v>0.25301800000000002</v>
      </c>
      <c r="E67">
        <v>-0.1426</v>
      </c>
      <c r="F67">
        <v>-0.68320988999999999</v>
      </c>
      <c r="G67">
        <v>0.25622200000000001</v>
      </c>
      <c r="H67">
        <v>0.61045595890920001</v>
      </c>
      <c r="I67">
        <v>2.2284953671681751</v>
      </c>
      <c r="J67">
        <v>0.79142369561140602</v>
      </c>
    </row>
    <row r="68" spans="1:10" x14ac:dyDescent="0.35">
      <c r="A68" t="s">
        <v>96</v>
      </c>
      <c r="B68">
        <v>-0.16724</v>
      </c>
      <c r="C68">
        <v>-4.437E-2</v>
      </c>
      <c r="D68">
        <v>0.103696</v>
      </c>
      <c r="E68">
        <v>-0.17119999999999999</v>
      </c>
      <c r="F68">
        <v>-0.68320988999999999</v>
      </c>
      <c r="G68">
        <v>-0.40600999999999998</v>
      </c>
      <c r="H68">
        <v>-0.16769875675734797</v>
      </c>
      <c r="I68">
        <v>-0.61219142357360401</v>
      </c>
      <c r="J68">
        <v>0.70734259582555303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72"/>
  <sheetViews>
    <sheetView workbookViewId="0"/>
  </sheetViews>
  <sheetFormatPr defaultRowHeight="14.5" x14ac:dyDescent="0.35"/>
  <sheetData>
    <row r="1" spans="1:10" x14ac:dyDescent="0.35">
      <c r="A1">
        <v>1.1000000000000001</v>
      </c>
      <c r="B1">
        <v>19</v>
      </c>
      <c r="C1">
        <v>1.0857142857142856</v>
      </c>
      <c r="D1">
        <v>75</v>
      </c>
      <c r="E1">
        <v>1</v>
      </c>
      <c r="F1">
        <v>1001</v>
      </c>
      <c r="G1">
        <v>1</v>
      </c>
      <c r="H1">
        <v>0</v>
      </c>
      <c r="I1">
        <v>1</v>
      </c>
      <c r="J1">
        <v>0</v>
      </c>
    </row>
    <row r="2" spans="1:10" x14ac:dyDescent="0.35">
      <c r="A2">
        <v>0.9</v>
      </c>
      <c r="B2">
        <v>19.5</v>
      </c>
      <c r="C2">
        <v>0.91428571428571426</v>
      </c>
      <c r="D2">
        <v>75</v>
      </c>
      <c r="E2">
        <v>0.86250000000000004</v>
      </c>
      <c r="F2">
        <v>1001</v>
      </c>
      <c r="G2">
        <v>0.8</v>
      </c>
      <c r="H2">
        <v>0</v>
      </c>
      <c r="I2">
        <v>0.8</v>
      </c>
      <c r="J2">
        <v>0</v>
      </c>
    </row>
    <row r="3" spans="1:10" x14ac:dyDescent="0.35">
      <c r="A3">
        <v>1.0333333333333334</v>
      </c>
      <c r="B3">
        <v>19.5</v>
      </c>
      <c r="C3">
        <v>1.0514285714285714</v>
      </c>
      <c r="D3">
        <v>75</v>
      </c>
      <c r="E3">
        <v>1.1375</v>
      </c>
      <c r="F3">
        <v>1001</v>
      </c>
      <c r="G3">
        <v>1.2</v>
      </c>
      <c r="H3">
        <v>0</v>
      </c>
      <c r="I3">
        <v>1.2</v>
      </c>
      <c r="J3">
        <v>0</v>
      </c>
    </row>
    <row r="4" spans="1:10" x14ac:dyDescent="0.35">
      <c r="A4">
        <v>0.96666666666666667</v>
      </c>
      <c r="B4">
        <v>19.5</v>
      </c>
      <c r="C4">
        <v>0.94857142857142862</v>
      </c>
      <c r="D4">
        <v>75</v>
      </c>
      <c r="E4">
        <v>0.89</v>
      </c>
      <c r="F4">
        <v>1001</v>
      </c>
      <c r="G4">
        <v>0.81052631578947365</v>
      </c>
      <c r="H4">
        <v>0</v>
      </c>
      <c r="I4">
        <v>0.8125</v>
      </c>
      <c r="J4">
        <v>0</v>
      </c>
    </row>
    <row r="5" spans="1:10" x14ac:dyDescent="0.35">
      <c r="A5">
        <v>1.1499999999999999</v>
      </c>
      <c r="B5">
        <v>19.7</v>
      </c>
      <c r="C5">
        <v>1.0171428571428571</v>
      </c>
      <c r="D5">
        <v>75</v>
      </c>
      <c r="E5">
        <v>1.1100000000000001</v>
      </c>
      <c r="F5">
        <v>1001</v>
      </c>
      <c r="G5">
        <v>1.1894736842105262</v>
      </c>
      <c r="H5">
        <v>0</v>
      </c>
      <c r="I5">
        <v>1.1875</v>
      </c>
      <c r="J5">
        <v>0</v>
      </c>
    </row>
    <row r="6" spans="1:10" x14ac:dyDescent="0.35">
      <c r="A6">
        <v>0.85</v>
      </c>
      <c r="B6">
        <v>20</v>
      </c>
      <c r="C6">
        <v>0.98285714285714287</v>
      </c>
      <c r="D6">
        <v>75</v>
      </c>
      <c r="E6">
        <v>0.91749999999999998</v>
      </c>
      <c r="F6">
        <v>1001</v>
      </c>
      <c r="G6">
        <v>0.82105263157894737</v>
      </c>
      <c r="H6">
        <v>0</v>
      </c>
      <c r="I6">
        <v>0.82499999999999996</v>
      </c>
      <c r="J6">
        <v>0</v>
      </c>
    </row>
    <row r="7" spans="1:10" x14ac:dyDescent="0.35">
      <c r="A7">
        <v>1.0900000000000001</v>
      </c>
      <c r="B7">
        <v>20</v>
      </c>
      <c r="C7">
        <v>1.0571428571428572</v>
      </c>
      <c r="D7">
        <v>76</v>
      </c>
      <c r="E7">
        <v>1.0825</v>
      </c>
      <c r="F7">
        <v>1001</v>
      </c>
      <c r="G7">
        <v>1.1789473684210527</v>
      </c>
      <c r="H7">
        <v>0</v>
      </c>
      <c r="I7">
        <v>1.175</v>
      </c>
      <c r="J7">
        <v>0</v>
      </c>
    </row>
    <row r="8" spans="1:10" x14ac:dyDescent="0.35">
      <c r="A8">
        <v>0.91</v>
      </c>
      <c r="B8">
        <v>20</v>
      </c>
      <c r="C8">
        <v>0.94285714285714284</v>
      </c>
      <c r="D8">
        <v>76</v>
      </c>
      <c r="E8">
        <v>0.94499999999999995</v>
      </c>
      <c r="F8">
        <v>1001</v>
      </c>
      <c r="G8">
        <v>0.83157894736842108</v>
      </c>
      <c r="H8">
        <v>0</v>
      </c>
      <c r="I8">
        <v>0.83750000000000002</v>
      </c>
      <c r="J8">
        <v>0</v>
      </c>
    </row>
    <row r="9" spans="1:10" x14ac:dyDescent="0.35">
      <c r="A9">
        <v>1.03</v>
      </c>
      <c r="B9">
        <v>20</v>
      </c>
      <c r="C9">
        <v>1.019047619047619</v>
      </c>
      <c r="D9">
        <v>76.5</v>
      </c>
      <c r="E9">
        <v>1.0549999999999999</v>
      </c>
      <c r="F9">
        <v>1001</v>
      </c>
      <c r="G9">
        <v>1.168421052631579</v>
      </c>
      <c r="H9">
        <v>0</v>
      </c>
      <c r="I9">
        <v>1.1625000000000001</v>
      </c>
      <c r="J9">
        <v>0</v>
      </c>
    </row>
    <row r="10" spans="1:10" x14ac:dyDescent="0.35">
      <c r="A10">
        <v>0.97</v>
      </c>
      <c r="B10">
        <v>20</v>
      </c>
      <c r="C10">
        <v>0.98095238095238091</v>
      </c>
      <c r="D10">
        <v>76.5</v>
      </c>
      <c r="E10">
        <v>0.97250000000000003</v>
      </c>
      <c r="F10">
        <v>1001.2</v>
      </c>
      <c r="G10">
        <v>0.84210526315789469</v>
      </c>
      <c r="H10">
        <v>0</v>
      </c>
      <c r="I10">
        <v>0.85</v>
      </c>
      <c r="J10">
        <v>0</v>
      </c>
    </row>
    <row r="11" spans="1:10" x14ac:dyDescent="0.35">
      <c r="A11">
        <v>1</v>
      </c>
      <c r="B11">
        <v>21</v>
      </c>
      <c r="C11">
        <v>1.0285714285714285</v>
      </c>
      <c r="D11">
        <v>77</v>
      </c>
      <c r="E11">
        <v>1.0275000000000001</v>
      </c>
      <c r="F11">
        <v>1001.4</v>
      </c>
      <c r="G11">
        <v>1.1578947368421053</v>
      </c>
      <c r="H11">
        <v>0</v>
      </c>
      <c r="I11">
        <v>1.1499999999999999</v>
      </c>
      <c r="J11">
        <v>0</v>
      </c>
    </row>
    <row r="12" spans="1:10" x14ac:dyDescent="0.35">
      <c r="A12">
        <v>0.875</v>
      </c>
      <c r="B12">
        <v>21</v>
      </c>
      <c r="C12">
        <v>0.97142857142857142</v>
      </c>
      <c r="D12">
        <v>77</v>
      </c>
      <c r="E12">
        <v>1.125</v>
      </c>
      <c r="F12">
        <v>1002</v>
      </c>
      <c r="G12">
        <v>0.85263157894736841</v>
      </c>
      <c r="H12">
        <v>0</v>
      </c>
      <c r="I12">
        <v>0.86250000000000004</v>
      </c>
      <c r="J12">
        <v>0</v>
      </c>
    </row>
    <row r="13" spans="1:10" x14ac:dyDescent="0.35">
      <c r="A13">
        <v>1.125</v>
      </c>
      <c r="B13">
        <v>21</v>
      </c>
      <c r="C13">
        <v>1.0285714285714285</v>
      </c>
      <c r="D13">
        <v>77.5</v>
      </c>
      <c r="E13">
        <v>0.875</v>
      </c>
      <c r="F13">
        <v>1002</v>
      </c>
      <c r="G13">
        <v>1.1473684210526316</v>
      </c>
      <c r="H13">
        <v>0</v>
      </c>
      <c r="I13">
        <v>1.1375</v>
      </c>
      <c r="J13">
        <v>0</v>
      </c>
    </row>
    <row r="14" spans="1:10" x14ac:dyDescent="0.35">
      <c r="A14">
        <v>0.9375</v>
      </c>
      <c r="B14">
        <v>21</v>
      </c>
      <c r="C14">
        <v>0.97142857142857142</v>
      </c>
      <c r="D14">
        <v>77.5</v>
      </c>
      <c r="E14">
        <v>1.0972222222222223</v>
      </c>
      <c r="F14">
        <v>1002</v>
      </c>
      <c r="G14">
        <v>0.86315789473684212</v>
      </c>
      <c r="H14">
        <v>0</v>
      </c>
      <c r="I14">
        <v>0.875</v>
      </c>
      <c r="J14">
        <v>0</v>
      </c>
    </row>
    <row r="15" spans="1:10" x14ac:dyDescent="0.35">
      <c r="A15">
        <v>1.0625</v>
      </c>
      <c r="B15">
        <v>21</v>
      </c>
      <c r="C15">
        <v>1</v>
      </c>
      <c r="D15">
        <v>82</v>
      </c>
      <c r="E15">
        <v>0.90277777777777779</v>
      </c>
      <c r="F15">
        <v>1002</v>
      </c>
      <c r="G15">
        <v>1.1368421052631579</v>
      </c>
      <c r="H15">
        <v>0</v>
      </c>
      <c r="I15">
        <v>1.125</v>
      </c>
      <c r="J15">
        <v>0</v>
      </c>
    </row>
    <row r="16" spans="1:10" x14ac:dyDescent="0.35">
      <c r="A16">
        <v>1</v>
      </c>
      <c r="B16">
        <v>22</v>
      </c>
      <c r="C16">
        <v>1</v>
      </c>
      <c r="D16">
        <v>83</v>
      </c>
      <c r="E16">
        <v>1.0694444444444444</v>
      </c>
      <c r="F16">
        <v>1002</v>
      </c>
      <c r="G16">
        <v>0.87368421052631573</v>
      </c>
      <c r="H16">
        <v>0</v>
      </c>
      <c r="I16">
        <v>0.88749999999999996</v>
      </c>
      <c r="J16">
        <v>0</v>
      </c>
    </row>
    <row r="17" spans="1:10" x14ac:dyDescent="0.35">
      <c r="A17">
        <v>0.92500000000000004</v>
      </c>
      <c r="B17">
        <v>22</v>
      </c>
      <c r="C17">
        <v>1.0285714285714285</v>
      </c>
      <c r="D17">
        <v>84</v>
      </c>
      <c r="E17">
        <v>0.93055555555555558</v>
      </c>
      <c r="F17">
        <v>1002</v>
      </c>
      <c r="G17">
        <v>1.1263157894736842</v>
      </c>
      <c r="H17">
        <v>0</v>
      </c>
      <c r="I17">
        <v>1.1125</v>
      </c>
      <c r="J17">
        <v>0</v>
      </c>
    </row>
    <row r="18" spans="1:10" x14ac:dyDescent="0.35">
      <c r="A18">
        <v>1.075</v>
      </c>
      <c r="B18">
        <v>22</v>
      </c>
      <c r="C18">
        <v>0.97142857142857142</v>
      </c>
      <c r="D18">
        <v>84</v>
      </c>
      <c r="E18">
        <v>1.0416666666666667</v>
      </c>
      <c r="F18">
        <v>1002</v>
      </c>
      <c r="G18">
        <v>0.88421052631578945</v>
      </c>
      <c r="H18">
        <v>0</v>
      </c>
      <c r="I18">
        <v>0.9</v>
      </c>
      <c r="J18">
        <v>0</v>
      </c>
    </row>
    <row r="19" spans="1:10" x14ac:dyDescent="0.35">
      <c r="A19">
        <v>1.2</v>
      </c>
      <c r="B19">
        <v>23</v>
      </c>
      <c r="C19">
        <v>1</v>
      </c>
      <c r="D19">
        <v>86</v>
      </c>
      <c r="E19">
        <v>0.95833333333333337</v>
      </c>
      <c r="F19">
        <v>1002</v>
      </c>
      <c r="G19">
        <v>1.1157894736842104</v>
      </c>
      <c r="H19">
        <v>0</v>
      </c>
      <c r="I19">
        <v>1.1000000000000001</v>
      </c>
      <c r="J19">
        <v>0</v>
      </c>
    </row>
    <row r="20" spans="1:10" x14ac:dyDescent="0.35">
      <c r="A20">
        <v>0.8</v>
      </c>
      <c r="B20">
        <v>23</v>
      </c>
      <c r="C20">
        <v>1.0285714285714285</v>
      </c>
      <c r="D20">
        <v>87</v>
      </c>
      <c r="E20">
        <v>1.0138888888888888</v>
      </c>
      <c r="F20">
        <v>1002</v>
      </c>
      <c r="G20">
        <v>0.89473684210526316</v>
      </c>
      <c r="H20">
        <v>0</v>
      </c>
      <c r="I20">
        <v>0.91249999999999998</v>
      </c>
      <c r="J20">
        <v>0</v>
      </c>
    </row>
    <row r="21" spans="1:10" x14ac:dyDescent="0.35">
      <c r="A21">
        <v>1.1428571428571428</v>
      </c>
      <c r="B21">
        <v>23</v>
      </c>
      <c r="C21">
        <v>0.97142857142857142</v>
      </c>
      <c r="D21">
        <v>87</v>
      </c>
      <c r="E21">
        <v>0.98611111111111116</v>
      </c>
      <c r="F21">
        <v>1002.2</v>
      </c>
      <c r="G21">
        <v>1.1052631578947369</v>
      </c>
      <c r="H21">
        <v>0</v>
      </c>
      <c r="I21">
        <v>1.0874999999999999</v>
      </c>
      <c r="J21">
        <v>0</v>
      </c>
    </row>
    <row r="22" spans="1:10" x14ac:dyDescent="0.35">
      <c r="A22">
        <v>0.8571428571428571</v>
      </c>
      <c r="B22">
        <v>23</v>
      </c>
      <c r="C22">
        <v>1</v>
      </c>
      <c r="D22">
        <v>88</v>
      </c>
      <c r="E22">
        <v>1.05</v>
      </c>
      <c r="F22">
        <v>1003</v>
      </c>
      <c r="G22">
        <v>0.90526315789473688</v>
      </c>
      <c r="H22">
        <v>0</v>
      </c>
      <c r="I22">
        <v>0.92500000000000004</v>
      </c>
      <c r="J22">
        <v>0</v>
      </c>
    </row>
    <row r="23" spans="1:10" x14ac:dyDescent="0.35">
      <c r="A23">
        <v>1.0857142857142856</v>
      </c>
      <c r="B23">
        <v>23</v>
      </c>
      <c r="C23">
        <v>0.95714285714285718</v>
      </c>
      <c r="D23">
        <v>88</v>
      </c>
      <c r="E23">
        <v>0.95</v>
      </c>
      <c r="F23">
        <v>1003</v>
      </c>
      <c r="G23">
        <v>1.0947368421052632</v>
      </c>
      <c r="H23">
        <v>0</v>
      </c>
      <c r="I23">
        <v>1.075</v>
      </c>
      <c r="J23">
        <v>0</v>
      </c>
    </row>
    <row r="24" spans="1:10" x14ac:dyDescent="0.35">
      <c r="A24">
        <v>0.91428571428571426</v>
      </c>
      <c r="B24">
        <v>23</v>
      </c>
      <c r="C24">
        <v>1.0428571428571429</v>
      </c>
      <c r="D24">
        <v>88</v>
      </c>
      <c r="E24">
        <v>1.0166666666666666</v>
      </c>
      <c r="F24">
        <v>1003</v>
      </c>
      <c r="G24">
        <v>0.91578947368421049</v>
      </c>
      <c r="H24">
        <v>0</v>
      </c>
      <c r="I24">
        <v>0.9375</v>
      </c>
      <c r="J24">
        <v>0</v>
      </c>
    </row>
    <row r="25" spans="1:10" x14ac:dyDescent="0.35">
      <c r="A25">
        <v>1.0285714285714285</v>
      </c>
      <c r="B25">
        <v>23</v>
      </c>
      <c r="C25">
        <v>1</v>
      </c>
      <c r="D25">
        <v>89</v>
      </c>
      <c r="E25">
        <v>0.98333333333333328</v>
      </c>
      <c r="F25">
        <v>1003</v>
      </c>
      <c r="G25">
        <v>1.0842105263157895</v>
      </c>
      <c r="H25">
        <v>0</v>
      </c>
      <c r="I25">
        <v>1.0625</v>
      </c>
      <c r="J25">
        <v>0</v>
      </c>
    </row>
    <row r="26" spans="1:10" x14ac:dyDescent="0.35">
      <c r="A26">
        <v>0.97142857142857142</v>
      </c>
      <c r="B26">
        <v>23</v>
      </c>
      <c r="C26">
        <v>0.95714285714285718</v>
      </c>
      <c r="D26">
        <v>89</v>
      </c>
      <c r="E26">
        <v>1.075</v>
      </c>
      <c r="F26">
        <v>1003.5</v>
      </c>
      <c r="G26">
        <v>0.9263157894736842</v>
      </c>
      <c r="H26">
        <v>0</v>
      </c>
      <c r="I26">
        <v>0.95</v>
      </c>
      <c r="J26">
        <v>0</v>
      </c>
    </row>
    <row r="27" spans="1:10" x14ac:dyDescent="0.35">
      <c r="A27">
        <v>1</v>
      </c>
      <c r="B27">
        <v>23.5</v>
      </c>
      <c r="C27">
        <v>1.0428571428571429</v>
      </c>
      <c r="D27">
        <v>89</v>
      </c>
      <c r="E27">
        <v>0.92500000000000004</v>
      </c>
      <c r="F27">
        <v>1003.5</v>
      </c>
      <c r="G27">
        <v>1.0736842105263158</v>
      </c>
      <c r="H27">
        <v>0</v>
      </c>
      <c r="I27">
        <v>1.05</v>
      </c>
      <c r="J27">
        <v>0</v>
      </c>
    </row>
    <row r="28" spans="1:10" x14ac:dyDescent="0.35">
      <c r="A28">
        <v>0.82499999999999996</v>
      </c>
      <c r="B28">
        <v>23.5</v>
      </c>
      <c r="C28">
        <v>1</v>
      </c>
      <c r="D28">
        <v>90</v>
      </c>
      <c r="E28">
        <v>1.0449999999999999</v>
      </c>
      <c r="F28">
        <v>1003.5</v>
      </c>
      <c r="G28">
        <v>0.93684210526315792</v>
      </c>
      <c r="H28">
        <v>0</v>
      </c>
      <c r="I28">
        <v>0.96250000000000002</v>
      </c>
      <c r="J28">
        <v>0</v>
      </c>
    </row>
    <row r="29" spans="1:10" x14ac:dyDescent="0.35">
      <c r="A29">
        <v>1.175</v>
      </c>
      <c r="B29">
        <v>24</v>
      </c>
      <c r="C29">
        <v>0.9285714285714286</v>
      </c>
      <c r="D29">
        <v>90</v>
      </c>
      <c r="E29">
        <v>0.95499999999999996</v>
      </c>
      <c r="F29">
        <v>1003.5</v>
      </c>
      <c r="G29">
        <v>1.0631578947368421</v>
      </c>
      <c r="H29">
        <v>0</v>
      </c>
      <c r="I29">
        <v>1.0375000000000001</v>
      </c>
      <c r="J29">
        <v>0</v>
      </c>
    </row>
    <row r="30" spans="1:10" x14ac:dyDescent="0.35">
      <c r="A30">
        <v>0.8833333333333333</v>
      </c>
      <c r="B30">
        <v>24</v>
      </c>
      <c r="C30">
        <v>1.0714285714285714</v>
      </c>
      <c r="D30">
        <v>90</v>
      </c>
      <c r="E30">
        <v>1.0149999999999999</v>
      </c>
      <c r="F30">
        <v>1003.5</v>
      </c>
      <c r="G30">
        <v>0.94736842105263153</v>
      </c>
      <c r="H30">
        <v>0</v>
      </c>
      <c r="I30">
        <v>0.97499999999999998</v>
      </c>
      <c r="J30">
        <v>0</v>
      </c>
    </row>
    <row r="31" spans="1:10" x14ac:dyDescent="0.35">
      <c r="A31">
        <v>1.1166666666666667</v>
      </c>
      <c r="B31">
        <v>24</v>
      </c>
      <c r="C31">
        <v>0.9642857142857143</v>
      </c>
      <c r="D31">
        <v>90</v>
      </c>
      <c r="E31">
        <v>0.98499999999999999</v>
      </c>
      <c r="F31">
        <v>1003.5</v>
      </c>
      <c r="G31">
        <v>1.0526315789473684</v>
      </c>
      <c r="H31">
        <v>0</v>
      </c>
      <c r="I31">
        <v>1.0249999999999999</v>
      </c>
      <c r="J31">
        <v>0</v>
      </c>
    </row>
    <row r="32" spans="1:10" x14ac:dyDescent="0.35">
      <c r="A32">
        <v>0.94166666666666665</v>
      </c>
      <c r="B32">
        <v>24</v>
      </c>
      <c r="C32">
        <v>1.0357142857142858</v>
      </c>
      <c r="D32">
        <v>90</v>
      </c>
      <c r="E32">
        <v>1</v>
      </c>
      <c r="F32">
        <v>1004</v>
      </c>
      <c r="G32">
        <v>0.95789473684210524</v>
      </c>
      <c r="H32">
        <v>0</v>
      </c>
      <c r="I32">
        <v>0.98750000000000004</v>
      </c>
      <c r="J32">
        <v>0</v>
      </c>
    </row>
    <row r="33" spans="1:10" x14ac:dyDescent="0.35">
      <c r="A33">
        <v>1.0583333333333333</v>
      </c>
      <c r="B33">
        <v>24</v>
      </c>
      <c r="C33">
        <v>1</v>
      </c>
      <c r="D33">
        <v>90.5</v>
      </c>
      <c r="E33">
        <v>0.91249999999999998</v>
      </c>
      <c r="F33">
        <v>1004</v>
      </c>
      <c r="G33">
        <v>1.0421052631578946</v>
      </c>
      <c r="H33">
        <v>0</v>
      </c>
      <c r="I33">
        <v>1.0125</v>
      </c>
      <c r="J33">
        <v>0</v>
      </c>
    </row>
    <row r="34" spans="1:10" x14ac:dyDescent="0.35">
      <c r="A34">
        <v>1</v>
      </c>
      <c r="B34">
        <v>24.4</v>
      </c>
      <c r="C34">
        <v>1.0285714285714285</v>
      </c>
      <c r="D34">
        <v>91</v>
      </c>
      <c r="E34">
        <v>1.0874999999999999</v>
      </c>
      <c r="F34">
        <v>1004</v>
      </c>
      <c r="G34">
        <v>0.96842105263157896</v>
      </c>
      <c r="H34">
        <v>0</v>
      </c>
      <c r="I34">
        <v>1.0121212121212122</v>
      </c>
      <c r="J34">
        <v>1</v>
      </c>
    </row>
    <row r="35" spans="1:10" x14ac:dyDescent="0.35">
      <c r="A35">
        <v>0.92500000000000004</v>
      </c>
      <c r="B35">
        <v>24.5</v>
      </c>
      <c r="C35">
        <v>0.97142857142857142</v>
      </c>
      <c r="D35">
        <v>91</v>
      </c>
      <c r="E35">
        <v>0.94166666666666665</v>
      </c>
      <c r="F35">
        <v>1004</v>
      </c>
      <c r="G35">
        <v>1.0315789473684212</v>
      </c>
      <c r="H35">
        <v>0</v>
      </c>
      <c r="I35">
        <v>0.98787878787878791</v>
      </c>
      <c r="J35">
        <v>1</v>
      </c>
    </row>
    <row r="36" spans="1:10" x14ac:dyDescent="0.35">
      <c r="A36">
        <v>1.075</v>
      </c>
      <c r="B36">
        <v>24.5</v>
      </c>
      <c r="C36">
        <v>1.1428571428571428</v>
      </c>
      <c r="D36">
        <v>92</v>
      </c>
      <c r="E36">
        <v>1.0583333333333333</v>
      </c>
      <c r="F36">
        <v>1004</v>
      </c>
      <c r="G36">
        <v>0.97894736842105268</v>
      </c>
      <c r="H36">
        <v>0</v>
      </c>
      <c r="I36">
        <v>1</v>
      </c>
      <c r="J36">
        <v>3</v>
      </c>
    </row>
    <row r="37" spans="1:10" x14ac:dyDescent="0.35">
      <c r="A37">
        <v>1.2</v>
      </c>
      <c r="B37">
        <v>24.8</v>
      </c>
      <c r="C37">
        <v>0.8571428571428571</v>
      </c>
      <c r="D37">
        <v>92</v>
      </c>
      <c r="E37">
        <v>0.97083333333333333</v>
      </c>
      <c r="F37">
        <v>1004</v>
      </c>
      <c r="G37">
        <v>1.0210526315789474</v>
      </c>
      <c r="H37">
        <v>0</v>
      </c>
      <c r="I37">
        <v>1.0363636363636364</v>
      </c>
      <c r="J37">
        <v>5</v>
      </c>
    </row>
    <row r="38" spans="1:10" x14ac:dyDescent="0.35">
      <c r="A38">
        <v>0.8</v>
      </c>
      <c r="B38">
        <v>25</v>
      </c>
      <c r="C38">
        <v>1.1111111111111112</v>
      </c>
      <c r="D38">
        <v>92</v>
      </c>
      <c r="E38">
        <v>1.0291666666666666</v>
      </c>
      <c r="F38">
        <v>1004</v>
      </c>
      <c r="G38">
        <v>0.98947368421052628</v>
      </c>
      <c r="H38">
        <v>0</v>
      </c>
      <c r="I38">
        <v>0.96363636363636362</v>
      </c>
      <c r="J38">
        <v>5</v>
      </c>
    </row>
    <row r="39" spans="1:10" x14ac:dyDescent="0.35">
      <c r="A39">
        <v>1.1428571428571428</v>
      </c>
      <c r="B39">
        <v>25</v>
      </c>
      <c r="C39">
        <v>0.88888888888888884</v>
      </c>
      <c r="D39">
        <v>92</v>
      </c>
      <c r="E39">
        <v>1.2</v>
      </c>
      <c r="F39">
        <v>1004.2</v>
      </c>
      <c r="G39">
        <v>1.0105263157894737</v>
      </c>
      <c r="H39">
        <v>0</v>
      </c>
      <c r="I39">
        <v>1.0218181818181817</v>
      </c>
      <c r="J39">
        <v>5</v>
      </c>
    </row>
    <row r="40" spans="1:10" x14ac:dyDescent="0.35">
      <c r="A40">
        <v>0.8571428571428571</v>
      </c>
      <c r="B40">
        <v>25</v>
      </c>
      <c r="C40">
        <v>1.0793650793650793</v>
      </c>
      <c r="D40">
        <v>92</v>
      </c>
      <c r="E40">
        <v>0.8</v>
      </c>
      <c r="F40">
        <v>1004.2</v>
      </c>
      <c r="G40">
        <v>1</v>
      </c>
      <c r="H40">
        <v>0.4</v>
      </c>
      <c r="I40">
        <v>0.97818181818181815</v>
      </c>
      <c r="J40">
        <v>5</v>
      </c>
    </row>
    <row r="41" spans="1:10" x14ac:dyDescent="0.35">
      <c r="A41">
        <v>1.0857142857142856</v>
      </c>
      <c r="B41">
        <v>25</v>
      </c>
      <c r="C41">
        <v>0.92063492063492058</v>
      </c>
      <c r="D41">
        <v>92</v>
      </c>
      <c r="E41">
        <v>1.1733333333333333</v>
      </c>
      <c r="F41">
        <v>1004.2</v>
      </c>
      <c r="G41">
        <v>0.98461538461538467</v>
      </c>
      <c r="H41">
        <v>0.4</v>
      </c>
      <c r="I41">
        <v>1.0072727272727273</v>
      </c>
      <c r="J41">
        <v>5</v>
      </c>
    </row>
    <row r="42" spans="1:10" x14ac:dyDescent="0.35">
      <c r="A42">
        <v>0.91428571428571426</v>
      </c>
      <c r="B42">
        <v>25</v>
      </c>
      <c r="C42">
        <v>1.0476190476190477</v>
      </c>
      <c r="D42">
        <v>92</v>
      </c>
      <c r="E42">
        <v>0.82666666666666666</v>
      </c>
      <c r="F42">
        <v>1004.2</v>
      </c>
      <c r="G42">
        <v>1.0153846153846153</v>
      </c>
      <c r="H42">
        <v>0.4</v>
      </c>
      <c r="I42">
        <v>0.99272727272727268</v>
      </c>
      <c r="J42">
        <v>5</v>
      </c>
    </row>
    <row r="43" spans="1:10" x14ac:dyDescent="0.35">
      <c r="A43">
        <v>1.0285714285714285</v>
      </c>
      <c r="B43">
        <v>25</v>
      </c>
      <c r="C43">
        <v>0.95238095238095233</v>
      </c>
      <c r="D43">
        <v>92</v>
      </c>
      <c r="E43">
        <v>1.1466666666666667</v>
      </c>
      <c r="F43">
        <v>1004.2</v>
      </c>
      <c r="G43">
        <v>1.0102564102564102</v>
      </c>
      <c r="H43">
        <v>0.5</v>
      </c>
      <c r="I43">
        <v>1</v>
      </c>
      <c r="J43">
        <v>10</v>
      </c>
    </row>
    <row r="44" spans="1:10" x14ac:dyDescent="0.35">
      <c r="A44">
        <v>0.97142857142857142</v>
      </c>
      <c r="B44">
        <v>25</v>
      </c>
      <c r="C44">
        <v>1.0158730158730158</v>
      </c>
      <c r="D44">
        <v>92.5</v>
      </c>
      <c r="E44">
        <v>0.85333333333333328</v>
      </c>
      <c r="F44">
        <v>1004.2</v>
      </c>
      <c r="G44">
        <v>0.98974358974358978</v>
      </c>
      <c r="H44">
        <v>0.5</v>
      </c>
      <c r="I44">
        <v>1.0121212121212122</v>
      </c>
      <c r="J44">
        <v>12</v>
      </c>
    </row>
    <row r="45" spans="1:10" x14ac:dyDescent="0.35">
      <c r="A45">
        <v>1.05</v>
      </c>
      <c r="B45">
        <v>25.5</v>
      </c>
      <c r="C45">
        <v>0.98412698412698407</v>
      </c>
      <c r="D45">
        <v>92.5</v>
      </c>
      <c r="E45">
        <v>1.1200000000000001</v>
      </c>
      <c r="F45">
        <v>1004.2</v>
      </c>
      <c r="G45">
        <v>1.0307692307692307</v>
      </c>
      <c r="H45">
        <v>0.9</v>
      </c>
      <c r="I45">
        <v>0.98787878787878791</v>
      </c>
      <c r="J45">
        <v>12</v>
      </c>
    </row>
    <row r="46" spans="1:10" x14ac:dyDescent="0.35">
      <c r="A46">
        <v>0.95</v>
      </c>
      <c r="B46">
        <v>25.5</v>
      </c>
      <c r="C46">
        <v>1</v>
      </c>
      <c r="D46">
        <v>93</v>
      </c>
      <c r="E46">
        <v>0.88</v>
      </c>
      <c r="F46">
        <v>1004.2</v>
      </c>
      <c r="G46">
        <v>0.96923076923076923</v>
      </c>
      <c r="H46">
        <v>0.9</v>
      </c>
      <c r="I46">
        <v>1.0121212121212122</v>
      </c>
      <c r="J46">
        <v>15</v>
      </c>
    </row>
    <row r="47" spans="1:10" x14ac:dyDescent="0.35">
      <c r="A47">
        <v>1</v>
      </c>
      <c r="B47">
        <v>25.8</v>
      </c>
      <c r="C47">
        <v>0.84285714285714286</v>
      </c>
      <c r="D47">
        <v>93</v>
      </c>
      <c r="E47">
        <v>1.0933333333333333</v>
      </c>
      <c r="F47">
        <v>1004.2</v>
      </c>
      <c r="G47">
        <v>1.0184615384615385</v>
      </c>
      <c r="H47">
        <v>0.9</v>
      </c>
      <c r="I47">
        <v>0.98787878787878791</v>
      </c>
      <c r="J47">
        <v>15</v>
      </c>
    </row>
    <row r="48" spans="1:10" x14ac:dyDescent="0.35">
      <c r="A48">
        <v>0.875</v>
      </c>
      <c r="B48">
        <v>26</v>
      </c>
      <c r="C48">
        <v>1.157142857142857</v>
      </c>
      <c r="D48">
        <v>93</v>
      </c>
      <c r="E48">
        <v>0.90666666666666662</v>
      </c>
      <c r="F48">
        <v>1004.3</v>
      </c>
      <c r="G48">
        <v>0.98153846153846158</v>
      </c>
      <c r="H48">
        <v>0.9</v>
      </c>
      <c r="I48">
        <v>1</v>
      </c>
      <c r="J48">
        <v>20</v>
      </c>
    </row>
    <row r="49" spans="1:10" x14ac:dyDescent="0.35">
      <c r="A49">
        <v>1.125</v>
      </c>
      <c r="B49">
        <v>26</v>
      </c>
      <c r="C49">
        <v>0.87428571428571433</v>
      </c>
      <c r="D49">
        <v>93</v>
      </c>
      <c r="E49">
        <v>1.0666666666666667</v>
      </c>
      <c r="F49">
        <v>1004.3</v>
      </c>
      <c r="G49">
        <v>1.0061538461538462</v>
      </c>
      <c r="H49">
        <v>0.9</v>
      </c>
      <c r="I49">
        <v>0.93333333333333335</v>
      </c>
      <c r="J49">
        <v>20</v>
      </c>
    </row>
    <row r="50" spans="1:10" x14ac:dyDescent="0.35">
      <c r="A50">
        <v>0.9375</v>
      </c>
      <c r="B50">
        <v>26</v>
      </c>
      <c r="C50">
        <v>1.1257142857142857</v>
      </c>
      <c r="D50">
        <v>93</v>
      </c>
      <c r="E50">
        <v>0.93333333333333335</v>
      </c>
      <c r="F50">
        <v>1004.3</v>
      </c>
      <c r="G50">
        <v>0.99384615384615382</v>
      </c>
      <c r="H50">
        <v>0.9</v>
      </c>
      <c r="I50">
        <v>1.0666666666666667</v>
      </c>
      <c r="J50">
        <v>20</v>
      </c>
    </row>
    <row r="51" spans="1:10" x14ac:dyDescent="0.35">
      <c r="A51">
        <v>1.0625</v>
      </c>
      <c r="B51">
        <v>26.2</v>
      </c>
      <c r="C51">
        <v>0.90571428571428569</v>
      </c>
      <c r="D51">
        <v>93</v>
      </c>
      <c r="E51">
        <v>1.04</v>
      </c>
      <c r="F51">
        <v>1004.5</v>
      </c>
      <c r="G51">
        <v>1</v>
      </c>
      <c r="H51">
        <v>1.2</v>
      </c>
      <c r="I51">
        <v>0.94666666666666666</v>
      </c>
      <c r="J51">
        <v>20</v>
      </c>
    </row>
    <row r="52" spans="1:10" x14ac:dyDescent="0.35">
      <c r="A52">
        <v>1.1000000000000001</v>
      </c>
      <c r="B52">
        <v>27</v>
      </c>
      <c r="C52">
        <v>1.0942857142857143</v>
      </c>
      <c r="D52">
        <v>93</v>
      </c>
      <c r="E52">
        <v>0.96</v>
      </c>
      <c r="F52">
        <v>1004.5</v>
      </c>
      <c r="G52">
        <v>0.98461538461538467</v>
      </c>
      <c r="H52">
        <v>1.2</v>
      </c>
      <c r="I52">
        <v>1.0533333333333332</v>
      </c>
      <c r="J52">
        <v>20</v>
      </c>
    </row>
    <row r="53" spans="1:10" x14ac:dyDescent="0.35">
      <c r="A53">
        <v>0.9</v>
      </c>
      <c r="B53">
        <v>27</v>
      </c>
      <c r="C53">
        <v>0.93714285714285717</v>
      </c>
      <c r="D53">
        <v>93</v>
      </c>
      <c r="E53">
        <v>1.0133333333333334</v>
      </c>
      <c r="F53">
        <v>1004.5</v>
      </c>
      <c r="G53">
        <v>1.0153846153846153</v>
      </c>
      <c r="H53">
        <v>1.2</v>
      </c>
      <c r="I53">
        <v>0.96</v>
      </c>
      <c r="J53">
        <v>20</v>
      </c>
    </row>
    <row r="54" spans="1:10" x14ac:dyDescent="0.35">
      <c r="A54">
        <v>1.0333333333333334</v>
      </c>
      <c r="B54">
        <v>27</v>
      </c>
      <c r="C54">
        <v>1.0628571428571429</v>
      </c>
      <c r="D54">
        <v>93</v>
      </c>
      <c r="E54">
        <v>0.98666666666666669</v>
      </c>
      <c r="F54">
        <v>1004.5</v>
      </c>
      <c r="G54">
        <v>1.0512820512820513</v>
      </c>
      <c r="H54">
        <v>2</v>
      </c>
      <c r="I54">
        <v>1.04</v>
      </c>
      <c r="J54">
        <v>20</v>
      </c>
    </row>
    <row r="55" spans="1:10" x14ac:dyDescent="0.35">
      <c r="A55">
        <v>0.96666666666666667</v>
      </c>
      <c r="B55">
        <v>27</v>
      </c>
      <c r="C55">
        <v>0.96857142857142853</v>
      </c>
      <c r="D55">
        <v>93</v>
      </c>
      <c r="E55">
        <v>1.0249999999999999</v>
      </c>
      <c r="F55">
        <v>1005</v>
      </c>
      <c r="G55">
        <v>0.94871794871794868</v>
      </c>
      <c r="H55">
        <v>2</v>
      </c>
      <c r="I55">
        <v>0.97333333333333338</v>
      </c>
      <c r="J55">
        <v>20</v>
      </c>
    </row>
    <row r="56" spans="1:10" x14ac:dyDescent="0.35">
      <c r="A56">
        <v>1</v>
      </c>
      <c r="B56">
        <v>28</v>
      </c>
      <c r="C56">
        <v>1.0314285714285714</v>
      </c>
      <c r="D56">
        <v>93</v>
      </c>
      <c r="E56">
        <v>0.97499999999999998</v>
      </c>
      <c r="F56">
        <v>1005</v>
      </c>
      <c r="G56">
        <v>1.0398860398860399</v>
      </c>
      <c r="H56">
        <v>2</v>
      </c>
      <c r="I56">
        <v>1.0266666666666666</v>
      </c>
      <c r="J56">
        <v>20</v>
      </c>
    </row>
    <row r="57" spans="1:10" x14ac:dyDescent="0.35">
      <c r="A57">
        <v>1.05</v>
      </c>
      <c r="B57">
        <v>29</v>
      </c>
      <c r="C57">
        <v>1.2</v>
      </c>
      <c r="D57">
        <v>93.5</v>
      </c>
      <c r="E57">
        <v>1.1000000000000001</v>
      </c>
      <c r="F57">
        <v>1010</v>
      </c>
      <c r="G57">
        <v>0.96011396011396011</v>
      </c>
      <c r="H57">
        <v>2</v>
      </c>
      <c r="I57">
        <v>0.98666666666666669</v>
      </c>
      <c r="J57">
        <v>20</v>
      </c>
    </row>
    <row r="58" spans="1:10" x14ac:dyDescent="0.35">
      <c r="A58">
        <v>0.95</v>
      </c>
      <c r="B58">
        <v>29</v>
      </c>
      <c r="C58">
        <v>0.8</v>
      </c>
      <c r="D58">
        <v>93.5</v>
      </c>
      <c r="E58">
        <v>0.9</v>
      </c>
      <c r="F58">
        <v>1010</v>
      </c>
      <c r="G58">
        <v>1.0284900284900285</v>
      </c>
      <c r="H58">
        <v>2</v>
      </c>
      <c r="I58">
        <v>1.0133333333333334</v>
      </c>
      <c r="J58">
        <v>20</v>
      </c>
    </row>
    <row r="59" spans="1:10" x14ac:dyDescent="0.35">
      <c r="A59">
        <v>1.05</v>
      </c>
      <c r="B59">
        <v>30</v>
      </c>
      <c r="C59">
        <v>1.1692307692307693</v>
      </c>
      <c r="D59">
        <v>93.5</v>
      </c>
      <c r="E59">
        <v>1.0714285714285714</v>
      </c>
      <c r="F59">
        <v>1010</v>
      </c>
      <c r="G59">
        <v>0.97150997150997154</v>
      </c>
      <c r="H59">
        <v>2</v>
      </c>
      <c r="I59">
        <v>1.084848484848485</v>
      </c>
      <c r="J59">
        <v>25</v>
      </c>
    </row>
    <row r="60" spans="1:10" x14ac:dyDescent="0.35">
      <c r="A60">
        <v>0.95</v>
      </c>
      <c r="B60">
        <v>30</v>
      </c>
      <c r="C60">
        <v>0.8307692307692307</v>
      </c>
      <c r="D60">
        <v>93.5</v>
      </c>
      <c r="E60">
        <v>0.9285714285714286</v>
      </c>
      <c r="F60">
        <v>1010</v>
      </c>
      <c r="G60">
        <v>1.017094017094017</v>
      </c>
      <c r="H60">
        <v>2</v>
      </c>
      <c r="I60">
        <v>0.91515151515151516</v>
      </c>
      <c r="J60">
        <v>25</v>
      </c>
    </row>
    <row r="61" spans="1:10" x14ac:dyDescent="0.35">
      <c r="A61">
        <v>1</v>
      </c>
      <c r="B61">
        <v>30.5</v>
      </c>
      <c r="C61">
        <v>1.1384615384615384</v>
      </c>
      <c r="D61">
        <v>94</v>
      </c>
      <c r="E61">
        <v>1.0428571428571429</v>
      </c>
      <c r="F61">
        <v>1010</v>
      </c>
      <c r="G61">
        <v>0.98290598290598286</v>
      </c>
      <c r="H61">
        <v>2</v>
      </c>
      <c r="I61">
        <v>1.0717948717948718</v>
      </c>
      <c r="J61">
        <v>25</v>
      </c>
    </row>
    <row r="62" spans="1:10" x14ac:dyDescent="0.35">
      <c r="A62">
        <v>1.05</v>
      </c>
      <c r="B62">
        <v>31</v>
      </c>
      <c r="C62">
        <v>0.86153846153846159</v>
      </c>
      <c r="D62">
        <v>94</v>
      </c>
      <c r="E62">
        <v>0.95714285714285718</v>
      </c>
      <c r="F62">
        <v>1010</v>
      </c>
      <c r="G62">
        <v>1.0056980056980056</v>
      </c>
      <c r="H62">
        <v>2</v>
      </c>
      <c r="I62">
        <v>0.92820512820512824</v>
      </c>
      <c r="J62">
        <v>25</v>
      </c>
    </row>
    <row r="63" spans="1:10" x14ac:dyDescent="0.35">
      <c r="A63">
        <v>0.95</v>
      </c>
      <c r="B63">
        <v>31</v>
      </c>
      <c r="C63">
        <v>1.1076923076923078</v>
      </c>
      <c r="D63">
        <v>94</v>
      </c>
      <c r="E63">
        <v>1.0142857142857142</v>
      </c>
      <c r="F63">
        <v>1010</v>
      </c>
      <c r="G63">
        <v>0.99430199430199429</v>
      </c>
      <c r="H63">
        <v>2</v>
      </c>
      <c r="I63">
        <v>1.0587412587412588</v>
      </c>
      <c r="J63">
        <v>25</v>
      </c>
    </row>
    <row r="64" spans="1:10" x14ac:dyDescent="0.35">
      <c r="A64">
        <v>1.1000000000000001</v>
      </c>
      <c r="B64">
        <v>32</v>
      </c>
      <c r="C64">
        <v>0.89230769230769225</v>
      </c>
      <c r="D64">
        <v>94</v>
      </c>
      <c r="E64">
        <v>0.98571428571428577</v>
      </c>
      <c r="F64">
        <v>1010</v>
      </c>
      <c r="G64">
        <v>1</v>
      </c>
      <c r="H64">
        <v>2.5</v>
      </c>
      <c r="I64">
        <v>0.94125874125874121</v>
      </c>
      <c r="J64">
        <v>25</v>
      </c>
    </row>
    <row r="65" spans="1:10" x14ac:dyDescent="0.35">
      <c r="A65">
        <v>0.9</v>
      </c>
      <c r="B65">
        <v>32</v>
      </c>
      <c r="C65">
        <v>1.0769230769230769</v>
      </c>
      <c r="D65">
        <v>94</v>
      </c>
      <c r="E65">
        <v>1.0249999999999999</v>
      </c>
      <c r="F65">
        <v>1011</v>
      </c>
      <c r="G65">
        <v>1.0307692307692307</v>
      </c>
      <c r="H65">
        <v>3.4</v>
      </c>
      <c r="I65">
        <v>1.0456876456876456</v>
      </c>
      <c r="J65">
        <v>25</v>
      </c>
    </row>
    <row r="66" spans="1:10" x14ac:dyDescent="0.35">
      <c r="A66">
        <v>1.0333333333333334</v>
      </c>
      <c r="B66">
        <v>32</v>
      </c>
      <c r="C66">
        <v>0.92307692307692313</v>
      </c>
      <c r="D66">
        <v>94</v>
      </c>
      <c r="E66">
        <v>0.97499999999999998</v>
      </c>
      <c r="F66">
        <v>1011</v>
      </c>
      <c r="G66">
        <v>0.96923076923076923</v>
      </c>
      <c r="H66">
        <v>3.4</v>
      </c>
      <c r="I66">
        <v>0.95431235431235428</v>
      </c>
      <c r="J66">
        <v>25</v>
      </c>
    </row>
    <row r="67" spans="1:10" x14ac:dyDescent="0.35">
      <c r="A67">
        <v>0.96666666666666667</v>
      </c>
      <c r="B67">
        <v>32</v>
      </c>
      <c r="C67">
        <v>1.0461538461538462</v>
      </c>
      <c r="D67">
        <v>94</v>
      </c>
      <c r="E67">
        <v>1.075</v>
      </c>
      <c r="F67">
        <v>1012</v>
      </c>
      <c r="G67">
        <v>1.0184615384615385</v>
      </c>
      <c r="H67">
        <v>3.4</v>
      </c>
      <c r="I67">
        <v>1.0326340326340326</v>
      </c>
      <c r="J67">
        <v>25</v>
      </c>
    </row>
    <row r="68" spans="1:10" x14ac:dyDescent="0.35">
      <c r="A68">
        <v>1</v>
      </c>
      <c r="B68">
        <v>33</v>
      </c>
      <c r="C68">
        <v>0.95384615384615379</v>
      </c>
      <c r="D68">
        <v>94</v>
      </c>
      <c r="E68">
        <v>0.92500000000000004</v>
      </c>
      <c r="F68">
        <v>1012</v>
      </c>
      <c r="G68">
        <v>0.98153846153846158</v>
      </c>
      <c r="H68">
        <v>3.4</v>
      </c>
      <c r="I68">
        <v>0.96736596736596736</v>
      </c>
      <c r="J68">
        <v>25</v>
      </c>
    </row>
    <row r="69" spans="1:10" x14ac:dyDescent="0.35">
      <c r="A69">
        <v>0.875</v>
      </c>
      <c r="B69">
        <v>33</v>
      </c>
      <c r="C69">
        <v>1.0153846153846153</v>
      </c>
      <c r="D69">
        <v>94</v>
      </c>
      <c r="E69">
        <v>1.0449999999999999</v>
      </c>
      <c r="F69">
        <v>1012</v>
      </c>
      <c r="G69">
        <v>1.0061538461538462</v>
      </c>
      <c r="H69">
        <v>3.4</v>
      </c>
      <c r="I69">
        <v>1.0195804195804197</v>
      </c>
      <c r="J69">
        <v>25</v>
      </c>
    </row>
    <row r="70" spans="1:10" x14ac:dyDescent="0.35">
      <c r="A70">
        <v>1.125</v>
      </c>
      <c r="B70">
        <v>33</v>
      </c>
      <c r="C70">
        <v>0.98461538461538467</v>
      </c>
      <c r="D70">
        <v>94</v>
      </c>
      <c r="E70">
        <v>0.95499999999999996</v>
      </c>
      <c r="F70">
        <v>1012</v>
      </c>
      <c r="G70">
        <v>0.99384615384615382</v>
      </c>
      <c r="H70">
        <v>3.4</v>
      </c>
      <c r="I70">
        <v>0.98041958041958044</v>
      </c>
      <c r="J70">
        <v>25</v>
      </c>
    </row>
    <row r="71" spans="1:10" x14ac:dyDescent="0.35">
      <c r="A71">
        <v>0.9375</v>
      </c>
      <c r="B71">
        <v>33</v>
      </c>
      <c r="C71">
        <v>1.0285714285714285</v>
      </c>
      <c r="D71">
        <v>94.5</v>
      </c>
      <c r="E71">
        <v>1.0149999999999999</v>
      </c>
      <c r="F71">
        <v>1012</v>
      </c>
      <c r="G71">
        <v>1.0102564102564102</v>
      </c>
      <c r="H71">
        <v>5.2</v>
      </c>
      <c r="I71">
        <v>1.0065268065268065</v>
      </c>
      <c r="J71">
        <v>25</v>
      </c>
    </row>
    <row r="72" spans="1:10" x14ac:dyDescent="0.35">
      <c r="A72">
        <v>1.0625</v>
      </c>
      <c r="B72">
        <v>33</v>
      </c>
      <c r="C72">
        <v>0.97142857142857142</v>
      </c>
      <c r="D72">
        <v>95</v>
      </c>
      <c r="E72">
        <v>0.98499999999999999</v>
      </c>
      <c r="F72">
        <v>1012</v>
      </c>
      <c r="G72">
        <v>0.98974358974358978</v>
      </c>
      <c r="H72">
        <v>5.2</v>
      </c>
      <c r="I72">
        <v>0.99347319347319352</v>
      </c>
      <c r="J72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44"/>
  <sheetViews>
    <sheetView workbookViewId="0"/>
  </sheetViews>
  <sheetFormatPr defaultRowHeight="14.5" x14ac:dyDescent="0.35"/>
  <sheetData>
    <row r="1" spans="1:10" x14ac:dyDescent="0.35">
      <c r="A1">
        <v>0.85</v>
      </c>
      <c r="B1">
        <v>19</v>
      </c>
      <c r="C1">
        <v>0.85</v>
      </c>
      <c r="D1">
        <v>75</v>
      </c>
      <c r="E1">
        <v>0.85</v>
      </c>
      <c r="F1">
        <v>1001</v>
      </c>
      <c r="G1">
        <v>0.85</v>
      </c>
      <c r="H1">
        <v>0</v>
      </c>
      <c r="I1">
        <v>0.85</v>
      </c>
      <c r="J1">
        <v>0</v>
      </c>
    </row>
    <row r="2" spans="1:10" x14ac:dyDescent="0.35">
      <c r="A2">
        <v>1.1499999999999999</v>
      </c>
      <c r="B2">
        <v>19</v>
      </c>
      <c r="C2">
        <v>1.1499999999999999</v>
      </c>
      <c r="D2">
        <v>75</v>
      </c>
      <c r="E2">
        <v>1.1499999999999999</v>
      </c>
      <c r="F2">
        <v>1001</v>
      </c>
      <c r="G2">
        <v>1.1499999999999999</v>
      </c>
      <c r="H2">
        <v>0</v>
      </c>
      <c r="I2">
        <v>1.1499999999999999</v>
      </c>
      <c r="J2">
        <v>0</v>
      </c>
    </row>
    <row r="3" spans="1:10" x14ac:dyDescent="0.35">
      <c r="A3">
        <v>0.85</v>
      </c>
      <c r="B3">
        <v>19.5</v>
      </c>
      <c r="C3">
        <v>0.85</v>
      </c>
      <c r="D3">
        <v>75</v>
      </c>
      <c r="E3">
        <v>0.85</v>
      </c>
      <c r="F3">
        <v>1001</v>
      </c>
      <c r="G3">
        <v>0.85</v>
      </c>
      <c r="H3">
        <v>0</v>
      </c>
      <c r="I3">
        <v>0.85</v>
      </c>
      <c r="J3">
        <v>0</v>
      </c>
    </row>
    <row r="4" spans="1:10" x14ac:dyDescent="0.35">
      <c r="A4">
        <v>1.1499999999999999</v>
      </c>
      <c r="B4">
        <v>19.5</v>
      </c>
      <c r="C4">
        <v>1.1499999999999999</v>
      </c>
      <c r="D4">
        <v>75</v>
      </c>
      <c r="E4">
        <v>1.1499999999999999</v>
      </c>
      <c r="F4">
        <v>1001</v>
      </c>
      <c r="G4">
        <v>1.1499999999999999</v>
      </c>
      <c r="H4">
        <v>0</v>
      </c>
      <c r="I4">
        <v>1.1499999999999999</v>
      </c>
      <c r="J4">
        <v>0</v>
      </c>
    </row>
    <row r="5" spans="1:10" x14ac:dyDescent="0.35">
      <c r="A5">
        <v>0.85</v>
      </c>
      <c r="B5">
        <v>19.5</v>
      </c>
      <c r="C5">
        <v>0.85</v>
      </c>
      <c r="D5">
        <v>75</v>
      </c>
      <c r="E5">
        <v>0.85</v>
      </c>
      <c r="F5">
        <v>1001</v>
      </c>
      <c r="G5">
        <v>0.85</v>
      </c>
      <c r="H5">
        <v>0</v>
      </c>
      <c r="I5">
        <v>0.85</v>
      </c>
      <c r="J5">
        <v>0</v>
      </c>
    </row>
    <row r="6" spans="1:10" x14ac:dyDescent="0.35">
      <c r="A6">
        <v>1.1499999999999999</v>
      </c>
      <c r="B6">
        <v>19.5</v>
      </c>
      <c r="C6">
        <v>1.1499999999999999</v>
      </c>
      <c r="D6">
        <v>75</v>
      </c>
      <c r="E6">
        <v>1.1499999999999999</v>
      </c>
      <c r="F6">
        <v>1001</v>
      </c>
      <c r="G6">
        <v>1.1499999999999999</v>
      </c>
      <c r="H6">
        <v>0</v>
      </c>
      <c r="I6">
        <v>1.1499999999999999</v>
      </c>
      <c r="J6">
        <v>0</v>
      </c>
    </row>
    <row r="7" spans="1:10" x14ac:dyDescent="0.35">
      <c r="A7">
        <v>0.85</v>
      </c>
      <c r="B7">
        <v>19.5</v>
      </c>
      <c r="C7">
        <v>0.85</v>
      </c>
      <c r="D7">
        <v>75</v>
      </c>
      <c r="E7">
        <v>0.85</v>
      </c>
      <c r="F7">
        <v>1001</v>
      </c>
      <c r="G7">
        <v>0.85</v>
      </c>
      <c r="H7">
        <v>0</v>
      </c>
      <c r="I7">
        <v>0.85</v>
      </c>
      <c r="J7">
        <v>0</v>
      </c>
    </row>
    <row r="8" spans="1:10" x14ac:dyDescent="0.35">
      <c r="A8">
        <v>1.1499999999999999</v>
      </c>
      <c r="B8">
        <v>19.5</v>
      </c>
      <c r="C8">
        <v>1.1499999999999999</v>
      </c>
      <c r="D8">
        <v>75</v>
      </c>
      <c r="E8">
        <v>1.1499999999999999</v>
      </c>
      <c r="F8">
        <v>1001</v>
      </c>
      <c r="G8">
        <v>1.1499999999999999</v>
      </c>
      <c r="H8">
        <v>0</v>
      </c>
      <c r="I8">
        <v>1.1499999999999999</v>
      </c>
      <c r="J8">
        <v>0</v>
      </c>
    </row>
    <row r="9" spans="1:10" x14ac:dyDescent="0.35">
      <c r="A9">
        <v>0.85</v>
      </c>
      <c r="B9">
        <v>19.7</v>
      </c>
      <c r="C9">
        <v>0.85</v>
      </c>
      <c r="D9">
        <v>75</v>
      </c>
      <c r="E9">
        <v>0.85</v>
      </c>
      <c r="F9">
        <v>1001</v>
      </c>
      <c r="G9">
        <v>0.85</v>
      </c>
      <c r="H9">
        <v>0</v>
      </c>
      <c r="I9">
        <v>0.85</v>
      </c>
      <c r="J9">
        <v>0</v>
      </c>
    </row>
    <row r="10" spans="1:10" x14ac:dyDescent="0.35">
      <c r="A10">
        <v>1.1499999999999999</v>
      </c>
      <c r="B10">
        <v>19.7</v>
      </c>
      <c r="C10">
        <v>1.1499999999999999</v>
      </c>
      <c r="D10">
        <v>75</v>
      </c>
      <c r="E10">
        <v>1.1499999999999999</v>
      </c>
      <c r="F10">
        <v>1001</v>
      </c>
      <c r="G10">
        <v>1.1499999999999999</v>
      </c>
      <c r="H10">
        <v>0</v>
      </c>
      <c r="I10">
        <v>1.1499999999999999</v>
      </c>
      <c r="J10">
        <v>0</v>
      </c>
    </row>
    <row r="11" spans="1:10" x14ac:dyDescent="0.35">
      <c r="A11">
        <v>0.85</v>
      </c>
      <c r="B11">
        <v>20</v>
      </c>
      <c r="C11">
        <v>0.85</v>
      </c>
      <c r="D11">
        <v>75</v>
      </c>
      <c r="E11">
        <v>0.85</v>
      </c>
      <c r="F11">
        <v>1001</v>
      </c>
      <c r="G11">
        <v>0.85</v>
      </c>
      <c r="H11">
        <v>0</v>
      </c>
      <c r="I11">
        <v>0.85</v>
      </c>
      <c r="J11">
        <v>0</v>
      </c>
    </row>
    <row r="12" spans="1:10" x14ac:dyDescent="0.35">
      <c r="A12">
        <v>1.1499999999999999</v>
      </c>
      <c r="B12">
        <v>20</v>
      </c>
      <c r="C12">
        <v>1.1499999999999999</v>
      </c>
      <c r="D12">
        <v>75</v>
      </c>
      <c r="E12">
        <v>1.1499999999999999</v>
      </c>
      <c r="F12">
        <v>1001</v>
      </c>
      <c r="G12">
        <v>1.1499999999999999</v>
      </c>
      <c r="H12">
        <v>0</v>
      </c>
      <c r="I12">
        <v>1.1499999999999999</v>
      </c>
      <c r="J12">
        <v>0</v>
      </c>
    </row>
    <row r="13" spans="1:10" x14ac:dyDescent="0.35">
      <c r="A13">
        <v>0.85</v>
      </c>
      <c r="B13">
        <v>20</v>
      </c>
      <c r="C13">
        <v>0.85</v>
      </c>
      <c r="D13">
        <v>76</v>
      </c>
      <c r="E13">
        <v>0.85</v>
      </c>
      <c r="F13">
        <v>1001</v>
      </c>
      <c r="G13">
        <v>0.85</v>
      </c>
      <c r="H13">
        <v>0</v>
      </c>
      <c r="I13">
        <v>0.85</v>
      </c>
      <c r="J13">
        <v>0</v>
      </c>
    </row>
    <row r="14" spans="1:10" x14ac:dyDescent="0.35">
      <c r="A14">
        <v>1.1499999999999999</v>
      </c>
      <c r="B14">
        <v>20</v>
      </c>
      <c r="C14">
        <v>1.1499999999999999</v>
      </c>
      <c r="D14">
        <v>76</v>
      </c>
      <c r="E14">
        <v>1.1499999999999999</v>
      </c>
      <c r="F14">
        <v>1001</v>
      </c>
      <c r="G14">
        <v>1.1499999999999999</v>
      </c>
      <c r="H14">
        <v>0</v>
      </c>
      <c r="I14">
        <v>1.1499999999999999</v>
      </c>
      <c r="J14">
        <v>0</v>
      </c>
    </row>
    <row r="15" spans="1:10" x14ac:dyDescent="0.35">
      <c r="A15">
        <v>0.85</v>
      </c>
      <c r="B15">
        <v>20</v>
      </c>
      <c r="C15">
        <v>0.85</v>
      </c>
      <c r="D15">
        <v>76</v>
      </c>
      <c r="E15">
        <v>0.85</v>
      </c>
      <c r="F15">
        <v>1001</v>
      </c>
      <c r="G15">
        <v>0.85</v>
      </c>
      <c r="H15">
        <v>0</v>
      </c>
      <c r="I15">
        <v>0.85</v>
      </c>
      <c r="J15">
        <v>0</v>
      </c>
    </row>
    <row r="16" spans="1:10" x14ac:dyDescent="0.35">
      <c r="A16">
        <v>1.1499999999999999</v>
      </c>
      <c r="B16">
        <v>20</v>
      </c>
      <c r="C16">
        <v>1.1499999999999999</v>
      </c>
      <c r="D16">
        <v>76</v>
      </c>
      <c r="E16">
        <v>1.1499999999999999</v>
      </c>
      <c r="F16">
        <v>1001</v>
      </c>
      <c r="G16">
        <v>1.1499999999999999</v>
      </c>
      <c r="H16">
        <v>0</v>
      </c>
      <c r="I16">
        <v>1.1499999999999999</v>
      </c>
      <c r="J16">
        <v>0</v>
      </c>
    </row>
    <row r="17" spans="1:10" x14ac:dyDescent="0.35">
      <c r="A17">
        <v>0.85</v>
      </c>
      <c r="B17">
        <v>20</v>
      </c>
      <c r="C17">
        <v>0.85</v>
      </c>
      <c r="D17">
        <v>76.5</v>
      </c>
      <c r="E17">
        <v>0.85</v>
      </c>
      <c r="F17">
        <v>1001</v>
      </c>
      <c r="G17">
        <v>0.85</v>
      </c>
      <c r="H17">
        <v>0</v>
      </c>
      <c r="I17">
        <v>0.85</v>
      </c>
      <c r="J17">
        <v>0</v>
      </c>
    </row>
    <row r="18" spans="1:10" x14ac:dyDescent="0.35">
      <c r="A18">
        <v>1.1499999999999999</v>
      </c>
      <c r="B18">
        <v>20</v>
      </c>
      <c r="C18">
        <v>1.1499999999999999</v>
      </c>
      <c r="D18">
        <v>76.5</v>
      </c>
      <c r="E18">
        <v>1.1499999999999999</v>
      </c>
      <c r="F18">
        <v>1001</v>
      </c>
      <c r="G18">
        <v>1.1499999999999999</v>
      </c>
      <c r="H18">
        <v>0</v>
      </c>
      <c r="I18">
        <v>1.1499999999999999</v>
      </c>
      <c r="J18">
        <v>0</v>
      </c>
    </row>
    <row r="19" spans="1:10" x14ac:dyDescent="0.35">
      <c r="A19">
        <v>0.85</v>
      </c>
      <c r="B19">
        <v>20</v>
      </c>
      <c r="C19">
        <v>0.85</v>
      </c>
      <c r="D19">
        <v>76.5</v>
      </c>
      <c r="E19">
        <v>0.85</v>
      </c>
      <c r="F19">
        <v>1001.2</v>
      </c>
      <c r="G19">
        <v>0.85</v>
      </c>
      <c r="H19">
        <v>0</v>
      </c>
      <c r="I19">
        <v>0.85</v>
      </c>
      <c r="J19">
        <v>0</v>
      </c>
    </row>
    <row r="20" spans="1:10" x14ac:dyDescent="0.35">
      <c r="A20">
        <v>1.1499999999999999</v>
      </c>
      <c r="B20">
        <v>20</v>
      </c>
      <c r="C20">
        <v>1.1499999999999999</v>
      </c>
      <c r="D20">
        <v>76.5</v>
      </c>
      <c r="E20">
        <v>1.1499999999999999</v>
      </c>
      <c r="F20">
        <v>1001.2</v>
      </c>
      <c r="G20">
        <v>1.1499999999999999</v>
      </c>
      <c r="H20">
        <v>0</v>
      </c>
      <c r="I20">
        <v>1.1499999999999999</v>
      </c>
      <c r="J20">
        <v>0</v>
      </c>
    </row>
    <row r="21" spans="1:10" x14ac:dyDescent="0.35">
      <c r="A21">
        <v>0.85</v>
      </c>
      <c r="B21">
        <v>21</v>
      </c>
      <c r="C21">
        <v>0.85</v>
      </c>
      <c r="D21">
        <v>77</v>
      </c>
      <c r="E21">
        <v>0.85</v>
      </c>
      <c r="F21">
        <v>1001.4</v>
      </c>
      <c r="G21">
        <v>0.85</v>
      </c>
      <c r="H21">
        <v>0</v>
      </c>
      <c r="I21">
        <v>0.85</v>
      </c>
      <c r="J21">
        <v>0</v>
      </c>
    </row>
    <row r="22" spans="1:10" x14ac:dyDescent="0.35">
      <c r="A22">
        <v>1.1499999999999999</v>
      </c>
      <c r="B22">
        <v>21</v>
      </c>
      <c r="C22">
        <v>1.1499999999999999</v>
      </c>
      <c r="D22">
        <v>77</v>
      </c>
      <c r="E22">
        <v>1.1499999999999999</v>
      </c>
      <c r="F22">
        <v>1001.4</v>
      </c>
      <c r="G22">
        <v>1.1499999999999999</v>
      </c>
      <c r="H22">
        <v>0</v>
      </c>
      <c r="I22">
        <v>1.1499999999999999</v>
      </c>
      <c r="J22">
        <v>0</v>
      </c>
    </row>
    <row r="23" spans="1:10" x14ac:dyDescent="0.35">
      <c r="A23">
        <v>0.85</v>
      </c>
      <c r="B23">
        <v>21</v>
      </c>
      <c r="C23">
        <v>0.85</v>
      </c>
      <c r="D23">
        <v>77</v>
      </c>
      <c r="E23">
        <v>0.85</v>
      </c>
      <c r="F23">
        <v>1002</v>
      </c>
      <c r="G23">
        <v>0.85</v>
      </c>
      <c r="H23">
        <v>0</v>
      </c>
      <c r="I23">
        <v>0.85</v>
      </c>
      <c r="J23">
        <v>0</v>
      </c>
    </row>
    <row r="24" spans="1:10" x14ac:dyDescent="0.35">
      <c r="A24">
        <v>1.1499999999999999</v>
      </c>
      <c r="B24">
        <v>21</v>
      </c>
      <c r="C24">
        <v>1.1499999999999999</v>
      </c>
      <c r="D24">
        <v>77</v>
      </c>
      <c r="E24">
        <v>1.1499999999999999</v>
      </c>
      <c r="F24">
        <v>1002</v>
      </c>
      <c r="G24">
        <v>1.1499999999999999</v>
      </c>
      <c r="H24">
        <v>0</v>
      </c>
      <c r="I24">
        <v>1.1499999999999999</v>
      </c>
      <c r="J24">
        <v>0</v>
      </c>
    </row>
    <row r="25" spans="1:10" x14ac:dyDescent="0.35">
      <c r="A25">
        <v>0.85</v>
      </c>
      <c r="B25">
        <v>21</v>
      </c>
      <c r="C25">
        <v>0.85</v>
      </c>
      <c r="D25">
        <v>77.5</v>
      </c>
      <c r="E25">
        <v>0.85</v>
      </c>
      <c r="F25">
        <v>1002</v>
      </c>
      <c r="G25">
        <v>0.85</v>
      </c>
      <c r="H25">
        <v>0</v>
      </c>
      <c r="I25">
        <v>0.85</v>
      </c>
      <c r="J25">
        <v>0</v>
      </c>
    </row>
    <row r="26" spans="1:10" x14ac:dyDescent="0.35">
      <c r="A26">
        <v>1.1499999999999999</v>
      </c>
      <c r="B26">
        <v>21</v>
      </c>
      <c r="C26">
        <v>1.1499999999999999</v>
      </c>
      <c r="D26">
        <v>77.5</v>
      </c>
      <c r="E26">
        <v>1.1499999999999999</v>
      </c>
      <c r="F26">
        <v>1002</v>
      </c>
      <c r="G26">
        <v>1.1499999999999999</v>
      </c>
      <c r="H26">
        <v>0</v>
      </c>
      <c r="I26">
        <v>1.1499999999999999</v>
      </c>
      <c r="J26">
        <v>0</v>
      </c>
    </row>
    <row r="27" spans="1:10" x14ac:dyDescent="0.35">
      <c r="A27">
        <v>0.85</v>
      </c>
      <c r="B27">
        <v>21</v>
      </c>
      <c r="C27">
        <v>0.85</v>
      </c>
      <c r="D27">
        <v>77.5</v>
      </c>
      <c r="E27">
        <v>0.85</v>
      </c>
      <c r="F27">
        <v>1002</v>
      </c>
      <c r="G27">
        <v>0.85</v>
      </c>
      <c r="H27">
        <v>0</v>
      </c>
      <c r="I27">
        <v>0.85</v>
      </c>
      <c r="J27">
        <v>0</v>
      </c>
    </row>
    <row r="28" spans="1:10" x14ac:dyDescent="0.35">
      <c r="A28">
        <v>1.1499999999999999</v>
      </c>
      <c r="B28">
        <v>21</v>
      </c>
      <c r="C28">
        <v>1.1499999999999999</v>
      </c>
      <c r="D28">
        <v>77.5</v>
      </c>
      <c r="E28">
        <v>1.1499999999999999</v>
      </c>
      <c r="F28">
        <v>1002</v>
      </c>
      <c r="G28">
        <v>1.1499999999999999</v>
      </c>
      <c r="H28">
        <v>0</v>
      </c>
      <c r="I28">
        <v>1.1499999999999999</v>
      </c>
      <c r="J28">
        <v>0</v>
      </c>
    </row>
    <row r="29" spans="1:10" x14ac:dyDescent="0.35">
      <c r="A29">
        <v>0.85</v>
      </c>
      <c r="B29">
        <v>21</v>
      </c>
      <c r="C29">
        <v>0.85</v>
      </c>
      <c r="D29">
        <v>82</v>
      </c>
      <c r="E29">
        <v>0.85</v>
      </c>
      <c r="F29">
        <v>1002</v>
      </c>
      <c r="G29">
        <v>0.85</v>
      </c>
      <c r="H29">
        <v>0</v>
      </c>
      <c r="I29">
        <v>0.85</v>
      </c>
      <c r="J29">
        <v>0</v>
      </c>
    </row>
    <row r="30" spans="1:10" x14ac:dyDescent="0.35">
      <c r="A30">
        <v>1.1499999999999999</v>
      </c>
      <c r="B30">
        <v>21</v>
      </c>
      <c r="C30">
        <v>1.1499999999999999</v>
      </c>
      <c r="D30">
        <v>82</v>
      </c>
      <c r="E30">
        <v>1.1499999999999999</v>
      </c>
      <c r="F30">
        <v>1002</v>
      </c>
      <c r="G30">
        <v>1.1499999999999999</v>
      </c>
      <c r="H30">
        <v>0</v>
      </c>
      <c r="I30">
        <v>1.1499999999999999</v>
      </c>
      <c r="J30">
        <v>0</v>
      </c>
    </row>
    <row r="31" spans="1:10" x14ac:dyDescent="0.35">
      <c r="A31">
        <v>0.85</v>
      </c>
      <c r="B31">
        <v>22</v>
      </c>
      <c r="C31">
        <v>0.85</v>
      </c>
      <c r="D31">
        <v>83</v>
      </c>
      <c r="E31">
        <v>0.85</v>
      </c>
      <c r="F31">
        <v>1002</v>
      </c>
      <c r="G31">
        <v>0.85</v>
      </c>
      <c r="H31">
        <v>0</v>
      </c>
      <c r="I31">
        <v>0.85</v>
      </c>
      <c r="J31">
        <v>0</v>
      </c>
    </row>
    <row r="32" spans="1:10" x14ac:dyDescent="0.35">
      <c r="A32">
        <v>1.1499999999999999</v>
      </c>
      <c r="B32">
        <v>22</v>
      </c>
      <c r="C32">
        <v>1.1499999999999999</v>
      </c>
      <c r="D32">
        <v>83</v>
      </c>
      <c r="E32">
        <v>1.1499999999999999</v>
      </c>
      <c r="F32">
        <v>1002</v>
      </c>
      <c r="G32">
        <v>1.1499999999999999</v>
      </c>
      <c r="H32">
        <v>0</v>
      </c>
      <c r="I32">
        <v>1.1499999999999999</v>
      </c>
      <c r="J32">
        <v>0</v>
      </c>
    </row>
    <row r="33" spans="1:10" x14ac:dyDescent="0.35">
      <c r="A33">
        <v>0.85</v>
      </c>
      <c r="B33">
        <v>22</v>
      </c>
      <c r="C33">
        <v>0.85</v>
      </c>
      <c r="D33">
        <v>84</v>
      </c>
      <c r="E33">
        <v>0.85</v>
      </c>
      <c r="F33">
        <v>1002</v>
      </c>
      <c r="G33">
        <v>0.85</v>
      </c>
      <c r="H33">
        <v>0</v>
      </c>
      <c r="I33">
        <v>0.85</v>
      </c>
      <c r="J33">
        <v>0</v>
      </c>
    </row>
    <row r="34" spans="1:10" x14ac:dyDescent="0.35">
      <c r="A34">
        <v>1.1499999999999999</v>
      </c>
      <c r="B34">
        <v>22</v>
      </c>
      <c r="C34">
        <v>1.1499999999999999</v>
      </c>
      <c r="D34">
        <v>84</v>
      </c>
      <c r="E34">
        <v>1.1499999999999999</v>
      </c>
      <c r="F34">
        <v>1002</v>
      </c>
      <c r="G34">
        <v>1.1499999999999999</v>
      </c>
      <c r="H34">
        <v>0</v>
      </c>
      <c r="I34">
        <v>1.1499999999999999</v>
      </c>
      <c r="J34">
        <v>0</v>
      </c>
    </row>
    <row r="35" spans="1:10" x14ac:dyDescent="0.35">
      <c r="A35">
        <v>0.85</v>
      </c>
      <c r="B35">
        <v>22</v>
      </c>
      <c r="C35">
        <v>0.85</v>
      </c>
      <c r="D35">
        <v>84</v>
      </c>
      <c r="E35">
        <v>0.85</v>
      </c>
      <c r="F35">
        <v>1002</v>
      </c>
      <c r="G35">
        <v>0.85</v>
      </c>
      <c r="H35">
        <v>0</v>
      </c>
      <c r="I35">
        <v>0.85</v>
      </c>
      <c r="J35">
        <v>0</v>
      </c>
    </row>
    <row r="36" spans="1:10" x14ac:dyDescent="0.35">
      <c r="A36">
        <v>1.1499999999999999</v>
      </c>
      <c r="B36">
        <v>22</v>
      </c>
      <c r="C36">
        <v>1.1499999999999999</v>
      </c>
      <c r="D36">
        <v>84</v>
      </c>
      <c r="E36">
        <v>1.1499999999999999</v>
      </c>
      <c r="F36">
        <v>1002</v>
      </c>
      <c r="G36">
        <v>1.1499999999999999</v>
      </c>
      <c r="H36">
        <v>0</v>
      </c>
      <c r="I36">
        <v>1.1499999999999999</v>
      </c>
      <c r="J36">
        <v>0</v>
      </c>
    </row>
    <row r="37" spans="1:10" x14ac:dyDescent="0.35">
      <c r="A37">
        <v>0.85</v>
      </c>
      <c r="B37">
        <v>23</v>
      </c>
      <c r="C37">
        <v>0.85</v>
      </c>
      <c r="D37">
        <v>86</v>
      </c>
      <c r="E37">
        <v>0.85</v>
      </c>
      <c r="F37">
        <v>1002</v>
      </c>
      <c r="G37">
        <v>0.85</v>
      </c>
      <c r="H37">
        <v>0</v>
      </c>
      <c r="I37">
        <v>0.85</v>
      </c>
      <c r="J37">
        <v>0</v>
      </c>
    </row>
    <row r="38" spans="1:10" x14ac:dyDescent="0.35">
      <c r="A38">
        <v>1.1499999999999999</v>
      </c>
      <c r="B38">
        <v>23</v>
      </c>
      <c r="C38">
        <v>1.1499999999999999</v>
      </c>
      <c r="D38">
        <v>86</v>
      </c>
      <c r="E38">
        <v>1.1499999999999999</v>
      </c>
      <c r="F38">
        <v>1002</v>
      </c>
      <c r="G38">
        <v>1.1499999999999999</v>
      </c>
      <c r="H38">
        <v>0</v>
      </c>
      <c r="I38">
        <v>1.1499999999999999</v>
      </c>
      <c r="J38">
        <v>0</v>
      </c>
    </row>
    <row r="39" spans="1:10" x14ac:dyDescent="0.35">
      <c r="A39">
        <v>0.85</v>
      </c>
      <c r="B39">
        <v>23</v>
      </c>
      <c r="C39">
        <v>0.85</v>
      </c>
      <c r="D39">
        <v>87</v>
      </c>
      <c r="E39">
        <v>0.85</v>
      </c>
      <c r="F39">
        <v>1002</v>
      </c>
      <c r="G39">
        <v>0.85</v>
      </c>
      <c r="H39">
        <v>0</v>
      </c>
      <c r="I39">
        <v>0.85</v>
      </c>
      <c r="J39">
        <v>0</v>
      </c>
    </row>
    <row r="40" spans="1:10" x14ac:dyDescent="0.35">
      <c r="A40">
        <v>1.1499999999999999</v>
      </c>
      <c r="B40">
        <v>23</v>
      </c>
      <c r="C40">
        <v>1.1499999999999999</v>
      </c>
      <c r="D40">
        <v>87</v>
      </c>
      <c r="E40">
        <v>1.1499999999999999</v>
      </c>
      <c r="F40">
        <v>1002</v>
      </c>
      <c r="G40">
        <v>1.1499999999999999</v>
      </c>
      <c r="H40">
        <v>0</v>
      </c>
      <c r="I40">
        <v>1.1499999999999999</v>
      </c>
      <c r="J40">
        <v>0</v>
      </c>
    </row>
    <row r="41" spans="1:10" x14ac:dyDescent="0.35">
      <c r="A41">
        <v>0.85</v>
      </c>
      <c r="B41">
        <v>23</v>
      </c>
      <c r="C41">
        <v>0.85</v>
      </c>
      <c r="D41">
        <v>87</v>
      </c>
      <c r="E41">
        <v>0.85</v>
      </c>
      <c r="F41">
        <v>1002.2</v>
      </c>
      <c r="G41">
        <v>0.85</v>
      </c>
      <c r="H41">
        <v>0</v>
      </c>
      <c r="I41">
        <v>0.85</v>
      </c>
      <c r="J41">
        <v>0</v>
      </c>
    </row>
    <row r="42" spans="1:10" x14ac:dyDescent="0.35">
      <c r="A42">
        <v>1.1499999999999999</v>
      </c>
      <c r="B42">
        <v>23</v>
      </c>
      <c r="C42">
        <v>1.1499999999999999</v>
      </c>
      <c r="D42">
        <v>87</v>
      </c>
      <c r="E42">
        <v>1.1499999999999999</v>
      </c>
      <c r="F42">
        <v>1002.2</v>
      </c>
      <c r="G42">
        <v>1.1499999999999999</v>
      </c>
      <c r="H42">
        <v>0</v>
      </c>
      <c r="I42">
        <v>1.1499999999999999</v>
      </c>
      <c r="J42">
        <v>0</v>
      </c>
    </row>
    <row r="43" spans="1:10" x14ac:dyDescent="0.35">
      <c r="A43">
        <v>0.85</v>
      </c>
      <c r="B43">
        <v>23</v>
      </c>
      <c r="C43">
        <v>0.85</v>
      </c>
      <c r="D43">
        <v>88</v>
      </c>
      <c r="E43">
        <v>0.85</v>
      </c>
      <c r="F43">
        <v>1003</v>
      </c>
      <c r="G43">
        <v>0.85</v>
      </c>
      <c r="H43">
        <v>0</v>
      </c>
      <c r="I43">
        <v>0.85</v>
      </c>
      <c r="J43">
        <v>0</v>
      </c>
    </row>
    <row r="44" spans="1:10" x14ac:dyDescent="0.35">
      <c r="A44">
        <v>1.1499999999999999</v>
      </c>
      <c r="B44">
        <v>23</v>
      </c>
      <c r="C44">
        <v>1.1499999999999999</v>
      </c>
      <c r="D44">
        <v>88</v>
      </c>
      <c r="E44">
        <v>1.1499999999999999</v>
      </c>
      <c r="F44">
        <v>1003</v>
      </c>
      <c r="G44">
        <v>1.1499999999999999</v>
      </c>
      <c r="H44">
        <v>0</v>
      </c>
      <c r="I44">
        <v>1.1499999999999999</v>
      </c>
      <c r="J44">
        <v>0</v>
      </c>
    </row>
    <row r="45" spans="1:10" x14ac:dyDescent="0.35">
      <c r="A45">
        <v>0.85</v>
      </c>
      <c r="B45">
        <v>23</v>
      </c>
      <c r="C45">
        <v>0.85</v>
      </c>
      <c r="D45">
        <v>88</v>
      </c>
      <c r="E45">
        <v>0.85</v>
      </c>
      <c r="F45">
        <v>1003</v>
      </c>
      <c r="G45">
        <v>0.85</v>
      </c>
      <c r="H45">
        <v>0</v>
      </c>
      <c r="I45">
        <v>0.85</v>
      </c>
      <c r="J45">
        <v>0</v>
      </c>
    </row>
    <row r="46" spans="1:10" x14ac:dyDescent="0.35">
      <c r="A46">
        <v>1.1499999999999999</v>
      </c>
      <c r="B46">
        <v>23</v>
      </c>
      <c r="C46">
        <v>1.1499999999999999</v>
      </c>
      <c r="D46">
        <v>88</v>
      </c>
      <c r="E46">
        <v>1.1499999999999999</v>
      </c>
      <c r="F46">
        <v>1003</v>
      </c>
      <c r="G46">
        <v>1.1499999999999999</v>
      </c>
      <c r="H46">
        <v>0</v>
      </c>
      <c r="I46">
        <v>1.1499999999999999</v>
      </c>
      <c r="J46">
        <v>0</v>
      </c>
    </row>
    <row r="47" spans="1:10" x14ac:dyDescent="0.35">
      <c r="A47">
        <v>0.85</v>
      </c>
      <c r="B47">
        <v>23</v>
      </c>
      <c r="C47">
        <v>0.85</v>
      </c>
      <c r="D47">
        <v>88</v>
      </c>
      <c r="E47">
        <v>0.85</v>
      </c>
      <c r="F47">
        <v>1003</v>
      </c>
      <c r="G47">
        <v>0.85</v>
      </c>
      <c r="H47">
        <v>0</v>
      </c>
      <c r="I47">
        <v>0.85</v>
      </c>
      <c r="J47">
        <v>0</v>
      </c>
    </row>
    <row r="48" spans="1:10" x14ac:dyDescent="0.35">
      <c r="A48">
        <v>1.1499999999999999</v>
      </c>
      <c r="B48">
        <v>23</v>
      </c>
      <c r="C48">
        <v>1.1499999999999999</v>
      </c>
      <c r="D48">
        <v>88</v>
      </c>
      <c r="E48">
        <v>1.1499999999999999</v>
      </c>
      <c r="F48">
        <v>1003</v>
      </c>
      <c r="G48">
        <v>1.1499999999999999</v>
      </c>
      <c r="H48">
        <v>0</v>
      </c>
      <c r="I48">
        <v>1.1499999999999999</v>
      </c>
      <c r="J48">
        <v>0</v>
      </c>
    </row>
    <row r="49" spans="1:10" x14ac:dyDescent="0.35">
      <c r="A49">
        <v>0.85</v>
      </c>
      <c r="B49">
        <v>23</v>
      </c>
      <c r="C49">
        <v>0.85</v>
      </c>
      <c r="D49">
        <v>89</v>
      </c>
      <c r="E49">
        <v>0.85</v>
      </c>
      <c r="F49">
        <v>1003</v>
      </c>
      <c r="G49">
        <v>0.85</v>
      </c>
      <c r="H49">
        <v>0</v>
      </c>
      <c r="I49">
        <v>0.85</v>
      </c>
      <c r="J49">
        <v>0</v>
      </c>
    </row>
    <row r="50" spans="1:10" x14ac:dyDescent="0.35">
      <c r="A50">
        <v>1.1499999999999999</v>
      </c>
      <c r="B50">
        <v>23</v>
      </c>
      <c r="C50">
        <v>1.1499999999999999</v>
      </c>
      <c r="D50">
        <v>89</v>
      </c>
      <c r="E50">
        <v>1.1499999999999999</v>
      </c>
      <c r="F50">
        <v>1003</v>
      </c>
      <c r="G50">
        <v>1.1499999999999999</v>
      </c>
      <c r="H50">
        <v>0</v>
      </c>
      <c r="I50">
        <v>1.1499999999999999</v>
      </c>
      <c r="J50">
        <v>0</v>
      </c>
    </row>
    <row r="51" spans="1:10" x14ac:dyDescent="0.35">
      <c r="A51">
        <v>0.85</v>
      </c>
      <c r="B51">
        <v>23</v>
      </c>
      <c r="C51">
        <v>0.85</v>
      </c>
      <c r="D51">
        <v>89</v>
      </c>
      <c r="E51">
        <v>0.85</v>
      </c>
      <c r="F51">
        <v>1003.5</v>
      </c>
      <c r="G51">
        <v>0.85</v>
      </c>
      <c r="H51">
        <v>0</v>
      </c>
      <c r="I51">
        <v>0.85</v>
      </c>
      <c r="J51">
        <v>0</v>
      </c>
    </row>
    <row r="52" spans="1:10" x14ac:dyDescent="0.35">
      <c r="A52">
        <v>1.1499999999999999</v>
      </c>
      <c r="B52">
        <v>23</v>
      </c>
      <c r="C52">
        <v>1.1499999999999999</v>
      </c>
      <c r="D52">
        <v>89</v>
      </c>
      <c r="E52">
        <v>1.1499999999999999</v>
      </c>
      <c r="F52">
        <v>1003.5</v>
      </c>
      <c r="G52">
        <v>1.1499999999999999</v>
      </c>
      <c r="H52">
        <v>0</v>
      </c>
      <c r="I52">
        <v>1.1499999999999999</v>
      </c>
      <c r="J52">
        <v>0</v>
      </c>
    </row>
    <row r="53" spans="1:10" x14ac:dyDescent="0.35">
      <c r="A53">
        <v>0.85</v>
      </c>
      <c r="B53">
        <v>23.5</v>
      </c>
      <c r="C53">
        <v>0.85</v>
      </c>
      <c r="D53">
        <v>89</v>
      </c>
      <c r="E53">
        <v>0.85</v>
      </c>
      <c r="F53">
        <v>1003.5</v>
      </c>
      <c r="G53">
        <v>0.85</v>
      </c>
      <c r="H53">
        <v>0</v>
      </c>
      <c r="I53">
        <v>0.85</v>
      </c>
      <c r="J53">
        <v>0</v>
      </c>
    </row>
    <row r="54" spans="1:10" x14ac:dyDescent="0.35">
      <c r="A54">
        <v>1.1499999999999999</v>
      </c>
      <c r="B54">
        <v>23.5</v>
      </c>
      <c r="C54">
        <v>1.1499999999999999</v>
      </c>
      <c r="D54">
        <v>89</v>
      </c>
      <c r="E54">
        <v>1.1499999999999999</v>
      </c>
      <c r="F54">
        <v>1003.5</v>
      </c>
      <c r="G54">
        <v>1.1499999999999999</v>
      </c>
      <c r="H54">
        <v>0</v>
      </c>
      <c r="I54">
        <v>1.1499999999999999</v>
      </c>
      <c r="J54">
        <v>0</v>
      </c>
    </row>
    <row r="55" spans="1:10" x14ac:dyDescent="0.35">
      <c r="A55">
        <v>0.85</v>
      </c>
      <c r="B55">
        <v>23.5</v>
      </c>
      <c r="C55">
        <v>0.85</v>
      </c>
      <c r="D55">
        <v>90</v>
      </c>
      <c r="E55">
        <v>0.85</v>
      </c>
      <c r="F55">
        <v>1003.5</v>
      </c>
      <c r="G55">
        <v>0.85</v>
      </c>
      <c r="H55">
        <v>0</v>
      </c>
      <c r="I55">
        <v>0.85</v>
      </c>
      <c r="J55">
        <v>0</v>
      </c>
    </row>
    <row r="56" spans="1:10" x14ac:dyDescent="0.35">
      <c r="A56">
        <v>1.1499999999999999</v>
      </c>
      <c r="B56">
        <v>23.5</v>
      </c>
      <c r="C56">
        <v>1.1499999999999999</v>
      </c>
      <c r="D56">
        <v>90</v>
      </c>
      <c r="E56">
        <v>1.1499999999999999</v>
      </c>
      <c r="F56">
        <v>1003.5</v>
      </c>
      <c r="G56">
        <v>1.1499999999999999</v>
      </c>
      <c r="H56">
        <v>0</v>
      </c>
      <c r="I56">
        <v>1.1499999999999999</v>
      </c>
      <c r="J56">
        <v>0</v>
      </c>
    </row>
    <row r="57" spans="1:10" x14ac:dyDescent="0.35">
      <c r="A57">
        <v>0.85</v>
      </c>
      <c r="B57">
        <v>24</v>
      </c>
      <c r="C57">
        <v>0.85</v>
      </c>
      <c r="D57">
        <v>90</v>
      </c>
      <c r="E57">
        <v>0.85</v>
      </c>
      <c r="F57">
        <v>1003.5</v>
      </c>
      <c r="G57">
        <v>0.85</v>
      </c>
      <c r="H57">
        <v>0</v>
      </c>
      <c r="I57">
        <v>0.85</v>
      </c>
      <c r="J57">
        <v>0</v>
      </c>
    </row>
    <row r="58" spans="1:10" x14ac:dyDescent="0.35">
      <c r="A58">
        <v>1.1499999999999999</v>
      </c>
      <c r="B58">
        <v>24</v>
      </c>
      <c r="C58">
        <v>1.1499999999999999</v>
      </c>
      <c r="D58">
        <v>90</v>
      </c>
      <c r="E58">
        <v>1.1499999999999999</v>
      </c>
      <c r="F58">
        <v>1003.5</v>
      </c>
      <c r="G58">
        <v>1.1499999999999999</v>
      </c>
      <c r="H58">
        <v>0</v>
      </c>
      <c r="I58">
        <v>1.1499999999999999</v>
      </c>
      <c r="J58">
        <v>0</v>
      </c>
    </row>
    <row r="59" spans="1:10" x14ac:dyDescent="0.35">
      <c r="A59">
        <v>0.85</v>
      </c>
      <c r="B59">
        <v>24</v>
      </c>
      <c r="C59">
        <v>0.85</v>
      </c>
      <c r="D59">
        <v>90</v>
      </c>
      <c r="E59">
        <v>0.85</v>
      </c>
      <c r="F59">
        <v>1003.5</v>
      </c>
      <c r="G59">
        <v>0.85</v>
      </c>
      <c r="H59">
        <v>0</v>
      </c>
      <c r="I59">
        <v>0.85</v>
      </c>
      <c r="J59">
        <v>0</v>
      </c>
    </row>
    <row r="60" spans="1:10" x14ac:dyDescent="0.35">
      <c r="A60">
        <v>1.1499999999999999</v>
      </c>
      <c r="B60">
        <v>24</v>
      </c>
      <c r="C60">
        <v>1.1499999999999999</v>
      </c>
      <c r="D60">
        <v>90</v>
      </c>
      <c r="E60">
        <v>1.1499999999999999</v>
      </c>
      <c r="F60">
        <v>1003.5</v>
      </c>
      <c r="G60">
        <v>1.1499999999999999</v>
      </c>
      <c r="H60">
        <v>0</v>
      </c>
      <c r="I60">
        <v>1.1499999999999999</v>
      </c>
      <c r="J60">
        <v>0</v>
      </c>
    </row>
    <row r="61" spans="1:10" x14ac:dyDescent="0.35">
      <c r="A61">
        <v>0.85</v>
      </c>
      <c r="B61">
        <v>24</v>
      </c>
      <c r="C61">
        <v>0.85</v>
      </c>
      <c r="D61">
        <v>90</v>
      </c>
      <c r="E61">
        <v>0.85</v>
      </c>
      <c r="F61">
        <v>1003.5</v>
      </c>
      <c r="G61">
        <v>0.85</v>
      </c>
      <c r="H61">
        <v>0</v>
      </c>
      <c r="I61">
        <v>0.85</v>
      </c>
      <c r="J61">
        <v>0</v>
      </c>
    </row>
    <row r="62" spans="1:10" x14ac:dyDescent="0.35">
      <c r="A62">
        <v>1.1499999999999999</v>
      </c>
      <c r="B62">
        <v>24</v>
      </c>
      <c r="C62">
        <v>1.1499999999999999</v>
      </c>
      <c r="D62">
        <v>90</v>
      </c>
      <c r="E62">
        <v>1.1499999999999999</v>
      </c>
      <c r="F62">
        <v>1003.5</v>
      </c>
      <c r="G62">
        <v>1.1499999999999999</v>
      </c>
      <c r="H62">
        <v>0</v>
      </c>
      <c r="I62">
        <v>1.1499999999999999</v>
      </c>
      <c r="J62">
        <v>0</v>
      </c>
    </row>
    <row r="63" spans="1:10" x14ac:dyDescent="0.35">
      <c r="A63">
        <v>0.85</v>
      </c>
      <c r="B63">
        <v>24</v>
      </c>
      <c r="C63">
        <v>0.85</v>
      </c>
      <c r="D63">
        <v>90</v>
      </c>
      <c r="E63">
        <v>0.85</v>
      </c>
      <c r="F63">
        <v>1004</v>
      </c>
      <c r="G63">
        <v>0.85</v>
      </c>
      <c r="H63">
        <v>0</v>
      </c>
      <c r="I63">
        <v>0.85</v>
      </c>
      <c r="J63">
        <v>0</v>
      </c>
    </row>
    <row r="64" spans="1:10" x14ac:dyDescent="0.35">
      <c r="A64">
        <v>1.1499999999999999</v>
      </c>
      <c r="B64">
        <v>24</v>
      </c>
      <c r="C64">
        <v>1.1499999999999999</v>
      </c>
      <c r="D64">
        <v>90</v>
      </c>
      <c r="E64">
        <v>1.1499999999999999</v>
      </c>
      <c r="F64">
        <v>1004</v>
      </c>
      <c r="G64">
        <v>1.1499999999999999</v>
      </c>
      <c r="H64">
        <v>0</v>
      </c>
      <c r="I64">
        <v>1.1499999999999999</v>
      </c>
      <c r="J64">
        <v>0</v>
      </c>
    </row>
    <row r="65" spans="1:10" x14ac:dyDescent="0.35">
      <c r="A65">
        <v>0.85</v>
      </c>
      <c r="B65">
        <v>24</v>
      </c>
      <c r="C65">
        <v>0.85</v>
      </c>
      <c r="D65">
        <v>90.5</v>
      </c>
      <c r="E65">
        <v>0.85</v>
      </c>
      <c r="F65">
        <v>1004</v>
      </c>
      <c r="G65">
        <v>0.85</v>
      </c>
      <c r="H65">
        <v>0</v>
      </c>
      <c r="I65">
        <v>0.85</v>
      </c>
      <c r="J65">
        <v>0</v>
      </c>
    </row>
    <row r="66" spans="1:10" x14ac:dyDescent="0.35">
      <c r="A66">
        <v>1.1499999999999999</v>
      </c>
      <c r="B66">
        <v>24</v>
      </c>
      <c r="C66">
        <v>1.1499999999999999</v>
      </c>
      <c r="D66">
        <v>90.5</v>
      </c>
      <c r="E66">
        <v>1.1499999999999999</v>
      </c>
      <c r="F66">
        <v>1004</v>
      </c>
      <c r="G66">
        <v>1.1499999999999999</v>
      </c>
      <c r="H66">
        <v>0</v>
      </c>
      <c r="I66">
        <v>1.1499999999999999</v>
      </c>
      <c r="J66">
        <v>0</v>
      </c>
    </row>
    <row r="67" spans="1:10" x14ac:dyDescent="0.35">
      <c r="A67">
        <v>0.85</v>
      </c>
      <c r="B67">
        <v>24.4</v>
      </c>
      <c r="C67">
        <v>0.85</v>
      </c>
      <c r="D67">
        <v>91</v>
      </c>
      <c r="E67">
        <v>0.85</v>
      </c>
      <c r="F67">
        <v>1004</v>
      </c>
      <c r="G67">
        <v>0.85</v>
      </c>
      <c r="H67">
        <v>0</v>
      </c>
      <c r="I67">
        <v>0.85</v>
      </c>
      <c r="J67">
        <v>1</v>
      </c>
    </row>
    <row r="68" spans="1:10" x14ac:dyDescent="0.35">
      <c r="A68">
        <v>1.1499999999999999</v>
      </c>
      <c r="B68">
        <v>24.4</v>
      </c>
      <c r="C68">
        <v>1.1499999999999999</v>
      </c>
      <c r="D68">
        <v>91</v>
      </c>
      <c r="E68">
        <v>1.1499999999999999</v>
      </c>
      <c r="F68">
        <v>1004</v>
      </c>
      <c r="G68">
        <v>1.1499999999999999</v>
      </c>
      <c r="H68">
        <v>0</v>
      </c>
      <c r="I68">
        <v>1.1499999999999999</v>
      </c>
      <c r="J68">
        <v>1</v>
      </c>
    </row>
    <row r="69" spans="1:10" x14ac:dyDescent="0.35">
      <c r="A69">
        <v>0.85</v>
      </c>
      <c r="B69">
        <v>24.5</v>
      </c>
      <c r="C69">
        <v>0.85</v>
      </c>
      <c r="D69">
        <v>91</v>
      </c>
      <c r="E69">
        <v>0.85</v>
      </c>
      <c r="F69">
        <v>1004</v>
      </c>
      <c r="G69">
        <v>0.85</v>
      </c>
      <c r="H69">
        <v>0</v>
      </c>
      <c r="I69">
        <v>0.85</v>
      </c>
      <c r="J69">
        <v>1</v>
      </c>
    </row>
    <row r="70" spans="1:10" x14ac:dyDescent="0.35">
      <c r="A70">
        <v>1.1499999999999999</v>
      </c>
      <c r="B70">
        <v>24.5</v>
      </c>
      <c r="C70">
        <v>1.1499999999999999</v>
      </c>
      <c r="D70">
        <v>91</v>
      </c>
      <c r="E70">
        <v>1.1499999999999999</v>
      </c>
      <c r="F70">
        <v>1004</v>
      </c>
      <c r="G70">
        <v>1.1499999999999999</v>
      </c>
      <c r="H70">
        <v>0</v>
      </c>
      <c r="I70">
        <v>1.1499999999999999</v>
      </c>
      <c r="J70">
        <v>1</v>
      </c>
    </row>
    <row r="71" spans="1:10" x14ac:dyDescent="0.35">
      <c r="A71">
        <v>0.85</v>
      </c>
      <c r="B71">
        <v>24.5</v>
      </c>
      <c r="C71">
        <v>0.85</v>
      </c>
      <c r="D71">
        <v>92</v>
      </c>
      <c r="E71">
        <v>0.85</v>
      </c>
      <c r="F71">
        <v>1004</v>
      </c>
      <c r="G71">
        <v>0.85</v>
      </c>
      <c r="H71">
        <v>0</v>
      </c>
      <c r="I71">
        <v>0.85</v>
      </c>
      <c r="J71">
        <v>3</v>
      </c>
    </row>
    <row r="72" spans="1:10" x14ac:dyDescent="0.35">
      <c r="A72">
        <v>1.1499999999999999</v>
      </c>
      <c r="B72">
        <v>24.5</v>
      </c>
      <c r="C72">
        <v>1.1499999999999999</v>
      </c>
      <c r="D72">
        <v>92</v>
      </c>
      <c r="E72">
        <v>1.1499999999999999</v>
      </c>
      <c r="F72">
        <v>1004</v>
      </c>
      <c r="G72">
        <v>1.1499999999999999</v>
      </c>
      <c r="H72">
        <v>0</v>
      </c>
      <c r="I72">
        <v>1.1499999999999999</v>
      </c>
      <c r="J72">
        <v>3</v>
      </c>
    </row>
    <row r="73" spans="1:10" x14ac:dyDescent="0.35">
      <c r="A73">
        <v>0.85</v>
      </c>
      <c r="B73">
        <v>24.8</v>
      </c>
      <c r="C73">
        <v>0.85</v>
      </c>
      <c r="D73">
        <v>92</v>
      </c>
      <c r="E73">
        <v>0.85</v>
      </c>
      <c r="F73">
        <v>1004</v>
      </c>
      <c r="G73">
        <v>0.85</v>
      </c>
      <c r="H73">
        <v>0</v>
      </c>
      <c r="I73">
        <v>0.85</v>
      </c>
      <c r="J73">
        <v>5</v>
      </c>
    </row>
    <row r="74" spans="1:10" x14ac:dyDescent="0.35">
      <c r="A74">
        <v>1.1499999999999999</v>
      </c>
      <c r="B74">
        <v>24.8</v>
      </c>
      <c r="C74">
        <v>1.1499999999999999</v>
      </c>
      <c r="D74">
        <v>92</v>
      </c>
      <c r="E74">
        <v>1.1499999999999999</v>
      </c>
      <c r="F74">
        <v>1004</v>
      </c>
      <c r="G74">
        <v>1.1499999999999999</v>
      </c>
      <c r="H74">
        <v>0</v>
      </c>
      <c r="I74">
        <v>1.1499999999999999</v>
      </c>
      <c r="J74">
        <v>5</v>
      </c>
    </row>
    <row r="75" spans="1:10" x14ac:dyDescent="0.35">
      <c r="A75">
        <v>0.85</v>
      </c>
      <c r="B75">
        <v>25</v>
      </c>
      <c r="C75">
        <v>0.85</v>
      </c>
      <c r="D75">
        <v>92</v>
      </c>
      <c r="E75">
        <v>0.85</v>
      </c>
      <c r="F75">
        <v>1004</v>
      </c>
      <c r="G75">
        <v>0.85</v>
      </c>
      <c r="H75">
        <v>0</v>
      </c>
      <c r="I75">
        <v>0.85</v>
      </c>
      <c r="J75">
        <v>5</v>
      </c>
    </row>
    <row r="76" spans="1:10" x14ac:dyDescent="0.35">
      <c r="A76">
        <v>1.1499999999999999</v>
      </c>
      <c r="B76">
        <v>25</v>
      </c>
      <c r="C76">
        <v>1.1499999999999999</v>
      </c>
      <c r="D76">
        <v>92</v>
      </c>
      <c r="E76">
        <v>1.1499999999999999</v>
      </c>
      <c r="F76">
        <v>1004</v>
      </c>
      <c r="G76">
        <v>1.1499999999999999</v>
      </c>
      <c r="H76">
        <v>0</v>
      </c>
      <c r="I76">
        <v>1.1499999999999999</v>
      </c>
      <c r="J76">
        <v>5</v>
      </c>
    </row>
    <row r="77" spans="1:10" x14ac:dyDescent="0.35">
      <c r="A77">
        <v>0.85</v>
      </c>
      <c r="B77">
        <v>25</v>
      </c>
      <c r="C77">
        <v>0.85</v>
      </c>
      <c r="D77">
        <v>92</v>
      </c>
      <c r="E77">
        <v>0.85</v>
      </c>
      <c r="F77">
        <v>1004.2</v>
      </c>
      <c r="G77">
        <v>0.85</v>
      </c>
      <c r="H77">
        <v>0</v>
      </c>
      <c r="I77">
        <v>0.85</v>
      </c>
      <c r="J77">
        <v>5</v>
      </c>
    </row>
    <row r="78" spans="1:10" x14ac:dyDescent="0.35">
      <c r="A78">
        <v>1.1499999999999999</v>
      </c>
      <c r="B78">
        <v>25</v>
      </c>
      <c r="C78">
        <v>1.1499999999999999</v>
      </c>
      <c r="D78">
        <v>92</v>
      </c>
      <c r="E78">
        <v>1.1499999999999999</v>
      </c>
      <c r="F78">
        <v>1004.2</v>
      </c>
      <c r="G78">
        <v>1.1499999999999999</v>
      </c>
      <c r="H78">
        <v>0</v>
      </c>
      <c r="I78">
        <v>1.1499999999999999</v>
      </c>
      <c r="J78">
        <v>5</v>
      </c>
    </row>
    <row r="79" spans="1:10" x14ac:dyDescent="0.35">
      <c r="A79">
        <v>0.85</v>
      </c>
      <c r="B79">
        <v>25</v>
      </c>
      <c r="C79">
        <v>0.85</v>
      </c>
      <c r="D79">
        <v>92</v>
      </c>
      <c r="E79">
        <v>0.85</v>
      </c>
      <c r="F79">
        <v>1004.2</v>
      </c>
      <c r="G79">
        <v>0.85</v>
      </c>
      <c r="H79">
        <v>0.4</v>
      </c>
      <c r="I79">
        <v>0.85</v>
      </c>
      <c r="J79">
        <v>5</v>
      </c>
    </row>
    <row r="80" spans="1:10" x14ac:dyDescent="0.35">
      <c r="A80">
        <v>1.1499999999999999</v>
      </c>
      <c r="B80">
        <v>25</v>
      </c>
      <c r="C80">
        <v>1.1499999999999999</v>
      </c>
      <c r="D80">
        <v>92</v>
      </c>
      <c r="E80">
        <v>1.1499999999999999</v>
      </c>
      <c r="F80">
        <v>1004.2</v>
      </c>
      <c r="G80">
        <v>1.1499999999999999</v>
      </c>
      <c r="H80">
        <v>0.4</v>
      </c>
      <c r="I80">
        <v>1.1499999999999999</v>
      </c>
      <c r="J80">
        <v>5</v>
      </c>
    </row>
    <row r="81" spans="1:10" x14ac:dyDescent="0.35">
      <c r="A81">
        <v>0.85</v>
      </c>
      <c r="B81">
        <v>25</v>
      </c>
      <c r="C81">
        <v>0.85</v>
      </c>
      <c r="D81">
        <v>92</v>
      </c>
      <c r="E81">
        <v>0.85</v>
      </c>
      <c r="F81">
        <v>1004.2</v>
      </c>
      <c r="G81">
        <v>0.85</v>
      </c>
      <c r="H81">
        <v>0.4</v>
      </c>
      <c r="I81">
        <v>0.85</v>
      </c>
      <c r="J81">
        <v>5</v>
      </c>
    </row>
    <row r="82" spans="1:10" x14ac:dyDescent="0.35">
      <c r="A82">
        <v>1.1499999999999999</v>
      </c>
      <c r="B82">
        <v>25</v>
      </c>
      <c r="C82">
        <v>1.1499999999999999</v>
      </c>
      <c r="D82">
        <v>92</v>
      </c>
      <c r="E82">
        <v>1.1499999999999999</v>
      </c>
      <c r="F82">
        <v>1004.2</v>
      </c>
      <c r="G82">
        <v>1.1499999999999999</v>
      </c>
      <c r="H82">
        <v>0.4</v>
      </c>
      <c r="I82">
        <v>1.1499999999999999</v>
      </c>
      <c r="J82">
        <v>5</v>
      </c>
    </row>
    <row r="83" spans="1:10" x14ac:dyDescent="0.35">
      <c r="A83">
        <v>0.85</v>
      </c>
      <c r="B83">
        <v>25</v>
      </c>
      <c r="C83">
        <v>0.85</v>
      </c>
      <c r="D83">
        <v>92</v>
      </c>
      <c r="E83">
        <v>0.85</v>
      </c>
      <c r="F83">
        <v>1004.2</v>
      </c>
      <c r="G83">
        <v>0.85</v>
      </c>
      <c r="H83">
        <v>0.4</v>
      </c>
      <c r="I83">
        <v>0.85</v>
      </c>
      <c r="J83">
        <v>5</v>
      </c>
    </row>
    <row r="84" spans="1:10" x14ac:dyDescent="0.35">
      <c r="A84">
        <v>1.1499999999999999</v>
      </c>
      <c r="B84">
        <v>25</v>
      </c>
      <c r="C84">
        <v>1.1499999999999999</v>
      </c>
      <c r="D84">
        <v>92</v>
      </c>
      <c r="E84">
        <v>1.1499999999999999</v>
      </c>
      <c r="F84">
        <v>1004.2</v>
      </c>
      <c r="G84">
        <v>1.1499999999999999</v>
      </c>
      <c r="H84">
        <v>0.4</v>
      </c>
      <c r="I84">
        <v>1.1499999999999999</v>
      </c>
      <c r="J84">
        <v>5</v>
      </c>
    </row>
    <row r="85" spans="1:10" x14ac:dyDescent="0.35">
      <c r="A85">
        <v>0.85</v>
      </c>
      <c r="B85">
        <v>25</v>
      </c>
      <c r="C85">
        <v>0.85</v>
      </c>
      <c r="D85">
        <v>92</v>
      </c>
      <c r="E85">
        <v>0.85</v>
      </c>
      <c r="F85">
        <v>1004.2</v>
      </c>
      <c r="G85">
        <v>0.85</v>
      </c>
      <c r="H85">
        <v>0.5</v>
      </c>
      <c r="I85">
        <v>0.85</v>
      </c>
      <c r="J85">
        <v>10</v>
      </c>
    </row>
    <row r="86" spans="1:10" x14ac:dyDescent="0.35">
      <c r="A86">
        <v>1.1499999999999999</v>
      </c>
      <c r="B86">
        <v>25</v>
      </c>
      <c r="C86">
        <v>1.1499999999999999</v>
      </c>
      <c r="D86">
        <v>92</v>
      </c>
      <c r="E86">
        <v>1.1499999999999999</v>
      </c>
      <c r="F86">
        <v>1004.2</v>
      </c>
      <c r="G86">
        <v>1.1499999999999999</v>
      </c>
      <c r="H86">
        <v>0.5</v>
      </c>
      <c r="I86">
        <v>1.1499999999999999</v>
      </c>
      <c r="J86">
        <v>10</v>
      </c>
    </row>
    <row r="87" spans="1:10" x14ac:dyDescent="0.35">
      <c r="A87">
        <v>0.85</v>
      </c>
      <c r="B87">
        <v>25</v>
      </c>
      <c r="C87">
        <v>0.85</v>
      </c>
      <c r="D87">
        <v>92.5</v>
      </c>
      <c r="E87">
        <v>0.85</v>
      </c>
      <c r="F87">
        <v>1004.2</v>
      </c>
      <c r="G87">
        <v>0.85</v>
      </c>
      <c r="H87">
        <v>0.5</v>
      </c>
      <c r="I87">
        <v>0.85</v>
      </c>
      <c r="J87">
        <v>12</v>
      </c>
    </row>
    <row r="88" spans="1:10" x14ac:dyDescent="0.35">
      <c r="A88">
        <v>1.1499999999999999</v>
      </c>
      <c r="B88">
        <v>25</v>
      </c>
      <c r="C88">
        <v>1.1499999999999999</v>
      </c>
      <c r="D88">
        <v>92.5</v>
      </c>
      <c r="E88">
        <v>1.1499999999999999</v>
      </c>
      <c r="F88">
        <v>1004.2</v>
      </c>
      <c r="G88">
        <v>1.1499999999999999</v>
      </c>
      <c r="H88">
        <v>0.5</v>
      </c>
      <c r="I88">
        <v>1.1499999999999999</v>
      </c>
      <c r="J88">
        <v>12</v>
      </c>
    </row>
    <row r="89" spans="1:10" x14ac:dyDescent="0.35">
      <c r="A89">
        <v>0.85</v>
      </c>
      <c r="B89">
        <v>25.5</v>
      </c>
      <c r="C89">
        <v>0.85</v>
      </c>
      <c r="D89">
        <v>92.5</v>
      </c>
      <c r="E89">
        <v>0.85</v>
      </c>
      <c r="F89">
        <v>1004.2</v>
      </c>
      <c r="G89">
        <v>0.85</v>
      </c>
      <c r="H89">
        <v>0.9</v>
      </c>
      <c r="I89">
        <v>0.85</v>
      </c>
      <c r="J89">
        <v>12</v>
      </c>
    </row>
    <row r="90" spans="1:10" x14ac:dyDescent="0.35">
      <c r="A90">
        <v>1.1499999999999999</v>
      </c>
      <c r="B90">
        <v>25.5</v>
      </c>
      <c r="C90">
        <v>1.1499999999999999</v>
      </c>
      <c r="D90">
        <v>92.5</v>
      </c>
      <c r="E90">
        <v>1.1499999999999999</v>
      </c>
      <c r="F90">
        <v>1004.2</v>
      </c>
      <c r="G90">
        <v>1.1499999999999999</v>
      </c>
      <c r="H90">
        <v>0.9</v>
      </c>
      <c r="I90">
        <v>1.1499999999999999</v>
      </c>
      <c r="J90">
        <v>12</v>
      </c>
    </row>
    <row r="91" spans="1:10" x14ac:dyDescent="0.35">
      <c r="A91">
        <v>0.85</v>
      </c>
      <c r="B91">
        <v>25.5</v>
      </c>
      <c r="C91">
        <v>0.85</v>
      </c>
      <c r="D91">
        <v>93</v>
      </c>
      <c r="E91">
        <v>0.85</v>
      </c>
      <c r="F91">
        <v>1004.2</v>
      </c>
      <c r="G91">
        <v>0.85</v>
      </c>
      <c r="H91">
        <v>0.9</v>
      </c>
      <c r="I91">
        <v>0.85</v>
      </c>
      <c r="J91">
        <v>15</v>
      </c>
    </row>
    <row r="92" spans="1:10" x14ac:dyDescent="0.35">
      <c r="A92">
        <v>1.1499999999999999</v>
      </c>
      <c r="B92">
        <v>25.5</v>
      </c>
      <c r="C92">
        <v>1.1499999999999999</v>
      </c>
      <c r="D92">
        <v>93</v>
      </c>
      <c r="E92">
        <v>1.1499999999999999</v>
      </c>
      <c r="F92">
        <v>1004.2</v>
      </c>
      <c r="G92">
        <v>1.1499999999999999</v>
      </c>
      <c r="H92">
        <v>0.9</v>
      </c>
      <c r="I92">
        <v>1.1499999999999999</v>
      </c>
      <c r="J92">
        <v>15</v>
      </c>
    </row>
    <row r="93" spans="1:10" x14ac:dyDescent="0.35">
      <c r="A93">
        <v>0.85</v>
      </c>
      <c r="B93">
        <v>25.8</v>
      </c>
      <c r="C93">
        <v>0.85</v>
      </c>
      <c r="D93">
        <v>93</v>
      </c>
      <c r="E93">
        <v>0.85</v>
      </c>
      <c r="F93">
        <v>1004.2</v>
      </c>
      <c r="G93">
        <v>0.85</v>
      </c>
      <c r="H93">
        <v>0.9</v>
      </c>
      <c r="I93">
        <v>0.85</v>
      </c>
      <c r="J93">
        <v>15</v>
      </c>
    </row>
    <row r="94" spans="1:10" x14ac:dyDescent="0.35">
      <c r="A94">
        <v>1.1499999999999999</v>
      </c>
      <c r="B94">
        <v>25.8</v>
      </c>
      <c r="C94">
        <v>1.1499999999999999</v>
      </c>
      <c r="D94">
        <v>93</v>
      </c>
      <c r="E94">
        <v>1.1499999999999999</v>
      </c>
      <c r="F94">
        <v>1004.2</v>
      </c>
      <c r="G94">
        <v>1.1499999999999999</v>
      </c>
      <c r="H94">
        <v>0.9</v>
      </c>
      <c r="I94">
        <v>1.1499999999999999</v>
      </c>
      <c r="J94">
        <v>15</v>
      </c>
    </row>
    <row r="95" spans="1:10" x14ac:dyDescent="0.35">
      <c r="A95">
        <v>0.85</v>
      </c>
      <c r="B95">
        <v>26</v>
      </c>
      <c r="C95">
        <v>0.85</v>
      </c>
      <c r="D95">
        <v>93</v>
      </c>
      <c r="E95">
        <v>0.85</v>
      </c>
      <c r="F95">
        <v>1004.3</v>
      </c>
      <c r="G95">
        <v>0.85</v>
      </c>
      <c r="H95">
        <v>0.9</v>
      </c>
      <c r="I95">
        <v>0.85</v>
      </c>
      <c r="J95">
        <v>20</v>
      </c>
    </row>
    <row r="96" spans="1:10" x14ac:dyDescent="0.35">
      <c r="A96">
        <v>1.1499999999999999</v>
      </c>
      <c r="B96">
        <v>26</v>
      </c>
      <c r="C96">
        <v>1.1499999999999999</v>
      </c>
      <c r="D96">
        <v>93</v>
      </c>
      <c r="E96">
        <v>1.1499999999999999</v>
      </c>
      <c r="F96">
        <v>1004.3</v>
      </c>
      <c r="G96">
        <v>1.1499999999999999</v>
      </c>
      <c r="H96">
        <v>0.9</v>
      </c>
      <c r="I96">
        <v>1.1499999999999999</v>
      </c>
      <c r="J96">
        <v>20</v>
      </c>
    </row>
    <row r="97" spans="1:10" x14ac:dyDescent="0.35">
      <c r="A97">
        <v>0.85</v>
      </c>
      <c r="B97">
        <v>26</v>
      </c>
      <c r="C97">
        <v>0.85</v>
      </c>
      <c r="D97">
        <v>93</v>
      </c>
      <c r="E97">
        <v>0.85</v>
      </c>
      <c r="F97">
        <v>1004.3</v>
      </c>
      <c r="G97">
        <v>0.85</v>
      </c>
      <c r="H97">
        <v>0.9</v>
      </c>
      <c r="I97">
        <v>0.85</v>
      </c>
      <c r="J97">
        <v>20</v>
      </c>
    </row>
    <row r="98" spans="1:10" x14ac:dyDescent="0.35">
      <c r="A98">
        <v>1.1499999999999999</v>
      </c>
      <c r="B98">
        <v>26</v>
      </c>
      <c r="C98">
        <v>1.1499999999999999</v>
      </c>
      <c r="D98">
        <v>93</v>
      </c>
      <c r="E98">
        <v>1.1499999999999999</v>
      </c>
      <c r="F98">
        <v>1004.3</v>
      </c>
      <c r="G98">
        <v>1.1499999999999999</v>
      </c>
      <c r="H98">
        <v>0.9</v>
      </c>
      <c r="I98">
        <v>1.1499999999999999</v>
      </c>
      <c r="J98">
        <v>20</v>
      </c>
    </row>
    <row r="99" spans="1:10" x14ac:dyDescent="0.35">
      <c r="A99">
        <v>0.85</v>
      </c>
      <c r="B99">
        <v>26</v>
      </c>
      <c r="C99">
        <v>0.85</v>
      </c>
      <c r="D99">
        <v>93</v>
      </c>
      <c r="E99">
        <v>0.85</v>
      </c>
      <c r="F99">
        <v>1004.3</v>
      </c>
      <c r="G99">
        <v>0.85</v>
      </c>
      <c r="H99">
        <v>0.9</v>
      </c>
      <c r="I99">
        <v>0.85</v>
      </c>
      <c r="J99">
        <v>20</v>
      </c>
    </row>
    <row r="100" spans="1:10" x14ac:dyDescent="0.35">
      <c r="A100">
        <v>1.1499999999999999</v>
      </c>
      <c r="B100">
        <v>26</v>
      </c>
      <c r="C100">
        <v>1.1499999999999999</v>
      </c>
      <c r="D100">
        <v>93</v>
      </c>
      <c r="E100">
        <v>1.1499999999999999</v>
      </c>
      <c r="F100">
        <v>1004.3</v>
      </c>
      <c r="G100">
        <v>1.1499999999999999</v>
      </c>
      <c r="H100">
        <v>0.9</v>
      </c>
      <c r="I100">
        <v>1.1499999999999999</v>
      </c>
      <c r="J100">
        <v>20</v>
      </c>
    </row>
    <row r="101" spans="1:10" x14ac:dyDescent="0.35">
      <c r="A101">
        <v>0.85</v>
      </c>
      <c r="B101">
        <v>26.2</v>
      </c>
      <c r="C101">
        <v>0.85</v>
      </c>
      <c r="D101">
        <v>93</v>
      </c>
      <c r="E101">
        <v>0.85</v>
      </c>
      <c r="F101">
        <v>1004.5</v>
      </c>
      <c r="G101">
        <v>0.85</v>
      </c>
      <c r="H101">
        <v>1.2</v>
      </c>
      <c r="I101">
        <v>0.85</v>
      </c>
      <c r="J101">
        <v>20</v>
      </c>
    </row>
    <row r="102" spans="1:10" x14ac:dyDescent="0.35">
      <c r="A102">
        <v>1.1499999999999999</v>
      </c>
      <c r="B102">
        <v>26.2</v>
      </c>
      <c r="C102">
        <v>1.1499999999999999</v>
      </c>
      <c r="D102">
        <v>93</v>
      </c>
      <c r="E102">
        <v>1.1499999999999999</v>
      </c>
      <c r="F102">
        <v>1004.5</v>
      </c>
      <c r="G102">
        <v>1.1499999999999999</v>
      </c>
      <c r="H102">
        <v>1.2</v>
      </c>
      <c r="I102">
        <v>1.1499999999999999</v>
      </c>
      <c r="J102">
        <v>20</v>
      </c>
    </row>
    <row r="103" spans="1:10" x14ac:dyDescent="0.35">
      <c r="A103">
        <v>0.85</v>
      </c>
      <c r="B103">
        <v>27</v>
      </c>
      <c r="C103">
        <v>0.85</v>
      </c>
      <c r="D103">
        <v>93</v>
      </c>
      <c r="E103">
        <v>0.85</v>
      </c>
      <c r="F103">
        <v>1004.5</v>
      </c>
      <c r="G103">
        <v>0.85</v>
      </c>
      <c r="H103">
        <v>1.2</v>
      </c>
      <c r="I103">
        <v>0.85</v>
      </c>
      <c r="J103">
        <v>20</v>
      </c>
    </row>
    <row r="104" spans="1:10" x14ac:dyDescent="0.35">
      <c r="A104">
        <v>1.1499999999999999</v>
      </c>
      <c r="B104">
        <v>27</v>
      </c>
      <c r="C104">
        <v>1.1499999999999999</v>
      </c>
      <c r="D104">
        <v>93</v>
      </c>
      <c r="E104">
        <v>1.1499999999999999</v>
      </c>
      <c r="F104">
        <v>1004.5</v>
      </c>
      <c r="G104">
        <v>1.1499999999999999</v>
      </c>
      <c r="H104">
        <v>1.2</v>
      </c>
      <c r="I104">
        <v>1.1499999999999999</v>
      </c>
      <c r="J104">
        <v>20</v>
      </c>
    </row>
    <row r="105" spans="1:10" x14ac:dyDescent="0.35">
      <c r="A105">
        <v>0.85</v>
      </c>
      <c r="B105">
        <v>27</v>
      </c>
      <c r="C105">
        <v>0.85</v>
      </c>
      <c r="D105">
        <v>93</v>
      </c>
      <c r="E105">
        <v>0.85</v>
      </c>
      <c r="F105">
        <v>1004.5</v>
      </c>
      <c r="G105">
        <v>0.85</v>
      </c>
      <c r="H105">
        <v>1.2</v>
      </c>
      <c r="I105">
        <v>0.85</v>
      </c>
      <c r="J105">
        <v>20</v>
      </c>
    </row>
    <row r="106" spans="1:10" x14ac:dyDescent="0.35">
      <c r="A106">
        <v>1.1499999999999999</v>
      </c>
      <c r="B106">
        <v>27</v>
      </c>
      <c r="C106">
        <v>1.1499999999999999</v>
      </c>
      <c r="D106">
        <v>93</v>
      </c>
      <c r="E106">
        <v>1.1499999999999999</v>
      </c>
      <c r="F106">
        <v>1004.5</v>
      </c>
      <c r="G106">
        <v>1.1499999999999999</v>
      </c>
      <c r="H106">
        <v>1.2</v>
      </c>
      <c r="I106">
        <v>1.1499999999999999</v>
      </c>
      <c r="J106">
        <v>20</v>
      </c>
    </row>
    <row r="107" spans="1:10" x14ac:dyDescent="0.35">
      <c r="A107">
        <v>0.85</v>
      </c>
      <c r="B107">
        <v>27</v>
      </c>
      <c r="C107">
        <v>0.85</v>
      </c>
      <c r="D107">
        <v>93</v>
      </c>
      <c r="E107">
        <v>0.85</v>
      </c>
      <c r="F107">
        <v>1004.5</v>
      </c>
      <c r="G107">
        <v>0.85</v>
      </c>
      <c r="H107">
        <v>2</v>
      </c>
      <c r="I107">
        <v>0.85</v>
      </c>
      <c r="J107">
        <v>20</v>
      </c>
    </row>
    <row r="108" spans="1:10" x14ac:dyDescent="0.35">
      <c r="A108">
        <v>1.1499999999999999</v>
      </c>
      <c r="B108">
        <v>27</v>
      </c>
      <c r="C108">
        <v>1.1499999999999999</v>
      </c>
      <c r="D108">
        <v>93</v>
      </c>
      <c r="E108">
        <v>1.1499999999999999</v>
      </c>
      <c r="F108">
        <v>1004.5</v>
      </c>
      <c r="G108">
        <v>1.1499999999999999</v>
      </c>
      <c r="H108">
        <v>2</v>
      </c>
      <c r="I108">
        <v>1.1499999999999999</v>
      </c>
      <c r="J108">
        <v>20</v>
      </c>
    </row>
    <row r="109" spans="1:10" x14ac:dyDescent="0.35">
      <c r="A109">
        <v>0.85</v>
      </c>
      <c r="B109">
        <v>27</v>
      </c>
      <c r="C109">
        <v>0.85</v>
      </c>
      <c r="D109">
        <v>93</v>
      </c>
      <c r="E109">
        <v>0.85</v>
      </c>
      <c r="F109">
        <v>1005</v>
      </c>
      <c r="G109">
        <v>0.85</v>
      </c>
      <c r="H109">
        <v>2</v>
      </c>
      <c r="I109">
        <v>0.85</v>
      </c>
      <c r="J109">
        <v>20</v>
      </c>
    </row>
    <row r="110" spans="1:10" x14ac:dyDescent="0.35">
      <c r="A110">
        <v>1.1499999999999999</v>
      </c>
      <c r="B110">
        <v>27</v>
      </c>
      <c r="C110">
        <v>1.1499999999999999</v>
      </c>
      <c r="D110">
        <v>93</v>
      </c>
      <c r="E110">
        <v>1.1499999999999999</v>
      </c>
      <c r="F110">
        <v>1005</v>
      </c>
      <c r="G110">
        <v>1.1499999999999999</v>
      </c>
      <c r="H110">
        <v>2</v>
      </c>
      <c r="I110">
        <v>1.1499999999999999</v>
      </c>
      <c r="J110">
        <v>20</v>
      </c>
    </row>
    <row r="111" spans="1:10" x14ac:dyDescent="0.35">
      <c r="A111">
        <v>0.85</v>
      </c>
      <c r="B111">
        <v>28</v>
      </c>
      <c r="C111">
        <v>0.85</v>
      </c>
      <c r="D111">
        <v>93</v>
      </c>
      <c r="E111">
        <v>0.85</v>
      </c>
      <c r="F111">
        <v>1005</v>
      </c>
      <c r="G111">
        <v>0.85</v>
      </c>
      <c r="H111">
        <v>2</v>
      </c>
      <c r="I111">
        <v>0.85</v>
      </c>
      <c r="J111">
        <v>20</v>
      </c>
    </row>
    <row r="112" spans="1:10" x14ac:dyDescent="0.35">
      <c r="A112">
        <v>1.1499999999999999</v>
      </c>
      <c r="B112">
        <v>28</v>
      </c>
      <c r="C112">
        <v>1.1499999999999999</v>
      </c>
      <c r="D112">
        <v>93</v>
      </c>
      <c r="E112">
        <v>1.1499999999999999</v>
      </c>
      <c r="F112">
        <v>1005</v>
      </c>
      <c r="G112">
        <v>1.1499999999999999</v>
      </c>
      <c r="H112">
        <v>2</v>
      </c>
      <c r="I112">
        <v>1.1499999999999999</v>
      </c>
      <c r="J112">
        <v>20</v>
      </c>
    </row>
    <row r="113" spans="1:10" x14ac:dyDescent="0.35">
      <c r="A113">
        <v>0.85</v>
      </c>
      <c r="B113">
        <v>29</v>
      </c>
      <c r="C113">
        <v>0.85</v>
      </c>
      <c r="D113">
        <v>93.5</v>
      </c>
      <c r="E113">
        <v>0.85</v>
      </c>
      <c r="F113">
        <v>1010</v>
      </c>
      <c r="G113">
        <v>0.85</v>
      </c>
      <c r="H113">
        <v>2</v>
      </c>
      <c r="I113">
        <v>0.85</v>
      </c>
      <c r="J113">
        <v>20</v>
      </c>
    </row>
    <row r="114" spans="1:10" x14ac:dyDescent="0.35">
      <c r="A114">
        <v>1.1499999999999999</v>
      </c>
      <c r="B114">
        <v>29</v>
      </c>
      <c r="C114">
        <v>1.1499999999999999</v>
      </c>
      <c r="D114">
        <v>93.5</v>
      </c>
      <c r="E114">
        <v>1.1499999999999999</v>
      </c>
      <c r="F114">
        <v>1010</v>
      </c>
      <c r="G114">
        <v>1.1499999999999999</v>
      </c>
      <c r="H114">
        <v>2</v>
      </c>
      <c r="I114">
        <v>1.1499999999999999</v>
      </c>
      <c r="J114">
        <v>20</v>
      </c>
    </row>
    <row r="115" spans="1:10" x14ac:dyDescent="0.35">
      <c r="A115">
        <v>0.85</v>
      </c>
      <c r="B115">
        <v>29</v>
      </c>
      <c r="C115">
        <v>0.85</v>
      </c>
      <c r="D115">
        <v>93.5</v>
      </c>
      <c r="E115">
        <v>0.85</v>
      </c>
      <c r="F115">
        <v>1010</v>
      </c>
      <c r="G115">
        <v>0.85</v>
      </c>
      <c r="H115">
        <v>2</v>
      </c>
      <c r="I115">
        <v>0.85</v>
      </c>
      <c r="J115">
        <v>20</v>
      </c>
    </row>
    <row r="116" spans="1:10" x14ac:dyDescent="0.35">
      <c r="A116">
        <v>1.1499999999999999</v>
      </c>
      <c r="B116">
        <v>29</v>
      </c>
      <c r="C116">
        <v>1.1499999999999999</v>
      </c>
      <c r="D116">
        <v>93.5</v>
      </c>
      <c r="E116">
        <v>1.1499999999999999</v>
      </c>
      <c r="F116">
        <v>1010</v>
      </c>
      <c r="G116">
        <v>1.1499999999999999</v>
      </c>
      <c r="H116">
        <v>2</v>
      </c>
      <c r="I116">
        <v>1.1499999999999999</v>
      </c>
      <c r="J116">
        <v>20</v>
      </c>
    </row>
    <row r="117" spans="1:10" x14ac:dyDescent="0.35">
      <c r="A117">
        <v>0.85</v>
      </c>
      <c r="B117">
        <v>30</v>
      </c>
      <c r="C117">
        <v>0.85</v>
      </c>
      <c r="D117">
        <v>93.5</v>
      </c>
      <c r="E117">
        <v>0.85</v>
      </c>
      <c r="F117">
        <v>1010</v>
      </c>
      <c r="G117">
        <v>0.85</v>
      </c>
      <c r="H117">
        <v>2</v>
      </c>
      <c r="I117">
        <v>0.85</v>
      </c>
      <c r="J117">
        <v>25</v>
      </c>
    </row>
    <row r="118" spans="1:10" x14ac:dyDescent="0.35">
      <c r="A118">
        <v>1.1499999999999999</v>
      </c>
      <c r="B118">
        <v>30</v>
      </c>
      <c r="C118">
        <v>1.1499999999999999</v>
      </c>
      <c r="D118">
        <v>93.5</v>
      </c>
      <c r="E118">
        <v>1.1499999999999999</v>
      </c>
      <c r="F118">
        <v>1010</v>
      </c>
      <c r="G118">
        <v>1.1499999999999999</v>
      </c>
      <c r="H118">
        <v>2</v>
      </c>
      <c r="I118">
        <v>1.1499999999999999</v>
      </c>
      <c r="J118">
        <v>25</v>
      </c>
    </row>
    <row r="119" spans="1:10" x14ac:dyDescent="0.35">
      <c r="A119">
        <v>0.85</v>
      </c>
      <c r="B119">
        <v>30</v>
      </c>
      <c r="C119">
        <v>0.85</v>
      </c>
      <c r="D119">
        <v>93.5</v>
      </c>
      <c r="E119">
        <v>0.85</v>
      </c>
      <c r="F119">
        <v>1010</v>
      </c>
      <c r="G119">
        <v>0.85</v>
      </c>
      <c r="H119">
        <v>2</v>
      </c>
      <c r="I119">
        <v>0.85</v>
      </c>
      <c r="J119">
        <v>25</v>
      </c>
    </row>
    <row r="120" spans="1:10" x14ac:dyDescent="0.35">
      <c r="A120">
        <v>1.1499999999999999</v>
      </c>
      <c r="B120">
        <v>30</v>
      </c>
      <c r="C120">
        <v>1.1499999999999999</v>
      </c>
      <c r="D120">
        <v>93.5</v>
      </c>
      <c r="E120">
        <v>1.1499999999999999</v>
      </c>
      <c r="F120">
        <v>1010</v>
      </c>
      <c r="G120">
        <v>1.1499999999999999</v>
      </c>
      <c r="H120">
        <v>2</v>
      </c>
      <c r="I120">
        <v>1.1499999999999999</v>
      </c>
      <c r="J120">
        <v>25</v>
      </c>
    </row>
    <row r="121" spans="1:10" x14ac:dyDescent="0.35">
      <c r="A121">
        <v>0.85</v>
      </c>
      <c r="B121">
        <v>30.5</v>
      </c>
      <c r="C121">
        <v>0.85</v>
      </c>
      <c r="D121">
        <v>94</v>
      </c>
      <c r="E121">
        <v>0.85</v>
      </c>
      <c r="F121">
        <v>1010</v>
      </c>
      <c r="G121">
        <v>0.85</v>
      </c>
      <c r="H121">
        <v>2</v>
      </c>
      <c r="I121">
        <v>0.85</v>
      </c>
      <c r="J121">
        <v>25</v>
      </c>
    </row>
    <row r="122" spans="1:10" x14ac:dyDescent="0.35">
      <c r="A122">
        <v>1.1499999999999999</v>
      </c>
      <c r="B122">
        <v>30.5</v>
      </c>
      <c r="C122">
        <v>1.1499999999999999</v>
      </c>
      <c r="D122">
        <v>94</v>
      </c>
      <c r="E122">
        <v>1.1499999999999999</v>
      </c>
      <c r="F122">
        <v>1010</v>
      </c>
      <c r="G122">
        <v>1.1499999999999999</v>
      </c>
      <c r="H122">
        <v>2</v>
      </c>
      <c r="I122">
        <v>1.1499999999999999</v>
      </c>
      <c r="J122">
        <v>25</v>
      </c>
    </row>
    <row r="123" spans="1:10" x14ac:dyDescent="0.35">
      <c r="A123">
        <v>0.85</v>
      </c>
      <c r="B123">
        <v>31</v>
      </c>
      <c r="C123">
        <v>0.85</v>
      </c>
      <c r="D123">
        <v>94</v>
      </c>
      <c r="E123">
        <v>0.85</v>
      </c>
      <c r="F123">
        <v>1010</v>
      </c>
      <c r="G123">
        <v>0.85</v>
      </c>
      <c r="H123">
        <v>2</v>
      </c>
      <c r="I123">
        <v>0.85</v>
      </c>
      <c r="J123">
        <v>25</v>
      </c>
    </row>
    <row r="124" spans="1:10" x14ac:dyDescent="0.35">
      <c r="A124">
        <v>1.1499999999999999</v>
      </c>
      <c r="B124">
        <v>31</v>
      </c>
      <c r="C124">
        <v>1.1499999999999999</v>
      </c>
      <c r="D124">
        <v>94</v>
      </c>
      <c r="E124">
        <v>1.1499999999999999</v>
      </c>
      <c r="F124">
        <v>1010</v>
      </c>
      <c r="G124">
        <v>1.1499999999999999</v>
      </c>
      <c r="H124">
        <v>2</v>
      </c>
      <c r="I124">
        <v>1.1499999999999999</v>
      </c>
      <c r="J124">
        <v>25</v>
      </c>
    </row>
    <row r="125" spans="1:10" x14ac:dyDescent="0.35">
      <c r="A125">
        <v>0.85</v>
      </c>
      <c r="B125">
        <v>31</v>
      </c>
      <c r="C125">
        <v>0.85</v>
      </c>
      <c r="D125">
        <v>94</v>
      </c>
      <c r="E125">
        <v>0.85</v>
      </c>
      <c r="F125">
        <v>1010</v>
      </c>
      <c r="G125">
        <v>0.85</v>
      </c>
      <c r="H125">
        <v>2</v>
      </c>
      <c r="I125">
        <v>0.85</v>
      </c>
      <c r="J125">
        <v>25</v>
      </c>
    </row>
    <row r="126" spans="1:10" x14ac:dyDescent="0.35">
      <c r="A126">
        <v>1.1499999999999999</v>
      </c>
      <c r="B126">
        <v>31</v>
      </c>
      <c r="C126">
        <v>1.1499999999999999</v>
      </c>
      <c r="D126">
        <v>94</v>
      </c>
      <c r="E126">
        <v>1.1499999999999999</v>
      </c>
      <c r="F126">
        <v>1010</v>
      </c>
      <c r="G126">
        <v>1.1499999999999999</v>
      </c>
      <c r="H126">
        <v>2</v>
      </c>
      <c r="I126">
        <v>1.1499999999999999</v>
      </c>
      <c r="J126">
        <v>25</v>
      </c>
    </row>
    <row r="127" spans="1:10" x14ac:dyDescent="0.35">
      <c r="A127">
        <v>0.85</v>
      </c>
      <c r="B127">
        <v>32</v>
      </c>
      <c r="C127">
        <v>0.85</v>
      </c>
      <c r="D127">
        <v>94</v>
      </c>
      <c r="E127">
        <v>0.85</v>
      </c>
      <c r="F127">
        <v>1010</v>
      </c>
      <c r="G127">
        <v>0.85</v>
      </c>
      <c r="H127">
        <v>2.5</v>
      </c>
      <c r="I127">
        <v>0.85</v>
      </c>
      <c r="J127">
        <v>25</v>
      </c>
    </row>
    <row r="128" spans="1:10" x14ac:dyDescent="0.35">
      <c r="A128">
        <v>1.1499999999999999</v>
      </c>
      <c r="B128">
        <v>32</v>
      </c>
      <c r="C128">
        <v>1.1499999999999999</v>
      </c>
      <c r="D128">
        <v>94</v>
      </c>
      <c r="E128">
        <v>1.1499999999999999</v>
      </c>
      <c r="F128">
        <v>1010</v>
      </c>
      <c r="G128">
        <v>1.1499999999999999</v>
      </c>
      <c r="H128">
        <v>2.5</v>
      </c>
      <c r="I128">
        <v>1.1499999999999999</v>
      </c>
      <c r="J128">
        <v>25</v>
      </c>
    </row>
    <row r="129" spans="1:10" x14ac:dyDescent="0.35">
      <c r="A129">
        <v>0.85</v>
      </c>
      <c r="B129">
        <v>32</v>
      </c>
      <c r="C129">
        <v>0.85</v>
      </c>
      <c r="D129">
        <v>94</v>
      </c>
      <c r="E129">
        <v>0.85</v>
      </c>
      <c r="F129">
        <v>1011</v>
      </c>
      <c r="G129">
        <v>0.85</v>
      </c>
      <c r="H129">
        <v>3.4</v>
      </c>
      <c r="I129">
        <v>0.85</v>
      </c>
      <c r="J129">
        <v>25</v>
      </c>
    </row>
    <row r="130" spans="1:10" x14ac:dyDescent="0.35">
      <c r="A130">
        <v>1.1499999999999999</v>
      </c>
      <c r="B130">
        <v>32</v>
      </c>
      <c r="C130">
        <v>1.1499999999999999</v>
      </c>
      <c r="D130">
        <v>94</v>
      </c>
      <c r="E130">
        <v>1.1499999999999999</v>
      </c>
      <c r="F130">
        <v>1011</v>
      </c>
      <c r="G130">
        <v>1.1499999999999999</v>
      </c>
      <c r="H130">
        <v>3.4</v>
      </c>
      <c r="I130">
        <v>1.1499999999999999</v>
      </c>
      <c r="J130">
        <v>25</v>
      </c>
    </row>
    <row r="131" spans="1:10" x14ac:dyDescent="0.35">
      <c r="A131">
        <v>0.85</v>
      </c>
      <c r="B131">
        <v>32</v>
      </c>
      <c r="C131">
        <v>0.85</v>
      </c>
      <c r="D131">
        <v>94</v>
      </c>
      <c r="E131">
        <v>0.85</v>
      </c>
      <c r="F131">
        <v>1011</v>
      </c>
      <c r="G131">
        <v>0.85</v>
      </c>
      <c r="H131">
        <v>3.4</v>
      </c>
      <c r="I131">
        <v>0.85</v>
      </c>
      <c r="J131">
        <v>25</v>
      </c>
    </row>
    <row r="132" spans="1:10" x14ac:dyDescent="0.35">
      <c r="A132">
        <v>1.1499999999999999</v>
      </c>
      <c r="B132">
        <v>32</v>
      </c>
      <c r="C132">
        <v>1.1499999999999999</v>
      </c>
      <c r="D132">
        <v>94</v>
      </c>
      <c r="E132">
        <v>1.1499999999999999</v>
      </c>
      <c r="F132">
        <v>1011</v>
      </c>
      <c r="G132">
        <v>1.1499999999999999</v>
      </c>
      <c r="H132">
        <v>3.4</v>
      </c>
      <c r="I132">
        <v>1.1499999999999999</v>
      </c>
      <c r="J132">
        <v>25</v>
      </c>
    </row>
    <row r="133" spans="1:10" x14ac:dyDescent="0.35">
      <c r="A133">
        <v>0.85</v>
      </c>
      <c r="B133">
        <v>32</v>
      </c>
      <c r="C133">
        <v>0.85</v>
      </c>
      <c r="D133">
        <v>94</v>
      </c>
      <c r="E133">
        <v>0.85</v>
      </c>
      <c r="F133">
        <v>1012</v>
      </c>
      <c r="G133">
        <v>0.85</v>
      </c>
      <c r="H133">
        <v>3.4</v>
      </c>
      <c r="I133">
        <v>0.85</v>
      </c>
      <c r="J133">
        <v>25</v>
      </c>
    </row>
    <row r="134" spans="1:10" x14ac:dyDescent="0.35">
      <c r="A134">
        <v>1.1499999999999999</v>
      </c>
      <c r="B134">
        <v>32</v>
      </c>
      <c r="C134">
        <v>1.1499999999999999</v>
      </c>
      <c r="D134">
        <v>94</v>
      </c>
      <c r="E134">
        <v>1.1499999999999999</v>
      </c>
      <c r="F134">
        <v>1012</v>
      </c>
      <c r="G134">
        <v>1.1499999999999999</v>
      </c>
      <c r="H134">
        <v>3.4</v>
      </c>
      <c r="I134">
        <v>1.1499999999999999</v>
      </c>
      <c r="J134">
        <v>25</v>
      </c>
    </row>
    <row r="135" spans="1:10" x14ac:dyDescent="0.35">
      <c r="A135">
        <v>0.85</v>
      </c>
      <c r="B135">
        <v>33</v>
      </c>
      <c r="C135">
        <v>0.85</v>
      </c>
      <c r="D135">
        <v>94</v>
      </c>
      <c r="E135">
        <v>0.85</v>
      </c>
      <c r="F135">
        <v>1012</v>
      </c>
      <c r="G135">
        <v>0.85</v>
      </c>
      <c r="H135">
        <v>3.4</v>
      </c>
      <c r="I135">
        <v>0.85</v>
      </c>
      <c r="J135">
        <v>25</v>
      </c>
    </row>
    <row r="136" spans="1:10" x14ac:dyDescent="0.35">
      <c r="A136">
        <v>1.1499999999999999</v>
      </c>
      <c r="B136">
        <v>33</v>
      </c>
      <c r="C136">
        <v>1.1499999999999999</v>
      </c>
      <c r="D136">
        <v>94</v>
      </c>
      <c r="E136">
        <v>1.1499999999999999</v>
      </c>
      <c r="F136">
        <v>1012</v>
      </c>
      <c r="G136">
        <v>1.1499999999999999</v>
      </c>
      <c r="H136">
        <v>3.4</v>
      </c>
      <c r="I136">
        <v>1.1499999999999999</v>
      </c>
      <c r="J136">
        <v>25</v>
      </c>
    </row>
    <row r="137" spans="1:10" x14ac:dyDescent="0.35">
      <c r="A137">
        <v>0.85</v>
      </c>
      <c r="B137">
        <v>33</v>
      </c>
      <c r="C137">
        <v>0.85</v>
      </c>
      <c r="D137">
        <v>94</v>
      </c>
      <c r="E137">
        <v>0.85</v>
      </c>
      <c r="F137">
        <v>1012</v>
      </c>
      <c r="G137">
        <v>0.85</v>
      </c>
      <c r="H137">
        <v>3.4</v>
      </c>
      <c r="I137">
        <v>0.85</v>
      </c>
      <c r="J137">
        <v>25</v>
      </c>
    </row>
    <row r="138" spans="1:10" x14ac:dyDescent="0.35">
      <c r="A138">
        <v>1.1499999999999999</v>
      </c>
      <c r="B138">
        <v>33</v>
      </c>
      <c r="C138">
        <v>1.1499999999999999</v>
      </c>
      <c r="D138">
        <v>94</v>
      </c>
      <c r="E138">
        <v>1.1499999999999999</v>
      </c>
      <c r="F138">
        <v>1012</v>
      </c>
      <c r="G138">
        <v>1.1499999999999999</v>
      </c>
      <c r="H138">
        <v>3.4</v>
      </c>
      <c r="I138">
        <v>1.1499999999999999</v>
      </c>
      <c r="J138">
        <v>25</v>
      </c>
    </row>
    <row r="139" spans="1:10" x14ac:dyDescent="0.35">
      <c r="A139">
        <v>0.85</v>
      </c>
      <c r="B139">
        <v>33</v>
      </c>
      <c r="C139">
        <v>0.85</v>
      </c>
      <c r="D139">
        <v>94</v>
      </c>
      <c r="E139">
        <v>0.85</v>
      </c>
      <c r="F139">
        <v>1012</v>
      </c>
      <c r="G139">
        <v>0.85</v>
      </c>
      <c r="H139">
        <v>3.4</v>
      </c>
      <c r="I139">
        <v>0.85</v>
      </c>
      <c r="J139">
        <v>25</v>
      </c>
    </row>
    <row r="140" spans="1:10" x14ac:dyDescent="0.35">
      <c r="A140">
        <v>1.1499999999999999</v>
      </c>
      <c r="B140">
        <v>33</v>
      </c>
      <c r="C140">
        <v>1.1499999999999999</v>
      </c>
      <c r="D140">
        <v>94</v>
      </c>
      <c r="E140">
        <v>1.1499999999999999</v>
      </c>
      <c r="F140">
        <v>1012</v>
      </c>
      <c r="G140">
        <v>1.1499999999999999</v>
      </c>
      <c r="H140">
        <v>3.4</v>
      </c>
      <c r="I140">
        <v>1.1499999999999999</v>
      </c>
      <c r="J140">
        <v>25</v>
      </c>
    </row>
    <row r="141" spans="1:10" x14ac:dyDescent="0.35">
      <c r="A141">
        <v>0.85</v>
      </c>
      <c r="B141">
        <v>33</v>
      </c>
      <c r="C141">
        <v>0.85</v>
      </c>
      <c r="D141">
        <v>94.5</v>
      </c>
      <c r="E141">
        <v>0.85</v>
      </c>
      <c r="F141">
        <v>1012</v>
      </c>
      <c r="G141">
        <v>0.85</v>
      </c>
      <c r="H141">
        <v>5.2</v>
      </c>
      <c r="I141">
        <v>0.85</v>
      </c>
      <c r="J141">
        <v>25</v>
      </c>
    </row>
    <row r="142" spans="1:10" x14ac:dyDescent="0.35">
      <c r="A142">
        <v>1.1499999999999999</v>
      </c>
      <c r="B142">
        <v>33</v>
      </c>
      <c r="C142">
        <v>1.1499999999999999</v>
      </c>
      <c r="D142">
        <v>94.5</v>
      </c>
      <c r="E142">
        <v>1.1499999999999999</v>
      </c>
      <c r="F142">
        <v>1012</v>
      </c>
      <c r="G142">
        <v>1.1499999999999999</v>
      </c>
      <c r="H142">
        <v>5.2</v>
      </c>
      <c r="I142">
        <v>1.1499999999999999</v>
      </c>
      <c r="J142">
        <v>25</v>
      </c>
    </row>
    <row r="143" spans="1:10" x14ac:dyDescent="0.35">
      <c r="A143">
        <v>0.85</v>
      </c>
      <c r="B143">
        <v>33</v>
      </c>
      <c r="C143">
        <v>0.85</v>
      </c>
      <c r="D143">
        <v>95</v>
      </c>
      <c r="E143">
        <v>0.85</v>
      </c>
      <c r="F143">
        <v>1012</v>
      </c>
      <c r="G143">
        <v>0.85</v>
      </c>
      <c r="H143">
        <v>5.2</v>
      </c>
      <c r="I143">
        <v>0.85</v>
      </c>
      <c r="J143">
        <v>25</v>
      </c>
    </row>
    <row r="144" spans="1:10" x14ac:dyDescent="0.35">
      <c r="A144">
        <v>1.1499999999999999</v>
      </c>
      <c r="B144">
        <v>33</v>
      </c>
      <c r="C144">
        <v>1.1499999999999999</v>
      </c>
      <c r="D144">
        <v>95</v>
      </c>
      <c r="E144">
        <v>1.1499999999999999</v>
      </c>
      <c r="F144">
        <v>1012</v>
      </c>
      <c r="G144">
        <v>1.1499999999999999</v>
      </c>
      <c r="H144">
        <v>5.2</v>
      </c>
      <c r="I144">
        <v>1.1499999999999999</v>
      </c>
      <c r="J144">
        <v>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T72"/>
  <sheetViews>
    <sheetView workbookViewId="0"/>
  </sheetViews>
  <sheetFormatPr defaultRowHeight="14.5" x14ac:dyDescent="0.35"/>
  <sheetData>
    <row r="1" spans="1:20" x14ac:dyDescent="0.35">
      <c r="A1">
        <v>1.3888888888888888E-2</v>
      </c>
      <c r="B1">
        <v>6.166509331768523E-2</v>
      </c>
      <c r="C1">
        <v>8.3333333333333343E-2</v>
      </c>
      <c r="D1">
        <v>2.2709430092246765E-2</v>
      </c>
      <c r="E1">
        <v>0.12500000000000003</v>
      </c>
      <c r="F1">
        <v>0.13697670221753303</v>
      </c>
      <c r="G1">
        <v>0.54166666666666663</v>
      </c>
      <c r="H1">
        <v>0.24572500425819974</v>
      </c>
      <c r="I1">
        <v>0.45833333333333348</v>
      </c>
      <c r="J1">
        <v>0.18802265023961376</v>
      </c>
      <c r="K1">
        <v>19</v>
      </c>
      <c r="L1">
        <v>15.786297004516181</v>
      </c>
      <c r="M1">
        <v>75</v>
      </c>
      <c r="N1">
        <v>72.728164125180356</v>
      </c>
      <c r="O1">
        <v>1001</v>
      </c>
      <c r="P1">
        <v>996.66540841417373</v>
      </c>
      <c r="Q1">
        <v>0</v>
      </c>
      <c r="R1">
        <v>-2.1541081620936429</v>
      </c>
      <c r="S1">
        <v>0</v>
      </c>
      <c r="T1">
        <v>-15.295278097253599</v>
      </c>
    </row>
    <row r="2" spans="1:20" x14ac:dyDescent="0.35">
      <c r="A2">
        <v>5.5555555555555552E-2</v>
      </c>
      <c r="B2">
        <v>7.8350252294834999E-2</v>
      </c>
      <c r="C2">
        <v>0.11111111111111113</v>
      </c>
      <c r="D2">
        <v>3.2129069934610829E-2</v>
      </c>
      <c r="E2">
        <v>0.13888888888888892</v>
      </c>
      <c r="F2">
        <v>0.15000699256019365</v>
      </c>
      <c r="G2">
        <v>0.58333333333333315</v>
      </c>
      <c r="H2">
        <v>0.3516749253521787</v>
      </c>
      <c r="I2">
        <v>0.48611111111111127</v>
      </c>
      <c r="J2">
        <v>0.21478211031737096</v>
      </c>
      <c r="K2">
        <v>19.5</v>
      </c>
      <c r="L2">
        <v>17.943965533535984</v>
      </c>
      <c r="M2">
        <v>75</v>
      </c>
      <c r="N2">
        <v>77.207098092354386</v>
      </c>
      <c r="O2">
        <v>1001</v>
      </c>
      <c r="P2">
        <v>999.54988982086002</v>
      </c>
      <c r="Q2">
        <v>0</v>
      </c>
      <c r="R2">
        <v>1.34444077104246E-2</v>
      </c>
      <c r="S2">
        <v>0</v>
      </c>
      <c r="T2">
        <v>0.84458439608905755</v>
      </c>
    </row>
    <row r="3" spans="1:20" x14ac:dyDescent="0.35">
      <c r="A3">
        <v>6.9444444444444448E-2</v>
      </c>
      <c r="B3">
        <v>8.5909749513604791E-2</v>
      </c>
      <c r="C3">
        <v>0.13888888888888892</v>
      </c>
      <c r="D3">
        <v>3.7932463458313102E-2</v>
      </c>
      <c r="E3">
        <v>0.15277777777777782</v>
      </c>
      <c r="F3">
        <v>0.16383861155485718</v>
      </c>
      <c r="G3">
        <v>0.61111111111111083</v>
      </c>
      <c r="H3">
        <v>0.38056320443920655</v>
      </c>
      <c r="I3">
        <v>0.50000000000000011</v>
      </c>
      <c r="J3">
        <v>0.27445313005858396</v>
      </c>
      <c r="K3">
        <v>19.5</v>
      </c>
      <c r="L3">
        <v>17.943965533535984</v>
      </c>
      <c r="M3">
        <v>75</v>
      </c>
      <c r="N3">
        <v>77.207098092354386</v>
      </c>
      <c r="O3">
        <v>1001</v>
      </c>
      <c r="P3">
        <v>999.54988982086002</v>
      </c>
      <c r="Q3">
        <v>0</v>
      </c>
      <c r="R3">
        <v>1.34444077104246E-2</v>
      </c>
      <c r="S3">
        <v>0</v>
      </c>
      <c r="T3">
        <v>0.84458439608905755</v>
      </c>
    </row>
    <row r="4" spans="1:20" x14ac:dyDescent="0.35">
      <c r="A4">
        <v>0.13888888888888892</v>
      </c>
      <c r="B4">
        <v>9.8253487247905238E-2</v>
      </c>
      <c r="C4">
        <v>0.16666666666666671</v>
      </c>
      <c r="D4">
        <v>4.4564077704401087E-2</v>
      </c>
      <c r="E4">
        <v>0.27777777777777785</v>
      </c>
      <c r="F4">
        <v>0.21012066237637764</v>
      </c>
      <c r="G4">
        <v>0.69444444444444386</v>
      </c>
      <c r="H4">
        <v>0.50127662128890571</v>
      </c>
      <c r="I4">
        <v>0.58333333333333315</v>
      </c>
      <c r="J4">
        <v>0.34132040746986952</v>
      </c>
      <c r="K4">
        <v>19.5</v>
      </c>
      <c r="L4">
        <v>17.943965533535984</v>
      </c>
      <c r="M4">
        <v>75</v>
      </c>
      <c r="N4">
        <v>77.207098092354386</v>
      </c>
      <c r="O4">
        <v>1001</v>
      </c>
      <c r="P4">
        <v>999.54988982086002</v>
      </c>
      <c r="Q4">
        <v>0</v>
      </c>
      <c r="R4">
        <v>1.34444077104246E-2</v>
      </c>
      <c r="S4">
        <v>0</v>
      </c>
      <c r="T4">
        <v>0.84458439608905755</v>
      </c>
    </row>
    <row r="5" spans="1:20" x14ac:dyDescent="0.35">
      <c r="A5">
        <v>0.2083333333333334</v>
      </c>
      <c r="B5">
        <v>0.14866179817968792</v>
      </c>
      <c r="C5">
        <v>0.1944444444444445</v>
      </c>
      <c r="D5">
        <v>5.2099414671380247E-2</v>
      </c>
      <c r="E5">
        <v>0.29166666666666674</v>
      </c>
      <c r="F5">
        <v>0.22710872116286018</v>
      </c>
      <c r="G5">
        <v>0.73611111111111038</v>
      </c>
      <c r="H5">
        <v>0.5923528165133386</v>
      </c>
      <c r="I5">
        <v>0.59722222222222199</v>
      </c>
      <c r="J5">
        <v>0.52690104622165568</v>
      </c>
      <c r="K5">
        <v>19.7</v>
      </c>
      <c r="L5">
        <v>19.098347917266643</v>
      </c>
      <c r="M5">
        <v>75</v>
      </c>
      <c r="N5">
        <v>77.207098092354386</v>
      </c>
      <c r="O5">
        <v>1001</v>
      </c>
      <c r="P5">
        <v>999.54988982086002</v>
      </c>
      <c r="Q5">
        <v>0</v>
      </c>
      <c r="R5">
        <v>1.34444077104246E-2</v>
      </c>
      <c r="S5">
        <v>0</v>
      </c>
      <c r="T5">
        <v>0.84458439608905755</v>
      </c>
    </row>
    <row r="6" spans="1:20" x14ac:dyDescent="0.35">
      <c r="A6">
        <v>0.25000000000000006</v>
      </c>
      <c r="B6">
        <v>0.21394352589285934</v>
      </c>
      <c r="C6">
        <v>0.2083333333333334</v>
      </c>
      <c r="D6">
        <v>0.17152261340860495</v>
      </c>
      <c r="E6">
        <v>0.34722222222222232</v>
      </c>
      <c r="F6">
        <v>0.30222854194507642</v>
      </c>
      <c r="G6">
        <v>0.87499999999999878</v>
      </c>
      <c r="H6">
        <v>0.80178252588847099</v>
      </c>
      <c r="I6">
        <v>0.62499999999999967</v>
      </c>
      <c r="J6">
        <v>0.60180419220907844</v>
      </c>
      <c r="K6">
        <v>20</v>
      </c>
      <c r="L6">
        <v>20.14872960553938</v>
      </c>
      <c r="M6">
        <v>75</v>
      </c>
      <c r="N6">
        <v>77.207098092354386</v>
      </c>
      <c r="O6">
        <v>1001</v>
      </c>
      <c r="P6">
        <v>999.54988982086002</v>
      </c>
      <c r="Q6">
        <v>0</v>
      </c>
      <c r="R6">
        <v>1.34444077104246E-2</v>
      </c>
      <c r="S6">
        <v>0</v>
      </c>
      <c r="T6">
        <v>0.84458439608905755</v>
      </c>
    </row>
    <row r="7" spans="1:20" x14ac:dyDescent="0.35">
      <c r="A7">
        <v>0.36111111111111122</v>
      </c>
      <c r="B7">
        <v>0.29341514345185105</v>
      </c>
      <c r="C7">
        <v>0.22222222222222229</v>
      </c>
      <c r="D7">
        <v>0.21249455492097499</v>
      </c>
      <c r="E7">
        <v>0.43055555555555569</v>
      </c>
      <c r="F7">
        <v>0.35420170175563115</v>
      </c>
      <c r="G7">
        <v>0.88888888888888762</v>
      </c>
      <c r="H7">
        <v>0.89102693063038907</v>
      </c>
      <c r="I7">
        <v>0.65277777777777735</v>
      </c>
      <c r="J7">
        <v>0.70671952205016475</v>
      </c>
      <c r="K7">
        <v>20</v>
      </c>
      <c r="L7">
        <v>20.14872960553938</v>
      </c>
      <c r="M7">
        <v>76</v>
      </c>
      <c r="N7">
        <v>79.747823475298659</v>
      </c>
      <c r="O7">
        <v>1001</v>
      </c>
      <c r="P7">
        <v>999.54988982086002</v>
      </c>
      <c r="Q7">
        <v>0</v>
      </c>
      <c r="R7">
        <v>1.34444077104246E-2</v>
      </c>
      <c r="S7">
        <v>0</v>
      </c>
      <c r="T7">
        <v>0.84458439608905755</v>
      </c>
    </row>
    <row r="8" spans="1:20" x14ac:dyDescent="0.35">
      <c r="A8">
        <v>0.38888888888888901</v>
      </c>
      <c r="B8">
        <v>0.33770076514689995</v>
      </c>
      <c r="C8">
        <v>0.25000000000000006</v>
      </c>
      <c r="D8">
        <v>0.2586782155068289</v>
      </c>
      <c r="E8">
        <v>0.52777777777777779</v>
      </c>
      <c r="F8">
        <v>0.40904559175063032</v>
      </c>
      <c r="G8">
        <v>0.97222222222222066</v>
      </c>
      <c r="H8">
        <v>0.97277330395884487</v>
      </c>
      <c r="I8">
        <v>0.80555555555555458</v>
      </c>
      <c r="J8">
        <v>0.84617623236454709</v>
      </c>
      <c r="K8">
        <v>20</v>
      </c>
      <c r="L8">
        <v>20.14872960553938</v>
      </c>
      <c r="M8">
        <v>76</v>
      </c>
      <c r="N8">
        <v>79.747823475298659</v>
      </c>
      <c r="O8">
        <v>1001</v>
      </c>
      <c r="P8">
        <v>999.54988982086002</v>
      </c>
      <c r="Q8">
        <v>0</v>
      </c>
      <c r="R8">
        <v>1.34444077104246E-2</v>
      </c>
      <c r="S8">
        <v>0</v>
      </c>
      <c r="T8">
        <v>0.84458439608905755</v>
      </c>
    </row>
    <row r="9" spans="1:20" x14ac:dyDescent="0.35">
      <c r="A9">
        <v>0.45833333333333348</v>
      </c>
      <c r="B9">
        <v>0.38435694534462445</v>
      </c>
      <c r="C9">
        <v>0.26388888888888895</v>
      </c>
      <c r="D9">
        <v>0.36441359574546384</v>
      </c>
      <c r="E9">
        <v>0.65277777777777735</v>
      </c>
      <c r="F9">
        <v>0.4315613138253358</v>
      </c>
      <c r="K9">
        <v>20</v>
      </c>
      <c r="L9">
        <v>20.14872960553938</v>
      </c>
      <c r="M9">
        <v>76.5</v>
      </c>
      <c r="N9">
        <v>80.712015500875978</v>
      </c>
      <c r="O9">
        <v>1001</v>
      </c>
      <c r="P9">
        <v>999.54988982086002</v>
      </c>
      <c r="Q9">
        <v>0</v>
      </c>
      <c r="R9">
        <v>1.34444077104246E-2</v>
      </c>
      <c r="S9">
        <v>0</v>
      </c>
      <c r="T9">
        <v>0.84458439608905755</v>
      </c>
    </row>
    <row r="10" spans="1:20" x14ac:dyDescent="0.35">
      <c r="A10">
        <v>0.47222222222222238</v>
      </c>
      <c r="B10">
        <v>0.42296790473293755</v>
      </c>
      <c r="C10">
        <v>0.29166666666666674</v>
      </c>
      <c r="D10">
        <v>0.42218134234578297</v>
      </c>
      <c r="E10">
        <v>0.69444444444444386</v>
      </c>
      <c r="F10">
        <v>0.44290798435011652</v>
      </c>
      <c r="K10">
        <v>20</v>
      </c>
      <c r="L10">
        <v>20.14872960553938</v>
      </c>
      <c r="M10">
        <v>76.5</v>
      </c>
      <c r="N10">
        <v>80.712015500875978</v>
      </c>
      <c r="O10">
        <v>1001.2</v>
      </c>
      <c r="P10">
        <v>1000.9493098386885</v>
      </c>
      <c r="Q10">
        <v>0</v>
      </c>
      <c r="R10">
        <v>1.34444077104246E-2</v>
      </c>
      <c r="S10">
        <v>0</v>
      </c>
      <c r="T10">
        <v>0.84458439608905755</v>
      </c>
    </row>
    <row r="11" spans="1:20" x14ac:dyDescent="0.35">
      <c r="A11">
        <v>0.50000000000000011</v>
      </c>
      <c r="B11">
        <v>0.43275325624968297</v>
      </c>
      <c r="C11">
        <v>0.33333333333333343</v>
      </c>
      <c r="D11">
        <v>0.48167650800322342</v>
      </c>
      <c r="E11">
        <v>0.74999999999999922</v>
      </c>
      <c r="F11">
        <v>0.46573309649484346</v>
      </c>
      <c r="K11">
        <v>21</v>
      </c>
      <c r="L11">
        <v>21.424632159915813</v>
      </c>
      <c r="M11">
        <v>77</v>
      </c>
      <c r="N11">
        <v>81.53804315858568</v>
      </c>
      <c r="O11">
        <v>1001.4</v>
      </c>
      <c r="P11">
        <v>1001.1642589263962</v>
      </c>
      <c r="Q11">
        <v>0</v>
      </c>
      <c r="R11">
        <v>1.34444077104246E-2</v>
      </c>
      <c r="S11">
        <v>0</v>
      </c>
      <c r="T11">
        <v>0.84458439608905755</v>
      </c>
    </row>
    <row r="12" spans="1:20" x14ac:dyDescent="0.35">
      <c r="A12">
        <v>0.51388888888888895</v>
      </c>
      <c r="B12">
        <v>0.46233389956636617</v>
      </c>
      <c r="C12">
        <v>0.37500000000000011</v>
      </c>
      <c r="D12">
        <v>0.54158336642343696</v>
      </c>
      <c r="E12">
        <v>0.7777777777777769</v>
      </c>
      <c r="F12">
        <v>0.5231257615034578</v>
      </c>
      <c r="K12">
        <v>21</v>
      </c>
      <c r="L12">
        <v>21.424632159915813</v>
      </c>
      <c r="M12">
        <v>77</v>
      </c>
      <c r="N12">
        <v>81.53804315858568</v>
      </c>
      <c r="O12">
        <v>1002</v>
      </c>
      <c r="P12">
        <v>1002.0581127811727</v>
      </c>
      <c r="Q12">
        <v>0</v>
      </c>
      <c r="R12">
        <v>1.34444077104246E-2</v>
      </c>
      <c r="S12">
        <v>0</v>
      </c>
      <c r="T12">
        <v>0.84458439608905755</v>
      </c>
    </row>
    <row r="13" spans="1:20" x14ac:dyDescent="0.35">
      <c r="A13">
        <v>0.61111111111111083</v>
      </c>
      <c r="B13">
        <v>0.48218113600081902</v>
      </c>
      <c r="C13">
        <v>0.44444444444444459</v>
      </c>
      <c r="D13">
        <v>0.60055864878561271</v>
      </c>
      <c r="E13">
        <v>0.88888888888888762</v>
      </c>
      <c r="F13">
        <v>0.93293401305970591</v>
      </c>
      <c r="K13">
        <v>21</v>
      </c>
      <c r="L13">
        <v>21.424632159915813</v>
      </c>
      <c r="M13">
        <v>77.5</v>
      </c>
      <c r="N13">
        <v>82.270778983174736</v>
      </c>
      <c r="O13">
        <v>1002</v>
      </c>
      <c r="P13">
        <v>1002.0581127811727</v>
      </c>
      <c r="Q13">
        <v>0</v>
      </c>
      <c r="R13">
        <v>1.34444077104246E-2</v>
      </c>
      <c r="S13">
        <v>0</v>
      </c>
      <c r="T13">
        <v>0.84458439608905755</v>
      </c>
    </row>
    <row r="14" spans="1:20" x14ac:dyDescent="0.35">
      <c r="A14">
        <v>0.63888888888888851</v>
      </c>
      <c r="B14">
        <v>0.53188479375457676</v>
      </c>
      <c r="C14">
        <v>0.45833333333333348</v>
      </c>
      <c r="D14">
        <v>0.62929181631276987</v>
      </c>
      <c r="E14">
        <v>0.9166666666666653</v>
      </c>
      <c r="F14">
        <v>0.96295084518452734</v>
      </c>
      <c r="K14">
        <v>21</v>
      </c>
      <c r="L14">
        <v>21.424632159915813</v>
      </c>
      <c r="M14">
        <v>77.5</v>
      </c>
      <c r="N14">
        <v>82.270778983174736</v>
      </c>
      <c r="O14">
        <v>1002</v>
      </c>
      <c r="P14">
        <v>1002.0581127811727</v>
      </c>
      <c r="Q14">
        <v>0</v>
      </c>
      <c r="R14">
        <v>1.34444077104246E-2</v>
      </c>
      <c r="S14">
        <v>0</v>
      </c>
      <c r="T14">
        <v>0.84458439608905755</v>
      </c>
    </row>
    <row r="15" spans="1:20" x14ac:dyDescent="0.35">
      <c r="A15">
        <v>0.65277777777777735</v>
      </c>
      <c r="B15">
        <v>0.56151911552704825</v>
      </c>
      <c r="C15">
        <v>0.48611111111111127</v>
      </c>
      <c r="D15">
        <v>0.6573212289339434</v>
      </c>
      <c r="K15">
        <v>21</v>
      </c>
      <c r="L15">
        <v>21.424632159915813</v>
      </c>
      <c r="M15">
        <v>82</v>
      </c>
      <c r="N15">
        <v>82.777020955613153</v>
      </c>
      <c r="O15">
        <v>1002</v>
      </c>
      <c r="P15">
        <v>1002.0581127811727</v>
      </c>
      <c r="Q15">
        <v>0</v>
      </c>
      <c r="R15">
        <v>1.34444077104246E-2</v>
      </c>
      <c r="S15">
        <v>0</v>
      </c>
      <c r="T15">
        <v>0.84458439608905755</v>
      </c>
    </row>
    <row r="16" spans="1:20" x14ac:dyDescent="0.35">
      <c r="A16">
        <v>0.69444444444444386</v>
      </c>
      <c r="B16">
        <v>0.58109570016199552</v>
      </c>
      <c r="C16">
        <v>0.59722222222222199</v>
      </c>
      <c r="D16">
        <v>0.7107349509013775</v>
      </c>
      <c r="K16">
        <v>22</v>
      </c>
      <c r="L16">
        <v>22.221393252197625</v>
      </c>
      <c r="M16">
        <v>83</v>
      </c>
      <c r="N16">
        <v>83.096136887890466</v>
      </c>
      <c r="O16">
        <v>1002</v>
      </c>
      <c r="P16">
        <v>1002.0581127811727</v>
      </c>
      <c r="Q16">
        <v>0</v>
      </c>
      <c r="R16">
        <v>1.34444077104246E-2</v>
      </c>
      <c r="S16">
        <v>0</v>
      </c>
      <c r="T16">
        <v>0.84458439608905755</v>
      </c>
    </row>
    <row r="17" spans="1:20" x14ac:dyDescent="0.35">
      <c r="A17">
        <v>0.7083333333333327</v>
      </c>
      <c r="B17">
        <v>0.60047347778075633</v>
      </c>
      <c r="C17">
        <v>0.62499999999999967</v>
      </c>
      <c r="D17">
        <v>0.73588753445437238</v>
      </c>
      <c r="K17">
        <v>22</v>
      </c>
      <c r="L17">
        <v>22.221393252197625</v>
      </c>
      <c r="M17">
        <v>84</v>
      </c>
      <c r="N17">
        <v>83.552386642891747</v>
      </c>
      <c r="O17">
        <v>1002</v>
      </c>
      <c r="P17">
        <v>1002.0581127811727</v>
      </c>
      <c r="Q17">
        <v>0</v>
      </c>
      <c r="R17">
        <v>1.34444077104246E-2</v>
      </c>
      <c r="S17">
        <v>0</v>
      </c>
      <c r="T17">
        <v>0.84458439608905755</v>
      </c>
    </row>
    <row r="18" spans="1:20" x14ac:dyDescent="0.35">
      <c r="A18">
        <v>0.76388888888888806</v>
      </c>
      <c r="B18">
        <v>0.6751125075483877</v>
      </c>
      <c r="C18">
        <v>0.7777777777777769</v>
      </c>
      <c r="D18">
        <v>0.75987574455936913</v>
      </c>
      <c r="K18">
        <v>22</v>
      </c>
      <c r="L18">
        <v>22.221393252197625</v>
      </c>
      <c r="M18">
        <v>84</v>
      </c>
      <c r="N18">
        <v>83.552386642891747</v>
      </c>
      <c r="O18">
        <v>1002</v>
      </c>
      <c r="P18">
        <v>1002.0581127811727</v>
      </c>
      <c r="Q18">
        <v>0</v>
      </c>
      <c r="R18">
        <v>1.34444077104246E-2</v>
      </c>
      <c r="S18">
        <v>0</v>
      </c>
      <c r="T18">
        <v>0.84458439608905755</v>
      </c>
    </row>
    <row r="19" spans="1:20" x14ac:dyDescent="0.35">
      <c r="A19">
        <v>0.7777777777777769</v>
      </c>
      <c r="B19">
        <v>0.75911303096703731</v>
      </c>
      <c r="C19">
        <v>0.83333333333333226</v>
      </c>
      <c r="D19">
        <v>0.78262458557696035</v>
      </c>
      <c r="K19">
        <v>23</v>
      </c>
      <c r="L19">
        <v>23.143014473771895</v>
      </c>
      <c r="M19">
        <v>86</v>
      </c>
      <c r="N19">
        <v>83.989555508377236</v>
      </c>
      <c r="O19">
        <v>1002</v>
      </c>
      <c r="P19">
        <v>1002.0581127811727</v>
      </c>
      <c r="Q19">
        <v>0</v>
      </c>
      <c r="R19">
        <v>1.34444077104246E-2</v>
      </c>
      <c r="S19">
        <v>0</v>
      </c>
      <c r="T19">
        <v>0.84458439608905755</v>
      </c>
    </row>
    <row r="20" spans="1:20" x14ac:dyDescent="0.35">
      <c r="A20">
        <v>0.80555555555555458</v>
      </c>
      <c r="B20">
        <v>0.82966182956894041</v>
      </c>
      <c r="C20">
        <v>0.97222222222222066</v>
      </c>
      <c r="D20">
        <v>0.80407654145497653</v>
      </c>
      <c r="K20">
        <v>23</v>
      </c>
      <c r="L20">
        <v>23.143014473771895</v>
      </c>
      <c r="M20">
        <v>87</v>
      </c>
      <c r="N20">
        <v>84.406899042272002</v>
      </c>
      <c r="O20">
        <v>1002</v>
      </c>
      <c r="P20">
        <v>1002.0581127811727</v>
      </c>
      <c r="Q20">
        <v>0</v>
      </c>
      <c r="R20">
        <v>1.34444077104246E-2</v>
      </c>
      <c r="S20">
        <v>0</v>
      </c>
      <c r="T20">
        <v>0.84458439608905755</v>
      </c>
    </row>
    <row r="21" spans="1:20" x14ac:dyDescent="0.35">
      <c r="A21">
        <v>0.83333333333333226</v>
      </c>
      <c r="B21">
        <v>0.88535837238361181</v>
      </c>
      <c r="C21">
        <v>0.9861111111111095</v>
      </c>
      <c r="D21">
        <v>0.82419157227326445</v>
      </c>
      <c r="K21">
        <v>23</v>
      </c>
      <c r="L21">
        <v>23.143014473771895</v>
      </c>
      <c r="M21">
        <v>87</v>
      </c>
      <c r="N21">
        <v>84.406899042272002</v>
      </c>
      <c r="O21">
        <v>1002.2</v>
      </c>
      <c r="P21">
        <v>1002.8344752940329</v>
      </c>
      <c r="Q21">
        <v>0</v>
      </c>
      <c r="R21">
        <v>1.34444077104246E-2</v>
      </c>
      <c r="S21">
        <v>0</v>
      </c>
      <c r="T21">
        <v>0.84458439608905755</v>
      </c>
    </row>
    <row r="22" spans="1:20" x14ac:dyDescent="0.35">
      <c r="A22">
        <v>0.8472222222222211</v>
      </c>
      <c r="B22">
        <v>0.90772844749112369</v>
      </c>
      <c r="K22">
        <v>23</v>
      </c>
      <c r="L22">
        <v>23.143014473771895</v>
      </c>
      <c r="M22">
        <v>88</v>
      </c>
      <c r="N22">
        <v>85.071175245638059</v>
      </c>
      <c r="O22">
        <v>1003</v>
      </c>
      <c r="P22">
        <v>1003.1765955834555</v>
      </c>
      <c r="Q22">
        <v>0</v>
      </c>
      <c r="R22">
        <v>1.34444077104246E-2</v>
      </c>
      <c r="S22">
        <v>0</v>
      </c>
      <c r="T22">
        <v>0.84458439608905755</v>
      </c>
    </row>
    <row r="23" spans="1:20" x14ac:dyDescent="0.35">
      <c r="A23">
        <v>0.87499999999999878</v>
      </c>
      <c r="B23">
        <v>0.92669143976320112</v>
      </c>
      <c r="K23">
        <v>23</v>
      </c>
      <c r="L23">
        <v>23.143014473771895</v>
      </c>
      <c r="M23">
        <v>88</v>
      </c>
      <c r="N23">
        <v>85.071175245638059</v>
      </c>
      <c r="O23">
        <v>1003</v>
      </c>
      <c r="P23">
        <v>1003.1765955834555</v>
      </c>
      <c r="Q23">
        <v>0</v>
      </c>
      <c r="R23">
        <v>1.34444077104246E-2</v>
      </c>
      <c r="S23">
        <v>0</v>
      </c>
      <c r="T23">
        <v>0.84458439608905755</v>
      </c>
    </row>
    <row r="24" spans="1:20" x14ac:dyDescent="0.35">
      <c r="A24">
        <v>0.93055555555555414</v>
      </c>
      <c r="B24">
        <v>0.95552495265328019</v>
      </c>
      <c r="K24">
        <v>23</v>
      </c>
      <c r="L24">
        <v>23.143014473771895</v>
      </c>
      <c r="M24">
        <v>88</v>
      </c>
      <c r="N24">
        <v>85.071175245638059</v>
      </c>
      <c r="O24">
        <v>1003</v>
      </c>
      <c r="P24">
        <v>1003.1765955834555</v>
      </c>
      <c r="Q24">
        <v>0</v>
      </c>
      <c r="R24">
        <v>1.34444077104246E-2</v>
      </c>
      <c r="S24">
        <v>0</v>
      </c>
      <c r="T24">
        <v>0.84458439608905755</v>
      </c>
    </row>
    <row r="25" spans="1:20" x14ac:dyDescent="0.35">
      <c r="K25">
        <v>23</v>
      </c>
      <c r="L25">
        <v>23.143014473771895</v>
      </c>
      <c r="M25">
        <v>89</v>
      </c>
      <c r="N25">
        <v>85.829728177821451</v>
      </c>
      <c r="O25">
        <v>1003</v>
      </c>
      <c r="P25">
        <v>1003.1765955834555</v>
      </c>
      <c r="Q25">
        <v>0</v>
      </c>
      <c r="R25">
        <v>1.34444077104246E-2</v>
      </c>
      <c r="S25">
        <v>0</v>
      </c>
      <c r="T25">
        <v>0.84458439608905755</v>
      </c>
    </row>
    <row r="26" spans="1:20" x14ac:dyDescent="0.35">
      <c r="K26">
        <v>23</v>
      </c>
      <c r="L26">
        <v>23.143014473771895</v>
      </c>
      <c r="M26">
        <v>89</v>
      </c>
      <c r="N26">
        <v>85.829728177821451</v>
      </c>
      <c r="O26">
        <v>1003.5</v>
      </c>
      <c r="P26">
        <v>1003.8219187933882</v>
      </c>
      <c r="Q26">
        <v>0</v>
      </c>
      <c r="R26">
        <v>1.34444077104246E-2</v>
      </c>
      <c r="S26">
        <v>0</v>
      </c>
      <c r="T26">
        <v>0.84458439608905755</v>
      </c>
    </row>
    <row r="27" spans="1:20" x14ac:dyDescent="0.35">
      <c r="K27">
        <v>23.5</v>
      </c>
      <c r="L27">
        <v>23.907882253393471</v>
      </c>
      <c r="M27">
        <v>89</v>
      </c>
      <c r="N27">
        <v>85.829728177821451</v>
      </c>
      <c r="O27">
        <v>1003.5</v>
      </c>
      <c r="P27">
        <v>1003.8219187933882</v>
      </c>
      <c r="Q27">
        <v>0</v>
      </c>
      <c r="R27">
        <v>1.34444077104246E-2</v>
      </c>
      <c r="S27">
        <v>0</v>
      </c>
      <c r="T27">
        <v>0.84458439608905755</v>
      </c>
    </row>
    <row r="28" spans="1:20" x14ac:dyDescent="0.35">
      <c r="K28">
        <v>23.5</v>
      </c>
      <c r="L28">
        <v>23.907882253393471</v>
      </c>
      <c r="M28">
        <v>90</v>
      </c>
      <c r="N28">
        <v>86.793444870295517</v>
      </c>
      <c r="O28">
        <v>1003.5</v>
      </c>
      <c r="P28">
        <v>1003.8219187933882</v>
      </c>
      <c r="Q28">
        <v>0</v>
      </c>
      <c r="R28">
        <v>1.34444077104246E-2</v>
      </c>
      <c r="S28">
        <v>0</v>
      </c>
      <c r="T28">
        <v>0.84458439608905755</v>
      </c>
    </row>
    <row r="29" spans="1:20" x14ac:dyDescent="0.35">
      <c r="K29">
        <v>24</v>
      </c>
      <c r="L29">
        <v>24.409573174756353</v>
      </c>
      <c r="M29">
        <v>90</v>
      </c>
      <c r="N29">
        <v>86.793444870295517</v>
      </c>
      <c r="O29">
        <v>1003.5</v>
      </c>
      <c r="P29">
        <v>1003.8219187933882</v>
      </c>
      <c r="Q29">
        <v>0</v>
      </c>
      <c r="R29">
        <v>1.34444077104246E-2</v>
      </c>
      <c r="S29">
        <v>0</v>
      </c>
      <c r="T29">
        <v>0.84458439608905755</v>
      </c>
    </row>
    <row r="30" spans="1:20" x14ac:dyDescent="0.35">
      <c r="K30">
        <v>24</v>
      </c>
      <c r="L30">
        <v>24.409573174756353</v>
      </c>
      <c r="M30">
        <v>90</v>
      </c>
      <c r="N30">
        <v>86.793444870295517</v>
      </c>
      <c r="O30">
        <v>1003.5</v>
      </c>
      <c r="P30">
        <v>1003.8219187933882</v>
      </c>
      <c r="Q30">
        <v>0</v>
      </c>
      <c r="R30">
        <v>1.34444077104246E-2</v>
      </c>
      <c r="S30">
        <v>0</v>
      </c>
      <c r="T30">
        <v>0.84458439608905755</v>
      </c>
    </row>
    <row r="31" spans="1:20" x14ac:dyDescent="0.35">
      <c r="K31">
        <v>24</v>
      </c>
      <c r="L31">
        <v>24.409573174756353</v>
      </c>
      <c r="M31">
        <v>90</v>
      </c>
      <c r="N31">
        <v>86.793444870295517</v>
      </c>
      <c r="O31">
        <v>1003.5</v>
      </c>
      <c r="P31">
        <v>1003.8219187933882</v>
      </c>
      <c r="Q31">
        <v>0</v>
      </c>
      <c r="R31">
        <v>1.34444077104246E-2</v>
      </c>
      <c r="S31">
        <v>0</v>
      </c>
      <c r="T31">
        <v>0.84458439608905755</v>
      </c>
    </row>
    <row r="32" spans="1:20" x14ac:dyDescent="0.35">
      <c r="K32">
        <v>24</v>
      </c>
      <c r="L32">
        <v>24.409573174756353</v>
      </c>
      <c r="M32">
        <v>90</v>
      </c>
      <c r="N32">
        <v>86.793444870295517</v>
      </c>
      <c r="O32">
        <v>1004</v>
      </c>
      <c r="P32">
        <v>1004.6176842052162</v>
      </c>
      <c r="Q32">
        <v>0</v>
      </c>
      <c r="R32">
        <v>1.34444077104246E-2</v>
      </c>
      <c r="S32">
        <v>0</v>
      </c>
      <c r="T32">
        <v>0.84458439608905755</v>
      </c>
    </row>
    <row r="33" spans="11:20" x14ac:dyDescent="0.35">
      <c r="K33">
        <v>24</v>
      </c>
      <c r="L33">
        <v>24.409573174756353</v>
      </c>
      <c r="M33">
        <v>90.5</v>
      </c>
      <c r="N33">
        <v>87.497322313884553</v>
      </c>
      <c r="O33">
        <v>1004</v>
      </c>
      <c r="P33">
        <v>1004.6176842052162</v>
      </c>
      <c r="Q33">
        <v>0</v>
      </c>
      <c r="R33">
        <v>1.34444077104246E-2</v>
      </c>
      <c r="S33">
        <v>0</v>
      </c>
      <c r="T33">
        <v>0.84458439608905755</v>
      </c>
    </row>
    <row r="34" spans="11:20" x14ac:dyDescent="0.35">
      <c r="K34">
        <v>24.4</v>
      </c>
      <c r="L34">
        <v>24.83147999092585</v>
      </c>
      <c r="M34">
        <v>91</v>
      </c>
      <c r="N34">
        <v>87.844403787269897</v>
      </c>
      <c r="O34">
        <v>1004</v>
      </c>
      <c r="P34">
        <v>1004.6176842052162</v>
      </c>
      <c r="Q34">
        <v>0</v>
      </c>
      <c r="R34">
        <v>1.34444077104246E-2</v>
      </c>
      <c r="S34">
        <v>1</v>
      </c>
      <c r="T34">
        <v>8.5637968493547536</v>
      </c>
    </row>
    <row r="35" spans="11:20" x14ac:dyDescent="0.35">
      <c r="K35">
        <v>24.5</v>
      </c>
      <c r="L35">
        <v>25.040217402682543</v>
      </c>
      <c r="M35">
        <v>91</v>
      </c>
      <c r="N35">
        <v>87.844403787269897</v>
      </c>
      <c r="O35">
        <v>1004</v>
      </c>
      <c r="P35">
        <v>1004.6176842052162</v>
      </c>
      <c r="Q35">
        <v>0</v>
      </c>
      <c r="R35">
        <v>1.34444077104246E-2</v>
      </c>
      <c r="S35">
        <v>1</v>
      </c>
      <c r="T35">
        <v>8.5637968493547536</v>
      </c>
    </row>
    <row r="36" spans="11:20" x14ac:dyDescent="0.35">
      <c r="K36">
        <v>24.5</v>
      </c>
      <c r="L36">
        <v>25.040217402682543</v>
      </c>
      <c r="M36">
        <v>92</v>
      </c>
      <c r="N36">
        <v>89.000092676106661</v>
      </c>
      <c r="O36">
        <v>1004</v>
      </c>
      <c r="P36">
        <v>1004.6176842052162</v>
      </c>
      <c r="Q36">
        <v>0</v>
      </c>
      <c r="R36">
        <v>1.34444077104246E-2</v>
      </c>
      <c r="S36">
        <v>3</v>
      </c>
      <c r="T36">
        <v>9.1098632072240768</v>
      </c>
    </row>
    <row r="37" spans="11:20" x14ac:dyDescent="0.35">
      <c r="K37">
        <v>24.8</v>
      </c>
      <c r="L37">
        <v>25.248620444477162</v>
      </c>
      <c r="M37">
        <v>92</v>
      </c>
      <c r="N37">
        <v>89.000092676106661</v>
      </c>
      <c r="O37">
        <v>1004</v>
      </c>
      <c r="P37">
        <v>1004.6176842052162</v>
      </c>
      <c r="Q37">
        <v>0</v>
      </c>
      <c r="R37">
        <v>1.34444077104246E-2</v>
      </c>
      <c r="S37">
        <v>5</v>
      </c>
      <c r="T37">
        <v>10.386343322595659</v>
      </c>
    </row>
    <row r="38" spans="11:20" x14ac:dyDescent="0.35">
      <c r="K38">
        <v>25</v>
      </c>
      <c r="L38">
        <v>25.808323650302391</v>
      </c>
      <c r="M38">
        <v>92</v>
      </c>
      <c r="N38">
        <v>89.000092676106661</v>
      </c>
      <c r="O38">
        <v>1004</v>
      </c>
      <c r="P38">
        <v>1004.6176842052162</v>
      </c>
      <c r="Q38">
        <v>0</v>
      </c>
      <c r="R38">
        <v>1.34444077104246E-2</v>
      </c>
      <c r="S38">
        <v>5</v>
      </c>
      <c r="T38">
        <v>10.386343322595659</v>
      </c>
    </row>
    <row r="39" spans="11:20" x14ac:dyDescent="0.35">
      <c r="K39">
        <v>25</v>
      </c>
      <c r="L39">
        <v>25.808323650302391</v>
      </c>
      <c r="M39">
        <v>92</v>
      </c>
      <c r="N39">
        <v>89.000092676106661</v>
      </c>
      <c r="O39">
        <v>1004.2</v>
      </c>
      <c r="P39">
        <v>1005.5904602497332</v>
      </c>
      <c r="Q39">
        <v>0</v>
      </c>
      <c r="R39">
        <v>1.34444077104246E-2</v>
      </c>
      <c r="S39">
        <v>5</v>
      </c>
      <c r="T39">
        <v>10.386343322595659</v>
      </c>
    </row>
    <row r="40" spans="11:20" x14ac:dyDescent="0.35">
      <c r="K40">
        <v>25</v>
      </c>
      <c r="L40">
        <v>25.808323650302391</v>
      </c>
      <c r="M40">
        <v>92</v>
      </c>
      <c r="N40">
        <v>89.000092676106661</v>
      </c>
      <c r="O40">
        <v>1004.2</v>
      </c>
      <c r="P40">
        <v>1005.5904602497332</v>
      </c>
      <c r="Q40">
        <v>0.4</v>
      </c>
      <c r="R40">
        <v>1.0997055922795036</v>
      </c>
      <c r="S40">
        <v>5</v>
      </c>
      <c r="T40">
        <v>10.386343322595659</v>
      </c>
    </row>
    <row r="41" spans="11:20" x14ac:dyDescent="0.35">
      <c r="K41">
        <v>25</v>
      </c>
      <c r="L41">
        <v>25.808323650302391</v>
      </c>
      <c r="M41">
        <v>92</v>
      </c>
      <c r="N41">
        <v>89.000092676106661</v>
      </c>
      <c r="O41">
        <v>1004.2</v>
      </c>
      <c r="P41">
        <v>1005.5904602497332</v>
      </c>
      <c r="Q41">
        <v>0.4</v>
      </c>
      <c r="R41">
        <v>1.0997055922795036</v>
      </c>
      <c r="S41">
        <v>5</v>
      </c>
      <c r="T41">
        <v>10.386343322595659</v>
      </c>
    </row>
    <row r="42" spans="11:20" x14ac:dyDescent="0.35">
      <c r="K42">
        <v>25</v>
      </c>
      <c r="L42">
        <v>25.808323650302391</v>
      </c>
      <c r="M42">
        <v>92</v>
      </c>
      <c r="N42">
        <v>89.000092676106661</v>
      </c>
      <c r="O42">
        <v>1004.2</v>
      </c>
      <c r="P42">
        <v>1005.5904602497332</v>
      </c>
      <c r="Q42">
        <v>0.4</v>
      </c>
      <c r="R42">
        <v>1.0997055922795036</v>
      </c>
      <c r="S42">
        <v>5</v>
      </c>
      <c r="T42">
        <v>10.386343322595659</v>
      </c>
    </row>
    <row r="43" spans="11:20" x14ac:dyDescent="0.35">
      <c r="K43">
        <v>25</v>
      </c>
      <c r="L43">
        <v>25.808323650302391</v>
      </c>
      <c r="M43">
        <v>92</v>
      </c>
      <c r="N43">
        <v>89.000092676106661</v>
      </c>
      <c r="O43">
        <v>1004.2</v>
      </c>
      <c r="P43">
        <v>1005.5904602497332</v>
      </c>
      <c r="Q43">
        <v>0.5</v>
      </c>
      <c r="R43">
        <v>1.2147581760814761</v>
      </c>
      <c r="S43">
        <v>10</v>
      </c>
      <c r="T43">
        <v>11.675323122778407</v>
      </c>
    </row>
    <row r="44" spans="11:20" x14ac:dyDescent="0.35">
      <c r="K44">
        <v>25</v>
      </c>
      <c r="L44">
        <v>25.808323650302391</v>
      </c>
      <c r="M44">
        <v>92.5</v>
      </c>
      <c r="N44">
        <v>90.172952175622299</v>
      </c>
      <c r="O44">
        <v>1004.2</v>
      </c>
      <c r="P44">
        <v>1005.5904602497332</v>
      </c>
      <c r="Q44">
        <v>0.5</v>
      </c>
      <c r="R44">
        <v>1.2147581760814761</v>
      </c>
      <c r="S44">
        <v>12</v>
      </c>
      <c r="T44">
        <v>12.239116357144599</v>
      </c>
    </row>
    <row r="45" spans="11:20" x14ac:dyDescent="0.35">
      <c r="K45">
        <v>25.5</v>
      </c>
      <c r="L45">
        <v>26.45045107993986</v>
      </c>
      <c r="M45">
        <v>92.5</v>
      </c>
      <c r="N45">
        <v>90.172952175622299</v>
      </c>
      <c r="O45">
        <v>1004.2</v>
      </c>
      <c r="P45">
        <v>1005.5904602497332</v>
      </c>
      <c r="Q45">
        <v>0.9</v>
      </c>
      <c r="R45">
        <v>1.4056547655006293</v>
      </c>
      <c r="S45">
        <v>12</v>
      </c>
      <c r="T45">
        <v>12.239116357144599</v>
      </c>
    </row>
    <row r="46" spans="11:20" x14ac:dyDescent="0.35">
      <c r="K46">
        <v>25.5</v>
      </c>
      <c r="L46">
        <v>26.45045107993986</v>
      </c>
      <c r="M46">
        <v>93</v>
      </c>
      <c r="N46">
        <v>91.828307733921704</v>
      </c>
      <c r="O46">
        <v>1004.2</v>
      </c>
      <c r="P46">
        <v>1005.5904602497332</v>
      </c>
      <c r="Q46">
        <v>0.9</v>
      </c>
      <c r="R46">
        <v>1.4056547655006293</v>
      </c>
      <c r="S46">
        <v>15</v>
      </c>
      <c r="T46">
        <v>13.004114244733016</v>
      </c>
    </row>
    <row r="47" spans="11:20" x14ac:dyDescent="0.35">
      <c r="K47">
        <v>25.8</v>
      </c>
      <c r="L47">
        <v>26.671357264505232</v>
      </c>
      <c r="M47">
        <v>93</v>
      </c>
      <c r="N47">
        <v>91.828307733921704</v>
      </c>
      <c r="O47">
        <v>1004.2</v>
      </c>
      <c r="P47">
        <v>1005.5904602497332</v>
      </c>
      <c r="Q47">
        <v>0.9</v>
      </c>
      <c r="R47">
        <v>1.4056547655006293</v>
      </c>
      <c r="S47">
        <v>15</v>
      </c>
      <c r="T47">
        <v>13.004114244733016</v>
      </c>
    </row>
    <row r="48" spans="11:20" x14ac:dyDescent="0.35">
      <c r="K48">
        <v>26</v>
      </c>
      <c r="L48">
        <v>26.974429232854945</v>
      </c>
      <c r="M48">
        <v>93</v>
      </c>
      <c r="N48">
        <v>91.828307733921704</v>
      </c>
      <c r="O48">
        <v>1004.3</v>
      </c>
      <c r="P48">
        <v>1006.3531130759226</v>
      </c>
      <c r="Q48">
        <v>0.9</v>
      </c>
      <c r="R48">
        <v>1.4056547655006293</v>
      </c>
      <c r="S48">
        <v>20</v>
      </c>
      <c r="T48">
        <v>15.717668537299028</v>
      </c>
    </row>
    <row r="49" spans="11:20" x14ac:dyDescent="0.35">
      <c r="K49">
        <v>26</v>
      </c>
      <c r="L49">
        <v>26.974429232854945</v>
      </c>
      <c r="M49">
        <v>93</v>
      </c>
      <c r="N49">
        <v>91.828307733921704</v>
      </c>
      <c r="O49">
        <v>1004.3</v>
      </c>
      <c r="P49">
        <v>1006.3531130759226</v>
      </c>
      <c r="Q49">
        <v>0.9</v>
      </c>
      <c r="R49">
        <v>1.4056547655006293</v>
      </c>
      <c r="S49">
        <v>20</v>
      </c>
      <c r="T49">
        <v>15.717668537299028</v>
      </c>
    </row>
    <row r="50" spans="11:20" x14ac:dyDescent="0.35">
      <c r="K50">
        <v>26</v>
      </c>
      <c r="L50">
        <v>26.974429232854945</v>
      </c>
      <c r="M50">
        <v>93</v>
      </c>
      <c r="N50">
        <v>91.828307733921704</v>
      </c>
      <c r="O50">
        <v>1004.3</v>
      </c>
      <c r="P50">
        <v>1006.3531130759226</v>
      </c>
      <c r="Q50">
        <v>0.9</v>
      </c>
      <c r="R50">
        <v>1.4056547655006293</v>
      </c>
      <c r="S50">
        <v>20</v>
      </c>
      <c r="T50">
        <v>15.717668537299028</v>
      </c>
    </row>
    <row r="51" spans="11:20" x14ac:dyDescent="0.35">
      <c r="K51">
        <v>26.2</v>
      </c>
      <c r="L51">
        <v>27.286309371515756</v>
      </c>
      <c r="M51">
        <v>93</v>
      </c>
      <c r="N51">
        <v>91.828307733921704</v>
      </c>
      <c r="O51">
        <v>1004.5</v>
      </c>
      <c r="P51">
        <v>1006.8358883005217</v>
      </c>
      <c r="Q51">
        <v>1.2</v>
      </c>
      <c r="R51">
        <v>1.6327881339286854</v>
      </c>
      <c r="S51">
        <v>20</v>
      </c>
      <c r="T51">
        <v>15.717668537299028</v>
      </c>
    </row>
    <row r="52" spans="11:20" x14ac:dyDescent="0.35">
      <c r="K52">
        <v>27</v>
      </c>
      <c r="L52">
        <v>27.699292225342052</v>
      </c>
      <c r="M52">
        <v>93</v>
      </c>
      <c r="N52">
        <v>91.828307733921704</v>
      </c>
      <c r="O52">
        <v>1004.5</v>
      </c>
      <c r="P52">
        <v>1006.8358883005217</v>
      </c>
      <c r="Q52">
        <v>1.2</v>
      </c>
      <c r="R52">
        <v>1.6327881339286854</v>
      </c>
      <c r="S52">
        <v>20</v>
      </c>
      <c r="T52">
        <v>15.717668537299028</v>
      </c>
    </row>
    <row r="53" spans="11:20" x14ac:dyDescent="0.35">
      <c r="K53">
        <v>27</v>
      </c>
      <c r="L53">
        <v>27.699292225342052</v>
      </c>
      <c r="M53">
        <v>93</v>
      </c>
      <c r="N53">
        <v>91.828307733921704</v>
      </c>
      <c r="O53">
        <v>1004.5</v>
      </c>
      <c r="P53">
        <v>1006.8358883005217</v>
      </c>
      <c r="Q53">
        <v>1.2</v>
      </c>
      <c r="R53">
        <v>1.6327881339286854</v>
      </c>
      <c r="S53">
        <v>20</v>
      </c>
      <c r="T53">
        <v>15.717668537299028</v>
      </c>
    </row>
    <row r="54" spans="11:20" x14ac:dyDescent="0.35">
      <c r="K54">
        <v>27</v>
      </c>
      <c r="L54">
        <v>27.699292225342052</v>
      </c>
      <c r="M54">
        <v>93</v>
      </c>
      <c r="N54">
        <v>91.828307733921704</v>
      </c>
      <c r="O54">
        <v>1004.5</v>
      </c>
      <c r="P54">
        <v>1006.8358883005217</v>
      </c>
      <c r="Q54">
        <v>2</v>
      </c>
      <c r="R54">
        <v>2.0223738307557211</v>
      </c>
      <c r="S54">
        <v>20</v>
      </c>
      <c r="T54">
        <v>15.717668537299028</v>
      </c>
    </row>
    <row r="55" spans="11:20" x14ac:dyDescent="0.35">
      <c r="K55">
        <v>27</v>
      </c>
      <c r="L55">
        <v>27.699292225342052</v>
      </c>
      <c r="M55">
        <v>93</v>
      </c>
      <c r="N55">
        <v>91.828307733921704</v>
      </c>
      <c r="O55">
        <v>1005</v>
      </c>
      <c r="P55">
        <v>1007.2803158555969</v>
      </c>
      <c r="Q55">
        <v>2</v>
      </c>
      <c r="R55">
        <v>2.0223738307557211</v>
      </c>
      <c r="S55">
        <v>20</v>
      </c>
      <c r="T55">
        <v>15.717668537299028</v>
      </c>
    </row>
    <row r="56" spans="11:20" x14ac:dyDescent="0.35">
      <c r="K56">
        <v>28</v>
      </c>
      <c r="L56">
        <v>28.134901207797082</v>
      </c>
      <c r="M56">
        <v>93</v>
      </c>
      <c r="N56">
        <v>91.828307733921704</v>
      </c>
      <c r="O56">
        <v>1005</v>
      </c>
      <c r="P56">
        <v>1007.2803158555969</v>
      </c>
      <c r="Q56">
        <v>2</v>
      </c>
      <c r="R56">
        <v>2.0223738307557211</v>
      </c>
      <c r="S56">
        <v>20</v>
      </c>
      <c r="T56">
        <v>15.717668537299028</v>
      </c>
    </row>
    <row r="57" spans="11:20" x14ac:dyDescent="0.35">
      <c r="K57">
        <v>29</v>
      </c>
      <c r="L57">
        <v>28.416557083788341</v>
      </c>
      <c r="M57">
        <v>93.5</v>
      </c>
      <c r="N57">
        <v>94.007432158647816</v>
      </c>
      <c r="O57">
        <v>1010</v>
      </c>
      <c r="P57">
        <v>1008.1616643507847</v>
      </c>
      <c r="Q57">
        <v>2</v>
      </c>
      <c r="R57">
        <v>2.0223738307557211</v>
      </c>
      <c r="S57">
        <v>20</v>
      </c>
      <c r="T57">
        <v>15.717668537299028</v>
      </c>
    </row>
    <row r="58" spans="11:20" x14ac:dyDescent="0.35">
      <c r="K58">
        <v>29</v>
      </c>
      <c r="L58">
        <v>28.416557083788341</v>
      </c>
      <c r="M58">
        <v>93.5</v>
      </c>
      <c r="N58">
        <v>94.007432158647816</v>
      </c>
      <c r="O58">
        <v>1010</v>
      </c>
      <c r="P58">
        <v>1008.1616643507847</v>
      </c>
      <c r="Q58">
        <v>2</v>
      </c>
      <c r="R58">
        <v>2.0223738307557211</v>
      </c>
      <c r="S58">
        <v>20</v>
      </c>
      <c r="T58">
        <v>15.717668537299028</v>
      </c>
    </row>
    <row r="59" spans="11:20" x14ac:dyDescent="0.35">
      <c r="K59">
        <v>30</v>
      </c>
      <c r="L59">
        <v>28.818021736716535</v>
      </c>
      <c r="M59">
        <v>93.5</v>
      </c>
      <c r="N59">
        <v>94.007432158647816</v>
      </c>
      <c r="O59">
        <v>1010</v>
      </c>
      <c r="P59">
        <v>1008.1616643507847</v>
      </c>
      <c r="Q59">
        <v>2</v>
      </c>
      <c r="R59">
        <v>2.0223738307557211</v>
      </c>
      <c r="S59">
        <v>25</v>
      </c>
      <c r="T59">
        <v>23.05987007026819</v>
      </c>
    </row>
    <row r="60" spans="11:20" x14ac:dyDescent="0.35">
      <c r="K60">
        <v>30</v>
      </c>
      <c r="L60">
        <v>28.818021736716535</v>
      </c>
      <c r="M60">
        <v>93.5</v>
      </c>
      <c r="N60">
        <v>94.007432158647816</v>
      </c>
      <c r="O60">
        <v>1010</v>
      </c>
      <c r="P60">
        <v>1008.1616643507847</v>
      </c>
      <c r="Q60">
        <v>2</v>
      </c>
      <c r="R60">
        <v>2.0223738307557211</v>
      </c>
      <c r="S60">
        <v>25</v>
      </c>
      <c r="T60">
        <v>23.05987007026819</v>
      </c>
    </row>
    <row r="61" spans="11:20" x14ac:dyDescent="0.35">
      <c r="K61">
        <v>30.5</v>
      </c>
      <c r="L61">
        <v>29.14328913438225</v>
      </c>
      <c r="M61">
        <v>94</v>
      </c>
      <c r="N61">
        <v>97.114590490862909</v>
      </c>
      <c r="O61">
        <v>1010</v>
      </c>
      <c r="P61">
        <v>1008.1616643507847</v>
      </c>
      <c r="Q61">
        <v>2</v>
      </c>
      <c r="R61">
        <v>2.0223738307557211</v>
      </c>
      <c r="S61">
        <v>25</v>
      </c>
      <c r="T61">
        <v>23.05987007026819</v>
      </c>
    </row>
    <row r="62" spans="11:20" x14ac:dyDescent="0.35">
      <c r="K62">
        <v>31</v>
      </c>
      <c r="L62">
        <v>29.500525923215342</v>
      </c>
      <c r="M62">
        <v>94</v>
      </c>
      <c r="N62">
        <v>97.114590490862909</v>
      </c>
      <c r="O62">
        <v>1010</v>
      </c>
      <c r="P62">
        <v>1008.1616643507847</v>
      </c>
      <c r="Q62">
        <v>2</v>
      </c>
      <c r="R62">
        <v>2.0223738307557211</v>
      </c>
      <c r="S62">
        <v>25</v>
      </c>
      <c r="T62">
        <v>23.05987007026819</v>
      </c>
    </row>
    <row r="63" spans="11:20" x14ac:dyDescent="0.35">
      <c r="K63">
        <v>31</v>
      </c>
      <c r="L63">
        <v>29.500525923215342</v>
      </c>
      <c r="M63">
        <v>94</v>
      </c>
      <c r="N63">
        <v>97.114590490862909</v>
      </c>
      <c r="O63">
        <v>1010</v>
      </c>
      <c r="P63">
        <v>1008.1616643507847</v>
      </c>
      <c r="Q63">
        <v>2</v>
      </c>
      <c r="R63">
        <v>2.0223738307557211</v>
      </c>
      <c r="S63">
        <v>25</v>
      </c>
      <c r="T63">
        <v>23.05987007026819</v>
      </c>
    </row>
    <row r="64" spans="11:20" x14ac:dyDescent="0.35">
      <c r="K64">
        <v>32</v>
      </c>
      <c r="L64">
        <v>30.35584314009553</v>
      </c>
      <c r="M64">
        <v>94</v>
      </c>
      <c r="N64">
        <v>97.114590490862909</v>
      </c>
      <c r="O64">
        <v>1010</v>
      </c>
      <c r="P64">
        <v>1008.1616643507847</v>
      </c>
      <c r="Q64">
        <v>2.5</v>
      </c>
      <c r="R64">
        <v>2.4258711986199715</v>
      </c>
      <c r="S64">
        <v>25</v>
      </c>
      <c r="T64">
        <v>23.05987007026819</v>
      </c>
    </row>
    <row r="65" spans="11:20" x14ac:dyDescent="0.35">
      <c r="K65">
        <v>32</v>
      </c>
      <c r="L65">
        <v>30.35584314009553</v>
      </c>
      <c r="M65">
        <v>94</v>
      </c>
      <c r="N65">
        <v>97.114590490862909</v>
      </c>
      <c r="O65">
        <v>1011</v>
      </c>
      <c r="P65">
        <v>1009.2667385216537</v>
      </c>
      <c r="Q65">
        <v>3.4</v>
      </c>
      <c r="R65">
        <v>2.8331460627819745</v>
      </c>
      <c r="S65">
        <v>25</v>
      </c>
      <c r="T65">
        <v>23.05987007026819</v>
      </c>
    </row>
    <row r="66" spans="11:20" x14ac:dyDescent="0.35">
      <c r="K66">
        <v>32</v>
      </c>
      <c r="L66">
        <v>30.35584314009553</v>
      </c>
      <c r="M66">
        <v>94</v>
      </c>
      <c r="N66">
        <v>97.114590490862909</v>
      </c>
      <c r="O66">
        <v>1011</v>
      </c>
      <c r="P66">
        <v>1009.2667385216537</v>
      </c>
      <c r="Q66">
        <v>3.4</v>
      </c>
      <c r="R66">
        <v>2.8331460627819745</v>
      </c>
      <c r="S66">
        <v>25</v>
      </c>
      <c r="T66">
        <v>23.05987007026819</v>
      </c>
    </row>
    <row r="67" spans="11:20" x14ac:dyDescent="0.35">
      <c r="K67">
        <v>32</v>
      </c>
      <c r="L67">
        <v>30.35584314009553</v>
      </c>
      <c r="M67">
        <v>94</v>
      </c>
      <c r="N67">
        <v>97.114590490862909</v>
      </c>
      <c r="O67">
        <v>1012</v>
      </c>
      <c r="P67">
        <v>1010.5932914704642</v>
      </c>
      <c r="Q67">
        <v>3.4</v>
      </c>
      <c r="R67">
        <v>2.8331460627819745</v>
      </c>
      <c r="S67">
        <v>25</v>
      </c>
      <c r="T67">
        <v>23.05987007026819</v>
      </c>
    </row>
    <row r="68" spans="11:20" x14ac:dyDescent="0.35">
      <c r="K68">
        <v>33</v>
      </c>
      <c r="L68">
        <v>32.125772203864685</v>
      </c>
      <c r="M68">
        <v>94</v>
      </c>
      <c r="N68">
        <v>97.114590490862909</v>
      </c>
      <c r="O68">
        <v>1012</v>
      </c>
      <c r="P68">
        <v>1010.5932914704642</v>
      </c>
      <c r="Q68">
        <v>3.4</v>
      </c>
      <c r="R68">
        <v>2.8331460627819745</v>
      </c>
      <c r="S68">
        <v>25</v>
      </c>
      <c r="T68">
        <v>23.05987007026819</v>
      </c>
    </row>
    <row r="69" spans="11:20" x14ac:dyDescent="0.35">
      <c r="K69">
        <v>33</v>
      </c>
      <c r="L69">
        <v>32.125772203864685</v>
      </c>
      <c r="M69">
        <v>94</v>
      </c>
      <c r="N69">
        <v>97.114590490862909</v>
      </c>
      <c r="O69">
        <v>1012</v>
      </c>
      <c r="P69">
        <v>1010.5932914704642</v>
      </c>
      <c r="Q69">
        <v>3.4</v>
      </c>
      <c r="R69">
        <v>2.8331460627819745</v>
      </c>
      <c r="S69">
        <v>25</v>
      </c>
      <c r="T69">
        <v>23.05987007026819</v>
      </c>
    </row>
    <row r="70" spans="11:20" x14ac:dyDescent="0.35">
      <c r="K70">
        <v>33</v>
      </c>
      <c r="L70">
        <v>32.125772203864685</v>
      </c>
      <c r="M70">
        <v>94</v>
      </c>
      <c r="N70">
        <v>97.114590490862909</v>
      </c>
      <c r="O70">
        <v>1012</v>
      </c>
      <c r="P70">
        <v>1010.5932914704642</v>
      </c>
      <c r="Q70">
        <v>3.4</v>
      </c>
      <c r="R70">
        <v>2.8331460627819745</v>
      </c>
      <c r="S70">
        <v>25</v>
      </c>
      <c r="T70">
        <v>23.05987007026819</v>
      </c>
    </row>
    <row r="71" spans="11:20" x14ac:dyDescent="0.35">
      <c r="K71">
        <v>33</v>
      </c>
      <c r="L71">
        <v>32.125772203864685</v>
      </c>
      <c r="M71">
        <v>94.5</v>
      </c>
      <c r="N71">
        <v>101.5450625823004</v>
      </c>
      <c r="O71">
        <v>1012</v>
      </c>
      <c r="P71">
        <v>1010.5932914704642</v>
      </c>
      <c r="Q71">
        <v>5.2</v>
      </c>
      <c r="R71">
        <v>3.4880338336769023</v>
      </c>
      <c r="S71">
        <v>25</v>
      </c>
      <c r="T71">
        <v>23.05987007026819</v>
      </c>
    </row>
    <row r="72" spans="11:20" x14ac:dyDescent="0.35">
      <c r="K72">
        <v>33</v>
      </c>
      <c r="L72">
        <v>34.572036328817148</v>
      </c>
      <c r="M72">
        <v>95</v>
      </c>
      <c r="N72">
        <v>103.88294698593073</v>
      </c>
      <c r="O72">
        <v>1012</v>
      </c>
      <c r="P72">
        <v>1012.9318138080482</v>
      </c>
      <c r="Q72">
        <v>5.2</v>
      </c>
      <c r="R72">
        <v>3.9457748287603098</v>
      </c>
      <c r="S72">
        <v>25</v>
      </c>
      <c r="T72">
        <v>33.878611430586929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27"/>
  <sheetViews>
    <sheetView topLeftCell="A4" workbookViewId="0">
      <selection activeCell="I17" sqref="I17:I23"/>
    </sheetView>
  </sheetViews>
  <sheetFormatPr defaultRowHeight="14.5" x14ac:dyDescent="0.35"/>
  <cols>
    <col min="1" max="1" width="9.453125" bestFit="1" customWidth="1"/>
  </cols>
  <sheetData>
    <row r="1" spans="1:15" s="3" customFormat="1" ht="43.5" x14ac:dyDescent="0.35">
      <c r="A1" s="3" t="s">
        <v>33</v>
      </c>
      <c r="B1" s="3" t="s">
        <v>0</v>
      </c>
      <c r="C1" s="3" t="s">
        <v>26</v>
      </c>
      <c r="D1" s="3" t="s">
        <v>27</v>
      </c>
      <c r="F1" s="3" t="s">
        <v>28</v>
      </c>
      <c r="G1" s="3" t="s">
        <v>51</v>
      </c>
      <c r="I1" s="3" t="s">
        <v>30</v>
      </c>
      <c r="L1" s="3" t="s">
        <v>31</v>
      </c>
      <c r="N1" s="3" t="s">
        <v>35</v>
      </c>
      <c r="O1" s="3" t="s">
        <v>36</v>
      </c>
    </row>
    <row r="2" spans="1:15" x14ac:dyDescent="0.35">
      <c r="A2" s="1">
        <v>44169</v>
      </c>
    </row>
    <row r="4" spans="1:15" x14ac:dyDescent="0.35">
      <c r="A4" t="s">
        <v>2</v>
      </c>
      <c r="B4">
        <v>23</v>
      </c>
      <c r="D4">
        <v>94</v>
      </c>
      <c r="G4">
        <v>0</v>
      </c>
    </row>
    <row r="5" spans="1:15" x14ac:dyDescent="0.35">
      <c r="A5" t="s">
        <v>3</v>
      </c>
      <c r="B5">
        <v>22</v>
      </c>
      <c r="D5">
        <v>94</v>
      </c>
      <c r="G5">
        <v>0</v>
      </c>
      <c r="J5" t="s">
        <v>57</v>
      </c>
    </row>
    <row r="6" spans="1:15" x14ac:dyDescent="0.35">
      <c r="A6" t="s">
        <v>4</v>
      </c>
      <c r="B6">
        <v>21</v>
      </c>
      <c r="D6">
        <v>95</v>
      </c>
      <c r="G6">
        <v>0</v>
      </c>
    </row>
    <row r="7" spans="1:15" x14ac:dyDescent="0.35">
      <c r="A7" t="s">
        <v>5</v>
      </c>
      <c r="B7">
        <v>21</v>
      </c>
      <c r="D7">
        <v>94</v>
      </c>
      <c r="G7">
        <v>0</v>
      </c>
    </row>
    <row r="8" spans="1:15" x14ac:dyDescent="0.35">
      <c r="A8" t="s">
        <v>6</v>
      </c>
      <c r="B8">
        <v>21</v>
      </c>
      <c r="D8">
        <v>94</v>
      </c>
      <c r="G8">
        <v>0</v>
      </c>
    </row>
    <row r="9" spans="1:15" x14ac:dyDescent="0.35">
      <c r="A9" t="s">
        <v>7</v>
      </c>
      <c r="B9">
        <v>22</v>
      </c>
      <c r="D9">
        <v>90.5</v>
      </c>
      <c r="G9">
        <v>0</v>
      </c>
    </row>
    <row r="10" spans="1:15" x14ac:dyDescent="0.35">
      <c r="A10" t="s">
        <v>8</v>
      </c>
      <c r="B10">
        <v>23</v>
      </c>
      <c r="D10">
        <v>90</v>
      </c>
      <c r="G10">
        <v>0</v>
      </c>
    </row>
    <row r="11" spans="1:15" x14ac:dyDescent="0.35">
      <c r="A11" t="s">
        <v>9</v>
      </c>
      <c r="B11">
        <v>24</v>
      </c>
      <c r="D11">
        <v>89</v>
      </c>
      <c r="G11">
        <v>0</v>
      </c>
    </row>
    <row r="12" spans="1:15" x14ac:dyDescent="0.35">
      <c r="A12" t="s">
        <v>10</v>
      </c>
      <c r="B12">
        <v>25</v>
      </c>
      <c r="D12">
        <v>89</v>
      </c>
      <c r="G12">
        <v>5</v>
      </c>
    </row>
    <row r="13" spans="1:15" x14ac:dyDescent="0.35">
      <c r="A13" t="s">
        <v>11</v>
      </c>
      <c r="B13">
        <v>26</v>
      </c>
      <c r="D13">
        <v>88</v>
      </c>
      <c r="G13">
        <v>10</v>
      </c>
    </row>
    <row r="14" spans="1:15" x14ac:dyDescent="0.35">
      <c r="A14" t="s">
        <v>12</v>
      </c>
      <c r="B14">
        <v>27</v>
      </c>
      <c r="D14">
        <v>87</v>
      </c>
      <c r="G14">
        <v>15</v>
      </c>
    </row>
    <row r="15" spans="1:15" x14ac:dyDescent="0.35">
      <c r="A15" t="s">
        <v>13</v>
      </c>
      <c r="B15">
        <v>29</v>
      </c>
      <c r="D15">
        <v>86</v>
      </c>
      <c r="E15">
        <v>1004.5</v>
      </c>
      <c r="G15">
        <v>20</v>
      </c>
    </row>
    <row r="16" spans="1:15" x14ac:dyDescent="0.35">
      <c r="A16" t="s">
        <v>14</v>
      </c>
      <c r="B16">
        <v>27</v>
      </c>
      <c r="D16">
        <v>82</v>
      </c>
      <c r="E16">
        <v>1002</v>
      </c>
      <c r="G16">
        <v>20</v>
      </c>
      <c r="O16" t="s">
        <v>38</v>
      </c>
    </row>
    <row r="17" spans="1:15" x14ac:dyDescent="0.35">
      <c r="A17" t="s">
        <v>15</v>
      </c>
      <c r="B17">
        <v>27</v>
      </c>
      <c r="D17">
        <v>83</v>
      </c>
      <c r="E17">
        <v>1002</v>
      </c>
      <c r="G17">
        <v>20</v>
      </c>
      <c r="I17">
        <v>0.5</v>
      </c>
      <c r="J17" t="s">
        <v>58</v>
      </c>
    </row>
    <row r="18" spans="1:15" x14ac:dyDescent="0.35">
      <c r="A18" t="s">
        <v>16</v>
      </c>
      <c r="B18">
        <v>27</v>
      </c>
      <c r="D18">
        <v>84</v>
      </c>
      <c r="E18">
        <v>1001.4</v>
      </c>
      <c r="G18">
        <v>20</v>
      </c>
      <c r="I18">
        <v>3.4</v>
      </c>
      <c r="J18" t="s">
        <v>52</v>
      </c>
    </row>
    <row r="19" spans="1:15" x14ac:dyDescent="0.35">
      <c r="A19" t="s">
        <v>17</v>
      </c>
      <c r="B19">
        <v>25.8</v>
      </c>
      <c r="D19">
        <v>84</v>
      </c>
      <c r="E19">
        <v>1001.2</v>
      </c>
      <c r="G19">
        <v>20</v>
      </c>
      <c r="I19">
        <v>3.4</v>
      </c>
      <c r="O19" t="s">
        <v>37</v>
      </c>
    </row>
    <row r="20" spans="1:15" x14ac:dyDescent="0.35">
      <c r="A20" t="s">
        <v>18</v>
      </c>
      <c r="B20">
        <v>24</v>
      </c>
      <c r="D20">
        <v>87</v>
      </c>
      <c r="G20">
        <v>15</v>
      </c>
      <c r="I20">
        <v>3.4</v>
      </c>
    </row>
    <row r="21" spans="1:15" x14ac:dyDescent="0.35">
      <c r="A21" t="s">
        <v>19</v>
      </c>
      <c r="B21">
        <v>25.5</v>
      </c>
      <c r="D21">
        <v>89</v>
      </c>
      <c r="G21">
        <v>20</v>
      </c>
      <c r="I21">
        <v>5.2</v>
      </c>
      <c r="K21" t="s">
        <v>52</v>
      </c>
    </row>
    <row r="22" spans="1:15" x14ac:dyDescent="0.35">
      <c r="A22" t="s">
        <v>20</v>
      </c>
      <c r="B22">
        <v>26.2</v>
      </c>
      <c r="D22">
        <v>93</v>
      </c>
      <c r="E22">
        <v>1002</v>
      </c>
      <c r="G22">
        <v>20</v>
      </c>
      <c r="L22" t="s">
        <v>40</v>
      </c>
      <c r="O22" t="s">
        <v>39</v>
      </c>
    </row>
    <row r="23" spans="1:15" x14ac:dyDescent="0.35">
      <c r="A23" t="s">
        <v>21</v>
      </c>
      <c r="B23">
        <v>25</v>
      </c>
      <c r="D23">
        <v>94</v>
      </c>
      <c r="E23">
        <v>1002.2</v>
      </c>
      <c r="G23">
        <v>5</v>
      </c>
      <c r="I23">
        <v>0.4</v>
      </c>
      <c r="L23" t="s">
        <v>41</v>
      </c>
      <c r="O23" t="s">
        <v>42</v>
      </c>
    </row>
    <row r="24" spans="1:15" x14ac:dyDescent="0.35">
      <c r="A24" t="s">
        <v>22</v>
      </c>
      <c r="B24">
        <v>24.5</v>
      </c>
      <c r="D24">
        <v>94</v>
      </c>
      <c r="E24">
        <v>1003</v>
      </c>
      <c r="G24">
        <v>3</v>
      </c>
    </row>
    <row r="25" spans="1:15" x14ac:dyDescent="0.35">
      <c r="A25" t="s">
        <v>23</v>
      </c>
      <c r="B25">
        <v>24</v>
      </c>
      <c r="D25">
        <v>94</v>
      </c>
      <c r="G25">
        <v>0</v>
      </c>
    </row>
    <row r="26" spans="1:15" x14ac:dyDescent="0.35">
      <c r="A26" t="s">
        <v>24</v>
      </c>
      <c r="B26">
        <v>24</v>
      </c>
      <c r="D26">
        <v>94</v>
      </c>
      <c r="G26">
        <v>0</v>
      </c>
    </row>
    <row r="27" spans="1:15" x14ac:dyDescent="0.35">
      <c r="A27" t="s">
        <v>25</v>
      </c>
      <c r="B27">
        <v>23.5</v>
      </c>
      <c r="D27">
        <v>94.5</v>
      </c>
      <c r="G2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6"/>
  <sheetViews>
    <sheetView workbookViewId="0">
      <selection activeCell="I3" sqref="I3:I26"/>
    </sheetView>
  </sheetViews>
  <sheetFormatPr defaultRowHeight="14.5" x14ac:dyDescent="0.35"/>
  <cols>
    <col min="1" max="1" width="9.453125" bestFit="1" customWidth="1"/>
  </cols>
  <sheetData>
    <row r="1" spans="1:15" s="3" customFormat="1" ht="43.5" x14ac:dyDescent="0.35">
      <c r="A1" s="3" t="s">
        <v>33</v>
      </c>
      <c r="B1" s="3" t="s">
        <v>0</v>
      </c>
      <c r="C1" s="3" t="s">
        <v>26</v>
      </c>
      <c r="D1" s="3" t="s">
        <v>27</v>
      </c>
      <c r="F1" s="3" t="s">
        <v>28</v>
      </c>
      <c r="G1" s="3" t="s">
        <v>34</v>
      </c>
      <c r="H1" s="3" t="s">
        <v>59</v>
      </c>
      <c r="I1" s="3" t="s">
        <v>30</v>
      </c>
      <c r="L1" s="3" t="s">
        <v>31</v>
      </c>
      <c r="N1" s="3" t="s">
        <v>35</v>
      </c>
      <c r="O1" s="3" t="s">
        <v>36</v>
      </c>
    </row>
    <row r="2" spans="1:15" x14ac:dyDescent="0.35">
      <c r="A2" s="1">
        <v>44170</v>
      </c>
    </row>
    <row r="3" spans="1:15" x14ac:dyDescent="0.35">
      <c r="A3" t="s">
        <v>2</v>
      </c>
      <c r="B3">
        <v>20</v>
      </c>
      <c r="D3">
        <v>93</v>
      </c>
      <c r="H3">
        <v>0</v>
      </c>
      <c r="I3">
        <v>1.2</v>
      </c>
    </row>
    <row r="4" spans="1:15" x14ac:dyDescent="0.35">
      <c r="A4" t="s">
        <v>3</v>
      </c>
      <c r="B4">
        <v>19.7</v>
      </c>
      <c r="D4">
        <v>93</v>
      </c>
      <c r="H4">
        <v>0</v>
      </c>
      <c r="I4">
        <v>0.9</v>
      </c>
    </row>
    <row r="5" spans="1:15" x14ac:dyDescent="0.35">
      <c r="A5" t="s">
        <v>4</v>
      </c>
      <c r="B5">
        <v>19.5</v>
      </c>
      <c r="D5">
        <v>93</v>
      </c>
      <c r="H5">
        <v>0</v>
      </c>
      <c r="I5">
        <v>0.9</v>
      </c>
    </row>
    <row r="6" spans="1:15" x14ac:dyDescent="0.35">
      <c r="A6" t="s">
        <v>5</v>
      </c>
      <c r="B6">
        <v>19.5</v>
      </c>
      <c r="D6">
        <v>93.5</v>
      </c>
      <c r="H6">
        <v>0</v>
      </c>
    </row>
    <row r="7" spans="1:15" x14ac:dyDescent="0.35">
      <c r="A7" t="s">
        <v>6</v>
      </c>
      <c r="B7">
        <v>19.5</v>
      </c>
      <c r="D7">
        <v>94</v>
      </c>
      <c r="H7">
        <v>0</v>
      </c>
    </row>
    <row r="8" spans="1:15" x14ac:dyDescent="0.35">
      <c r="A8" t="s">
        <v>7</v>
      </c>
      <c r="B8">
        <v>19</v>
      </c>
      <c r="D8">
        <v>93.5</v>
      </c>
      <c r="H8">
        <v>0</v>
      </c>
    </row>
    <row r="9" spans="1:15" x14ac:dyDescent="0.35">
      <c r="A9" t="s">
        <v>8</v>
      </c>
      <c r="B9">
        <v>20</v>
      </c>
      <c r="D9">
        <v>93</v>
      </c>
      <c r="H9">
        <v>0</v>
      </c>
      <c r="I9">
        <v>1.2</v>
      </c>
    </row>
    <row r="10" spans="1:15" x14ac:dyDescent="0.35">
      <c r="A10" t="s">
        <v>9</v>
      </c>
      <c r="B10">
        <v>20</v>
      </c>
      <c r="D10">
        <v>92</v>
      </c>
      <c r="H10">
        <v>1</v>
      </c>
      <c r="I10">
        <v>0.9</v>
      </c>
    </row>
    <row r="11" spans="1:15" x14ac:dyDescent="0.35">
      <c r="A11" t="s">
        <v>10</v>
      </c>
      <c r="B11">
        <v>23</v>
      </c>
      <c r="D11">
        <v>92</v>
      </c>
      <c r="H11">
        <v>5</v>
      </c>
      <c r="I11">
        <v>0.9</v>
      </c>
    </row>
    <row r="12" spans="1:15" x14ac:dyDescent="0.35">
      <c r="A12" t="s">
        <v>11</v>
      </c>
      <c r="B12">
        <v>25</v>
      </c>
      <c r="D12">
        <v>90</v>
      </c>
      <c r="H12">
        <v>12</v>
      </c>
      <c r="I12">
        <v>2</v>
      </c>
    </row>
    <row r="13" spans="1:15" x14ac:dyDescent="0.35">
      <c r="A13" t="s">
        <v>12</v>
      </c>
      <c r="B13">
        <v>29</v>
      </c>
      <c r="D13">
        <v>88</v>
      </c>
      <c r="H13">
        <v>20</v>
      </c>
      <c r="I13">
        <v>2</v>
      </c>
    </row>
    <row r="14" spans="1:15" x14ac:dyDescent="0.35">
      <c r="A14" t="s">
        <v>13</v>
      </c>
      <c r="B14">
        <v>30</v>
      </c>
      <c r="D14">
        <v>75</v>
      </c>
      <c r="H14">
        <v>25</v>
      </c>
      <c r="I14">
        <v>2</v>
      </c>
    </row>
    <row r="15" spans="1:15" x14ac:dyDescent="0.35">
      <c r="A15" t="s">
        <v>14</v>
      </c>
      <c r="B15">
        <v>32</v>
      </c>
      <c r="D15">
        <v>75</v>
      </c>
      <c r="H15">
        <v>25</v>
      </c>
      <c r="I15">
        <v>0.5</v>
      </c>
    </row>
    <row r="16" spans="1:15" x14ac:dyDescent="0.35">
      <c r="A16" t="s">
        <v>15</v>
      </c>
      <c r="B16">
        <v>33</v>
      </c>
      <c r="D16">
        <v>75</v>
      </c>
      <c r="H16">
        <v>25</v>
      </c>
      <c r="I16">
        <v>3.4</v>
      </c>
    </row>
    <row r="17" spans="1:9" x14ac:dyDescent="0.35">
      <c r="A17" t="s">
        <v>16</v>
      </c>
      <c r="B17">
        <v>33</v>
      </c>
      <c r="D17">
        <v>76</v>
      </c>
      <c r="H17">
        <v>25</v>
      </c>
      <c r="I17">
        <v>3.4</v>
      </c>
    </row>
    <row r="18" spans="1:9" x14ac:dyDescent="0.35">
      <c r="A18" t="s">
        <v>17</v>
      </c>
      <c r="B18">
        <v>32</v>
      </c>
      <c r="D18">
        <v>77</v>
      </c>
      <c r="H18">
        <v>20</v>
      </c>
      <c r="I18">
        <v>3.4</v>
      </c>
    </row>
    <row r="19" spans="1:9" x14ac:dyDescent="0.35">
      <c r="A19" t="s">
        <v>18</v>
      </c>
      <c r="B19">
        <v>31</v>
      </c>
      <c r="D19">
        <v>76.5</v>
      </c>
      <c r="H19">
        <v>25</v>
      </c>
      <c r="I19">
        <v>5.2</v>
      </c>
    </row>
    <row r="20" spans="1:9" x14ac:dyDescent="0.35">
      <c r="A20" t="s">
        <v>19</v>
      </c>
      <c r="B20">
        <v>32</v>
      </c>
      <c r="D20">
        <v>77.5</v>
      </c>
      <c r="H20">
        <v>25</v>
      </c>
      <c r="I20">
        <v>2.5</v>
      </c>
    </row>
    <row r="21" spans="1:9" x14ac:dyDescent="0.35">
      <c r="A21" t="s">
        <v>20</v>
      </c>
      <c r="B21">
        <v>28</v>
      </c>
      <c r="D21">
        <v>90</v>
      </c>
      <c r="H21">
        <v>25</v>
      </c>
      <c r="I21">
        <v>0.4</v>
      </c>
    </row>
    <row r="22" spans="1:9" x14ac:dyDescent="0.35">
      <c r="A22" t="s">
        <v>21</v>
      </c>
      <c r="B22">
        <v>25</v>
      </c>
      <c r="D22">
        <v>91</v>
      </c>
      <c r="H22">
        <v>5</v>
      </c>
    </row>
    <row r="23" spans="1:9" x14ac:dyDescent="0.35">
      <c r="A23" t="s">
        <v>22</v>
      </c>
      <c r="B23">
        <v>24.5</v>
      </c>
      <c r="D23">
        <v>92</v>
      </c>
      <c r="H23">
        <v>0</v>
      </c>
    </row>
    <row r="24" spans="1:9" x14ac:dyDescent="0.35">
      <c r="A24" t="s">
        <v>23</v>
      </c>
      <c r="B24">
        <v>23</v>
      </c>
      <c r="D24">
        <v>92</v>
      </c>
      <c r="H24">
        <v>0</v>
      </c>
    </row>
    <row r="25" spans="1:9" x14ac:dyDescent="0.35">
      <c r="A25" t="s">
        <v>24</v>
      </c>
      <c r="B25">
        <v>23</v>
      </c>
      <c r="D25">
        <v>92.5</v>
      </c>
      <c r="H25">
        <v>0</v>
      </c>
    </row>
    <row r="26" spans="1:9" x14ac:dyDescent="0.35">
      <c r="A26" t="s">
        <v>25</v>
      </c>
      <c r="B26">
        <v>20</v>
      </c>
      <c r="D26">
        <v>93</v>
      </c>
      <c r="H2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76"/>
  <sheetViews>
    <sheetView zoomScale="60" zoomScaleNormal="60" workbookViewId="0">
      <selection activeCell="F85" sqref="F85"/>
    </sheetView>
  </sheetViews>
  <sheetFormatPr defaultRowHeight="14.5" x14ac:dyDescent="0.35"/>
  <cols>
    <col min="1" max="1" width="11" style="5" customWidth="1"/>
    <col min="2" max="6" width="8.7265625" style="5"/>
    <col min="7" max="7" width="11.90625" style="5" customWidth="1"/>
    <col min="8" max="16384" width="8.7265625" style="5"/>
  </cols>
  <sheetData>
    <row r="1" spans="1:9" ht="15.5" x14ac:dyDescent="0.35">
      <c r="D1" s="5" t="s">
        <v>1</v>
      </c>
      <c r="G1" s="6" t="s">
        <v>53</v>
      </c>
    </row>
    <row r="2" spans="1:9" ht="87" x14ac:dyDescent="0.35">
      <c r="A2" s="5" t="s">
        <v>60</v>
      </c>
      <c r="B2" s="5" t="s">
        <v>61</v>
      </c>
      <c r="C2" s="5" t="s">
        <v>62</v>
      </c>
      <c r="D2" s="7" t="s">
        <v>63</v>
      </c>
      <c r="E2" s="7" t="s">
        <v>27</v>
      </c>
      <c r="F2" s="7" t="s">
        <v>28</v>
      </c>
      <c r="G2" s="7" t="s">
        <v>30</v>
      </c>
      <c r="H2" s="7" t="s">
        <v>44</v>
      </c>
      <c r="I2" s="5" t="s">
        <v>141</v>
      </c>
    </row>
    <row r="3" spans="1:9" x14ac:dyDescent="0.35">
      <c r="A3" s="8">
        <v>44178</v>
      </c>
      <c r="B3" s="5" t="s">
        <v>64</v>
      </c>
      <c r="C3" s="5" t="s">
        <v>2</v>
      </c>
      <c r="D3" s="5">
        <v>24</v>
      </c>
      <c r="E3" s="5">
        <v>93</v>
      </c>
      <c r="F3" s="5">
        <v>1003.5</v>
      </c>
      <c r="G3" s="5">
        <v>1.2</v>
      </c>
      <c r="H3" s="5">
        <v>0</v>
      </c>
      <c r="I3" s="5">
        <v>1</v>
      </c>
    </row>
    <row r="4" spans="1:9" x14ac:dyDescent="0.35">
      <c r="B4" s="5" t="s">
        <v>65</v>
      </c>
      <c r="C4" s="5" t="s">
        <v>3</v>
      </c>
      <c r="D4" s="5">
        <v>23.5</v>
      </c>
      <c r="E4" s="5">
        <v>93</v>
      </c>
      <c r="F4" s="5">
        <v>1003.5</v>
      </c>
      <c r="G4" s="5">
        <v>0.9</v>
      </c>
      <c r="H4" s="5">
        <v>0</v>
      </c>
      <c r="I4" s="5">
        <v>2</v>
      </c>
    </row>
    <row r="5" spans="1:9" x14ac:dyDescent="0.35">
      <c r="B5" s="5" t="s">
        <v>66</v>
      </c>
      <c r="C5" s="5" t="s">
        <v>4</v>
      </c>
      <c r="D5" s="5">
        <v>22</v>
      </c>
      <c r="E5" s="5">
        <v>93</v>
      </c>
      <c r="F5" s="5">
        <v>1003</v>
      </c>
      <c r="G5" s="5">
        <v>0.9</v>
      </c>
      <c r="H5" s="5">
        <v>0</v>
      </c>
      <c r="I5" s="5">
        <v>3</v>
      </c>
    </row>
    <row r="6" spans="1:9" x14ac:dyDescent="0.35">
      <c r="B6" s="5" t="s">
        <v>67</v>
      </c>
      <c r="C6" s="5" t="s">
        <v>5</v>
      </c>
      <c r="D6" s="5">
        <v>21</v>
      </c>
      <c r="E6" s="5">
        <v>93.5</v>
      </c>
      <c r="F6" s="5">
        <v>1001</v>
      </c>
      <c r="G6" s="5">
        <v>0</v>
      </c>
      <c r="H6" s="5">
        <v>0</v>
      </c>
      <c r="I6" s="5">
        <v>4</v>
      </c>
    </row>
    <row r="7" spans="1:9" x14ac:dyDescent="0.35">
      <c r="B7" s="5" t="s">
        <v>68</v>
      </c>
      <c r="C7" s="5" t="s">
        <v>6</v>
      </c>
      <c r="D7" s="5">
        <v>20</v>
      </c>
      <c r="E7" s="5">
        <v>94</v>
      </c>
      <c r="F7" s="5">
        <v>1001</v>
      </c>
      <c r="G7" s="5">
        <v>0</v>
      </c>
      <c r="H7" s="5">
        <v>0</v>
      </c>
      <c r="I7" s="5">
        <v>5</v>
      </c>
    </row>
    <row r="8" spans="1:9" x14ac:dyDescent="0.35">
      <c r="B8" s="5" t="s">
        <v>69</v>
      </c>
      <c r="C8" s="5" t="s">
        <v>7</v>
      </c>
      <c r="D8" s="5">
        <v>21</v>
      </c>
      <c r="E8" s="5">
        <v>93.5</v>
      </c>
      <c r="F8" s="5">
        <v>1001</v>
      </c>
      <c r="G8" s="5">
        <v>0</v>
      </c>
      <c r="H8" s="5">
        <v>0</v>
      </c>
      <c r="I8" s="5">
        <v>6</v>
      </c>
    </row>
    <row r="9" spans="1:9" x14ac:dyDescent="0.35">
      <c r="B9" s="5" t="s">
        <v>70</v>
      </c>
      <c r="C9" s="5" t="s">
        <v>8</v>
      </c>
      <c r="D9" s="5">
        <v>23</v>
      </c>
      <c r="E9" s="5">
        <v>93</v>
      </c>
      <c r="F9" s="5">
        <v>1004.2</v>
      </c>
      <c r="G9" s="5">
        <v>0</v>
      </c>
      <c r="H9" s="5">
        <v>0</v>
      </c>
      <c r="I9" s="5">
        <v>7</v>
      </c>
    </row>
    <row r="10" spans="1:9" x14ac:dyDescent="0.35">
      <c r="B10" s="5" t="s">
        <v>71</v>
      </c>
      <c r="C10" s="5" t="s">
        <v>9</v>
      </c>
      <c r="D10" s="5">
        <v>23</v>
      </c>
      <c r="E10" s="5">
        <v>92</v>
      </c>
      <c r="F10" s="5">
        <v>1004.2</v>
      </c>
      <c r="G10" s="5">
        <v>0</v>
      </c>
      <c r="H10" s="5">
        <v>1</v>
      </c>
      <c r="I10" s="5">
        <v>8</v>
      </c>
    </row>
    <row r="11" spans="1:9" x14ac:dyDescent="0.35">
      <c r="B11" s="5" t="s">
        <v>72</v>
      </c>
      <c r="C11" s="5" t="s">
        <v>10</v>
      </c>
      <c r="D11" s="5">
        <v>23</v>
      </c>
      <c r="E11" s="5">
        <v>92</v>
      </c>
      <c r="F11" s="5">
        <v>1004.2</v>
      </c>
      <c r="G11" s="5">
        <v>0</v>
      </c>
      <c r="H11" s="5">
        <v>5</v>
      </c>
      <c r="I11" s="5">
        <v>9</v>
      </c>
    </row>
    <row r="12" spans="1:9" x14ac:dyDescent="0.35">
      <c r="B12" s="5" t="s">
        <v>73</v>
      </c>
      <c r="C12" s="5" t="s">
        <v>11</v>
      </c>
      <c r="D12" s="5">
        <v>25</v>
      </c>
      <c r="E12" s="5">
        <v>90</v>
      </c>
      <c r="F12" s="5">
        <v>1004.3</v>
      </c>
      <c r="G12" s="5">
        <v>0</v>
      </c>
      <c r="H12" s="5">
        <v>12</v>
      </c>
      <c r="I12" s="5">
        <v>10</v>
      </c>
    </row>
    <row r="13" spans="1:9" x14ac:dyDescent="0.35">
      <c r="B13" s="5" t="s">
        <v>74</v>
      </c>
      <c r="C13" s="5" t="s">
        <v>12</v>
      </c>
      <c r="D13" s="5">
        <v>26</v>
      </c>
      <c r="E13" s="5">
        <v>88</v>
      </c>
      <c r="F13" s="5">
        <v>1004.5</v>
      </c>
      <c r="G13" s="5">
        <v>0</v>
      </c>
      <c r="H13" s="5">
        <v>20</v>
      </c>
      <c r="I13" s="5">
        <v>11</v>
      </c>
    </row>
    <row r="14" spans="1:9" x14ac:dyDescent="0.35">
      <c r="B14" s="5" t="s">
        <v>75</v>
      </c>
      <c r="C14" s="5" t="s">
        <v>13</v>
      </c>
      <c r="D14" s="5">
        <v>33</v>
      </c>
      <c r="E14" s="5">
        <v>75</v>
      </c>
      <c r="F14" s="5">
        <v>1012</v>
      </c>
      <c r="G14" s="5">
        <v>0</v>
      </c>
      <c r="H14" s="5">
        <v>25</v>
      </c>
      <c r="I14" s="5">
        <v>12</v>
      </c>
    </row>
    <row r="15" spans="1:9" x14ac:dyDescent="0.35">
      <c r="B15" s="5" t="s">
        <v>76</v>
      </c>
      <c r="C15" s="5" t="s">
        <v>14</v>
      </c>
      <c r="D15" s="5">
        <v>33</v>
      </c>
      <c r="E15" s="5">
        <v>75</v>
      </c>
      <c r="F15" s="5">
        <v>1012</v>
      </c>
      <c r="G15" s="5">
        <v>2</v>
      </c>
      <c r="H15" s="5">
        <v>25</v>
      </c>
      <c r="I15" s="5">
        <v>13</v>
      </c>
    </row>
    <row r="16" spans="1:9" x14ac:dyDescent="0.35">
      <c r="B16" s="5" t="s">
        <v>77</v>
      </c>
      <c r="C16" s="5" t="s">
        <v>15</v>
      </c>
      <c r="D16" s="5">
        <v>33</v>
      </c>
      <c r="E16" s="5">
        <v>75</v>
      </c>
      <c r="F16" s="5">
        <v>1012</v>
      </c>
      <c r="G16" s="5">
        <v>2</v>
      </c>
      <c r="H16" s="5">
        <v>25</v>
      </c>
      <c r="I16" s="5">
        <v>14</v>
      </c>
    </row>
    <row r="17" spans="1:9" x14ac:dyDescent="0.35">
      <c r="B17" s="5" t="s">
        <v>78</v>
      </c>
      <c r="C17" s="5" t="s">
        <v>16</v>
      </c>
      <c r="D17" s="5">
        <v>32</v>
      </c>
      <c r="E17" s="5">
        <v>76</v>
      </c>
      <c r="F17" s="5">
        <v>1011</v>
      </c>
      <c r="G17" s="5">
        <v>2</v>
      </c>
      <c r="H17" s="5">
        <v>25</v>
      </c>
      <c r="I17" s="5">
        <v>15</v>
      </c>
    </row>
    <row r="18" spans="1:9" x14ac:dyDescent="0.35">
      <c r="B18" s="5" t="s">
        <v>79</v>
      </c>
      <c r="C18" s="5" t="s">
        <v>17</v>
      </c>
      <c r="D18" s="5">
        <v>30</v>
      </c>
      <c r="E18" s="5">
        <v>77</v>
      </c>
      <c r="F18" s="5">
        <v>1010</v>
      </c>
      <c r="G18" s="5">
        <v>2</v>
      </c>
      <c r="H18" s="5">
        <v>20</v>
      </c>
      <c r="I18" s="5">
        <v>16</v>
      </c>
    </row>
    <row r="19" spans="1:9" x14ac:dyDescent="0.35">
      <c r="B19" s="5" t="s">
        <v>80</v>
      </c>
      <c r="C19" s="5" t="s">
        <v>18</v>
      </c>
      <c r="D19" s="5">
        <v>30.5</v>
      </c>
      <c r="E19" s="5">
        <v>76.5</v>
      </c>
      <c r="F19" s="5">
        <v>1010</v>
      </c>
      <c r="G19" s="5">
        <v>2</v>
      </c>
      <c r="H19" s="5">
        <v>25</v>
      </c>
      <c r="I19" s="5">
        <v>17</v>
      </c>
    </row>
    <row r="20" spans="1:9" x14ac:dyDescent="0.35">
      <c r="B20" s="5" t="s">
        <v>81</v>
      </c>
      <c r="C20" s="5" t="s">
        <v>19</v>
      </c>
      <c r="D20" s="5">
        <v>31</v>
      </c>
      <c r="E20" s="5">
        <v>77.5</v>
      </c>
      <c r="F20" s="5">
        <v>1010</v>
      </c>
      <c r="G20" s="5">
        <v>2</v>
      </c>
      <c r="H20" s="5">
        <v>25</v>
      </c>
      <c r="I20" s="5">
        <v>18</v>
      </c>
    </row>
    <row r="21" spans="1:9" x14ac:dyDescent="0.35">
      <c r="B21" s="5" t="s">
        <v>82</v>
      </c>
      <c r="C21" s="5" t="s">
        <v>20</v>
      </c>
      <c r="D21" s="5">
        <v>26</v>
      </c>
      <c r="E21" s="5">
        <v>90</v>
      </c>
      <c r="F21" s="5">
        <v>1005</v>
      </c>
      <c r="G21" s="5">
        <v>2</v>
      </c>
      <c r="H21" s="5">
        <v>25</v>
      </c>
      <c r="I21" s="5">
        <v>19</v>
      </c>
    </row>
    <row r="22" spans="1:9" x14ac:dyDescent="0.35">
      <c r="B22" s="5" t="s">
        <v>83</v>
      </c>
      <c r="C22" s="5" t="s">
        <v>21</v>
      </c>
      <c r="D22" s="5">
        <v>25.5</v>
      </c>
      <c r="E22" s="5">
        <v>91</v>
      </c>
      <c r="F22" s="5">
        <v>1004</v>
      </c>
      <c r="G22" s="5">
        <v>0.4</v>
      </c>
      <c r="H22" s="5">
        <v>5</v>
      </c>
      <c r="I22" s="5">
        <v>20</v>
      </c>
    </row>
    <row r="23" spans="1:9" x14ac:dyDescent="0.35">
      <c r="B23" s="5" t="s">
        <v>84</v>
      </c>
      <c r="C23" s="5" t="s">
        <v>22</v>
      </c>
      <c r="D23" s="5">
        <v>25</v>
      </c>
      <c r="E23" s="5">
        <v>92</v>
      </c>
      <c r="F23" s="5">
        <v>1004</v>
      </c>
      <c r="G23" s="5">
        <v>0</v>
      </c>
      <c r="H23" s="5">
        <v>0</v>
      </c>
      <c r="I23" s="5">
        <v>21</v>
      </c>
    </row>
    <row r="24" spans="1:9" x14ac:dyDescent="0.35">
      <c r="B24" s="5" t="s">
        <v>85</v>
      </c>
      <c r="C24" s="5" t="s">
        <v>23</v>
      </c>
      <c r="D24" s="5">
        <v>25</v>
      </c>
      <c r="E24" s="5">
        <v>92</v>
      </c>
      <c r="F24" s="5">
        <v>1004</v>
      </c>
      <c r="G24" s="5">
        <v>0</v>
      </c>
      <c r="H24" s="5">
        <v>0</v>
      </c>
      <c r="I24" s="5">
        <v>22</v>
      </c>
    </row>
    <row r="25" spans="1:9" x14ac:dyDescent="0.35">
      <c r="B25" s="5" t="s">
        <v>86</v>
      </c>
      <c r="C25" s="5" t="s">
        <v>24</v>
      </c>
      <c r="D25" s="5">
        <v>24.8</v>
      </c>
      <c r="E25" s="5">
        <v>92.5</v>
      </c>
      <c r="F25" s="5">
        <v>1002</v>
      </c>
      <c r="G25" s="5">
        <v>0</v>
      </c>
      <c r="H25" s="5">
        <v>0</v>
      </c>
      <c r="I25" s="5">
        <v>23</v>
      </c>
    </row>
    <row r="26" spans="1:9" x14ac:dyDescent="0.35">
      <c r="B26" s="5" t="s">
        <v>87</v>
      </c>
      <c r="C26" s="5" t="s">
        <v>25</v>
      </c>
      <c r="D26" s="5">
        <v>24.4</v>
      </c>
      <c r="E26" s="5">
        <v>93</v>
      </c>
      <c r="F26" s="5">
        <v>1002</v>
      </c>
      <c r="G26" s="5">
        <v>0</v>
      </c>
      <c r="H26" s="5">
        <v>0</v>
      </c>
      <c r="I26" s="5">
        <v>24</v>
      </c>
    </row>
    <row r="27" spans="1:9" x14ac:dyDescent="0.35">
      <c r="A27" s="8">
        <v>44179</v>
      </c>
      <c r="B27" s="5" t="s">
        <v>88</v>
      </c>
      <c r="C27" s="5" t="s">
        <v>2</v>
      </c>
      <c r="D27" s="5">
        <v>23</v>
      </c>
      <c r="E27" s="5">
        <v>94</v>
      </c>
      <c r="F27" s="5">
        <v>1003.5</v>
      </c>
      <c r="G27" s="5">
        <v>0</v>
      </c>
      <c r="H27" s="5">
        <v>0</v>
      </c>
      <c r="I27" s="5">
        <v>25</v>
      </c>
    </row>
    <row r="28" spans="1:9" x14ac:dyDescent="0.35">
      <c r="B28" s="5" t="s">
        <v>89</v>
      </c>
      <c r="C28" s="5" t="s">
        <v>3</v>
      </c>
      <c r="D28" s="5">
        <v>22</v>
      </c>
      <c r="E28" s="5">
        <v>94</v>
      </c>
      <c r="F28" s="5">
        <v>1003.5</v>
      </c>
      <c r="G28" s="5">
        <v>0</v>
      </c>
      <c r="H28" s="5">
        <v>0</v>
      </c>
      <c r="I28" s="5">
        <v>26</v>
      </c>
    </row>
    <row r="29" spans="1:9" x14ac:dyDescent="0.35">
      <c r="B29" s="5" t="s">
        <v>90</v>
      </c>
      <c r="C29" s="5" t="s">
        <v>4</v>
      </c>
      <c r="D29" s="5">
        <v>21</v>
      </c>
      <c r="E29" s="5">
        <v>95</v>
      </c>
      <c r="F29" s="5">
        <v>1003</v>
      </c>
      <c r="G29" s="5">
        <v>0</v>
      </c>
      <c r="H29" s="5">
        <v>0</v>
      </c>
      <c r="I29" s="5">
        <v>27</v>
      </c>
    </row>
    <row r="30" spans="1:9" x14ac:dyDescent="0.35">
      <c r="B30" s="5" t="s">
        <v>91</v>
      </c>
      <c r="C30" s="5" t="s">
        <v>5</v>
      </c>
      <c r="D30" s="5">
        <v>21</v>
      </c>
      <c r="E30" s="5">
        <v>94</v>
      </c>
      <c r="F30" s="5">
        <v>1001</v>
      </c>
      <c r="G30" s="5">
        <v>0</v>
      </c>
      <c r="H30" s="5">
        <v>0</v>
      </c>
      <c r="I30" s="5">
        <v>28</v>
      </c>
    </row>
    <row r="31" spans="1:9" x14ac:dyDescent="0.35">
      <c r="B31" s="5" t="s">
        <v>92</v>
      </c>
      <c r="C31" s="5" t="s">
        <v>6</v>
      </c>
      <c r="D31" s="5">
        <v>21</v>
      </c>
      <c r="E31" s="5">
        <v>94</v>
      </c>
      <c r="F31" s="5">
        <v>1001</v>
      </c>
      <c r="G31" s="5">
        <v>0</v>
      </c>
      <c r="H31" s="5">
        <v>0</v>
      </c>
      <c r="I31" s="5">
        <v>29</v>
      </c>
    </row>
    <row r="32" spans="1:9" x14ac:dyDescent="0.35">
      <c r="B32" s="5" t="s">
        <v>93</v>
      </c>
      <c r="C32" s="5" t="s">
        <v>7</v>
      </c>
      <c r="D32" s="5">
        <v>22</v>
      </c>
      <c r="E32" s="5">
        <v>90.5</v>
      </c>
      <c r="F32" s="5">
        <v>1001</v>
      </c>
      <c r="G32" s="5">
        <v>0</v>
      </c>
      <c r="H32" s="5">
        <v>0</v>
      </c>
      <c r="I32" s="5">
        <v>30</v>
      </c>
    </row>
    <row r="33" spans="2:9" x14ac:dyDescent="0.35">
      <c r="B33" s="5" t="s">
        <v>94</v>
      </c>
      <c r="C33" s="5" t="s">
        <v>8</v>
      </c>
      <c r="D33" s="5">
        <v>23</v>
      </c>
      <c r="E33" s="5">
        <v>90</v>
      </c>
      <c r="F33" s="5">
        <v>1004.2</v>
      </c>
      <c r="G33" s="5">
        <v>0</v>
      </c>
      <c r="H33" s="5">
        <v>0</v>
      </c>
      <c r="I33" s="5">
        <v>31</v>
      </c>
    </row>
    <row r="34" spans="2:9" x14ac:dyDescent="0.35">
      <c r="B34" s="5" t="s">
        <v>95</v>
      </c>
      <c r="C34" s="5" t="s">
        <v>9</v>
      </c>
      <c r="D34" s="5">
        <v>24</v>
      </c>
      <c r="E34" s="5">
        <v>89</v>
      </c>
      <c r="F34" s="5">
        <v>1004.2</v>
      </c>
      <c r="G34" s="5">
        <v>0</v>
      </c>
      <c r="H34" s="5">
        <v>0</v>
      </c>
      <c r="I34" s="5">
        <v>32</v>
      </c>
    </row>
    <row r="35" spans="2:9" x14ac:dyDescent="0.35">
      <c r="B35" s="5" t="s">
        <v>96</v>
      </c>
      <c r="C35" s="5" t="s">
        <v>10</v>
      </c>
      <c r="D35" s="5">
        <v>25</v>
      </c>
      <c r="E35" s="5">
        <v>89</v>
      </c>
      <c r="F35" s="5">
        <v>1004.2</v>
      </c>
      <c r="G35" s="5">
        <v>0</v>
      </c>
      <c r="H35" s="5">
        <v>5</v>
      </c>
      <c r="I35" s="5">
        <v>33</v>
      </c>
    </row>
    <row r="36" spans="2:9" x14ac:dyDescent="0.35">
      <c r="B36" s="5" t="s">
        <v>97</v>
      </c>
      <c r="C36" s="5" t="s">
        <v>11</v>
      </c>
      <c r="D36" s="5">
        <v>26</v>
      </c>
      <c r="E36" s="5">
        <v>88</v>
      </c>
      <c r="F36" s="5">
        <v>1004.3</v>
      </c>
      <c r="G36" s="5">
        <v>0</v>
      </c>
      <c r="H36" s="5">
        <v>10</v>
      </c>
      <c r="I36" s="5">
        <v>34</v>
      </c>
    </row>
    <row r="37" spans="2:9" x14ac:dyDescent="0.35">
      <c r="B37" s="5" t="s">
        <v>98</v>
      </c>
      <c r="C37" s="5" t="s">
        <v>12</v>
      </c>
      <c r="D37" s="5">
        <v>27</v>
      </c>
      <c r="E37" s="5">
        <v>87</v>
      </c>
      <c r="F37" s="5">
        <v>1004.5</v>
      </c>
      <c r="G37" s="5">
        <v>0</v>
      </c>
      <c r="H37" s="5">
        <v>15</v>
      </c>
      <c r="I37" s="5">
        <v>35</v>
      </c>
    </row>
    <row r="38" spans="2:9" x14ac:dyDescent="0.35">
      <c r="B38" s="5" t="s">
        <v>99</v>
      </c>
      <c r="C38" s="5" t="s">
        <v>13</v>
      </c>
      <c r="D38" s="5">
        <v>29</v>
      </c>
      <c r="E38" s="5">
        <v>86</v>
      </c>
      <c r="F38" s="5">
        <v>1004.5</v>
      </c>
      <c r="G38" s="5">
        <v>0</v>
      </c>
      <c r="H38" s="5">
        <v>20</v>
      </c>
      <c r="I38" s="5">
        <v>36</v>
      </c>
    </row>
    <row r="39" spans="2:9" x14ac:dyDescent="0.35">
      <c r="B39" s="5" t="s">
        <v>100</v>
      </c>
      <c r="C39" s="5" t="s">
        <v>14</v>
      </c>
      <c r="D39" s="5">
        <v>27</v>
      </c>
      <c r="E39" s="5">
        <v>82</v>
      </c>
      <c r="F39" s="5">
        <v>1002</v>
      </c>
      <c r="G39" s="5">
        <v>0</v>
      </c>
      <c r="H39" s="5">
        <v>20</v>
      </c>
      <c r="I39" s="5">
        <v>37</v>
      </c>
    </row>
    <row r="40" spans="2:9" x14ac:dyDescent="0.35">
      <c r="B40" s="5" t="s">
        <v>101</v>
      </c>
      <c r="C40" s="5" t="s">
        <v>15</v>
      </c>
      <c r="D40" s="5">
        <v>27</v>
      </c>
      <c r="E40" s="5">
        <v>83</v>
      </c>
      <c r="F40" s="5">
        <v>1002</v>
      </c>
      <c r="G40" s="5">
        <v>0.5</v>
      </c>
      <c r="H40" s="5">
        <v>20</v>
      </c>
      <c r="I40" s="5">
        <v>38</v>
      </c>
    </row>
    <row r="41" spans="2:9" x14ac:dyDescent="0.35">
      <c r="B41" s="5" t="s">
        <v>102</v>
      </c>
      <c r="C41" s="5" t="s">
        <v>16</v>
      </c>
      <c r="D41" s="5">
        <v>27</v>
      </c>
      <c r="E41" s="5">
        <v>84</v>
      </c>
      <c r="F41" s="5">
        <v>1001.4</v>
      </c>
      <c r="G41" s="5">
        <v>3.4</v>
      </c>
      <c r="H41" s="5">
        <v>20</v>
      </c>
      <c r="I41" s="5">
        <v>39</v>
      </c>
    </row>
    <row r="42" spans="2:9" x14ac:dyDescent="0.35">
      <c r="B42" s="5" t="s">
        <v>103</v>
      </c>
      <c r="C42" s="5" t="s">
        <v>17</v>
      </c>
      <c r="D42" s="5">
        <v>25.8</v>
      </c>
      <c r="E42" s="5">
        <v>84</v>
      </c>
      <c r="F42" s="5">
        <v>1001.2</v>
      </c>
      <c r="G42" s="5">
        <v>3.4</v>
      </c>
      <c r="H42" s="5">
        <v>20</v>
      </c>
      <c r="I42" s="5">
        <v>40</v>
      </c>
    </row>
    <row r="43" spans="2:9" x14ac:dyDescent="0.35">
      <c r="B43" s="5" t="s">
        <v>104</v>
      </c>
      <c r="C43" s="5" t="s">
        <v>18</v>
      </c>
      <c r="D43" s="5">
        <v>24</v>
      </c>
      <c r="E43" s="5">
        <v>87</v>
      </c>
      <c r="F43" s="5">
        <v>1010</v>
      </c>
      <c r="G43" s="5">
        <v>3.4</v>
      </c>
      <c r="H43" s="5">
        <v>15</v>
      </c>
      <c r="I43" s="5">
        <v>41</v>
      </c>
    </row>
    <row r="44" spans="2:9" x14ac:dyDescent="0.35">
      <c r="B44" s="5" t="s">
        <v>105</v>
      </c>
      <c r="C44" s="5" t="s">
        <v>19</v>
      </c>
      <c r="D44" s="5">
        <v>25.5</v>
      </c>
      <c r="E44" s="5">
        <v>89</v>
      </c>
      <c r="F44" s="5">
        <v>1010</v>
      </c>
      <c r="G44" s="5">
        <v>5.2</v>
      </c>
      <c r="H44" s="5">
        <v>20</v>
      </c>
      <c r="I44" s="5">
        <v>42</v>
      </c>
    </row>
    <row r="45" spans="2:9" x14ac:dyDescent="0.35">
      <c r="B45" s="5" t="s">
        <v>106</v>
      </c>
      <c r="C45" s="5" t="s">
        <v>20</v>
      </c>
      <c r="D45" s="5">
        <v>26.2</v>
      </c>
      <c r="E45" s="5">
        <v>93</v>
      </c>
      <c r="F45" s="5">
        <v>1002</v>
      </c>
      <c r="G45" s="5">
        <v>0</v>
      </c>
      <c r="H45" s="5">
        <v>20</v>
      </c>
      <c r="I45" s="5">
        <v>43</v>
      </c>
    </row>
    <row r="46" spans="2:9" x14ac:dyDescent="0.35">
      <c r="B46" s="5" t="s">
        <v>107</v>
      </c>
      <c r="C46" s="5" t="s">
        <v>21</v>
      </c>
      <c r="D46" s="5">
        <v>25</v>
      </c>
      <c r="E46" s="5">
        <v>94</v>
      </c>
      <c r="F46" s="5">
        <v>1002.2</v>
      </c>
      <c r="G46" s="5">
        <v>0.4</v>
      </c>
      <c r="H46" s="5">
        <v>5</v>
      </c>
      <c r="I46" s="5">
        <v>44</v>
      </c>
    </row>
    <row r="47" spans="2:9" x14ac:dyDescent="0.35">
      <c r="B47" s="5" t="s">
        <v>108</v>
      </c>
      <c r="C47" s="5" t="s">
        <v>22</v>
      </c>
      <c r="D47" s="5">
        <v>24.5</v>
      </c>
      <c r="E47" s="5">
        <v>94</v>
      </c>
      <c r="F47" s="5">
        <v>1003</v>
      </c>
      <c r="G47" s="5">
        <v>0</v>
      </c>
      <c r="H47" s="5">
        <v>3</v>
      </c>
      <c r="I47" s="5">
        <v>45</v>
      </c>
    </row>
    <row r="48" spans="2:9" x14ac:dyDescent="0.35">
      <c r="B48" s="5" t="s">
        <v>109</v>
      </c>
      <c r="C48" s="5" t="s">
        <v>23</v>
      </c>
      <c r="D48" s="5">
        <v>24</v>
      </c>
      <c r="E48" s="5">
        <v>94</v>
      </c>
      <c r="F48" s="5">
        <v>1004</v>
      </c>
      <c r="G48" s="5">
        <v>0</v>
      </c>
      <c r="H48" s="5">
        <v>0</v>
      </c>
      <c r="I48" s="5">
        <v>46</v>
      </c>
    </row>
    <row r="49" spans="1:9" x14ac:dyDescent="0.35">
      <c r="B49" s="5" t="s">
        <v>110</v>
      </c>
      <c r="C49" s="5" t="s">
        <v>24</v>
      </c>
      <c r="D49" s="5">
        <v>24</v>
      </c>
      <c r="E49" s="5">
        <v>94</v>
      </c>
      <c r="F49" s="5">
        <v>1002</v>
      </c>
      <c r="G49" s="5">
        <v>0</v>
      </c>
      <c r="H49" s="5">
        <v>0</v>
      </c>
      <c r="I49" s="5">
        <v>47</v>
      </c>
    </row>
    <row r="50" spans="1:9" x14ac:dyDescent="0.35">
      <c r="B50" s="5" t="s">
        <v>111</v>
      </c>
      <c r="C50" s="5" t="s">
        <v>25</v>
      </c>
      <c r="D50" s="5">
        <v>23.5</v>
      </c>
      <c r="E50" s="5">
        <v>94.5</v>
      </c>
      <c r="F50" s="5">
        <v>1002</v>
      </c>
      <c r="G50" s="5">
        <v>0</v>
      </c>
      <c r="H50" s="5">
        <v>0</v>
      </c>
      <c r="I50" s="5">
        <v>48</v>
      </c>
    </row>
    <row r="51" spans="1:9" x14ac:dyDescent="0.35">
      <c r="A51" s="8">
        <v>44180</v>
      </c>
      <c r="B51" s="5" t="s">
        <v>112</v>
      </c>
      <c r="C51" s="5" t="s">
        <v>2</v>
      </c>
      <c r="D51" s="5">
        <v>20</v>
      </c>
      <c r="E51" s="5">
        <v>93</v>
      </c>
      <c r="F51" s="5">
        <v>1003.5</v>
      </c>
      <c r="G51" s="5">
        <v>1.2</v>
      </c>
      <c r="H51" s="5">
        <v>0</v>
      </c>
      <c r="I51" s="5">
        <v>49</v>
      </c>
    </row>
    <row r="52" spans="1:9" x14ac:dyDescent="0.35">
      <c r="B52" s="5" t="s">
        <v>113</v>
      </c>
      <c r="C52" s="5" t="s">
        <v>3</v>
      </c>
      <c r="D52" s="5">
        <v>19.7</v>
      </c>
      <c r="E52" s="5">
        <v>93</v>
      </c>
      <c r="F52" s="5">
        <v>1003.5</v>
      </c>
      <c r="G52" s="5">
        <v>0.9</v>
      </c>
      <c r="H52" s="5">
        <v>0</v>
      </c>
      <c r="I52" s="5">
        <v>50</v>
      </c>
    </row>
    <row r="53" spans="1:9" x14ac:dyDescent="0.35">
      <c r="B53" s="5" t="s">
        <v>114</v>
      </c>
      <c r="C53" s="5" t="s">
        <v>4</v>
      </c>
      <c r="D53" s="5">
        <v>19.5</v>
      </c>
      <c r="E53" s="5">
        <v>93</v>
      </c>
      <c r="F53" s="5">
        <v>1003</v>
      </c>
      <c r="G53" s="5">
        <v>0.9</v>
      </c>
      <c r="H53" s="5">
        <v>0</v>
      </c>
      <c r="I53" s="5">
        <v>51</v>
      </c>
    </row>
    <row r="54" spans="1:9" x14ac:dyDescent="0.35">
      <c r="B54" s="5" t="s">
        <v>115</v>
      </c>
      <c r="C54" s="5" t="s">
        <v>5</v>
      </c>
      <c r="D54" s="5">
        <v>19.5</v>
      </c>
      <c r="E54" s="5">
        <v>93.5</v>
      </c>
      <c r="F54" s="5">
        <v>1001</v>
      </c>
      <c r="G54" s="5">
        <v>0</v>
      </c>
      <c r="H54" s="5">
        <v>0</v>
      </c>
      <c r="I54" s="5">
        <v>52</v>
      </c>
    </row>
    <row r="55" spans="1:9" x14ac:dyDescent="0.35">
      <c r="B55" s="5" t="s">
        <v>116</v>
      </c>
      <c r="C55" s="5" t="s">
        <v>6</v>
      </c>
      <c r="D55" s="5">
        <v>19.5</v>
      </c>
      <c r="E55" s="5">
        <v>94</v>
      </c>
      <c r="F55" s="5">
        <v>1001</v>
      </c>
      <c r="G55" s="5">
        <v>0</v>
      </c>
      <c r="H55" s="5">
        <v>0</v>
      </c>
      <c r="I55" s="5">
        <v>53</v>
      </c>
    </row>
    <row r="56" spans="1:9" x14ac:dyDescent="0.35">
      <c r="B56" s="5" t="s">
        <v>117</v>
      </c>
      <c r="C56" s="5" t="s">
        <v>7</v>
      </c>
      <c r="D56" s="5">
        <v>19</v>
      </c>
      <c r="E56" s="5">
        <v>93.5</v>
      </c>
      <c r="F56" s="5">
        <v>1001</v>
      </c>
      <c r="G56" s="5">
        <v>0</v>
      </c>
      <c r="H56" s="5">
        <v>0</v>
      </c>
      <c r="I56" s="5">
        <v>54</v>
      </c>
    </row>
    <row r="57" spans="1:9" x14ac:dyDescent="0.35">
      <c r="B57" s="5" t="s">
        <v>118</v>
      </c>
      <c r="C57" s="5" t="s">
        <v>8</v>
      </c>
      <c r="D57" s="5">
        <v>20</v>
      </c>
      <c r="E57" s="5">
        <v>93</v>
      </c>
      <c r="F57" s="5">
        <v>1004.2</v>
      </c>
      <c r="G57" s="5">
        <v>1.2</v>
      </c>
      <c r="H57" s="5">
        <v>0</v>
      </c>
      <c r="I57" s="5">
        <v>55</v>
      </c>
    </row>
    <row r="58" spans="1:9" x14ac:dyDescent="0.35">
      <c r="B58" s="5" t="s">
        <v>119</v>
      </c>
      <c r="C58" s="5" t="s">
        <v>9</v>
      </c>
      <c r="D58" s="5">
        <v>20</v>
      </c>
      <c r="E58" s="5">
        <v>92</v>
      </c>
      <c r="F58" s="5">
        <v>1004.2</v>
      </c>
      <c r="G58" s="5">
        <v>0.9</v>
      </c>
      <c r="H58" s="5">
        <v>1</v>
      </c>
      <c r="I58" s="5">
        <v>56</v>
      </c>
    </row>
    <row r="59" spans="1:9" x14ac:dyDescent="0.35">
      <c r="B59" s="5" t="s">
        <v>120</v>
      </c>
      <c r="C59" s="5" t="s">
        <v>10</v>
      </c>
      <c r="D59" s="5">
        <v>23</v>
      </c>
      <c r="E59" s="5">
        <v>92</v>
      </c>
      <c r="F59" s="5">
        <v>1004.2</v>
      </c>
      <c r="G59" s="5">
        <v>0.9</v>
      </c>
      <c r="H59" s="5">
        <v>5</v>
      </c>
      <c r="I59" s="5">
        <v>57</v>
      </c>
    </row>
    <row r="60" spans="1:9" x14ac:dyDescent="0.35">
      <c r="B60" s="5" t="s">
        <v>121</v>
      </c>
      <c r="C60" s="5" t="s">
        <v>11</v>
      </c>
      <c r="D60" s="5">
        <v>25</v>
      </c>
      <c r="E60" s="5">
        <v>90</v>
      </c>
      <c r="F60" s="5">
        <v>1004.3</v>
      </c>
      <c r="G60" s="5">
        <v>2</v>
      </c>
      <c r="H60" s="5">
        <v>12</v>
      </c>
      <c r="I60" s="5">
        <v>58</v>
      </c>
    </row>
    <row r="61" spans="1:9" x14ac:dyDescent="0.35">
      <c r="B61" s="5" t="s">
        <v>122</v>
      </c>
      <c r="C61" s="5" t="s">
        <v>12</v>
      </c>
      <c r="D61" s="5">
        <v>29</v>
      </c>
      <c r="E61" s="5">
        <v>88</v>
      </c>
      <c r="F61" s="5">
        <v>1004.5</v>
      </c>
      <c r="G61" s="5">
        <v>2</v>
      </c>
      <c r="H61" s="5">
        <v>20</v>
      </c>
      <c r="I61" s="5">
        <v>59</v>
      </c>
    </row>
    <row r="62" spans="1:9" x14ac:dyDescent="0.35">
      <c r="B62" s="5" t="s">
        <v>123</v>
      </c>
      <c r="C62" s="5" t="s">
        <v>13</v>
      </c>
      <c r="D62" s="5">
        <v>30</v>
      </c>
      <c r="E62" s="5">
        <v>75</v>
      </c>
      <c r="F62" s="5">
        <v>1012</v>
      </c>
      <c r="G62" s="5">
        <v>2</v>
      </c>
      <c r="H62" s="5">
        <v>25</v>
      </c>
      <c r="I62" s="5">
        <v>60</v>
      </c>
    </row>
    <row r="63" spans="1:9" x14ac:dyDescent="0.35">
      <c r="B63" s="5" t="s">
        <v>124</v>
      </c>
      <c r="C63" s="5" t="s">
        <v>14</v>
      </c>
      <c r="D63" s="5">
        <v>32</v>
      </c>
      <c r="E63" s="5">
        <v>75</v>
      </c>
      <c r="F63" s="5">
        <v>1012</v>
      </c>
      <c r="G63" s="5">
        <v>0.5</v>
      </c>
      <c r="H63" s="5">
        <v>25</v>
      </c>
      <c r="I63" s="5">
        <v>61</v>
      </c>
    </row>
    <row r="64" spans="1:9" x14ac:dyDescent="0.35">
      <c r="B64" s="5" t="s">
        <v>125</v>
      </c>
      <c r="C64" s="5" t="s">
        <v>15</v>
      </c>
      <c r="D64" s="5">
        <v>33</v>
      </c>
      <c r="E64" s="5">
        <v>75</v>
      </c>
      <c r="F64" s="5">
        <v>1012</v>
      </c>
      <c r="G64" s="5">
        <v>3.4</v>
      </c>
      <c r="H64" s="5">
        <v>25</v>
      </c>
      <c r="I64" s="5">
        <v>62</v>
      </c>
    </row>
    <row r="65" spans="1:9" x14ac:dyDescent="0.35">
      <c r="B65" s="5" t="s">
        <v>126</v>
      </c>
      <c r="C65" s="5" t="s">
        <v>16</v>
      </c>
      <c r="D65" s="5">
        <v>33</v>
      </c>
      <c r="E65" s="5">
        <v>76</v>
      </c>
      <c r="F65" s="5">
        <v>1011</v>
      </c>
      <c r="G65" s="5">
        <v>3.4</v>
      </c>
      <c r="H65" s="5">
        <v>25</v>
      </c>
      <c r="I65" s="5">
        <v>63</v>
      </c>
    </row>
    <row r="66" spans="1:9" x14ac:dyDescent="0.35">
      <c r="B66" s="5" t="s">
        <v>127</v>
      </c>
      <c r="C66" s="5" t="s">
        <v>17</v>
      </c>
      <c r="D66" s="5">
        <v>32</v>
      </c>
      <c r="E66" s="5">
        <v>77</v>
      </c>
      <c r="F66" s="5">
        <v>1010</v>
      </c>
      <c r="G66" s="5">
        <v>3.4</v>
      </c>
      <c r="H66" s="5">
        <v>20</v>
      </c>
      <c r="I66" s="5">
        <v>64</v>
      </c>
    </row>
    <row r="67" spans="1:9" x14ac:dyDescent="0.35">
      <c r="B67" s="5" t="s">
        <v>128</v>
      </c>
      <c r="C67" s="5" t="s">
        <v>18</v>
      </c>
      <c r="D67" s="5">
        <v>31</v>
      </c>
      <c r="E67" s="5">
        <v>76.5</v>
      </c>
      <c r="F67" s="5">
        <v>1010</v>
      </c>
      <c r="G67" s="5">
        <v>5.2</v>
      </c>
      <c r="H67" s="5">
        <v>25</v>
      </c>
      <c r="I67" s="5">
        <v>65</v>
      </c>
    </row>
    <row r="68" spans="1:9" x14ac:dyDescent="0.35">
      <c r="B68" s="5" t="s">
        <v>129</v>
      </c>
      <c r="C68" s="5" t="s">
        <v>19</v>
      </c>
      <c r="D68" s="5">
        <v>32</v>
      </c>
      <c r="E68" s="5">
        <v>77.5</v>
      </c>
      <c r="F68" s="5">
        <v>1010</v>
      </c>
      <c r="G68" s="5">
        <v>2.5</v>
      </c>
      <c r="H68" s="5">
        <v>25</v>
      </c>
      <c r="I68" s="5">
        <v>66</v>
      </c>
    </row>
    <row r="69" spans="1:9" x14ac:dyDescent="0.35">
      <c r="B69" s="5" t="s">
        <v>130</v>
      </c>
      <c r="C69" s="5" t="s">
        <v>20</v>
      </c>
      <c r="D69" s="5">
        <v>28</v>
      </c>
      <c r="E69" s="5">
        <v>90</v>
      </c>
      <c r="F69" s="5">
        <v>1005</v>
      </c>
      <c r="G69" s="5">
        <v>0.4</v>
      </c>
      <c r="H69" s="5">
        <v>25</v>
      </c>
      <c r="I69" s="5">
        <v>67</v>
      </c>
    </row>
    <row r="70" spans="1:9" x14ac:dyDescent="0.35">
      <c r="B70" s="5" t="s">
        <v>131</v>
      </c>
      <c r="C70" s="5" t="s">
        <v>21</v>
      </c>
      <c r="D70" s="5">
        <v>25</v>
      </c>
      <c r="E70" s="5">
        <v>91</v>
      </c>
      <c r="F70" s="5">
        <v>1004</v>
      </c>
      <c r="G70" s="5">
        <v>0</v>
      </c>
      <c r="H70" s="5">
        <v>5</v>
      </c>
      <c r="I70" s="5">
        <v>68</v>
      </c>
    </row>
    <row r="71" spans="1:9" x14ac:dyDescent="0.35">
      <c r="B71" s="5" t="s">
        <v>132</v>
      </c>
      <c r="C71" s="5" t="s">
        <v>22</v>
      </c>
      <c r="D71" s="5">
        <v>24.5</v>
      </c>
      <c r="E71" s="5">
        <v>92</v>
      </c>
      <c r="F71" s="5">
        <v>1004</v>
      </c>
      <c r="G71" s="5">
        <v>0</v>
      </c>
      <c r="H71" s="5">
        <v>0</v>
      </c>
      <c r="I71" s="5">
        <v>69</v>
      </c>
    </row>
    <row r="72" spans="1:9" x14ac:dyDescent="0.35">
      <c r="B72" s="5" t="s">
        <v>133</v>
      </c>
      <c r="C72" s="5" t="s">
        <v>23</v>
      </c>
      <c r="D72" s="5">
        <v>23</v>
      </c>
      <c r="E72" s="5">
        <v>92</v>
      </c>
      <c r="F72" s="5">
        <v>1004</v>
      </c>
      <c r="G72" s="5">
        <v>0</v>
      </c>
      <c r="H72" s="5">
        <v>0</v>
      </c>
      <c r="I72" s="5">
        <v>70</v>
      </c>
    </row>
    <row r="73" spans="1:9" x14ac:dyDescent="0.35">
      <c r="B73" s="5" t="s">
        <v>134</v>
      </c>
      <c r="C73" s="5" t="s">
        <v>24</v>
      </c>
      <c r="D73" s="5">
        <v>23</v>
      </c>
      <c r="E73" s="5">
        <v>92.5</v>
      </c>
      <c r="F73" s="5">
        <v>1002</v>
      </c>
      <c r="G73" s="5">
        <v>0</v>
      </c>
      <c r="H73" s="5">
        <v>0</v>
      </c>
      <c r="I73" s="5">
        <v>71</v>
      </c>
    </row>
    <row r="74" spans="1:9" x14ac:dyDescent="0.35">
      <c r="B74" s="5" t="s">
        <v>135</v>
      </c>
      <c r="C74" s="5" t="s">
        <v>25</v>
      </c>
      <c r="D74" s="5">
        <v>20</v>
      </c>
      <c r="E74" s="5">
        <v>93</v>
      </c>
      <c r="F74" s="5">
        <v>1002</v>
      </c>
      <c r="G74" s="5">
        <v>0</v>
      </c>
      <c r="H74" s="5">
        <v>0</v>
      </c>
      <c r="I74" s="5">
        <v>72</v>
      </c>
    </row>
    <row r="75" spans="1:9" x14ac:dyDescent="0.35">
      <c r="A75" s="5" t="s">
        <v>140</v>
      </c>
      <c r="D75" s="5">
        <f>AVERAGE(D3:D74)</f>
        <v>25.179166666666667</v>
      </c>
      <c r="E75" s="5">
        <f t="shared" ref="E75:I75" si="0">AVERAGE(E3:E74)</f>
        <v>88.305555555555557</v>
      </c>
      <c r="F75" s="5">
        <f t="shared" si="0"/>
        <v>1004.7986111111111</v>
      </c>
      <c r="G75" s="5">
        <f t="shared" si="0"/>
        <v>0.89583333333333337</v>
      </c>
      <c r="H75" s="5">
        <f t="shared" si="0"/>
        <v>9.2916666666666661</v>
      </c>
      <c r="I75" s="5">
        <f t="shared" si="0"/>
        <v>36.5</v>
      </c>
    </row>
    <row r="76" spans="1:9" x14ac:dyDescent="0.35">
      <c r="A76" s="5" t="s">
        <v>142</v>
      </c>
      <c r="D76" s="5">
        <f>STDEV(D3:D74)</f>
        <v>4.0381259598489052</v>
      </c>
      <c r="E76" s="5">
        <f t="shared" ref="E76:I76" si="1">STDEV(E3:E74)</f>
        <v>6.6969383143047168</v>
      </c>
      <c r="F76" s="5">
        <f t="shared" si="1"/>
        <v>3.4965775240721624</v>
      </c>
      <c r="G76" s="5">
        <f t="shared" si="1"/>
        <v>1.3112124804981398</v>
      </c>
      <c r="H76" s="5">
        <f t="shared" si="1"/>
        <v>10.570271226549341</v>
      </c>
      <c r="I76" s="5">
        <f t="shared" si="1"/>
        <v>20.928449536456348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50"/>
  <sheetViews>
    <sheetView zoomScale="60" zoomScaleNormal="60" workbookViewId="0">
      <selection activeCell="L78" sqref="L78"/>
    </sheetView>
  </sheetViews>
  <sheetFormatPr defaultRowHeight="14.5" x14ac:dyDescent="0.35"/>
  <cols>
    <col min="1" max="1" width="11" style="5" customWidth="1"/>
    <col min="2" max="6" width="8.7265625" style="5"/>
    <col min="7" max="7" width="11.90625" style="5" customWidth="1"/>
    <col min="8" max="16384" width="8.7265625" style="5"/>
  </cols>
  <sheetData>
    <row r="1" spans="1:9" ht="15.5" x14ac:dyDescent="0.35">
      <c r="D1" s="5" t="s">
        <v>1</v>
      </c>
      <c r="G1" s="6" t="s">
        <v>53</v>
      </c>
    </row>
    <row r="2" spans="1:9" ht="87" x14ac:dyDescent="0.35">
      <c r="A2" s="5" t="s">
        <v>60</v>
      </c>
      <c r="B2" s="5" t="s">
        <v>61</v>
      </c>
      <c r="C2" s="5" t="s">
        <v>62</v>
      </c>
      <c r="D2" s="7" t="s">
        <v>63</v>
      </c>
      <c r="E2" s="7" t="s">
        <v>27</v>
      </c>
      <c r="F2" s="7" t="s">
        <v>28</v>
      </c>
      <c r="G2" s="7" t="s">
        <v>30</v>
      </c>
      <c r="H2" s="7" t="s">
        <v>44</v>
      </c>
      <c r="I2" s="5" t="s">
        <v>141</v>
      </c>
    </row>
    <row r="3" spans="1:9" x14ac:dyDescent="0.35">
      <c r="A3" s="8">
        <v>44178</v>
      </c>
      <c r="B3" s="5" t="s">
        <v>64</v>
      </c>
      <c r="C3" s="5" t="s">
        <v>2</v>
      </c>
      <c r="D3" s="5">
        <v>24</v>
      </c>
      <c r="E3" s="5">
        <v>93</v>
      </c>
      <c r="F3" s="5">
        <v>1003.5</v>
      </c>
      <c r="G3" s="5">
        <v>1.2</v>
      </c>
      <c r="H3" s="5">
        <v>0</v>
      </c>
      <c r="I3" s="5">
        <v>1</v>
      </c>
    </row>
    <row r="4" spans="1:9" x14ac:dyDescent="0.35">
      <c r="B4" s="5" t="s">
        <v>65</v>
      </c>
      <c r="C4" s="5" t="s">
        <v>3</v>
      </c>
      <c r="D4" s="5">
        <v>23.5</v>
      </c>
      <c r="E4" s="5">
        <v>93</v>
      </c>
      <c r="F4" s="5">
        <v>1003.5</v>
      </c>
      <c r="G4" s="5">
        <v>0.9</v>
      </c>
      <c r="H4" s="5">
        <v>0</v>
      </c>
      <c r="I4" s="5">
        <v>2</v>
      </c>
    </row>
    <row r="5" spans="1:9" x14ac:dyDescent="0.35">
      <c r="B5" s="5" t="s">
        <v>66</v>
      </c>
      <c r="C5" s="5" t="s">
        <v>4</v>
      </c>
      <c r="D5" s="5">
        <v>22</v>
      </c>
      <c r="E5" s="5">
        <v>93</v>
      </c>
      <c r="F5" s="5">
        <v>1003</v>
      </c>
      <c r="G5" s="5">
        <v>0.9</v>
      </c>
      <c r="H5" s="5">
        <v>0</v>
      </c>
      <c r="I5" s="5">
        <v>3</v>
      </c>
    </row>
    <row r="6" spans="1:9" x14ac:dyDescent="0.35">
      <c r="B6" s="5" t="s">
        <v>67</v>
      </c>
      <c r="C6" s="5" t="s">
        <v>5</v>
      </c>
      <c r="D6" s="5">
        <v>21</v>
      </c>
      <c r="E6" s="5">
        <v>93.5</v>
      </c>
      <c r="F6" s="5">
        <v>1001</v>
      </c>
      <c r="G6" s="5">
        <v>0</v>
      </c>
      <c r="H6" s="5">
        <v>0</v>
      </c>
      <c r="I6" s="5">
        <v>4</v>
      </c>
    </row>
    <row r="7" spans="1:9" x14ac:dyDescent="0.35">
      <c r="B7" s="5" t="s">
        <v>68</v>
      </c>
      <c r="C7" s="5" t="s">
        <v>6</v>
      </c>
      <c r="D7" s="5">
        <v>20</v>
      </c>
      <c r="E7" s="5">
        <v>94</v>
      </c>
      <c r="F7" s="5">
        <v>1001</v>
      </c>
      <c r="G7" s="5">
        <v>0</v>
      </c>
      <c r="H7" s="5">
        <v>0</v>
      </c>
      <c r="I7" s="5">
        <v>5</v>
      </c>
    </row>
    <row r="8" spans="1:9" x14ac:dyDescent="0.35">
      <c r="B8" s="5" t="s">
        <v>69</v>
      </c>
      <c r="C8" s="5" t="s">
        <v>7</v>
      </c>
      <c r="D8" s="5">
        <v>21</v>
      </c>
      <c r="E8" s="5">
        <v>93.5</v>
      </c>
      <c r="F8" s="5">
        <v>1001</v>
      </c>
      <c r="G8" s="5">
        <v>0</v>
      </c>
      <c r="H8" s="5">
        <v>0</v>
      </c>
      <c r="I8" s="5">
        <v>6</v>
      </c>
    </row>
    <row r="9" spans="1:9" x14ac:dyDescent="0.35">
      <c r="B9" s="5" t="s">
        <v>70</v>
      </c>
      <c r="C9" s="5" t="s">
        <v>8</v>
      </c>
      <c r="D9" s="5">
        <v>23</v>
      </c>
      <c r="E9" s="5">
        <v>93</v>
      </c>
      <c r="F9" s="5">
        <v>1004.2</v>
      </c>
      <c r="G9" s="5">
        <v>0</v>
      </c>
      <c r="H9" s="5">
        <v>0</v>
      </c>
      <c r="I9" s="5">
        <v>7</v>
      </c>
    </row>
    <row r="10" spans="1:9" x14ac:dyDescent="0.35">
      <c r="B10" s="5" t="s">
        <v>71</v>
      </c>
      <c r="C10" s="5" t="s">
        <v>9</v>
      </c>
      <c r="D10" s="5">
        <v>23</v>
      </c>
      <c r="E10" s="5">
        <v>92</v>
      </c>
      <c r="F10" s="5">
        <v>1004.2</v>
      </c>
      <c r="G10" s="5">
        <v>0</v>
      </c>
      <c r="H10" s="5">
        <v>1</v>
      </c>
      <c r="I10" s="5">
        <v>8</v>
      </c>
    </row>
    <row r="11" spans="1:9" x14ac:dyDescent="0.35">
      <c r="B11" s="5" t="s">
        <v>72</v>
      </c>
      <c r="C11" s="5" t="s">
        <v>10</v>
      </c>
      <c r="D11" s="5">
        <v>23</v>
      </c>
      <c r="E11" s="5">
        <v>92</v>
      </c>
      <c r="F11" s="5">
        <v>1004.2</v>
      </c>
      <c r="G11" s="5">
        <v>0</v>
      </c>
      <c r="H11" s="5">
        <v>5</v>
      </c>
      <c r="I11" s="5">
        <v>9</v>
      </c>
    </row>
    <row r="12" spans="1:9" x14ac:dyDescent="0.35">
      <c r="B12" s="5" t="s">
        <v>73</v>
      </c>
      <c r="C12" s="5" t="s">
        <v>11</v>
      </c>
      <c r="D12" s="5">
        <v>25</v>
      </c>
      <c r="E12" s="5">
        <v>90</v>
      </c>
      <c r="F12" s="5">
        <v>1004.3</v>
      </c>
      <c r="G12" s="5">
        <v>0</v>
      </c>
      <c r="H12" s="5">
        <v>12</v>
      </c>
      <c r="I12" s="5">
        <v>10</v>
      </c>
    </row>
    <row r="13" spans="1:9" x14ac:dyDescent="0.35">
      <c r="B13" s="5" t="s">
        <v>74</v>
      </c>
      <c r="C13" s="5" t="s">
        <v>12</v>
      </c>
      <c r="D13" s="5">
        <v>26</v>
      </c>
      <c r="E13" s="5">
        <v>88</v>
      </c>
      <c r="F13" s="5">
        <v>1004.5</v>
      </c>
      <c r="G13" s="5">
        <v>0</v>
      </c>
      <c r="H13" s="5">
        <v>20</v>
      </c>
      <c r="I13" s="5">
        <v>11</v>
      </c>
    </row>
    <row r="14" spans="1:9" x14ac:dyDescent="0.35">
      <c r="B14" s="5" t="s">
        <v>75</v>
      </c>
      <c r="C14" s="5" t="s">
        <v>13</v>
      </c>
      <c r="D14" s="5">
        <v>33</v>
      </c>
      <c r="E14" s="5">
        <v>75</v>
      </c>
      <c r="F14" s="5">
        <v>1012</v>
      </c>
      <c r="G14" s="5">
        <v>0</v>
      </c>
      <c r="H14" s="5">
        <v>25</v>
      </c>
      <c r="I14" s="5">
        <v>12</v>
      </c>
    </row>
    <row r="15" spans="1:9" x14ac:dyDescent="0.35">
      <c r="B15" s="5" t="s">
        <v>76</v>
      </c>
      <c r="C15" s="5" t="s">
        <v>14</v>
      </c>
      <c r="D15" s="5">
        <v>33</v>
      </c>
      <c r="E15" s="5">
        <v>75</v>
      </c>
      <c r="F15" s="5">
        <v>1012</v>
      </c>
      <c r="G15" s="5">
        <v>2</v>
      </c>
      <c r="H15" s="5">
        <v>25</v>
      </c>
      <c r="I15" s="5">
        <v>13</v>
      </c>
    </row>
    <row r="16" spans="1:9" x14ac:dyDescent="0.35">
      <c r="B16" s="5" t="s">
        <v>77</v>
      </c>
      <c r="C16" s="5" t="s">
        <v>15</v>
      </c>
      <c r="D16" s="5">
        <v>33</v>
      </c>
      <c r="E16" s="5">
        <v>75</v>
      </c>
      <c r="F16" s="5">
        <v>1012</v>
      </c>
      <c r="G16" s="5">
        <v>2</v>
      </c>
      <c r="H16" s="5">
        <v>25</v>
      </c>
      <c r="I16" s="5">
        <v>14</v>
      </c>
    </row>
    <row r="17" spans="1:9" x14ac:dyDescent="0.35">
      <c r="B17" s="5" t="s">
        <v>78</v>
      </c>
      <c r="C17" s="5" t="s">
        <v>16</v>
      </c>
      <c r="D17" s="5">
        <v>32</v>
      </c>
      <c r="E17" s="5">
        <v>76</v>
      </c>
      <c r="F17" s="5">
        <v>1011</v>
      </c>
      <c r="G17" s="5">
        <v>2</v>
      </c>
      <c r="H17" s="5">
        <v>25</v>
      </c>
      <c r="I17" s="5">
        <v>15</v>
      </c>
    </row>
    <row r="18" spans="1:9" x14ac:dyDescent="0.35">
      <c r="B18" s="5" t="s">
        <v>79</v>
      </c>
      <c r="C18" s="5" t="s">
        <v>17</v>
      </c>
      <c r="D18" s="5">
        <v>30</v>
      </c>
      <c r="E18" s="5">
        <v>77</v>
      </c>
      <c r="F18" s="5">
        <v>1010</v>
      </c>
      <c r="G18" s="5">
        <v>2</v>
      </c>
      <c r="H18" s="5">
        <v>20</v>
      </c>
      <c r="I18" s="5">
        <v>16</v>
      </c>
    </row>
    <row r="19" spans="1:9" x14ac:dyDescent="0.35">
      <c r="B19" s="5" t="s">
        <v>80</v>
      </c>
      <c r="C19" s="5" t="s">
        <v>18</v>
      </c>
      <c r="D19" s="5">
        <v>30.5</v>
      </c>
      <c r="E19" s="5">
        <v>76.5</v>
      </c>
      <c r="F19" s="5">
        <v>1010</v>
      </c>
      <c r="G19" s="5">
        <v>2</v>
      </c>
      <c r="H19" s="5">
        <v>25</v>
      </c>
      <c r="I19" s="5">
        <v>17</v>
      </c>
    </row>
    <row r="20" spans="1:9" x14ac:dyDescent="0.35">
      <c r="B20" s="5" t="s">
        <v>81</v>
      </c>
      <c r="C20" s="5" t="s">
        <v>19</v>
      </c>
      <c r="D20" s="5">
        <v>31</v>
      </c>
      <c r="E20" s="5">
        <v>77.5</v>
      </c>
      <c r="F20" s="5">
        <v>1010</v>
      </c>
      <c r="G20" s="5">
        <v>2</v>
      </c>
      <c r="H20" s="5">
        <v>25</v>
      </c>
      <c r="I20" s="5">
        <v>18</v>
      </c>
    </row>
    <row r="21" spans="1:9" x14ac:dyDescent="0.35">
      <c r="B21" s="5" t="s">
        <v>82</v>
      </c>
      <c r="C21" s="5" t="s">
        <v>20</v>
      </c>
      <c r="D21" s="5">
        <v>26</v>
      </c>
      <c r="E21" s="5">
        <v>90</v>
      </c>
      <c r="F21" s="5">
        <v>1005</v>
      </c>
      <c r="G21" s="5">
        <v>2</v>
      </c>
      <c r="H21" s="5">
        <v>25</v>
      </c>
      <c r="I21" s="5">
        <v>19</v>
      </c>
    </row>
    <row r="22" spans="1:9" x14ac:dyDescent="0.35">
      <c r="B22" s="5" t="s">
        <v>83</v>
      </c>
      <c r="C22" s="5" t="s">
        <v>21</v>
      </c>
      <c r="D22" s="5">
        <v>25.5</v>
      </c>
      <c r="E22" s="5">
        <v>91</v>
      </c>
      <c r="F22" s="5">
        <v>1004</v>
      </c>
      <c r="G22" s="5">
        <v>0.4</v>
      </c>
      <c r="H22" s="5">
        <v>5</v>
      </c>
      <c r="I22" s="5">
        <v>20</v>
      </c>
    </row>
    <row r="23" spans="1:9" x14ac:dyDescent="0.35">
      <c r="B23" s="5" t="s">
        <v>84</v>
      </c>
      <c r="C23" s="5" t="s">
        <v>22</v>
      </c>
      <c r="D23" s="5">
        <v>25</v>
      </c>
      <c r="E23" s="5">
        <v>92</v>
      </c>
      <c r="F23" s="5">
        <v>1004</v>
      </c>
      <c r="G23" s="5">
        <v>0</v>
      </c>
      <c r="H23" s="5">
        <v>0</v>
      </c>
      <c r="I23" s="5">
        <v>21</v>
      </c>
    </row>
    <row r="24" spans="1:9" x14ac:dyDescent="0.35">
      <c r="B24" s="5" t="s">
        <v>85</v>
      </c>
      <c r="C24" s="5" t="s">
        <v>23</v>
      </c>
      <c r="D24" s="5">
        <v>25</v>
      </c>
      <c r="E24" s="5">
        <v>92</v>
      </c>
      <c r="F24" s="5">
        <v>1004</v>
      </c>
      <c r="G24" s="5">
        <v>0</v>
      </c>
      <c r="H24" s="5">
        <v>0</v>
      </c>
      <c r="I24" s="5">
        <v>22</v>
      </c>
    </row>
    <row r="25" spans="1:9" x14ac:dyDescent="0.35">
      <c r="B25" s="5" t="s">
        <v>86</v>
      </c>
      <c r="C25" s="5" t="s">
        <v>24</v>
      </c>
      <c r="D25" s="5">
        <v>24.8</v>
      </c>
      <c r="E25" s="5">
        <v>92.5</v>
      </c>
      <c r="F25" s="5">
        <v>1002</v>
      </c>
      <c r="G25" s="5">
        <v>0</v>
      </c>
      <c r="H25" s="5">
        <v>0</v>
      </c>
      <c r="I25" s="5">
        <v>23</v>
      </c>
    </row>
    <row r="26" spans="1:9" x14ac:dyDescent="0.35">
      <c r="B26" s="5" t="s">
        <v>87</v>
      </c>
      <c r="C26" s="5" t="s">
        <v>25</v>
      </c>
      <c r="D26" s="5">
        <v>24.4</v>
      </c>
      <c r="E26" s="5">
        <v>93</v>
      </c>
      <c r="F26" s="5">
        <v>1002</v>
      </c>
      <c r="G26" s="5">
        <v>0</v>
      </c>
      <c r="H26" s="5">
        <v>0</v>
      </c>
      <c r="I26" s="5">
        <v>24</v>
      </c>
    </row>
    <row r="27" spans="1:9" x14ac:dyDescent="0.35">
      <c r="A27" s="8">
        <v>44179</v>
      </c>
      <c r="B27" s="5" t="s">
        <v>88</v>
      </c>
      <c r="C27" s="5" t="s">
        <v>2</v>
      </c>
      <c r="D27" s="5">
        <v>23</v>
      </c>
      <c r="E27" s="5">
        <v>94</v>
      </c>
      <c r="F27" s="5">
        <v>1003.5</v>
      </c>
      <c r="G27" s="5">
        <v>0</v>
      </c>
      <c r="H27" s="5">
        <v>0</v>
      </c>
      <c r="I27" s="5">
        <v>25</v>
      </c>
    </row>
    <row r="28" spans="1:9" x14ac:dyDescent="0.35">
      <c r="B28" s="5" t="s">
        <v>89</v>
      </c>
      <c r="C28" s="5" t="s">
        <v>3</v>
      </c>
      <c r="D28" s="5">
        <v>22</v>
      </c>
      <c r="E28" s="5">
        <v>94</v>
      </c>
      <c r="F28" s="5">
        <v>1003.5</v>
      </c>
      <c r="G28" s="5">
        <v>0</v>
      </c>
      <c r="H28" s="5">
        <v>0</v>
      </c>
      <c r="I28" s="5">
        <v>26</v>
      </c>
    </row>
    <row r="29" spans="1:9" x14ac:dyDescent="0.35">
      <c r="B29" s="5" t="s">
        <v>90</v>
      </c>
      <c r="C29" s="5" t="s">
        <v>4</v>
      </c>
      <c r="D29" s="5">
        <v>21</v>
      </c>
      <c r="E29" s="5">
        <v>95</v>
      </c>
      <c r="F29" s="5">
        <v>1003</v>
      </c>
      <c r="G29" s="5">
        <v>0</v>
      </c>
      <c r="H29" s="5">
        <v>0</v>
      </c>
      <c r="I29" s="5">
        <v>27</v>
      </c>
    </row>
    <row r="30" spans="1:9" x14ac:dyDescent="0.35">
      <c r="B30" s="5" t="s">
        <v>91</v>
      </c>
      <c r="C30" s="5" t="s">
        <v>5</v>
      </c>
      <c r="D30" s="5">
        <v>21</v>
      </c>
      <c r="E30" s="5">
        <v>94</v>
      </c>
      <c r="F30" s="5">
        <v>1001</v>
      </c>
      <c r="G30" s="5">
        <v>0</v>
      </c>
      <c r="H30" s="5">
        <v>0</v>
      </c>
      <c r="I30" s="5">
        <v>28</v>
      </c>
    </row>
    <row r="31" spans="1:9" x14ac:dyDescent="0.35">
      <c r="B31" s="5" t="s">
        <v>92</v>
      </c>
      <c r="C31" s="5" t="s">
        <v>6</v>
      </c>
      <c r="D31" s="5">
        <v>21</v>
      </c>
      <c r="E31" s="5">
        <v>94</v>
      </c>
      <c r="F31" s="5">
        <v>1001</v>
      </c>
      <c r="G31" s="5">
        <v>0</v>
      </c>
      <c r="H31" s="5">
        <v>0</v>
      </c>
      <c r="I31" s="5">
        <v>29</v>
      </c>
    </row>
    <row r="32" spans="1:9" x14ac:dyDescent="0.35">
      <c r="B32" s="5" t="s">
        <v>93</v>
      </c>
      <c r="C32" s="5" t="s">
        <v>7</v>
      </c>
      <c r="D32" s="5">
        <v>22</v>
      </c>
      <c r="E32" s="5">
        <v>90.5</v>
      </c>
      <c r="F32" s="5">
        <v>1001</v>
      </c>
      <c r="G32" s="5">
        <v>0</v>
      </c>
      <c r="H32" s="5">
        <v>0</v>
      </c>
      <c r="I32" s="5">
        <v>30</v>
      </c>
    </row>
    <row r="33" spans="2:9" x14ac:dyDescent="0.35">
      <c r="B33" s="5" t="s">
        <v>94</v>
      </c>
      <c r="C33" s="5" t="s">
        <v>8</v>
      </c>
      <c r="D33" s="5">
        <v>23</v>
      </c>
      <c r="E33" s="5">
        <v>90</v>
      </c>
      <c r="F33" s="5">
        <v>1004.2</v>
      </c>
      <c r="G33" s="5">
        <v>0</v>
      </c>
      <c r="H33" s="5">
        <v>0</v>
      </c>
      <c r="I33" s="5">
        <v>31</v>
      </c>
    </row>
    <row r="34" spans="2:9" x14ac:dyDescent="0.35">
      <c r="B34" s="5" t="s">
        <v>95</v>
      </c>
      <c r="C34" s="5" t="s">
        <v>9</v>
      </c>
      <c r="D34" s="5">
        <v>24</v>
      </c>
      <c r="E34" s="5">
        <v>89</v>
      </c>
      <c r="F34" s="5">
        <v>1004.2</v>
      </c>
      <c r="G34" s="5">
        <v>0</v>
      </c>
      <c r="H34" s="5">
        <v>0</v>
      </c>
      <c r="I34" s="5">
        <v>32</v>
      </c>
    </row>
    <row r="35" spans="2:9" x14ac:dyDescent="0.35">
      <c r="B35" s="5" t="s">
        <v>96</v>
      </c>
      <c r="C35" s="5" t="s">
        <v>10</v>
      </c>
      <c r="D35" s="5">
        <v>25</v>
      </c>
      <c r="E35" s="5">
        <v>89</v>
      </c>
      <c r="F35" s="5">
        <v>1004.2</v>
      </c>
      <c r="G35" s="5">
        <v>0</v>
      </c>
      <c r="H35" s="5">
        <v>5</v>
      </c>
      <c r="I35" s="5">
        <v>33</v>
      </c>
    </row>
    <row r="36" spans="2:9" x14ac:dyDescent="0.35">
      <c r="B36" s="5" t="s">
        <v>97</v>
      </c>
      <c r="C36" s="5" t="s">
        <v>11</v>
      </c>
      <c r="D36" s="5">
        <v>26</v>
      </c>
      <c r="E36" s="5">
        <v>88</v>
      </c>
      <c r="F36" s="5">
        <v>1004.3</v>
      </c>
      <c r="G36" s="5">
        <v>0</v>
      </c>
      <c r="H36" s="5">
        <v>10</v>
      </c>
      <c r="I36" s="5">
        <v>34</v>
      </c>
    </row>
    <row r="37" spans="2:9" x14ac:dyDescent="0.35">
      <c r="B37" s="5" t="s">
        <v>98</v>
      </c>
      <c r="C37" s="5" t="s">
        <v>12</v>
      </c>
      <c r="D37" s="5">
        <v>27</v>
      </c>
      <c r="E37" s="5">
        <v>87</v>
      </c>
      <c r="F37" s="5">
        <v>1004.5</v>
      </c>
      <c r="G37" s="5">
        <v>0</v>
      </c>
      <c r="H37" s="5">
        <v>15</v>
      </c>
      <c r="I37" s="5">
        <v>35</v>
      </c>
    </row>
    <row r="38" spans="2:9" x14ac:dyDescent="0.35">
      <c r="B38" s="5" t="s">
        <v>99</v>
      </c>
      <c r="C38" s="5" t="s">
        <v>13</v>
      </c>
      <c r="D38" s="5">
        <v>29</v>
      </c>
      <c r="E38" s="5">
        <v>86</v>
      </c>
      <c r="F38" s="5">
        <v>1004.5</v>
      </c>
      <c r="G38" s="5">
        <v>0</v>
      </c>
      <c r="H38" s="5">
        <v>20</v>
      </c>
      <c r="I38" s="5">
        <v>36</v>
      </c>
    </row>
    <row r="39" spans="2:9" x14ac:dyDescent="0.35">
      <c r="B39" s="5" t="s">
        <v>100</v>
      </c>
      <c r="C39" s="5" t="s">
        <v>14</v>
      </c>
      <c r="D39" s="5">
        <v>27</v>
      </c>
      <c r="E39" s="5">
        <v>82</v>
      </c>
      <c r="F39" s="5">
        <v>1002</v>
      </c>
      <c r="G39" s="5">
        <v>0</v>
      </c>
      <c r="H39" s="5">
        <v>20</v>
      </c>
      <c r="I39" s="5">
        <v>37</v>
      </c>
    </row>
    <row r="40" spans="2:9" x14ac:dyDescent="0.35">
      <c r="B40" s="5" t="s">
        <v>101</v>
      </c>
      <c r="C40" s="5" t="s">
        <v>15</v>
      </c>
      <c r="D40" s="5">
        <v>27</v>
      </c>
      <c r="E40" s="5">
        <v>83</v>
      </c>
      <c r="F40" s="5">
        <v>1002</v>
      </c>
      <c r="G40" s="5">
        <v>0.5</v>
      </c>
      <c r="H40" s="5">
        <v>20</v>
      </c>
      <c r="I40" s="5">
        <v>38</v>
      </c>
    </row>
    <row r="41" spans="2:9" x14ac:dyDescent="0.35">
      <c r="B41" s="5" t="s">
        <v>102</v>
      </c>
      <c r="C41" s="5" t="s">
        <v>16</v>
      </c>
      <c r="D41" s="5">
        <v>27</v>
      </c>
      <c r="E41" s="5">
        <v>84</v>
      </c>
      <c r="F41" s="5">
        <v>1001.4</v>
      </c>
      <c r="G41" s="5">
        <v>3.4</v>
      </c>
      <c r="H41" s="5">
        <v>20</v>
      </c>
      <c r="I41" s="5">
        <v>39</v>
      </c>
    </row>
    <row r="42" spans="2:9" x14ac:dyDescent="0.35">
      <c r="B42" s="5" t="s">
        <v>103</v>
      </c>
      <c r="C42" s="5" t="s">
        <v>17</v>
      </c>
      <c r="D42" s="5">
        <v>25.8</v>
      </c>
      <c r="E42" s="5">
        <v>84</v>
      </c>
      <c r="F42" s="5">
        <v>1001.2</v>
      </c>
      <c r="G42" s="5">
        <v>3.4</v>
      </c>
      <c r="H42" s="5">
        <v>20</v>
      </c>
      <c r="I42" s="5">
        <v>40</v>
      </c>
    </row>
    <row r="43" spans="2:9" x14ac:dyDescent="0.35">
      <c r="B43" s="5" t="s">
        <v>104</v>
      </c>
      <c r="C43" s="5" t="s">
        <v>18</v>
      </c>
      <c r="D43" s="5">
        <v>24</v>
      </c>
      <c r="E43" s="5">
        <v>87</v>
      </c>
      <c r="F43" s="5">
        <v>1010</v>
      </c>
      <c r="G43" s="5">
        <v>3.4</v>
      </c>
      <c r="H43" s="5">
        <v>15</v>
      </c>
      <c r="I43" s="5">
        <v>41</v>
      </c>
    </row>
    <row r="44" spans="2:9" x14ac:dyDescent="0.35">
      <c r="B44" s="5" t="s">
        <v>105</v>
      </c>
      <c r="C44" s="5" t="s">
        <v>19</v>
      </c>
      <c r="D44" s="5">
        <v>25.5</v>
      </c>
      <c r="E44" s="5">
        <v>89</v>
      </c>
      <c r="F44" s="5">
        <v>1010</v>
      </c>
      <c r="G44" s="5">
        <v>5.2</v>
      </c>
      <c r="H44" s="5">
        <v>20</v>
      </c>
      <c r="I44" s="5">
        <v>42</v>
      </c>
    </row>
    <row r="45" spans="2:9" x14ac:dyDescent="0.35">
      <c r="B45" s="5" t="s">
        <v>106</v>
      </c>
      <c r="C45" s="5" t="s">
        <v>20</v>
      </c>
      <c r="D45" s="5">
        <v>26.2</v>
      </c>
      <c r="E45" s="5">
        <v>93</v>
      </c>
      <c r="F45" s="5">
        <v>1002</v>
      </c>
      <c r="G45" s="5">
        <v>0</v>
      </c>
      <c r="H45" s="5">
        <v>20</v>
      </c>
      <c r="I45" s="5">
        <v>43</v>
      </c>
    </row>
    <row r="46" spans="2:9" x14ac:dyDescent="0.35">
      <c r="B46" s="5" t="s">
        <v>107</v>
      </c>
      <c r="C46" s="5" t="s">
        <v>21</v>
      </c>
      <c r="D46" s="5">
        <v>25</v>
      </c>
      <c r="E46" s="5">
        <v>94</v>
      </c>
      <c r="F46" s="5">
        <v>1002.2</v>
      </c>
      <c r="G46" s="5">
        <v>0.4</v>
      </c>
      <c r="H46" s="5">
        <v>5</v>
      </c>
      <c r="I46" s="5">
        <v>44</v>
      </c>
    </row>
    <row r="47" spans="2:9" x14ac:dyDescent="0.35">
      <c r="B47" s="5" t="s">
        <v>108</v>
      </c>
      <c r="C47" s="5" t="s">
        <v>22</v>
      </c>
      <c r="D47" s="5">
        <v>24.5</v>
      </c>
      <c r="E47" s="5">
        <v>94</v>
      </c>
      <c r="F47" s="5">
        <v>1003</v>
      </c>
      <c r="G47" s="5">
        <v>0</v>
      </c>
      <c r="H47" s="5">
        <v>3</v>
      </c>
      <c r="I47" s="5">
        <v>45</v>
      </c>
    </row>
    <row r="48" spans="2:9" x14ac:dyDescent="0.35">
      <c r="B48" s="5" t="s">
        <v>109</v>
      </c>
      <c r="C48" s="5" t="s">
        <v>23</v>
      </c>
      <c r="D48" s="5">
        <v>24</v>
      </c>
      <c r="E48" s="5">
        <v>94</v>
      </c>
      <c r="F48" s="5">
        <v>1004</v>
      </c>
      <c r="G48" s="5">
        <v>0</v>
      </c>
      <c r="H48" s="5">
        <v>0</v>
      </c>
      <c r="I48" s="5">
        <v>46</v>
      </c>
    </row>
    <row r="49" spans="1:9" x14ac:dyDescent="0.35">
      <c r="B49" s="5" t="s">
        <v>110</v>
      </c>
      <c r="C49" s="5" t="s">
        <v>24</v>
      </c>
      <c r="D49" s="5">
        <v>24</v>
      </c>
      <c r="E49" s="5">
        <v>94</v>
      </c>
      <c r="F49" s="5">
        <v>1002</v>
      </c>
      <c r="G49" s="5">
        <v>0</v>
      </c>
      <c r="H49" s="5">
        <v>0</v>
      </c>
      <c r="I49" s="5">
        <v>47</v>
      </c>
    </row>
    <row r="50" spans="1:9" x14ac:dyDescent="0.35">
      <c r="B50" s="5" t="s">
        <v>111</v>
      </c>
      <c r="C50" s="5" t="s">
        <v>25</v>
      </c>
      <c r="D50" s="5">
        <v>23.5</v>
      </c>
      <c r="E50" s="5">
        <v>94.5</v>
      </c>
      <c r="F50" s="5">
        <v>1002</v>
      </c>
      <c r="G50" s="5">
        <v>0</v>
      </c>
      <c r="H50" s="5">
        <v>0</v>
      </c>
      <c r="I50" s="5">
        <v>48</v>
      </c>
    </row>
    <row r="51" spans="1:9" x14ac:dyDescent="0.35">
      <c r="A51" s="8">
        <v>44180</v>
      </c>
      <c r="B51" s="5" t="s">
        <v>112</v>
      </c>
      <c r="C51" s="5" t="s">
        <v>2</v>
      </c>
      <c r="D51" s="5">
        <v>20</v>
      </c>
      <c r="E51" s="5">
        <v>93</v>
      </c>
      <c r="F51" s="5">
        <v>1003.5</v>
      </c>
      <c r="G51" s="5">
        <v>1.2</v>
      </c>
      <c r="H51" s="5">
        <v>0</v>
      </c>
      <c r="I51" s="5">
        <v>49</v>
      </c>
    </row>
    <row r="52" spans="1:9" x14ac:dyDescent="0.35">
      <c r="B52" s="5" t="s">
        <v>113</v>
      </c>
      <c r="C52" s="5" t="s">
        <v>3</v>
      </c>
      <c r="D52" s="5">
        <v>19.7</v>
      </c>
      <c r="E52" s="5">
        <v>93</v>
      </c>
      <c r="F52" s="5">
        <v>1003.5</v>
      </c>
      <c r="G52" s="5">
        <v>0.9</v>
      </c>
      <c r="H52" s="5">
        <v>0</v>
      </c>
      <c r="I52" s="5">
        <v>50</v>
      </c>
    </row>
    <row r="53" spans="1:9" x14ac:dyDescent="0.35">
      <c r="B53" s="5" t="s">
        <v>114</v>
      </c>
      <c r="C53" s="5" t="s">
        <v>4</v>
      </c>
      <c r="D53" s="5">
        <v>19.5</v>
      </c>
      <c r="E53" s="5">
        <v>93</v>
      </c>
      <c r="F53" s="5">
        <v>1003</v>
      </c>
      <c r="G53" s="5">
        <v>0.9</v>
      </c>
      <c r="H53" s="5">
        <v>0</v>
      </c>
      <c r="I53" s="5">
        <v>51</v>
      </c>
    </row>
    <row r="54" spans="1:9" x14ac:dyDescent="0.35">
      <c r="B54" s="5" t="s">
        <v>115</v>
      </c>
      <c r="C54" s="5" t="s">
        <v>5</v>
      </c>
      <c r="D54" s="5">
        <v>19.5</v>
      </c>
      <c r="E54" s="5">
        <v>93.5</v>
      </c>
      <c r="F54" s="5">
        <v>1001</v>
      </c>
      <c r="G54" s="5">
        <v>0</v>
      </c>
      <c r="H54" s="5">
        <v>0</v>
      </c>
      <c r="I54" s="5">
        <v>52</v>
      </c>
    </row>
    <row r="55" spans="1:9" x14ac:dyDescent="0.35">
      <c r="B55" s="5" t="s">
        <v>116</v>
      </c>
      <c r="C55" s="5" t="s">
        <v>6</v>
      </c>
      <c r="D55" s="5">
        <v>19.5</v>
      </c>
      <c r="E55" s="5">
        <v>94</v>
      </c>
      <c r="F55" s="5">
        <v>1001</v>
      </c>
      <c r="G55" s="5">
        <v>0</v>
      </c>
      <c r="H55" s="5">
        <v>0</v>
      </c>
      <c r="I55" s="5">
        <v>53</v>
      </c>
    </row>
    <row r="56" spans="1:9" x14ac:dyDescent="0.35">
      <c r="B56" s="5" t="s">
        <v>117</v>
      </c>
      <c r="C56" s="5" t="s">
        <v>7</v>
      </c>
      <c r="D56" s="5">
        <v>19</v>
      </c>
      <c r="E56" s="5">
        <v>93.5</v>
      </c>
      <c r="F56" s="5">
        <v>1001</v>
      </c>
      <c r="G56" s="5">
        <v>0</v>
      </c>
      <c r="H56" s="5">
        <v>0</v>
      </c>
      <c r="I56" s="5">
        <v>54</v>
      </c>
    </row>
    <row r="57" spans="1:9" x14ac:dyDescent="0.35">
      <c r="B57" s="5" t="s">
        <v>118</v>
      </c>
      <c r="C57" s="5" t="s">
        <v>8</v>
      </c>
      <c r="D57" s="5">
        <v>20</v>
      </c>
      <c r="E57" s="5">
        <v>93</v>
      </c>
      <c r="F57" s="5">
        <v>1004.2</v>
      </c>
      <c r="G57" s="5">
        <v>1.2</v>
      </c>
      <c r="H57" s="5">
        <v>0</v>
      </c>
      <c r="I57" s="5">
        <v>55</v>
      </c>
    </row>
    <row r="58" spans="1:9" x14ac:dyDescent="0.35">
      <c r="B58" s="5" t="s">
        <v>119</v>
      </c>
      <c r="C58" s="5" t="s">
        <v>9</v>
      </c>
      <c r="D58" s="5">
        <v>20</v>
      </c>
      <c r="E58" s="5">
        <v>92</v>
      </c>
      <c r="F58" s="5">
        <v>1004.2</v>
      </c>
      <c r="G58" s="5">
        <v>0.9</v>
      </c>
      <c r="H58" s="5">
        <v>1</v>
      </c>
      <c r="I58" s="5">
        <v>56</v>
      </c>
    </row>
    <row r="59" spans="1:9" x14ac:dyDescent="0.35">
      <c r="B59" s="5" t="s">
        <v>120</v>
      </c>
      <c r="C59" s="5" t="s">
        <v>10</v>
      </c>
      <c r="D59" s="5">
        <v>23</v>
      </c>
      <c r="E59" s="5">
        <v>92</v>
      </c>
      <c r="F59" s="5">
        <v>1004.2</v>
      </c>
      <c r="G59" s="5">
        <v>0.9</v>
      </c>
      <c r="H59" s="5">
        <v>5</v>
      </c>
      <c r="I59" s="5">
        <v>57</v>
      </c>
    </row>
    <row r="60" spans="1:9" x14ac:dyDescent="0.35">
      <c r="B60" s="5" t="s">
        <v>121</v>
      </c>
      <c r="C60" s="5" t="s">
        <v>11</v>
      </c>
      <c r="D60" s="5">
        <v>25</v>
      </c>
      <c r="E60" s="5">
        <v>90</v>
      </c>
      <c r="F60" s="5">
        <v>1004.3</v>
      </c>
      <c r="G60" s="5">
        <v>2</v>
      </c>
      <c r="H60" s="5">
        <v>12</v>
      </c>
      <c r="I60" s="5">
        <v>58</v>
      </c>
    </row>
    <row r="61" spans="1:9" x14ac:dyDescent="0.35">
      <c r="B61" s="5" t="s">
        <v>122</v>
      </c>
      <c r="C61" s="5" t="s">
        <v>12</v>
      </c>
      <c r="D61" s="5">
        <v>29</v>
      </c>
      <c r="E61" s="5">
        <v>88</v>
      </c>
      <c r="F61" s="5">
        <v>1004.5</v>
      </c>
      <c r="G61" s="5">
        <v>2</v>
      </c>
      <c r="H61" s="5">
        <v>20</v>
      </c>
      <c r="I61" s="5">
        <v>59</v>
      </c>
    </row>
    <row r="62" spans="1:9" x14ac:dyDescent="0.35">
      <c r="B62" s="5" t="s">
        <v>123</v>
      </c>
      <c r="C62" s="5" t="s">
        <v>13</v>
      </c>
      <c r="D62" s="5">
        <v>30</v>
      </c>
      <c r="E62" s="5">
        <v>75</v>
      </c>
      <c r="F62" s="5">
        <v>1012</v>
      </c>
      <c r="G62" s="5">
        <v>2</v>
      </c>
      <c r="H62" s="5">
        <v>25</v>
      </c>
      <c r="I62" s="5">
        <v>60</v>
      </c>
    </row>
    <row r="63" spans="1:9" x14ac:dyDescent="0.35">
      <c r="B63" s="5" t="s">
        <v>124</v>
      </c>
      <c r="C63" s="5" t="s">
        <v>14</v>
      </c>
      <c r="D63" s="5">
        <v>32</v>
      </c>
      <c r="E63" s="5">
        <v>75</v>
      </c>
      <c r="F63" s="5">
        <v>1012</v>
      </c>
      <c r="G63" s="5">
        <v>0.5</v>
      </c>
      <c r="H63" s="5">
        <v>25</v>
      </c>
      <c r="I63" s="5">
        <v>61</v>
      </c>
    </row>
    <row r="64" spans="1:9" x14ac:dyDescent="0.35">
      <c r="B64" s="5" t="s">
        <v>125</v>
      </c>
      <c r="C64" s="5" t="s">
        <v>15</v>
      </c>
      <c r="D64" s="5">
        <v>33</v>
      </c>
      <c r="E64" s="5">
        <v>75</v>
      </c>
      <c r="F64" s="5">
        <v>1012</v>
      </c>
      <c r="G64" s="5">
        <v>3.4</v>
      </c>
      <c r="H64" s="5">
        <v>25</v>
      </c>
      <c r="I64" s="5">
        <v>62</v>
      </c>
    </row>
    <row r="65" spans="1:9" x14ac:dyDescent="0.35">
      <c r="B65" s="5" t="s">
        <v>126</v>
      </c>
      <c r="C65" s="5" t="s">
        <v>16</v>
      </c>
      <c r="D65" s="5">
        <v>33</v>
      </c>
      <c r="E65" s="5">
        <v>76</v>
      </c>
      <c r="F65" s="5">
        <v>1011</v>
      </c>
      <c r="G65" s="5">
        <v>3.4</v>
      </c>
      <c r="H65" s="5">
        <v>25</v>
      </c>
      <c r="I65" s="5">
        <v>63</v>
      </c>
    </row>
    <row r="66" spans="1:9" x14ac:dyDescent="0.35">
      <c r="B66" s="5" t="s">
        <v>127</v>
      </c>
      <c r="C66" s="5" t="s">
        <v>17</v>
      </c>
      <c r="D66" s="5">
        <v>32</v>
      </c>
      <c r="E66" s="5">
        <v>77</v>
      </c>
      <c r="F66" s="5">
        <v>1010</v>
      </c>
      <c r="G66" s="5">
        <v>3.4</v>
      </c>
      <c r="H66" s="5">
        <v>20</v>
      </c>
      <c r="I66" s="5">
        <v>64</v>
      </c>
    </row>
    <row r="67" spans="1:9" x14ac:dyDescent="0.35">
      <c r="B67" s="5" t="s">
        <v>128</v>
      </c>
      <c r="C67" s="5" t="s">
        <v>18</v>
      </c>
      <c r="D67" s="5">
        <v>31</v>
      </c>
      <c r="E67" s="5">
        <v>76.5</v>
      </c>
      <c r="F67" s="5">
        <v>1010</v>
      </c>
      <c r="G67" s="5">
        <v>5.2</v>
      </c>
      <c r="H67" s="5">
        <v>25</v>
      </c>
      <c r="I67" s="5">
        <v>65</v>
      </c>
    </row>
    <row r="68" spans="1:9" x14ac:dyDescent="0.35">
      <c r="B68" s="5" t="s">
        <v>129</v>
      </c>
      <c r="C68" s="5" t="s">
        <v>19</v>
      </c>
      <c r="D68" s="5">
        <v>32</v>
      </c>
      <c r="E68" s="5">
        <v>77.5</v>
      </c>
      <c r="F68" s="5">
        <v>1010</v>
      </c>
      <c r="G68" s="5">
        <v>2.5</v>
      </c>
      <c r="H68" s="5">
        <v>25</v>
      </c>
      <c r="I68" s="5">
        <v>66</v>
      </c>
    </row>
    <row r="69" spans="1:9" x14ac:dyDescent="0.35">
      <c r="B69" s="5" t="s">
        <v>130</v>
      </c>
      <c r="C69" s="5" t="s">
        <v>20</v>
      </c>
      <c r="D69" s="5">
        <v>28</v>
      </c>
      <c r="E69" s="5">
        <v>90</v>
      </c>
      <c r="F69" s="5">
        <v>1005</v>
      </c>
      <c r="G69" s="5">
        <v>0.4</v>
      </c>
      <c r="H69" s="5">
        <v>25</v>
      </c>
      <c r="I69" s="5">
        <v>67</v>
      </c>
    </row>
    <row r="70" spans="1:9" x14ac:dyDescent="0.35">
      <c r="B70" s="5" t="s">
        <v>131</v>
      </c>
      <c r="C70" s="5" t="s">
        <v>21</v>
      </c>
      <c r="D70" s="5">
        <v>25</v>
      </c>
      <c r="E70" s="5">
        <v>91</v>
      </c>
      <c r="F70" s="5">
        <v>1004</v>
      </c>
      <c r="G70" s="5">
        <v>0</v>
      </c>
      <c r="H70" s="5">
        <v>5</v>
      </c>
      <c r="I70" s="5">
        <v>68</v>
      </c>
    </row>
    <row r="71" spans="1:9" x14ac:dyDescent="0.35">
      <c r="B71" s="5" t="s">
        <v>132</v>
      </c>
      <c r="C71" s="5" t="s">
        <v>22</v>
      </c>
      <c r="D71" s="5">
        <v>24.5</v>
      </c>
      <c r="E71" s="5">
        <v>92</v>
      </c>
      <c r="F71" s="5">
        <v>1004</v>
      </c>
      <c r="G71" s="5">
        <v>0</v>
      </c>
      <c r="H71" s="5">
        <v>0</v>
      </c>
      <c r="I71" s="5">
        <v>69</v>
      </c>
    </row>
    <row r="72" spans="1:9" x14ac:dyDescent="0.35">
      <c r="B72" s="5" t="s">
        <v>133</v>
      </c>
      <c r="C72" s="5" t="s">
        <v>23</v>
      </c>
      <c r="D72" s="5">
        <v>23</v>
      </c>
      <c r="E72" s="5">
        <v>92</v>
      </c>
      <c r="F72" s="5">
        <v>1004</v>
      </c>
      <c r="G72" s="5">
        <v>0</v>
      </c>
      <c r="H72" s="5">
        <v>0</v>
      </c>
      <c r="I72" s="5">
        <v>70</v>
      </c>
    </row>
    <row r="73" spans="1:9" x14ac:dyDescent="0.35">
      <c r="B73" s="5" t="s">
        <v>134</v>
      </c>
      <c r="C73" s="5" t="s">
        <v>24</v>
      </c>
      <c r="D73" s="5">
        <v>23</v>
      </c>
      <c r="E73" s="5">
        <v>92.5</v>
      </c>
      <c r="F73" s="5">
        <v>1002</v>
      </c>
      <c r="G73" s="5">
        <v>0</v>
      </c>
      <c r="H73" s="5">
        <v>0</v>
      </c>
      <c r="I73" s="5">
        <v>71</v>
      </c>
    </row>
    <row r="74" spans="1:9" x14ac:dyDescent="0.35">
      <c r="B74" s="5" t="s">
        <v>135</v>
      </c>
      <c r="C74" s="5" t="s">
        <v>25</v>
      </c>
      <c r="D74" s="5">
        <v>20</v>
      </c>
      <c r="E74" s="5">
        <v>93</v>
      </c>
      <c r="F74" s="5">
        <v>1002</v>
      </c>
      <c r="G74" s="5">
        <v>0</v>
      </c>
      <c r="H74" s="5">
        <v>0</v>
      </c>
      <c r="I74" s="5">
        <v>72</v>
      </c>
    </row>
    <row r="75" spans="1:9" x14ac:dyDescent="0.35">
      <c r="A75" s="5" t="s">
        <v>140</v>
      </c>
      <c r="D75" s="5">
        <f>AVERAGE(D3:D74)</f>
        <v>25.179166666666667</v>
      </c>
      <c r="E75" s="5">
        <f t="shared" ref="E75:I75" si="0">AVERAGE(E3:E74)</f>
        <v>88.305555555555557</v>
      </c>
      <c r="F75" s="5">
        <f t="shared" si="0"/>
        <v>1004.7986111111111</v>
      </c>
      <c r="G75" s="5">
        <f t="shared" si="0"/>
        <v>0.89583333333333337</v>
      </c>
      <c r="H75" s="5">
        <f t="shared" si="0"/>
        <v>9.2916666666666661</v>
      </c>
      <c r="I75" s="5">
        <f t="shared" si="0"/>
        <v>36.5</v>
      </c>
    </row>
    <row r="76" spans="1:9" x14ac:dyDescent="0.35">
      <c r="A76" s="5" t="s">
        <v>142</v>
      </c>
      <c r="D76" s="5">
        <f>STDEV(D3:D74)</f>
        <v>4.0381259598489052</v>
      </c>
      <c r="E76" s="5">
        <f t="shared" ref="E76:I76" si="1">STDEV(E3:E74)</f>
        <v>6.6969383143047168</v>
      </c>
      <c r="F76" s="5">
        <f t="shared" si="1"/>
        <v>3.4965775240721624</v>
      </c>
      <c r="G76" s="5">
        <f t="shared" si="1"/>
        <v>1.3112124804981398</v>
      </c>
      <c r="H76" s="5">
        <f t="shared" si="1"/>
        <v>10.570271226549341</v>
      </c>
      <c r="I76" s="5">
        <f t="shared" si="1"/>
        <v>20.928449536456348</v>
      </c>
    </row>
    <row r="78" spans="1:9" ht="87" x14ac:dyDescent="0.35">
      <c r="A78" s="5" t="s">
        <v>60</v>
      </c>
      <c r="B78" s="5" t="s">
        <v>61</v>
      </c>
      <c r="C78" s="5" t="s">
        <v>62</v>
      </c>
      <c r="D78" s="7" t="s">
        <v>63</v>
      </c>
      <c r="E78" s="7" t="s">
        <v>27</v>
      </c>
      <c r="F78" s="7" t="s">
        <v>28</v>
      </c>
      <c r="G78" s="7" t="s">
        <v>30</v>
      </c>
      <c r="H78" s="7" t="s">
        <v>44</v>
      </c>
      <c r="I78" s="5" t="s">
        <v>141</v>
      </c>
    </row>
    <row r="79" spans="1:9" x14ac:dyDescent="0.35">
      <c r="A79" s="8">
        <v>44178</v>
      </c>
      <c r="B79" s="5" t="s">
        <v>64</v>
      </c>
      <c r="C79" s="5" t="s">
        <v>2</v>
      </c>
      <c r="D79" s="5">
        <f>STANDARDIZE(D3,$D$75,$D$76)</f>
        <v>-0.29200839161312048</v>
      </c>
      <c r="E79" s="5">
        <f>STANDARDIZE(E3,$E$75,$E$76)</f>
        <v>0.70098367703597775</v>
      </c>
      <c r="F79" s="5">
        <f>STANDARDIZE(F3,$F$75,$F$76)</f>
        <v>-0.37139491464748231</v>
      </c>
      <c r="G79" s="5">
        <f>STANDARDIZE(G3,$G$75,$G$76)</f>
        <v>0.23197359023848776</v>
      </c>
      <c r="H79" s="5">
        <f>STANDARDIZE(H3,$H$75,$H$76)</f>
        <v>-0.87903767722901893</v>
      </c>
      <c r="I79" s="5">
        <f>STANDARDIZE(I3,$I$75,$I$76)</f>
        <v>-1.6962556131146129</v>
      </c>
    </row>
    <row r="80" spans="1:9" x14ac:dyDescent="0.35">
      <c r="B80" s="5" t="s">
        <v>65</v>
      </c>
      <c r="C80" s="5" t="s">
        <v>3</v>
      </c>
      <c r="D80" s="5">
        <f t="shared" ref="D80:D143" si="2">STANDARDIZE(D4,$D$75,$D$76)</f>
        <v>-0.41582820431126338</v>
      </c>
      <c r="E80" s="5">
        <f t="shared" ref="E80:E143" si="3">STANDARDIZE(E4,$E$75,$E$76)</f>
        <v>0.70098367703597775</v>
      </c>
      <c r="F80" s="5">
        <f t="shared" ref="F80:F143" si="4">STANDARDIZE(F4,$F$75,$F$76)</f>
        <v>-0.37139491464748231</v>
      </c>
      <c r="G80" s="5">
        <f t="shared" ref="G80:G143" si="5">STANDARDIZE(G4,$G$75,$G$76)</f>
        <v>3.1777204142258491E-3</v>
      </c>
      <c r="H80" s="5">
        <f t="shared" ref="H80:H143" si="6">STANDARDIZE(H4,$H$75,$H$76)</f>
        <v>-0.87903767722901893</v>
      </c>
      <c r="I80" s="5">
        <f t="shared" ref="I80:I143" si="7">STANDARDIZE(I4,$I$75,$I$76)</f>
        <v>-1.6484737648578633</v>
      </c>
    </row>
    <row r="81" spans="2:9" x14ac:dyDescent="0.35">
      <c r="B81" s="5" t="s">
        <v>66</v>
      </c>
      <c r="C81" s="5" t="s">
        <v>4</v>
      </c>
      <c r="D81" s="5">
        <f t="shared" si="2"/>
        <v>-0.78728764240569216</v>
      </c>
      <c r="E81" s="5">
        <f t="shared" si="3"/>
        <v>0.70098367703597775</v>
      </c>
      <c r="F81" s="5">
        <f t="shared" si="4"/>
        <v>-0.51439188713207729</v>
      </c>
      <c r="G81" s="5">
        <f t="shared" si="5"/>
        <v>3.1777204142258491E-3</v>
      </c>
      <c r="H81" s="5">
        <f t="shared" si="6"/>
        <v>-0.87903767722901893</v>
      </c>
      <c r="I81" s="5">
        <f t="shared" si="7"/>
        <v>-1.6006919166011135</v>
      </c>
    </row>
    <row r="82" spans="2:9" x14ac:dyDescent="0.35">
      <c r="B82" s="5" t="s">
        <v>67</v>
      </c>
      <c r="C82" s="5" t="s">
        <v>5</v>
      </c>
      <c r="D82" s="5">
        <f t="shared" si="2"/>
        <v>-1.0349272678019779</v>
      </c>
      <c r="E82" s="5">
        <f t="shared" si="3"/>
        <v>0.77564466038892221</v>
      </c>
      <c r="F82" s="5">
        <f t="shared" si="4"/>
        <v>-1.0863797770704569</v>
      </c>
      <c r="G82" s="5">
        <f t="shared" si="5"/>
        <v>-0.68320988905856006</v>
      </c>
      <c r="H82" s="5">
        <f t="shared" si="6"/>
        <v>-0.87903767722901893</v>
      </c>
      <c r="I82" s="5">
        <f t="shared" si="7"/>
        <v>-1.552910068344364</v>
      </c>
    </row>
    <row r="83" spans="2:9" x14ac:dyDescent="0.35">
      <c r="B83" s="5" t="s">
        <v>68</v>
      </c>
      <c r="C83" s="5" t="s">
        <v>6</v>
      </c>
      <c r="D83" s="5">
        <f t="shared" si="2"/>
        <v>-1.2825668931982637</v>
      </c>
      <c r="E83" s="5">
        <f t="shared" si="3"/>
        <v>0.85030564374186657</v>
      </c>
      <c r="F83" s="5">
        <f t="shared" si="4"/>
        <v>-1.0863797770704569</v>
      </c>
      <c r="G83" s="5">
        <f t="shared" si="5"/>
        <v>-0.68320988905856006</v>
      </c>
      <c r="H83" s="5">
        <f t="shared" si="6"/>
        <v>-0.87903767722901893</v>
      </c>
      <c r="I83" s="5">
        <f t="shared" si="7"/>
        <v>-1.5051282200876144</v>
      </c>
    </row>
    <row r="84" spans="2:9" x14ac:dyDescent="0.35">
      <c r="B84" s="5" t="s">
        <v>69</v>
      </c>
      <c r="C84" s="5" t="s">
        <v>7</v>
      </c>
      <c r="D84" s="5">
        <f t="shared" si="2"/>
        <v>-1.0349272678019779</v>
      </c>
      <c r="E84" s="5">
        <f t="shared" si="3"/>
        <v>0.77564466038892221</v>
      </c>
      <c r="F84" s="5">
        <f t="shared" si="4"/>
        <v>-1.0863797770704569</v>
      </c>
      <c r="G84" s="5">
        <f t="shared" si="5"/>
        <v>-0.68320988905856006</v>
      </c>
      <c r="H84" s="5">
        <f t="shared" si="6"/>
        <v>-0.87903767722901893</v>
      </c>
      <c r="I84" s="5">
        <f t="shared" si="7"/>
        <v>-1.4573463718308646</v>
      </c>
    </row>
    <row r="85" spans="2:9" x14ac:dyDescent="0.35">
      <c r="B85" s="5" t="s">
        <v>70</v>
      </c>
      <c r="C85" s="5" t="s">
        <v>8</v>
      </c>
      <c r="D85" s="5">
        <f t="shared" si="2"/>
        <v>-0.53964801700940634</v>
      </c>
      <c r="E85" s="5">
        <f t="shared" si="3"/>
        <v>0.70098367703597775</v>
      </c>
      <c r="F85" s="5">
        <f t="shared" si="4"/>
        <v>-0.17119915316903644</v>
      </c>
      <c r="G85" s="5">
        <f t="shared" si="5"/>
        <v>-0.68320988905856006</v>
      </c>
      <c r="H85" s="5">
        <f t="shared" si="6"/>
        <v>-0.87903767722901893</v>
      </c>
      <c r="I85" s="5">
        <f t="shared" si="7"/>
        <v>-1.409564523574115</v>
      </c>
    </row>
    <row r="86" spans="2:9" x14ac:dyDescent="0.35">
      <c r="B86" s="5" t="s">
        <v>71</v>
      </c>
      <c r="C86" s="5" t="s">
        <v>9</v>
      </c>
      <c r="D86" s="5">
        <f t="shared" si="2"/>
        <v>-0.53964801700940634</v>
      </c>
      <c r="E86" s="5">
        <f t="shared" si="3"/>
        <v>0.55166171033008893</v>
      </c>
      <c r="F86" s="5">
        <f t="shared" si="4"/>
        <v>-0.17119915316903644</v>
      </c>
      <c r="G86" s="5">
        <f t="shared" si="5"/>
        <v>-0.68320988905856006</v>
      </c>
      <c r="H86" s="5">
        <f t="shared" si="6"/>
        <v>-0.78443272541961784</v>
      </c>
      <c r="I86" s="5">
        <f t="shared" si="7"/>
        <v>-1.3617826753173654</v>
      </c>
    </row>
    <row r="87" spans="2:9" x14ac:dyDescent="0.35">
      <c r="B87" s="5" t="s">
        <v>72</v>
      </c>
      <c r="C87" s="5" t="s">
        <v>10</v>
      </c>
      <c r="D87" s="5">
        <f t="shared" si="2"/>
        <v>-0.53964801700940634</v>
      </c>
      <c r="E87" s="5">
        <f t="shared" si="3"/>
        <v>0.55166171033008893</v>
      </c>
      <c r="F87" s="5">
        <f t="shared" si="4"/>
        <v>-0.17119915316903644</v>
      </c>
      <c r="G87" s="5">
        <f t="shared" si="5"/>
        <v>-0.68320988905856006</v>
      </c>
      <c r="H87" s="5">
        <f t="shared" si="6"/>
        <v>-0.40601291818201324</v>
      </c>
      <c r="I87" s="5">
        <f t="shared" si="7"/>
        <v>-1.3140008270606156</v>
      </c>
    </row>
    <row r="88" spans="2:9" x14ac:dyDescent="0.35">
      <c r="B88" s="5" t="s">
        <v>73</v>
      </c>
      <c r="C88" s="5" t="s">
        <v>11</v>
      </c>
      <c r="D88" s="5">
        <f t="shared" si="2"/>
        <v>-4.4368766216834658E-2</v>
      </c>
      <c r="E88" s="5">
        <f t="shared" si="3"/>
        <v>0.25301777691831134</v>
      </c>
      <c r="F88" s="5">
        <f t="shared" si="4"/>
        <v>-0.14259975867214347</v>
      </c>
      <c r="G88" s="5">
        <f t="shared" si="5"/>
        <v>-0.68320988905856006</v>
      </c>
      <c r="H88" s="5">
        <f t="shared" si="6"/>
        <v>0.25622174448379481</v>
      </c>
      <c r="I88" s="5">
        <f t="shared" si="7"/>
        <v>-1.266218978803866</v>
      </c>
    </row>
    <row r="89" spans="2:9" x14ac:dyDescent="0.35">
      <c r="B89" s="5" t="s">
        <v>74</v>
      </c>
      <c r="C89" s="5" t="s">
        <v>12</v>
      </c>
      <c r="D89" s="5">
        <f t="shared" si="2"/>
        <v>0.20327085917945115</v>
      </c>
      <c r="E89" s="5">
        <f t="shared" si="3"/>
        <v>-4.5626156493466262E-2</v>
      </c>
      <c r="F89" s="5">
        <f t="shared" si="4"/>
        <v>-8.5400969678292513E-2</v>
      </c>
      <c r="G89" s="5">
        <f t="shared" si="5"/>
        <v>-0.68320988905856006</v>
      </c>
      <c r="H89" s="5">
        <f t="shared" si="6"/>
        <v>1.0130613589590041</v>
      </c>
      <c r="I89" s="5">
        <f t="shared" si="7"/>
        <v>-1.2184371305471164</v>
      </c>
    </row>
    <row r="90" spans="2:9" x14ac:dyDescent="0.35">
      <c r="B90" s="5" t="s">
        <v>75</v>
      </c>
      <c r="C90" s="5" t="s">
        <v>13</v>
      </c>
      <c r="D90" s="5">
        <f t="shared" si="2"/>
        <v>1.9367482369534519</v>
      </c>
      <c r="E90" s="5">
        <f t="shared" si="3"/>
        <v>-1.9868117236700207</v>
      </c>
      <c r="F90" s="5">
        <f t="shared" si="4"/>
        <v>2.0595536175906313</v>
      </c>
      <c r="G90" s="5">
        <f t="shared" si="5"/>
        <v>-0.68320988905856006</v>
      </c>
      <c r="H90" s="5">
        <f t="shared" si="6"/>
        <v>1.4860861180060099</v>
      </c>
      <c r="I90" s="5">
        <f t="shared" si="7"/>
        <v>-1.1706552822903666</v>
      </c>
    </row>
    <row r="91" spans="2:9" x14ac:dyDescent="0.35">
      <c r="B91" s="5" t="s">
        <v>76</v>
      </c>
      <c r="C91" s="5" t="s">
        <v>14</v>
      </c>
      <c r="D91" s="5">
        <f t="shared" si="2"/>
        <v>1.9367482369534519</v>
      </c>
      <c r="E91" s="5">
        <f t="shared" si="3"/>
        <v>-1.9868117236700207</v>
      </c>
      <c r="F91" s="5">
        <f t="shared" si="4"/>
        <v>2.0595536175906313</v>
      </c>
      <c r="G91" s="5">
        <f t="shared" si="5"/>
        <v>0.84209590976985293</v>
      </c>
      <c r="H91" s="5">
        <f t="shared" si="6"/>
        <v>1.4860861180060099</v>
      </c>
      <c r="I91" s="5">
        <f t="shared" si="7"/>
        <v>-1.1228734340336171</v>
      </c>
    </row>
    <row r="92" spans="2:9" x14ac:dyDescent="0.35">
      <c r="B92" s="5" t="s">
        <v>77</v>
      </c>
      <c r="C92" s="5" t="s">
        <v>15</v>
      </c>
      <c r="D92" s="5">
        <f t="shared" si="2"/>
        <v>1.9367482369534519</v>
      </c>
      <c r="E92" s="5">
        <f t="shared" si="3"/>
        <v>-1.9868117236700207</v>
      </c>
      <c r="F92" s="5">
        <f t="shared" si="4"/>
        <v>2.0595536175906313</v>
      </c>
      <c r="G92" s="5">
        <f t="shared" si="5"/>
        <v>0.84209590976985293</v>
      </c>
      <c r="H92" s="5">
        <f t="shared" si="6"/>
        <v>1.4860861180060099</v>
      </c>
      <c r="I92" s="5">
        <f t="shared" si="7"/>
        <v>-1.0750915857768673</v>
      </c>
    </row>
    <row r="93" spans="2:9" x14ac:dyDescent="0.35">
      <c r="B93" s="5" t="s">
        <v>78</v>
      </c>
      <c r="C93" s="5" t="s">
        <v>16</v>
      </c>
      <c r="D93" s="5">
        <f t="shared" si="2"/>
        <v>1.6891086115571661</v>
      </c>
      <c r="E93" s="5">
        <f t="shared" si="3"/>
        <v>-1.837489756964132</v>
      </c>
      <c r="F93" s="5">
        <f t="shared" si="4"/>
        <v>1.7735596726214413</v>
      </c>
      <c r="G93" s="5">
        <f t="shared" si="5"/>
        <v>0.84209590976985293</v>
      </c>
      <c r="H93" s="5">
        <f t="shared" si="6"/>
        <v>1.4860861180060099</v>
      </c>
      <c r="I93" s="5">
        <f t="shared" si="7"/>
        <v>-1.0273097375201177</v>
      </c>
    </row>
    <row r="94" spans="2:9" x14ac:dyDescent="0.35">
      <c r="B94" s="5" t="s">
        <v>79</v>
      </c>
      <c r="C94" s="5" t="s">
        <v>17</v>
      </c>
      <c r="D94" s="5">
        <f t="shared" si="2"/>
        <v>1.1938293607645944</v>
      </c>
      <c r="E94" s="5">
        <f t="shared" si="3"/>
        <v>-1.688167790258243</v>
      </c>
      <c r="F94" s="5">
        <f t="shared" si="4"/>
        <v>1.4875657276522516</v>
      </c>
      <c r="G94" s="5">
        <f t="shared" si="5"/>
        <v>0.84209590976985293</v>
      </c>
      <c r="H94" s="5">
        <f t="shared" si="6"/>
        <v>1.0130613589590041</v>
      </c>
      <c r="I94" s="5">
        <f t="shared" si="7"/>
        <v>-0.97952788926336798</v>
      </c>
    </row>
    <row r="95" spans="2:9" x14ac:dyDescent="0.35">
      <c r="B95" s="5" t="s">
        <v>80</v>
      </c>
      <c r="C95" s="5" t="s">
        <v>18</v>
      </c>
      <c r="D95" s="5">
        <f t="shared" si="2"/>
        <v>1.3176491734627374</v>
      </c>
      <c r="E95" s="5">
        <f t="shared" si="3"/>
        <v>-1.7628287736111874</v>
      </c>
      <c r="F95" s="5">
        <f t="shared" si="4"/>
        <v>1.4875657276522516</v>
      </c>
      <c r="G95" s="5">
        <f t="shared" si="5"/>
        <v>0.84209590976985293</v>
      </c>
      <c r="H95" s="5">
        <f t="shared" si="6"/>
        <v>1.4860861180060099</v>
      </c>
      <c r="I95" s="5">
        <f t="shared" si="7"/>
        <v>-0.9317460410066184</v>
      </c>
    </row>
    <row r="96" spans="2:9" x14ac:dyDescent="0.35">
      <c r="B96" s="5" t="s">
        <v>81</v>
      </c>
      <c r="C96" s="5" t="s">
        <v>19</v>
      </c>
      <c r="D96" s="5">
        <f t="shared" si="2"/>
        <v>1.4414689861608803</v>
      </c>
      <c r="E96" s="5">
        <f t="shared" si="3"/>
        <v>-1.6135068069052987</v>
      </c>
      <c r="F96" s="5">
        <f t="shared" si="4"/>
        <v>1.4875657276522516</v>
      </c>
      <c r="G96" s="5">
        <f t="shared" si="5"/>
        <v>0.84209590976985293</v>
      </c>
      <c r="H96" s="5">
        <f t="shared" si="6"/>
        <v>1.4860861180060099</v>
      </c>
      <c r="I96" s="5">
        <f t="shared" si="7"/>
        <v>-0.8839641927498687</v>
      </c>
    </row>
    <row r="97" spans="1:9" x14ac:dyDescent="0.35">
      <c r="B97" s="5" t="s">
        <v>82</v>
      </c>
      <c r="C97" s="5" t="s">
        <v>20</v>
      </c>
      <c r="D97" s="5">
        <f t="shared" si="2"/>
        <v>0.20327085917945115</v>
      </c>
      <c r="E97" s="5">
        <f t="shared" si="3"/>
        <v>0.25301777691831134</v>
      </c>
      <c r="F97" s="5">
        <f t="shared" si="4"/>
        <v>5.75960028063024E-2</v>
      </c>
      <c r="G97" s="5">
        <f t="shared" si="5"/>
        <v>0.84209590976985293</v>
      </c>
      <c r="H97" s="5">
        <f t="shared" si="6"/>
        <v>1.4860861180060099</v>
      </c>
      <c r="I97" s="5">
        <f t="shared" si="7"/>
        <v>-0.83618234449311901</v>
      </c>
    </row>
    <row r="98" spans="1:9" x14ac:dyDescent="0.35">
      <c r="B98" s="5" t="s">
        <v>83</v>
      </c>
      <c r="C98" s="5" t="s">
        <v>21</v>
      </c>
      <c r="D98" s="5">
        <f t="shared" si="2"/>
        <v>7.9451046481308255E-2</v>
      </c>
      <c r="E98" s="5">
        <f t="shared" si="3"/>
        <v>0.40233974362420016</v>
      </c>
      <c r="F98" s="5">
        <f t="shared" si="4"/>
        <v>-0.22839794216288742</v>
      </c>
      <c r="G98" s="5">
        <f t="shared" si="5"/>
        <v>-0.37814872929287741</v>
      </c>
      <c r="H98" s="5">
        <f t="shared" si="6"/>
        <v>-0.40601291818201324</v>
      </c>
      <c r="I98" s="5">
        <f t="shared" si="7"/>
        <v>-0.78840049623636943</v>
      </c>
    </row>
    <row r="99" spans="1:9" x14ac:dyDescent="0.35">
      <c r="B99" s="5" t="s">
        <v>84</v>
      </c>
      <c r="C99" s="5" t="s">
        <v>22</v>
      </c>
      <c r="D99" s="5">
        <f t="shared" si="2"/>
        <v>-4.4368766216834658E-2</v>
      </c>
      <c r="E99" s="5">
        <f t="shared" si="3"/>
        <v>0.55166171033008893</v>
      </c>
      <c r="F99" s="5">
        <f t="shared" si="4"/>
        <v>-0.22839794216288742</v>
      </c>
      <c r="G99" s="5">
        <f t="shared" si="5"/>
        <v>-0.68320988905856006</v>
      </c>
      <c r="H99" s="5">
        <f t="shared" si="6"/>
        <v>-0.87903767722901893</v>
      </c>
      <c r="I99" s="5">
        <f t="shared" si="7"/>
        <v>-0.74061864797961974</v>
      </c>
    </row>
    <row r="100" spans="1:9" x14ac:dyDescent="0.35">
      <c r="B100" s="5" t="s">
        <v>85</v>
      </c>
      <c r="C100" s="5" t="s">
        <v>23</v>
      </c>
      <c r="D100" s="5">
        <f t="shared" si="2"/>
        <v>-4.4368766216834658E-2</v>
      </c>
      <c r="E100" s="5">
        <f t="shared" si="3"/>
        <v>0.55166171033008893</v>
      </c>
      <c r="F100" s="5">
        <f t="shared" si="4"/>
        <v>-0.22839794216288742</v>
      </c>
      <c r="G100" s="5">
        <f t="shared" si="5"/>
        <v>-0.68320988905856006</v>
      </c>
      <c r="H100" s="5">
        <f t="shared" si="6"/>
        <v>-0.87903767722901893</v>
      </c>
      <c r="I100" s="5">
        <f t="shared" si="7"/>
        <v>-0.69283679972287004</v>
      </c>
    </row>
    <row r="101" spans="1:9" x14ac:dyDescent="0.35">
      <c r="B101" s="5" t="s">
        <v>86</v>
      </c>
      <c r="C101" s="5" t="s">
        <v>24</v>
      </c>
      <c r="D101" s="5">
        <f t="shared" si="2"/>
        <v>-9.3896691296091642E-2</v>
      </c>
      <c r="E101" s="5">
        <f t="shared" si="3"/>
        <v>0.62632269368303339</v>
      </c>
      <c r="F101" s="5">
        <f t="shared" si="4"/>
        <v>-0.80038583210126701</v>
      </c>
      <c r="G101" s="5">
        <f t="shared" si="5"/>
        <v>-0.68320988905856006</v>
      </c>
      <c r="H101" s="5">
        <f t="shared" si="6"/>
        <v>-0.87903767722901893</v>
      </c>
      <c r="I101" s="5">
        <f t="shared" si="7"/>
        <v>-0.64505495146612046</v>
      </c>
    </row>
    <row r="102" spans="1:9" x14ac:dyDescent="0.35">
      <c r="B102" s="5" t="s">
        <v>87</v>
      </c>
      <c r="C102" s="5" t="s">
        <v>25</v>
      </c>
      <c r="D102" s="5">
        <f t="shared" si="2"/>
        <v>-0.1929525414546065</v>
      </c>
      <c r="E102" s="5">
        <f t="shared" si="3"/>
        <v>0.70098367703597775</v>
      </c>
      <c r="F102" s="5">
        <f t="shared" si="4"/>
        <v>-0.80038583210126701</v>
      </c>
      <c r="G102" s="5">
        <f t="shared" si="5"/>
        <v>-0.68320988905856006</v>
      </c>
      <c r="H102" s="5">
        <f t="shared" si="6"/>
        <v>-0.87903767722901893</v>
      </c>
      <c r="I102" s="5">
        <f t="shared" si="7"/>
        <v>-0.59727310320937077</v>
      </c>
    </row>
    <row r="103" spans="1:9" x14ac:dyDescent="0.35">
      <c r="A103" s="8">
        <v>44179</v>
      </c>
      <c r="B103" s="5" t="s">
        <v>88</v>
      </c>
      <c r="C103" s="5" t="s">
        <v>2</v>
      </c>
      <c r="D103" s="5">
        <f t="shared" si="2"/>
        <v>-0.53964801700940634</v>
      </c>
      <c r="E103" s="5">
        <f t="shared" si="3"/>
        <v>0.85030564374186657</v>
      </c>
      <c r="F103" s="5">
        <f t="shared" si="4"/>
        <v>-0.37139491464748231</v>
      </c>
      <c r="G103" s="5">
        <f t="shared" si="5"/>
        <v>-0.68320988905856006</v>
      </c>
      <c r="H103" s="5">
        <f t="shared" si="6"/>
        <v>-0.87903767722901893</v>
      </c>
      <c r="I103" s="5">
        <f t="shared" si="7"/>
        <v>-0.54949125495262108</v>
      </c>
    </row>
    <row r="104" spans="1:9" x14ac:dyDescent="0.35">
      <c r="B104" s="5" t="s">
        <v>89</v>
      </c>
      <c r="C104" s="5" t="s">
        <v>3</v>
      </c>
      <c r="D104" s="5">
        <f t="shared" si="2"/>
        <v>-0.78728764240569216</v>
      </c>
      <c r="E104" s="5">
        <f t="shared" si="3"/>
        <v>0.85030564374186657</v>
      </c>
      <c r="F104" s="5">
        <f t="shared" si="4"/>
        <v>-0.37139491464748231</v>
      </c>
      <c r="G104" s="5">
        <f t="shared" si="5"/>
        <v>-0.68320988905856006</v>
      </c>
      <c r="H104" s="5">
        <f t="shared" si="6"/>
        <v>-0.87903767722901893</v>
      </c>
      <c r="I104" s="5">
        <f t="shared" si="7"/>
        <v>-0.50170940669587138</v>
      </c>
    </row>
    <row r="105" spans="1:9" x14ac:dyDescent="0.35">
      <c r="B105" s="5" t="s">
        <v>90</v>
      </c>
      <c r="C105" s="5" t="s">
        <v>4</v>
      </c>
      <c r="D105" s="5">
        <f t="shared" si="2"/>
        <v>-1.0349272678019779</v>
      </c>
      <c r="E105" s="5">
        <f t="shared" si="3"/>
        <v>0.99962761044775539</v>
      </c>
      <c r="F105" s="5">
        <f t="shared" si="4"/>
        <v>-0.51439188713207729</v>
      </c>
      <c r="G105" s="5">
        <f t="shared" si="5"/>
        <v>-0.68320988905856006</v>
      </c>
      <c r="H105" s="5">
        <f t="shared" si="6"/>
        <v>-0.87903767722901893</v>
      </c>
      <c r="I105" s="5">
        <f t="shared" si="7"/>
        <v>-0.45392755843912175</v>
      </c>
    </row>
    <row r="106" spans="1:9" x14ac:dyDescent="0.35">
      <c r="B106" s="5" t="s">
        <v>91</v>
      </c>
      <c r="C106" s="5" t="s">
        <v>5</v>
      </c>
      <c r="D106" s="5">
        <f t="shared" si="2"/>
        <v>-1.0349272678019779</v>
      </c>
      <c r="E106" s="5">
        <f t="shared" si="3"/>
        <v>0.85030564374186657</v>
      </c>
      <c r="F106" s="5">
        <f t="shared" si="4"/>
        <v>-1.0863797770704569</v>
      </c>
      <c r="G106" s="5">
        <f t="shared" si="5"/>
        <v>-0.68320988905856006</v>
      </c>
      <c r="H106" s="5">
        <f t="shared" si="6"/>
        <v>-0.87903767722901893</v>
      </c>
      <c r="I106" s="5">
        <f t="shared" si="7"/>
        <v>-0.40614571018237211</v>
      </c>
    </row>
    <row r="107" spans="1:9" x14ac:dyDescent="0.35">
      <c r="B107" s="5" t="s">
        <v>92</v>
      </c>
      <c r="C107" s="5" t="s">
        <v>6</v>
      </c>
      <c r="D107" s="5">
        <f t="shared" si="2"/>
        <v>-1.0349272678019779</v>
      </c>
      <c r="E107" s="5">
        <f t="shared" si="3"/>
        <v>0.85030564374186657</v>
      </c>
      <c r="F107" s="5">
        <f t="shared" si="4"/>
        <v>-1.0863797770704569</v>
      </c>
      <c r="G107" s="5">
        <f t="shared" si="5"/>
        <v>-0.68320988905856006</v>
      </c>
      <c r="H107" s="5">
        <f t="shared" si="6"/>
        <v>-0.87903767722901893</v>
      </c>
      <c r="I107" s="5">
        <f t="shared" si="7"/>
        <v>-0.35836386192562247</v>
      </c>
    </row>
    <row r="108" spans="1:9" x14ac:dyDescent="0.35">
      <c r="B108" s="5" t="s">
        <v>93</v>
      </c>
      <c r="C108" s="5" t="s">
        <v>7</v>
      </c>
      <c r="D108" s="5">
        <f t="shared" si="2"/>
        <v>-0.78728764240569216</v>
      </c>
      <c r="E108" s="5">
        <f t="shared" si="3"/>
        <v>0.32767876027125575</v>
      </c>
      <c r="F108" s="5">
        <f t="shared" si="4"/>
        <v>-1.0863797770704569</v>
      </c>
      <c r="G108" s="5">
        <f t="shared" si="5"/>
        <v>-0.68320988905856006</v>
      </c>
      <c r="H108" s="5">
        <f t="shared" si="6"/>
        <v>-0.87903767722901893</v>
      </c>
      <c r="I108" s="5">
        <f t="shared" si="7"/>
        <v>-0.31058201366887278</v>
      </c>
    </row>
    <row r="109" spans="1:9" x14ac:dyDescent="0.35">
      <c r="B109" s="5" t="s">
        <v>94</v>
      </c>
      <c r="C109" s="5" t="s">
        <v>8</v>
      </c>
      <c r="D109" s="5">
        <f t="shared" si="2"/>
        <v>-0.53964801700940634</v>
      </c>
      <c r="E109" s="5">
        <f t="shared" si="3"/>
        <v>0.25301777691831134</v>
      </c>
      <c r="F109" s="5">
        <f t="shared" si="4"/>
        <v>-0.17119915316903644</v>
      </c>
      <c r="G109" s="5">
        <f t="shared" si="5"/>
        <v>-0.68320988905856006</v>
      </c>
      <c r="H109" s="5">
        <f t="shared" si="6"/>
        <v>-0.87903767722901893</v>
      </c>
      <c r="I109" s="5">
        <f t="shared" si="7"/>
        <v>-0.26280016541212314</v>
      </c>
    </row>
    <row r="110" spans="1:9" x14ac:dyDescent="0.35">
      <c r="B110" s="5" t="s">
        <v>95</v>
      </c>
      <c r="C110" s="5" t="s">
        <v>9</v>
      </c>
      <c r="D110" s="5">
        <f t="shared" si="2"/>
        <v>-0.29200839161312048</v>
      </c>
      <c r="E110" s="5">
        <f t="shared" si="3"/>
        <v>0.10369581021242254</v>
      </c>
      <c r="F110" s="5">
        <f t="shared" si="4"/>
        <v>-0.17119915316903644</v>
      </c>
      <c r="G110" s="5">
        <f t="shared" si="5"/>
        <v>-0.68320988905856006</v>
      </c>
      <c r="H110" s="5">
        <f t="shared" si="6"/>
        <v>-0.87903767722901893</v>
      </c>
      <c r="I110" s="5">
        <f t="shared" si="7"/>
        <v>-0.21501831715537348</v>
      </c>
    </row>
    <row r="111" spans="1:9" x14ac:dyDescent="0.35">
      <c r="B111" s="5" t="s">
        <v>96</v>
      </c>
      <c r="C111" s="5" t="s">
        <v>10</v>
      </c>
      <c r="D111" s="5">
        <f t="shared" si="2"/>
        <v>-4.4368766216834658E-2</v>
      </c>
      <c r="E111" s="5">
        <f t="shared" si="3"/>
        <v>0.10369581021242254</v>
      </c>
      <c r="F111" s="5">
        <f t="shared" si="4"/>
        <v>-0.17119915316903644</v>
      </c>
      <c r="G111" s="5">
        <f t="shared" si="5"/>
        <v>-0.68320988905856006</v>
      </c>
      <c r="H111" s="5">
        <f t="shared" si="6"/>
        <v>-0.40601291818201324</v>
      </c>
      <c r="I111" s="5">
        <f t="shared" si="7"/>
        <v>-0.16723646889862381</v>
      </c>
    </row>
    <row r="112" spans="1:9" x14ac:dyDescent="0.35">
      <c r="B112" s="5" t="s">
        <v>97</v>
      </c>
      <c r="C112" s="5" t="s">
        <v>11</v>
      </c>
      <c r="D112" s="5">
        <f t="shared" si="2"/>
        <v>0.20327085917945115</v>
      </c>
      <c r="E112" s="5">
        <f t="shared" si="3"/>
        <v>-4.5626156493466262E-2</v>
      </c>
      <c r="F112" s="5">
        <f t="shared" si="4"/>
        <v>-0.14259975867214347</v>
      </c>
      <c r="G112" s="5">
        <f t="shared" si="5"/>
        <v>-0.68320988905856006</v>
      </c>
      <c r="H112" s="5">
        <f t="shared" si="6"/>
        <v>6.7011840864992539E-2</v>
      </c>
      <c r="I112" s="5">
        <f t="shared" si="7"/>
        <v>-0.11945462064187415</v>
      </c>
    </row>
    <row r="113" spans="1:9" x14ac:dyDescent="0.35">
      <c r="B113" s="5" t="s">
        <v>98</v>
      </c>
      <c r="C113" s="5" t="s">
        <v>12</v>
      </c>
      <c r="D113" s="5">
        <f t="shared" si="2"/>
        <v>0.45091048457573696</v>
      </c>
      <c r="E113" s="5">
        <f t="shared" si="3"/>
        <v>-0.19494812319935506</v>
      </c>
      <c r="F113" s="5">
        <f t="shared" si="4"/>
        <v>-8.5400969678292513E-2</v>
      </c>
      <c r="G113" s="5">
        <f t="shared" si="5"/>
        <v>-0.68320988905856006</v>
      </c>
      <c r="H113" s="5">
        <f t="shared" si="6"/>
        <v>0.54003659991199826</v>
      </c>
      <c r="I113" s="5">
        <f t="shared" si="7"/>
        <v>-7.1672772385124484E-2</v>
      </c>
    </row>
    <row r="114" spans="1:9" x14ac:dyDescent="0.35">
      <c r="B114" s="5" t="s">
        <v>99</v>
      </c>
      <c r="C114" s="5" t="s">
        <v>13</v>
      </c>
      <c r="D114" s="5">
        <f t="shared" si="2"/>
        <v>0.94618973536830864</v>
      </c>
      <c r="E114" s="5">
        <f t="shared" si="3"/>
        <v>-0.34427008990524388</v>
      </c>
      <c r="F114" s="5">
        <f t="shared" si="4"/>
        <v>-8.5400969678292513E-2</v>
      </c>
      <c r="G114" s="5">
        <f t="shared" si="5"/>
        <v>-0.68320988905856006</v>
      </c>
      <c r="H114" s="5">
        <f t="shared" si="6"/>
        <v>1.0130613589590041</v>
      </c>
      <c r="I114" s="5">
        <f t="shared" si="7"/>
        <v>-2.3890924128374829E-2</v>
      </c>
    </row>
    <row r="115" spans="1:9" x14ac:dyDescent="0.35">
      <c r="B115" s="5" t="s">
        <v>100</v>
      </c>
      <c r="C115" s="5" t="s">
        <v>14</v>
      </c>
      <c r="D115" s="5">
        <f t="shared" si="2"/>
        <v>0.45091048457573696</v>
      </c>
      <c r="E115" s="5">
        <f t="shared" si="3"/>
        <v>-0.94155795672879905</v>
      </c>
      <c r="F115" s="5">
        <f t="shared" si="4"/>
        <v>-0.80038583210126701</v>
      </c>
      <c r="G115" s="5">
        <f t="shared" si="5"/>
        <v>-0.68320988905856006</v>
      </c>
      <c r="H115" s="5">
        <f t="shared" si="6"/>
        <v>1.0130613589590041</v>
      </c>
      <c r="I115" s="5">
        <f t="shared" si="7"/>
        <v>2.3890924128374829E-2</v>
      </c>
    </row>
    <row r="116" spans="1:9" x14ac:dyDescent="0.35">
      <c r="B116" s="5" t="s">
        <v>101</v>
      </c>
      <c r="C116" s="5" t="s">
        <v>15</v>
      </c>
      <c r="D116" s="5">
        <f t="shared" si="2"/>
        <v>0.45091048457573696</v>
      </c>
      <c r="E116" s="5">
        <f t="shared" si="3"/>
        <v>-0.79223599002291023</v>
      </c>
      <c r="F116" s="5">
        <f t="shared" si="4"/>
        <v>-0.80038583210126701</v>
      </c>
      <c r="G116" s="5">
        <f t="shared" si="5"/>
        <v>-0.30188343935145678</v>
      </c>
      <c r="H116" s="5">
        <f t="shared" si="6"/>
        <v>1.0130613589590041</v>
      </c>
      <c r="I116" s="5">
        <f t="shared" si="7"/>
        <v>7.1672772385124484E-2</v>
      </c>
    </row>
    <row r="117" spans="1:9" x14ac:dyDescent="0.35">
      <c r="B117" s="5" t="s">
        <v>102</v>
      </c>
      <c r="C117" s="5" t="s">
        <v>16</v>
      </c>
      <c r="D117" s="5">
        <f t="shared" si="2"/>
        <v>0.45091048457573696</v>
      </c>
      <c r="E117" s="5">
        <f t="shared" si="3"/>
        <v>-0.64291402331702152</v>
      </c>
      <c r="F117" s="5">
        <f t="shared" si="4"/>
        <v>-0.97198219908278749</v>
      </c>
      <c r="G117" s="5">
        <f t="shared" si="5"/>
        <v>1.9098099689497419</v>
      </c>
      <c r="H117" s="5">
        <f t="shared" si="6"/>
        <v>1.0130613589590041</v>
      </c>
      <c r="I117" s="5">
        <f t="shared" si="7"/>
        <v>0.11945462064187415</v>
      </c>
    </row>
    <row r="118" spans="1:9" x14ac:dyDescent="0.35">
      <c r="B118" s="5" t="s">
        <v>103</v>
      </c>
      <c r="C118" s="5" t="s">
        <v>17</v>
      </c>
      <c r="D118" s="5">
        <f t="shared" si="2"/>
        <v>0.15374293410019418</v>
      </c>
      <c r="E118" s="5">
        <f t="shared" si="3"/>
        <v>-0.64291402331702152</v>
      </c>
      <c r="F118" s="5">
        <f t="shared" si="4"/>
        <v>-1.0291809880766059</v>
      </c>
      <c r="G118" s="5">
        <f t="shared" si="5"/>
        <v>1.9098099689497419</v>
      </c>
      <c r="H118" s="5">
        <f t="shared" si="6"/>
        <v>1.0130613589590041</v>
      </c>
      <c r="I118" s="5">
        <f t="shared" si="7"/>
        <v>0.16723646889862381</v>
      </c>
    </row>
    <row r="119" spans="1:9" x14ac:dyDescent="0.35">
      <c r="B119" s="5" t="s">
        <v>104</v>
      </c>
      <c r="C119" s="5" t="s">
        <v>18</v>
      </c>
      <c r="D119" s="5">
        <f t="shared" si="2"/>
        <v>-0.29200839161312048</v>
      </c>
      <c r="E119" s="5">
        <f t="shared" si="3"/>
        <v>-0.19494812319935506</v>
      </c>
      <c r="F119" s="5">
        <f t="shared" si="4"/>
        <v>1.4875657276522516</v>
      </c>
      <c r="G119" s="5">
        <f t="shared" si="5"/>
        <v>1.9098099689497419</v>
      </c>
      <c r="H119" s="5">
        <f t="shared" si="6"/>
        <v>0.54003659991199826</v>
      </c>
      <c r="I119" s="5">
        <f t="shared" si="7"/>
        <v>0.21501831715537348</v>
      </c>
    </row>
    <row r="120" spans="1:9" x14ac:dyDescent="0.35">
      <c r="B120" s="5" t="s">
        <v>105</v>
      </c>
      <c r="C120" s="5" t="s">
        <v>19</v>
      </c>
      <c r="D120" s="5">
        <f t="shared" si="2"/>
        <v>7.9451046481308255E-2</v>
      </c>
      <c r="E120" s="5">
        <f t="shared" si="3"/>
        <v>0.10369581021242254</v>
      </c>
      <c r="F120" s="5">
        <f t="shared" si="4"/>
        <v>1.4875657276522516</v>
      </c>
      <c r="G120" s="5">
        <f t="shared" si="5"/>
        <v>3.2825851878953141</v>
      </c>
      <c r="H120" s="5">
        <f t="shared" si="6"/>
        <v>1.0130613589590041</v>
      </c>
      <c r="I120" s="5">
        <f t="shared" si="7"/>
        <v>0.26280016541212314</v>
      </c>
    </row>
    <row r="121" spans="1:9" x14ac:dyDescent="0.35">
      <c r="B121" s="5" t="s">
        <v>106</v>
      </c>
      <c r="C121" s="5" t="s">
        <v>20</v>
      </c>
      <c r="D121" s="5">
        <f t="shared" si="2"/>
        <v>0.25279878425870816</v>
      </c>
      <c r="E121" s="5">
        <f t="shared" si="3"/>
        <v>0.70098367703597775</v>
      </c>
      <c r="F121" s="5">
        <f t="shared" si="4"/>
        <v>-0.80038583210126701</v>
      </c>
      <c r="G121" s="5">
        <f t="shared" si="5"/>
        <v>-0.68320988905856006</v>
      </c>
      <c r="H121" s="5">
        <f t="shared" si="6"/>
        <v>1.0130613589590041</v>
      </c>
      <c r="I121" s="5">
        <f t="shared" si="7"/>
        <v>0.31058201366887278</v>
      </c>
    </row>
    <row r="122" spans="1:9" x14ac:dyDescent="0.35">
      <c r="B122" s="5" t="s">
        <v>107</v>
      </c>
      <c r="C122" s="5" t="s">
        <v>21</v>
      </c>
      <c r="D122" s="5">
        <f t="shared" si="2"/>
        <v>-4.4368766216834658E-2</v>
      </c>
      <c r="E122" s="5">
        <f t="shared" si="3"/>
        <v>0.85030564374186657</v>
      </c>
      <c r="F122" s="5">
        <f t="shared" si="4"/>
        <v>-0.74318704310741612</v>
      </c>
      <c r="G122" s="5">
        <f t="shared" si="5"/>
        <v>-0.37814872929287741</v>
      </c>
      <c r="H122" s="5">
        <f t="shared" si="6"/>
        <v>-0.40601291818201324</v>
      </c>
      <c r="I122" s="5">
        <f t="shared" si="7"/>
        <v>0.35836386192562247</v>
      </c>
    </row>
    <row r="123" spans="1:9" x14ac:dyDescent="0.35">
      <c r="B123" s="5" t="s">
        <v>108</v>
      </c>
      <c r="C123" s="5" t="s">
        <v>22</v>
      </c>
      <c r="D123" s="5">
        <f t="shared" si="2"/>
        <v>-0.16818857891497757</v>
      </c>
      <c r="E123" s="5">
        <f t="shared" si="3"/>
        <v>0.85030564374186657</v>
      </c>
      <c r="F123" s="5">
        <f t="shared" si="4"/>
        <v>-0.51439188713207729</v>
      </c>
      <c r="G123" s="5">
        <f t="shared" si="5"/>
        <v>-0.68320988905856006</v>
      </c>
      <c r="H123" s="5">
        <f t="shared" si="6"/>
        <v>-0.59522282180081554</v>
      </c>
      <c r="I123" s="5">
        <f t="shared" si="7"/>
        <v>0.40614571018237211</v>
      </c>
    </row>
    <row r="124" spans="1:9" x14ac:dyDescent="0.35">
      <c r="B124" s="5" t="s">
        <v>109</v>
      </c>
      <c r="C124" s="5" t="s">
        <v>23</v>
      </c>
      <c r="D124" s="5">
        <f t="shared" si="2"/>
        <v>-0.29200839161312048</v>
      </c>
      <c r="E124" s="5">
        <f t="shared" si="3"/>
        <v>0.85030564374186657</v>
      </c>
      <c r="F124" s="5">
        <f t="shared" si="4"/>
        <v>-0.22839794216288742</v>
      </c>
      <c r="G124" s="5">
        <f t="shared" si="5"/>
        <v>-0.68320988905856006</v>
      </c>
      <c r="H124" s="5">
        <f t="shared" si="6"/>
        <v>-0.87903767722901893</v>
      </c>
      <c r="I124" s="5">
        <f t="shared" si="7"/>
        <v>0.45392755843912175</v>
      </c>
    </row>
    <row r="125" spans="1:9" x14ac:dyDescent="0.35">
      <c r="B125" s="5" t="s">
        <v>110</v>
      </c>
      <c r="C125" s="5" t="s">
        <v>24</v>
      </c>
      <c r="D125" s="5">
        <f t="shared" si="2"/>
        <v>-0.29200839161312048</v>
      </c>
      <c r="E125" s="5">
        <f t="shared" si="3"/>
        <v>0.85030564374186657</v>
      </c>
      <c r="F125" s="5">
        <f t="shared" si="4"/>
        <v>-0.80038583210126701</v>
      </c>
      <c r="G125" s="5">
        <f t="shared" si="5"/>
        <v>-0.68320988905856006</v>
      </c>
      <c r="H125" s="5">
        <f t="shared" si="6"/>
        <v>-0.87903767722901893</v>
      </c>
      <c r="I125" s="5">
        <f t="shared" si="7"/>
        <v>0.50170940669587138</v>
      </c>
    </row>
    <row r="126" spans="1:9" x14ac:dyDescent="0.35">
      <c r="B126" s="5" t="s">
        <v>111</v>
      </c>
      <c r="C126" s="5" t="s">
        <v>25</v>
      </c>
      <c r="D126" s="5">
        <f t="shared" si="2"/>
        <v>-0.41582820431126338</v>
      </c>
      <c r="E126" s="5">
        <f t="shared" si="3"/>
        <v>0.92496662709481092</v>
      </c>
      <c r="F126" s="5">
        <f t="shared" si="4"/>
        <v>-0.80038583210126701</v>
      </c>
      <c r="G126" s="5">
        <f t="shared" si="5"/>
        <v>-0.68320988905856006</v>
      </c>
      <c r="H126" s="5">
        <f t="shared" si="6"/>
        <v>-0.87903767722901893</v>
      </c>
      <c r="I126" s="5">
        <f t="shared" si="7"/>
        <v>0.54949125495262108</v>
      </c>
    </row>
    <row r="127" spans="1:9" x14ac:dyDescent="0.35">
      <c r="A127" s="8">
        <v>44180</v>
      </c>
      <c r="B127" s="5" t="s">
        <v>112</v>
      </c>
      <c r="C127" s="5" t="s">
        <v>2</v>
      </c>
      <c r="D127" s="5">
        <f t="shared" si="2"/>
        <v>-1.2825668931982637</v>
      </c>
      <c r="E127" s="5">
        <f t="shared" si="3"/>
        <v>0.70098367703597775</v>
      </c>
      <c r="F127" s="5">
        <f t="shared" si="4"/>
        <v>-0.37139491464748231</v>
      </c>
      <c r="G127" s="5">
        <f t="shared" si="5"/>
        <v>0.23197359023848776</v>
      </c>
      <c r="H127" s="5">
        <f t="shared" si="6"/>
        <v>-0.87903767722901893</v>
      </c>
      <c r="I127" s="5">
        <f t="shared" si="7"/>
        <v>0.59727310320937077</v>
      </c>
    </row>
    <row r="128" spans="1:9" x14ac:dyDescent="0.35">
      <c r="B128" s="5" t="s">
        <v>113</v>
      </c>
      <c r="C128" s="5" t="s">
        <v>3</v>
      </c>
      <c r="D128" s="5">
        <f t="shared" si="2"/>
        <v>-1.3568587808171497</v>
      </c>
      <c r="E128" s="5">
        <f t="shared" si="3"/>
        <v>0.70098367703597775</v>
      </c>
      <c r="F128" s="5">
        <f t="shared" si="4"/>
        <v>-0.37139491464748231</v>
      </c>
      <c r="G128" s="5">
        <f t="shared" si="5"/>
        <v>3.1777204142258491E-3</v>
      </c>
      <c r="H128" s="5">
        <f t="shared" si="6"/>
        <v>-0.87903767722901893</v>
      </c>
      <c r="I128" s="5">
        <f t="shared" si="7"/>
        <v>0.64505495146612046</v>
      </c>
    </row>
    <row r="129" spans="2:9" x14ac:dyDescent="0.35">
      <c r="B129" s="5" t="s">
        <v>114</v>
      </c>
      <c r="C129" s="5" t="s">
        <v>4</v>
      </c>
      <c r="D129" s="5">
        <f t="shared" si="2"/>
        <v>-1.4063867058964066</v>
      </c>
      <c r="E129" s="5">
        <f t="shared" si="3"/>
        <v>0.70098367703597775</v>
      </c>
      <c r="F129" s="5">
        <f t="shared" si="4"/>
        <v>-0.51439188713207729</v>
      </c>
      <c r="G129" s="5">
        <f t="shared" si="5"/>
        <v>3.1777204142258491E-3</v>
      </c>
      <c r="H129" s="5">
        <f t="shared" si="6"/>
        <v>-0.87903767722901893</v>
      </c>
      <c r="I129" s="5">
        <f t="shared" si="7"/>
        <v>0.69283679972287004</v>
      </c>
    </row>
    <row r="130" spans="2:9" x14ac:dyDescent="0.35">
      <c r="B130" s="5" t="s">
        <v>115</v>
      </c>
      <c r="C130" s="5" t="s">
        <v>5</v>
      </c>
      <c r="D130" s="5">
        <f t="shared" si="2"/>
        <v>-1.4063867058964066</v>
      </c>
      <c r="E130" s="5">
        <f t="shared" si="3"/>
        <v>0.77564466038892221</v>
      </c>
      <c r="F130" s="5">
        <f t="shared" si="4"/>
        <v>-1.0863797770704569</v>
      </c>
      <c r="G130" s="5">
        <f t="shared" si="5"/>
        <v>-0.68320988905856006</v>
      </c>
      <c r="H130" s="5">
        <f t="shared" si="6"/>
        <v>-0.87903767722901893</v>
      </c>
      <c r="I130" s="5">
        <f t="shared" si="7"/>
        <v>0.74061864797961974</v>
      </c>
    </row>
    <row r="131" spans="2:9" x14ac:dyDescent="0.35">
      <c r="B131" s="5" t="s">
        <v>116</v>
      </c>
      <c r="C131" s="5" t="s">
        <v>6</v>
      </c>
      <c r="D131" s="5">
        <f t="shared" si="2"/>
        <v>-1.4063867058964066</v>
      </c>
      <c r="E131" s="5">
        <f t="shared" si="3"/>
        <v>0.85030564374186657</v>
      </c>
      <c r="F131" s="5">
        <f t="shared" si="4"/>
        <v>-1.0863797770704569</v>
      </c>
      <c r="G131" s="5">
        <f t="shared" si="5"/>
        <v>-0.68320988905856006</v>
      </c>
      <c r="H131" s="5">
        <f t="shared" si="6"/>
        <v>-0.87903767722901893</v>
      </c>
      <c r="I131" s="5">
        <f t="shared" si="7"/>
        <v>0.78840049623636943</v>
      </c>
    </row>
    <row r="132" spans="2:9" x14ac:dyDescent="0.35">
      <c r="B132" s="5" t="s">
        <v>117</v>
      </c>
      <c r="C132" s="5" t="s">
        <v>7</v>
      </c>
      <c r="D132" s="5">
        <f t="shared" si="2"/>
        <v>-1.5302065185945495</v>
      </c>
      <c r="E132" s="5">
        <f t="shared" si="3"/>
        <v>0.77564466038892221</v>
      </c>
      <c r="F132" s="5">
        <f t="shared" si="4"/>
        <v>-1.0863797770704569</v>
      </c>
      <c r="G132" s="5">
        <f t="shared" si="5"/>
        <v>-0.68320988905856006</v>
      </c>
      <c r="H132" s="5">
        <f t="shared" si="6"/>
        <v>-0.87903767722901893</v>
      </c>
      <c r="I132" s="5">
        <f t="shared" si="7"/>
        <v>0.83618234449311901</v>
      </c>
    </row>
    <row r="133" spans="2:9" x14ac:dyDescent="0.35">
      <c r="B133" s="5" t="s">
        <v>118</v>
      </c>
      <c r="C133" s="5" t="s">
        <v>8</v>
      </c>
      <c r="D133" s="5">
        <f t="shared" si="2"/>
        <v>-1.2825668931982637</v>
      </c>
      <c r="E133" s="5">
        <f t="shared" si="3"/>
        <v>0.70098367703597775</v>
      </c>
      <c r="F133" s="5">
        <f t="shared" si="4"/>
        <v>-0.17119915316903644</v>
      </c>
      <c r="G133" s="5">
        <f t="shared" si="5"/>
        <v>0.23197359023848776</v>
      </c>
      <c r="H133" s="5">
        <f t="shared" si="6"/>
        <v>-0.87903767722901893</v>
      </c>
      <c r="I133" s="5">
        <f t="shared" si="7"/>
        <v>0.8839641927498687</v>
      </c>
    </row>
    <row r="134" spans="2:9" x14ac:dyDescent="0.35">
      <c r="B134" s="5" t="s">
        <v>119</v>
      </c>
      <c r="C134" s="5" t="s">
        <v>9</v>
      </c>
      <c r="D134" s="5">
        <f t="shared" si="2"/>
        <v>-1.2825668931982637</v>
      </c>
      <c r="E134" s="5">
        <f t="shared" si="3"/>
        <v>0.55166171033008893</v>
      </c>
      <c r="F134" s="5">
        <f t="shared" si="4"/>
        <v>-0.17119915316903644</v>
      </c>
      <c r="G134" s="5">
        <f t="shared" si="5"/>
        <v>3.1777204142258491E-3</v>
      </c>
      <c r="H134" s="5">
        <f t="shared" si="6"/>
        <v>-0.78443272541961784</v>
      </c>
      <c r="I134" s="5">
        <f t="shared" si="7"/>
        <v>0.9317460410066184</v>
      </c>
    </row>
    <row r="135" spans="2:9" x14ac:dyDescent="0.35">
      <c r="B135" s="5" t="s">
        <v>120</v>
      </c>
      <c r="C135" s="5" t="s">
        <v>10</v>
      </c>
      <c r="D135" s="5">
        <f t="shared" si="2"/>
        <v>-0.53964801700940634</v>
      </c>
      <c r="E135" s="5">
        <f t="shared" si="3"/>
        <v>0.55166171033008893</v>
      </c>
      <c r="F135" s="5">
        <f t="shared" si="4"/>
        <v>-0.17119915316903644</v>
      </c>
      <c r="G135" s="5">
        <f t="shared" si="5"/>
        <v>3.1777204142258491E-3</v>
      </c>
      <c r="H135" s="5">
        <f t="shared" si="6"/>
        <v>-0.40601291818201324</v>
      </c>
      <c r="I135" s="5">
        <f t="shared" si="7"/>
        <v>0.97952788926336798</v>
      </c>
    </row>
    <row r="136" spans="2:9" x14ac:dyDescent="0.35">
      <c r="B136" s="5" t="s">
        <v>121</v>
      </c>
      <c r="C136" s="5" t="s">
        <v>11</v>
      </c>
      <c r="D136" s="5">
        <f t="shared" si="2"/>
        <v>-4.4368766216834658E-2</v>
      </c>
      <c r="E136" s="5">
        <f t="shared" si="3"/>
        <v>0.25301777691831134</v>
      </c>
      <c r="F136" s="5">
        <f t="shared" si="4"/>
        <v>-0.14259975867214347</v>
      </c>
      <c r="G136" s="5">
        <f t="shared" si="5"/>
        <v>0.84209590976985293</v>
      </c>
      <c r="H136" s="5">
        <f t="shared" si="6"/>
        <v>0.25622174448379481</v>
      </c>
      <c r="I136" s="5">
        <f t="shared" si="7"/>
        <v>1.0273097375201177</v>
      </c>
    </row>
    <row r="137" spans="2:9" x14ac:dyDescent="0.35">
      <c r="B137" s="5" t="s">
        <v>122</v>
      </c>
      <c r="C137" s="5" t="s">
        <v>12</v>
      </c>
      <c r="D137" s="5">
        <f t="shared" si="2"/>
        <v>0.94618973536830864</v>
      </c>
      <c r="E137" s="5">
        <f t="shared" si="3"/>
        <v>-4.5626156493466262E-2</v>
      </c>
      <c r="F137" s="5">
        <f t="shared" si="4"/>
        <v>-8.5400969678292513E-2</v>
      </c>
      <c r="G137" s="5">
        <f t="shared" si="5"/>
        <v>0.84209590976985293</v>
      </c>
      <c r="H137" s="5">
        <f t="shared" si="6"/>
        <v>1.0130613589590041</v>
      </c>
      <c r="I137" s="5">
        <f t="shared" si="7"/>
        <v>1.0750915857768673</v>
      </c>
    </row>
    <row r="138" spans="2:9" x14ac:dyDescent="0.35">
      <c r="B138" s="5" t="s">
        <v>123</v>
      </c>
      <c r="C138" s="5" t="s">
        <v>13</v>
      </c>
      <c r="D138" s="5">
        <f t="shared" si="2"/>
        <v>1.1938293607645944</v>
      </c>
      <c r="E138" s="5">
        <f t="shared" si="3"/>
        <v>-1.9868117236700207</v>
      </c>
      <c r="F138" s="5">
        <f t="shared" si="4"/>
        <v>2.0595536175906313</v>
      </c>
      <c r="G138" s="5">
        <f t="shared" si="5"/>
        <v>0.84209590976985293</v>
      </c>
      <c r="H138" s="5">
        <f t="shared" si="6"/>
        <v>1.4860861180060099</v>
      </c>
      <c r="I138" s="5">
        <f t="shared" si="7"/>
        <v>1.1228734340336171</v>
      </c>
    </row>
    <row r="139" spans="2:9" x14ac:dyDescent="0.35">
      <c r="B139" s="5" t="s">
        <v>124</v>
      </c>
      <c r="C139" s="5" t="s">
        <v>14</v>
      </c>
      <c r="D139" s="5">
        <f t="shared" si="2"/>
        <v>1.6891086115571661</v>
      </c>
      <c r="E139" s="5">
        <f t="shared" si="3"/>
        <v>-1.9868117236700207</v>
      </c>
      <c r="F139" s="5">
        <f t="shared" si="4"/>
        <v>2.0595536175906313</v>
      </c>
      <c r="G139" s="5">
        <f t="shared" si="5"/>
        <v>-0.30188343935145678</v>
      </c>
      <c r="H139" s="5">
        <f t="shared" si="6"/>
        <v>1.4860861180060099</v>
      </c>
      <c r="I139" s="5">
        <f t="shared" si="7"/>
        <v>1.1706552822903666</v>
      </c>
    </row>
    <row r="140" spans="2:9" x14ac:dyDescent="0.35">
      <c r="B140" s="5" t="s">
        <v>125</v>
      </c>
      <c r="C140" s="5" t="s">
        <v>15</v>
      </c>
      <c r="D140" s="5">
        <f t="shared" si="2"/>
        <v>1.9367482369534519</v>
      </c>
      <c r="E140" s="5">
        <f t="shared" si="3"/>
        <v>-1.9868117236700207</v>
      </c>
      <c r="F140" s="5">
        <f t="shared" si="4"/>
        <v>2.0595536175906313</v>
      </c>
      <c r="G140" s="5">
        <f t="shared" si="5"/>
        <v>1.9098099689497419</v>
      </c>
      <c r="H140" s="5">
        <f t="shared" si="6"/>
        <v>1.4860861180060099</v>
      </c>
      <c r="I140" s="5">
        <f t="shared" si="7"/>
        <v>1.2184371305471164</v>
      </c>
    </row>
    <row r="141" spans="2:9" x14ac:dyDescent="0.35">
      <c r="B141" s="5" t="s">
        <v>126</v>
      </c>
      <c r="C141" s="5" t="s">
        <v>16</v>
      </c>
      <c r="D141" s="5">
        <f t="shared" si="2"/>
        <v>1.9367482369534519</v>
      </c>
      <c r="E141" s="5">
        <f t="shared" si="3"/>
        <v>-1.837489756964132</v>
      </c>
      <c r="F141" s="5">
        <f t="shared" si="4"/>
        <v>1.7735596726214413</v>
      </c>
      <c r="G141" s="5">
        <f t="shared" si="5"/>
        <v>1.9098099689497419</v>
      </c>
      <c r="H141" s="5">
        <f t="shared" si="6"/>
        <v>1.4860861180060099</v>
      </c>
      <c r="I141" s="5">
        <f t="shared" si="7"/>
        <v>1.266218978803866</v>
      </c>
    </row>
    <row r="142" spans="2:9" x14ac:dyDescent="0.35">
      <c r="B142" s="5" t="s">
        <v>127</v>
      </c>
      <c r="C142" s="5" t="s">
        <v>17</v>
      </c>
      <c r="D142" s="5">
        <f t="shared" si="2"/>
        <v>1.6891086115571661</v>
      </c>
      <c r="E142" s="5">
        <f t="shared" si="3"/>
        <v>-1.688167790258243</v>
      </c>
      <c r="F142" s="5">
        <f t="shared" si="4"/>
        <v>1.4875657276522516</v>
      </c>
      <c r="G142" s="5">
        <f t="shared" si="5"/>
        <v>1.9098099689497419</v>
      </c>
      <c r="H142" s="5">
        <f t="shared" si="6"/>
        <v>1.0130613589590041</v>
      </c>
      <c r="I142" s="5">
        <f t="shared" si="7"/>
        <v>1.3140008270606156</v>
      </c>
    </row>
    <row r="143" spans="2:9" x14ac:dyDescent="0.35">
      <c r="B143" s="5" t="s">
        <v>128</v>
      </c>
      <c r="C143" s="5" t="s">
        <v>18</v>
      </c>
      <c r="D143" s="5">
        <f t="shared" si="2"/>
        <v>1.4414689861608803</v>
      </c>
      <c r="E143" s="5">
        <f t="shared" si="3"/>
        <v>-1.7628287736111874</v>
      </c>
      <c r="F143" s="5">
        <f t="shared" si="4"/>
        <v>1.4875657276522516</v>
      </c>
      <c r="G143" s="5">
        <f t="shared" si="5"/>
        <v>3.2825851878953141</v>
      </c>
      <c r="H143" s="5">
        <f t="shared" si="6"/>
        <v>1.4860861180060099</v>
      </c>
      <c r="I143" s="5">
        <f t="shared" si="7"/>
        <v>1.3617826753173654</v>
      </c>
    </row>
    <row r="144" spans="2:9" x14ac:dyDescent="0.35">
      <c r="B144" s="5" t="s">
        <v>129</v>
      </c>
      <c r="C144" s="5" t="s">
        <v>19</v>
      </c>
      <c r="D144" s="5">
        <f t="shared" ref="D144:D150" si="8">STANDARDIZE(D68,$D$75,$D$76)</f>
        <v>1.6891086115571661</v>
      </c>
      <c r="E144" s="5">
        <f t="shared" ref="E144:E150" si="9">STANDARDIZE(E68,$E$75,$E$76)</f>
        <v>-1.6135068069052987</v>
      </c>
      <c r="F144" s="5">
        <f t="shared" ref="F144:F150" si="10">STANDARDIZE(F68,$F$75,$F$76)</f>
        <v>1.4875657276522516</v>
      </c>
      <c r="G144" s="5">
        <f t="shared" ref="G144:G150" si="11">STANDARDIZE(G68,$G$75,$G$76)</f>
        <v>1.2234223594769562</v>
      </c>
      <c r="H144" s="5">
        <f t="shared" ref="H144:H150" si="12">STANDARDIZE(H68,$H$75,$H$76)</f>
        <v>1.4860861180060099</v>
      </c>
      <c r="I144" s="5">
        <f t="shared" ref="I144:I150" si="13">STANDARDIZE(I68,$I$75,$I$76)</f>
        <v>1.409564523574115</v>
      </c>
    </row>
    <row r="145" spans="2:9" x14ac:dyDescent="0.35">
      <c r="B145" s="5" t="s">
        <v>130</v>
      </c>
      <c r="C145" s="5" t="s">
        <v>20</v>
      </c>
      <c r="D145" s="5">
        <f t="shared" si="8"/>
        <v>0.69855010997202283</v>
      </c>
      <c r="E145" s="5">
        <f t="shared" si="9"/>
        <v>0.25301777691831134</v>
      </c>
      <c r="F145" s="5">
        <f t="shared" si="10"/>
        <v>5.75960028063024E-2</v>
      </c>
      <c r="G145" s="5">
        <f t="shared" si="11"/>
        <v>-0.37814872929287741</v>
      </c>
      <c r="H145" s="5">
        <f t="shared" si="12"/>
        <v>1.4860861180060099</v>
      </c>
      <c r="I145" s="5">
        <f t="shared" si="13"/>
        <v>1.4573463718308646</v>
      </c>
    </row>
    <row r="146" spans="2:9" x14ac:dyDescent="0.35">
      <c r="B146" s="5" t="s">
        <v>131</v>
      </c>
      <c r="C146" s="5" t="s">
        <v>21</v>
      </c>
      <c r="D146" s="5">
        <f t="shared" si="8"/>
        <v>-4.4368766216834658E-2</v>
      </c>
      <c r="E146" s="5">
        <f t="shared" si="9"/>
        <v>0.40233974362420016</v>
      </c>
      <c r="F146" s="5">
        <f t="shared" si="10"/>
        <v>-0.22839794216288742</v>
      </c>
      <c r="G146" s="5">
        <f t="shared" si="11"/>
        <v>-0.68320988905856006</v>
      </c>
      <c r="H146" s="5">
        <f t="shared" si="12"/>
        <v>-0.40601291818201324</v>
      </c>
      <c r="I146" s="5">
        <f t="shared" si="13"/>
        <v>1.5051282200876144</v>
      </c>
    </row>
    <row r="147" spans="2:9" x14ac:dyDescent="0.35">
      <c r="B147" s="5" t="s">
        <v>132</v>
      </c>
      <c r="C147" s="5" t="s">
        <v>22</v>
      </c>
      <c r="D147" s="5">
        <f t="shared" si="8"/>
        <v>-0.16818857891497757</v>
      </c>
      <c r="E147" s="5">
        <f t="shared" si="9"/>
        <v>0.55166171033008893</v>
      </c>
      <c r="F147" s="5">
        <f t="shared" si="10"/>
        <v>-0.22839794216288742</v>
      </c>
      <c r="G147" s="5">
        <f t="shared" si="11"/>
        <v>-0.68320988905856006</v>
      </c>
      <c r="H147" s="5">
        <f t="shared" si="12"/>
        <v>-0.87903767722901893</v>
      </c>
      <c r="I147" s="5">
        <f t="shared" si="13"/>
        <v>1.552910068344364</v>
      </c>
    </row>
    <row r="148" spans="2:9" x14ac:dyDescent="0.35">
      <c r="B148" s="5" t="s">
        <v>133</v>
      </c>
      <c r="C148" s="5" t="s">
        <v>23</v>
      </c>
      <c r="D148" s="5">
        <f t="shared" si="8"/>
        <v>-0.53964801700940634</v>
      </c>
      <c r="E148" s="5">
        <f t="shared" si="9"/>
        <v>0.55166171033008893</v>
      </c>
      <c r="F148" s="5">
        <f t="shared" si="10"/>
        <v>-0.22839794216288742</v>
      </c>
      <c r="G148" s="5">
        <f t="shared" si="11"/>
        <v>-0.68320988905856006</v>
      </c>
      <c r="H148" s="5">
        <f t="shared" si="12"/>
        <v>-0.87903767722901893</v>
      </c>
      <c r="I148" s="5">
        <f t="shared" si="13"/>
        <v>1.6006919166011135</v>
      </c>
    </row>
    <row r="149" spans="2:9" x14ac:dyDescent="0.35">
      <c r="B149" s="5" t="s">
        <v>134</v>
      </c>
      <c r="C149" s="5" t="s">
        <v>24</v>
      </c>
      <c r="D149" s="5">
        <f t="shared" si="8"/>
        <v>-0.53964801700940634</v>
      </c>
      <c r="E149" s="5">
        <f t="shared" si="9"/>
        <v>0.62632269368303339</v>
      </c>
      <c r="F149" s="5">
        <f t="shared" si="10"/>
        <v>-0.80038583210126701</v>
      </c>
      <c r="G149" s="5">
        <f t="shared" si="11"/>
        <v>-0.68320988905856006</v>
      </c>
      <c r="H149" s="5">
        <f t="shared" si="12"/>
        <v>-0.87903767722901893</v>
      </c>
      <c r="I149" s="5">
        <f t="shared" si="13"/>
        <v>1.6484737648578633</v>
      </c>
    </row>
    <row r="150" spans="2:9" x14ac:dyDescent="0.35">
      <c r="B150" s="5" t="s">
        <v>135</v>
      </c>
      <c r="C150" s="5" t="s">
        <v>25</v>
      </c>
      <c r="D150" s="5">
        <f t="shared" si="8"/>
        <v>-1.2825668931982637</v>
      </c>
      <c r="E150" s="5">
        <f t="shared" si="9"/>
        <v>0.70098367703597775</v>
      </c>
      <c r="F150" s="5">
        <f t="shared" si="10"/>
        <v>-0.80038583210126701</v>
      </c>
      <c r="G150" s="5">
        <f t="shared" si="11"/>
        <v>-0.68320988905856006</v>
      </c>
      <c r="H150" s="5">
        <f t="shared" si="12"/>
        <v>-0.87903767722901893</v>
      </c>
      <c r="I150" s="5">
        <f t="shared" si="13"/>
        <v>1.6962556131146129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6"/>
  <sheetViews>
    <sheetView workbookViewId="0"/>
  </sheetViews>
  <sheetFormatPr defaultRowHeight="14.5" x14ac:dyDescent="0.35"/>
  <sheetData>
    <row r="1" spans="1:2" x14ac:dyDescent="0.35">
      <c r="A1">
        <v>-0.92938037227750803</v>
      </c>
      <c r="B1">
        <v>-0.1417444439677514</v>
      </c>
    </row>
    <row r="2" spans="1:2" x14ac:dyDescent="0.35">
      <c r="A2">
        <v>0.95222954926652614</v>
      </c>
      <c r="B2">
        <v>9.2401844202141717E-2</v>
      </c>
    </row>
    <row r="3" spans="1:2" x14ac:dyDescent="0.35">
      <c r="A3">
        <v>-0.90267550542331199</v>
      </c>
      <c r="B3">
        <v>-7.0574564203289766E-2</v>
      </c>
    </row>
    <row r="4" spans="1:2" x14ac:dyDescent="0.35">
      <c r="A4">
        <v>-0.73940952195422438</v>
      </c>
      <c r="B4">
        <v>0.25510521454633406</v>
      </c>
    </row>
    <row r="5" spans="1:2" x14ac:dyDescent="0.35">
      <c r="A5">
        <v>-0.92442083041226886</v>
      </c>
      <c r="B5">
        <v>-4.3130800174894984E-2</v>
      </c>
    </row>
    <row r="6" spans="1:2" x14ac:dyDescent="0.35">
      <c r="A6">
        <v>-0.1393424117698539</v>
      </c>
      <c r="B6">
        <v>0.96648238421459332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72"/>
  <sheetViews>
    <sheetView workbookViewId="0"/>
  </sheetViews>
  <sheetFormatPr defaultRowHeight="14.5" x14ac:dyDescent="0.35"/>
  <sheetData>
    <row r="1" spans="1:2" x14ac:dyDescent="0.35">
      <c r="A1">
        <v>1.0749783714260395</v>
      </c>
      <c r="B1">
        <v>-1.3861343568435851</v>
      </c>
    </row>
    <row r="2" spans="1:2" x14ac:dyDescent="0.35">
      <c r="A2">
        <v>1.2136699965142781</v>
      </c>
      <c r="B2">
        <v>-1.380860844340785</v>
      </c>
    </row>
    <row r="3" spans="1:2" x14ac:dyDescent="0.35">
      <c r="A3">
        <v>1.4473190407394316</v>
      </c>
      <c r="B3">
        <v>-1.2737750731561217</v>
      </c>
    </row>
    <row r="4" spans="1:2" x14ac:dyDescent="0.35">
      <c r="A4">
        <v>2.1060388496889018</v>
      </c>
      <c r="B4">
        <v>-1.3195417923406576</v>
      </c>
    </row>
    <row r="5" spans="1:2" x14ac:dyDescent="0.35">
      <c r="A5">
        <v>2.2532222258516201</v>
      </c>
      <c r="B5">
        <v>-1.2328497410476122</v>
      </c>
    </row>
    <row r="6" spans="1:2" x14ac:dyDescent="0.35">
      <c r="A6">
        <v>2.0993858068391114</v>
      </c>
      <c r="B6">
        <v>-1.2287403437531046</v>
      </c>
    </row>
    <row r="7" spans="1:2" x14ac:dyDescent="0.35">
      <c r="A7">
        <v>1.4178143431908796</v>
      </c>
      <c r="B7">
        <v>-1.322638049900738</v>
      </c>
    </row>
    <row r="8" spans="1:2" x14ac:dyDescent="0.35">
      <c r="A8">
        <v>1.2997521770601506</v>
      </c>
      <c r="B8">
        <v>-1.2948135313424203</v>
      </c>
    </row>
    <row r="9" spans="1:2" x14ac:dyDescent="0.35">
      <c r="A9">
        <v>1.1216473035364625</v>
      </c>
      <c r="B9">
        <v>-1.2654588248424063</v>
      </c>
    </row>
    <row r="10" spans="1:2" x14ac:dyDescent="0.35">
      <c r="A10">
        <v>0.42749951172643269</v>
      </c>
      <c r="B10">
        <v>-1.3462703034447181</v>
      </c>
    </row>
    <row r="11" spans="1:2" x14ac:dyDescent="0.35">
      <c r="A11">
        <v>-0.20825180121716283</v>
      </c>
      <c r="B11">
        <v>-1.3985686266111628</v>
      </c>
    </row>
    <row r="12" spans="1:2" x14ac:dyDescent="0.35">
      <c r="A12">
        <v>-3.125883261041829</v>
      </c>
      <c r="B12">
        <v>-1.939953111139848</v>
      </c>
    </row>
    <row r="13" spans="1:2" x14ac:dyDescent="0.35">
      <c r="A13">
        <v>-3.6926995283974642</v>
      </c>
      <c r="B13">
        <v>-1.5120077203870295</v>
      </c>
    </row>
    <row r="14" spans="1:2" x14ac:dyDescent="0.35">
      <c r="A14">
        <v>-3.6960260498223598</v>
      </c>
      <c r="B14">
        <v>-1.4666069960932528</v>
      </c>
    </row>
    <row r="15" spans="1:2" x14ac:dyDescent="0.35">
      <c r="A15">
        <v>-3.3843391217601142</v>
      </c>
      <c r="B15">
        <v>-1.3532894294422044</v>
      </c>
    </row>
    <row r="16" spans="1:2" x14ac:dyDescent="0.35">
      <c r="A16">
        <v>-2.7391898843273319</v>
      </c>
      <c r="B16">
        <v>-1.185405364193193</v>
      </c>
    </row>
    <row r="17" spans="1:2" x14ac:dyDescent="0.35">
      <c r="A17">
        <v>-3.0540045588398081</v>
      </c>
      <c r="B17">
        <v>-1.1840990009630088</v>
      </c>
    </row>
    <row r="18" spans="1:2" x14ac:dyDescent="0.35">
      <c r="A18">
        <v>-3.0437847082070917</v>
      </c>
      <c r="B18">
        <v>-1.142388063560094</v>
      </c>
    </row>
    <row r="19" spans="1:2" x14ac:dyDescent="0.35">
      <c r="A19">
        <v>-0.9392360570877657</v>
      </c>
      <c r="B19">
        <v>-0.65566786782732223</v>
      </c>
    </row>
    <row r="20" spans="1:2" x14ac:dyDescent="0.35">
      <c r="A20">
        <v>0.63963974358951248</v>
      </c>
      <c r="B20">
        <v>-0.78541043355257456</v>
      </c>
    </row>
    <row r="21" spans="1:2" x14ac:dyDescent="0.35">
      <c r="A21">
        <v>1.0960198527789142</v>
      </c>
      <c r="B21">
        <v>-0.76564193084350507</v>
      </c>
    </row>
    <row r="22" spans="1:2" x14ac:dyDescent="0.35">
      <c r="A22">
        <v>1.0926933313540188</v>
      </c>
      <c r="B22">
        <v>-0.72024120654972856</v>
      </c>
    </row>
    <row r="23" spans="1:2" x14ac:dyDescent="0.35">
      <c r="A23">
        <v>1.4058512592370198</v>
      </c>
      <c r="B23">
        <v>-0.62147000691230359</v>
      </c>
    </row>
    <row r="24" spans="1:2" x14ac:dyDescent="0.35">
      <c r="A24">
        <v>1.4840410138515105</v>
      </c>
      <c r="B24">
        <v>-0.55548334143271394</v>
      </c>
    </row>
    <row r="25" spans="1:2" x14ac:dyDescent="0.35">
      <c r="A25">
        <v>1.5192661307151758</v>
      </c>
      <c r="B25">
        <v>-0.47797009602559615</v>
      </c>
    </row>
    <row r="26" spans="1:2" x14ac:dyDescent="0.35">
      <c r="A26">
        <v>1.6309289785373262</v>
      </c>
      <c r="B26">
        <v>-0.39806039537605981</v>
      </c>
    </row>
    <row r="27" spans="1:2" x14ac:dyDescent="0.35">
      <c r="A27">
        <v>1.8781243948200921</v>
      </c>
      <c r="B27">
        <v>-0.29466441108225838</v>
      </c>
    </row>
    <row r="28" spans="1:2" x14ac:dyDescent="0.35">
      <c r="A28">
        <v>2.0617228638319802</v>
      </c>
      <c r="B28">
        <v>-0.22314205864651257</v>
      </c>
    </row>
    <row r="29" spans="1:2" x14ac:dyDescent="0.35">
      <c r="A29">
        <v>2.058396342407085</v>
      </c>
      <c r="B29">
        <v>-0.17774133435273612</v>
      </c>
    </row>
    <row r="30" spans="1:2" x14ac:dyDescent="0.35">
      <c r="A30">
        <v>1.6914367533511696</v>
      </c>
      <c r="B30">
        <v>-0.21432604091928301</v>
      </c>
    </row>
    <row r="31" spans="1:2" x14ac:dyDescent="0.35">
      <c r="A31">
        <v>1.1248546589499839</v>
      </c>
      <c r="B31">
        <v>-0.27371477071115646</v>
      </c>
    </row>
    <row r="32" spans="1:2" x14ac:dyDescent="0.35">
      <c r="A32">
        <v>0.93549771159690709</v>
      </c>
      <c r="B32">
        <v>-0.27638772406015799</v>
      </c>
    </row>
    <row r="33" spans="1:2" x14ac:dyDescent="0.35">
      <c r="A33">
        <v>0.59870888080147477</v>
      </c>
      <c r="B33">
        <v>-0.28555349836434452</v>
      </c>
    </row>
    <row r="34" spans="1:2" x14ac:dyDescent="0.35">
      <c r="A34">
        <v>0.17798069096902275</v>
      </c>
      <c r="B34">
        <v>-0.31026829042699688</v>
      </c>
    </row>
    <row r="35" spans="1:2" x14ac:dyDescent="0.35">
      <c r="A35">
        <v>-0.25564580121934283</v>
      </c>
      <c r="B35">
        <v>-0.33696739896110128</v>
      </c>
    </row>
    <row r="36" spans="1:2" x14ac:dyDescent="0.35">
      <c r="A36">
        <v>-0.77846505794295673</v>
      </c>
      <c r="B36">
        <v>-0.3942068509080659</v>
      </c>
    </row>
    <row r="37" spans="1:2" x14ac:dyDescent="0.35">
      <c r="A37">
        <v>-0.51351950870090268</v>
      </c>
      <c r="B37">
        <v>-0.28443906726460805</v>
      </c>
    </row>
    <row r="38" spans="1:2" x14ac:dyDescent="0.35">
      <c r="A38">
        <v>-0.58667740992734752</v>
      </c>
      <c r="B38">
        <v>-0.1298374750690528</v>
      </c>
    </row>
    <row r="39" spans="1:2" x14ac:dyDescent="0.35">
      <c r="A39">
        <v>-1.2586331921353016</v>
      </c>
      <c r="B39">
        <v>0.49572361570604956</v>
      </c>
    </row>
    <row r="40" spans="1:2" x14ac:dyDescent="0.35">
      <c r="A40">
        <v>-1.0981758657519587</v>
      </c>
      <c r="B40">
        <v>0.58650374456963528</v>
      </c>
    </row>
    <row r="41" spans="1:2" x14ac:dyDescent="0.35">
      <c r="A41">
        <v>-1.5979760196841124</v>
      </c>
      <c r="B41">
        <v>0.58015240291949299</v>
      </c>
    </row>
    <row r="42" spans="1:2" x14ac:dyDescent="0.35">
      <c r="A42">
        <v>-2.3573181930784632</v>
      </c>
      <c r="B42">
        <v>0.925151742824601</v>
      </c>
    </row>
    <row r="43" spans="1:2" x14ac:dyDescent="0.35">
      <c r="A43">
        <v>0.33996448163985143</v>
      </c>
      <c r="B43">
        <v>0.16478417373985893</v>
      </c>
    </row>
    <row r="44" spans="1:2" x14ac:dyDescent="0.35">
      <c r="A44">
        <v>1.0625905264650739</v>
      </c>
      <c r="B44">
        <v>0.39787323802308394</v>
      </c>
    </row>
    <row r="45" spans="1:2" x14ac:dyDescent="0.35">
      <c r="A45">
        <v>1.2136593960520838</v>
      </c>
      <c r="B45">
        <v>0.37616799432821907</v>
      </c>
    </row>
    <row r="46" spans="1:2" x14ac:dyDescent="0.35">
      <c r="A46">
        <v>1.2699282997658468</v>
      </c>
      <c r="B46">
        <v>0.43101455543070372</v>
      </c>
    </row>
    <row r="47" spans="1:2" x14ac:dyDescent="0.35">
      <c r="A47">
        <v>1.5245678254588704</v>
      </c>
      <c r="B47">
        <v>0.51610160915346781</v>
      </c>
    </row>
    <row r="48" spans="1:2" x14ac:dyDescent="0.35">
      <c r="A48">
        <v>1.6142565169980656</v>
      </c>
      <c r="B48">
        <v>0.58553917226863317</v>
      </c>
    </row>
    <row r="49" spans="1:2" x14ac:dyDescent="0.35">
      <c r="A49">
        <v>1.3752628200192447</v>
      </c>
      <c r="B49">
        <v>0.93113631468072655</v>
      </c>
    </row>
    <row r="50" spans="1:2" x14ac:dyDescent="0.35">
      <c r="A50">
        <v>1.4909565712580748</v>
      </c>
      <c r="B50">
        <v>0.92950803191237474</v>
      </c>
    </row>
    <row r="51" spans="1:2" x14ac:dyDescent="0.35">
      <c r="A51">
        <v>1.5751194354620679</v>
      </c>
      <c r="B51">
        <v>0.99173213383454994</v>
      </c>
    </row>
    <row r="52" spans="1:2" x14ac:dyDescent="0.35">
      <c r="A52">
        <v>2.1188498751644924</v>
      </c>
      <c r="B52">
        <v>0.91145643829425405</v>
      </c>
    </row>
    <row r="53" spans="1:2" x14ac:dyDescent="0.35">
      <c r="A53">
        <v>2.1510438820801649</v>
      </c>
      <c r="B53">
        <v>0.96363951323153973</v>
      </c>
    </row>
    <row r="54" spans="1:2" x14ac:dyDescent="0.35">
      <c r="A54">
        <v>2.1696915169382245</v>
      </c>
      <c r="B54">
        <v>1.0195123750596871</v>
      </c>
    </row>
    <row r="55" spans="1:2" x14ac:dyDescent="0.35">
      <c r="A55">
        <v>1.2650155749785952</v>
      </c>
      <c r="B55">
        <v>1.189650445143239</v>
      </c>
    </row>
    <row r="56" spans="1:2" x14ac:dyDescent="0.35">
      <c r="A56">
        <v>1.231476870737477</v>
      </c>
      <c r="B56">
        <v>1.1600932637327004</v>
      </c>
    </row>
    <row r="57" spans="1:2" x14ac:dyDescent="0.35">
      <c r="A57">
        <v>0.70840388947265076</v>
      </c>
      <c r="B57">
        <v>1.0859210411654348</v>
      </c>
    </row>
    <row r="58" spans="1:2" x14ac:dyDescent="0.35">
      <c r="A58">
        <v>-0.29566326259928594</v>
      </c>
      <c r="B58">
        <v>1.2155091291155964</v>
      </c>
    </row>
    <row r="59" spans="1:2" x14ac:dyDescent="0.35">
      <c r="A59">
        <v>-1.2763826832840197</v>
      </c>
      <c r="B59">
        <v>1.0596838768818722</v>
      </c>
    </row>
    <row r="60" spans="1:2" x14ac:dyDescent="0.35">
      <c r="A60">
        <v>-3.50407792762641</v>
      </c>
      <c r="B60">
        <v>0.72535325048774602</v>
      </c>
    </row>
    <row r="61" spans="1:2" x14ac:dyDescent="0.35">
      <c r="A61">
        <v>-3.3147658780973424</v>
      </c>
      <c r="B61">
        <v>0.41482752222572106</v>
      </c>
    </row>
    <row r="62" spans="1:2" x14ac:dyDescent="0.35">
      <c r="A62">
        <v>-4.250141900368857</v>
      </c>
      <c r="B62">
        <v>0.98040903652934897</v>
      </c>
    </row>
    <row r="63" spans="1:2" x14ac:dyDescent="0.35">
      <c r="A63">
        <v>-4.0534443415536563</v>
      </c>
      <c r="B63">
        <v>1.0592176268246372</v>
      </c>
    </row>
    <row r="64" spans="1:2" x14ac:dyDescent="0.35">
      <c r="A64">
        <v>-3.5232844733679198</v>
      </c>
      <c r="B64">
        <v>1.1925927157178886</v>
      </c>
    </row>
    <row r="65" spans="1:2" x14ac:dyDescent="0.35">
      <c r="A65">
        <v>-4.1727558653474945</v>
      </c>
      <c r="B65">
        <v>1.5899527432948508</v>
      </c>
    </row>
    <row r="66" spans="1:2" x14ac:dyDescent="0.35">
      <c r="A66">
        <v>-3.4593195423318011</v>
      </c>
      <c r="B66">
        <v>1.0979738928001785</v>
      </c>
    </row>
    <row r="67" spans="1:2" x14ac:dyDescent="0.35">
      <c r="A67">
        <v>-0.87809602723224478</v>
      </c>
      <c r="B67">
        <v>1.1485132123951964</v>
      </c>
    </row>
    <row r="68" spans="1:2" x14ac:dyDescent="0.35">
      <c r="A68">
        <v>0.65015934900420469</v>
      </c>
      <c r="B68">
        <v>1.3345698874347691</v>
      </c>
    </row>
    <row r="69" spans="1:2" x14ac:dyDescent="0.35">
      <c r="A69">
        <v>0.99384150900745871</v>
      </c>
      <c r="B69">
        <v>1.4308473234356469</v>
      </c>
    </row>
    <row r="70" spans="1:2" x14ac:dyDescent="0.35">
      <c r="A70">
        <v>1.1629990414531324</v>
      </c>
      <c r="B70">
        <v>1.5280115122630631</v>
      </c>
    </row>
    <row r="71" spans="1:2" x14ac:dyDescent="0.35">
      <c r="A71">
        <v>1.4531590954867242</v>
      </c>
      <c r="B71">
        <v>1.6198809166293364</v>
      </c>
    </row>
    <row r="72" spans="1:2" x14ac:dyDescent="0.35">
      <c r="A72">
        <v>1.8303212101435344</v>
      </c>
      <c r="B72">
        <v>1.7755909206339016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78"/>
  <sheetViews>
    <sheetView workbookViewId="0"/>
  </sheetViews>
  <sheetFormatPr defaultRowHeight="14.5" x14ac:dyDescent="0.35"/>
  <sheetData>
    <row r="1" spans="1:2" x14ac:dyDescent="0.35">
      <c r="A1">
        <v>-1.5399182892526082</v>
      </c>
      <c r="B1">
        <v>-0.23486063206928393</v>
      </c>
    </row>
    <row r="2" spans="1:2" x14ac:dyDescent="0.35">
      <c r="A2">
        <v>1.5777777777777786</v>
      </c>
      <c r="B2">
        <v>0.15310339457552122</v>
      </c>
    </row>
    <row r="3" spans="1:2" x14ac:dyDescent="0.35">
      <c r="A3">
        <v>-1.4956701922328091</v>
      </c>
      <c r="B3">
        <v>-0.11693711790615194</v>
      </c>
    </row>
    <row r="4" spans="1:2" x14ac:dyDescent="0.35">
      <c r="A4">
        <v>-1.2251498741194087</v>
      </c>
      <c r="B4">
        <v>0.42269150208210987</v>
      </c>
    </row>
    <row r="5" spans="1:2" x14ac:dyDescent="0.35">
      <c r="A5">
        <v>-1.531700675181547</v>
      </c>
      <c r="B5">
        <v>-7.1464719936637902E-2</v>
      </c>
    </row>
    <row r="6" spans="1:2" x14ac:dyDescent="0.35">
      <c r="A6">
        <v>-0.23088063268124917</v>
      </c>
      <c r="B6">
        <v>1.6013937286466806</v>
      </c>
    </row>
    <row r="7" spans="1:2" x14ac:dyDescent="0.35">
      <c r="A7">
        <v>0.53708593993001674</v>
      </c>
      <c r="B7">
        <v>-1.3627344092329621</v>
      </c>
    </row>
    <row r="8" spans="1:2" x14ac:dyDescent="0.35">
      <c r="A8">
        <v>0.60637972648511029</v>
      </c>
      <c r="B8">
        <v>-1.3575499212288913</v>
      </c>
    </row>
    <row r="9" spans="1:2" x14ac:dyDescent="0.35">
      <c r="A9">
        <v>0.7231166021907538</v>
      </c>
      <c r="B9">
        <v>-1.2522719123460515</v>
      </c>
    </row>
    <row r="10" spans="1:2" x14ac:dyDescent="0.35">
      <c r="A10">
        <v>1.0522294077542922</v>
      </c>
      <c r="B10">
        <v>-1.2972660232867033</v>
      </c>
    </row>
    <row r="11" spans="1:2" x14ac:dyDescent="0.35">
      <c r="A11">
        <v>1.1257658844217817</v>
      </c>
      <c r="B11">
        <v>-1.2120374588832941</v>
      </c>
    </row>
    <row r="12" spans="1:2" x14ac:dyDescent="0.35">
      <c r="A12">
        <v>1.0489053820181891</v>
      </c>
      <c r="B12">
        <v>-1.2079974341434223</v>
      </c>
    </row>
    <row r="13" spans="1:2" x14ac:dyDescent="0.35">
      <c r="A13">
        <v>0.7083753212157764</v>
      </c>
      <c r="B13">
        <v>-1.3003100115524422</v>
      </c>
    </row>
    <row r="14" spans="1:2" x14ac:dyDescent="0.35">
      <c r="A14">
        <v>0.64938852561878324</v>
      </c>
      <c r="B14">
        <v>-1.272955211007635</v>
      </c>
    </row>
    <row r="15" spans="1:2" x14ac:dyDescent="0.35">
      <c r="A15">
        <v>0.5604028995399164</v>
      </c>
      <c r="B15">
        <v>-1.2440960543010695</v>
      </c>
    </row>
    <row r="16" spans="1:2" x14ac:dyDescent="0.35">
      <c r="A16">
        <v>0.2135893922876117</v>
      </c>
      <c r="B16">
        <v>-1.3235433185642049</v>
      </c>
    </row>
    <row r="17" spans="1:2" x14ac:dyDescent="0.35">
      <c r="A17">
        <v>-0.10404778121299563</v>
      </c>
      <c r="B17">
        <v>-1.374958770588919</v>
      </c>
    </row>
    <row r="18" spans="1:2" x14ac:dyDescent="0.35">
      <c r="A18">
        <v>-1.5617690494935375</v>
      </c>
      <c r="B18">
        <v>-1.9072039040059106</v>
      </c>
    </row>
    <row r="19" spans="1:2" x14ac:dyDescent="0.35">
      <c r="A19">
        <v>-1.8449645591078165</v>
      </c>
      <c r="B19">
        <v>-1.4864828488121835</v>
      </c>
    </row>
    <row r="20" spans="1:2" x14ac:dyDescent="0.35">
      <c r="A20">
        <v>-1.8466265719758683</v>
      </c>
      <c r="B20">
        <v>-1.4418485542405428</v>
      </c>
    </row>
    <row r="21" spans="1:2" x14ac:dyDescent="0.35">
      <c r="A21">
        <v>-1.6909000279151367</v>
      </c>
      <c r="B21">
        <v>-1.3304439515889122</v>
      </c>
    </row>
    <row r="22" spans="1:2" x14ac:dyDescent="0.35">
      <c r="A22">
        <v>-1.3685674175184639</v>
      </c>
      <c r="B22">
        <v>-1.1653940115544514</v>
      </c>
    </row>
    <row r="23" spans="1:2" x14ac:dyDescent="0.35">
      <c r="A23">
        <v>-1.5258566615243641</v>
      </c>
      <c r="B23">
        <v>-1.1641097016201802</v>
      </c>
    </row>
    <row r="24" spans="1:2" x14ac:dyDescent="0.35">
      <c r="A24">
        <v>-1.5207505698773895</v>
      </c>
      <c r="B24">
        <v>-1.123102905013718</v>
      </c>
    </row>
    <row r="25" spans="1:2" x14ac:dyDescent="0.35">
      <c r="A25">
        <v>-0.46926570240474147</v>
      </c>
      <c r="B25">
        <v>-0.64459924833789162</v>
      </c>
    </row>
    <row r="26" spans="1:2" x14ac:dyDescent="0.35">
      <c r="A26">
        <v>0.31957993019583697</v>
      </c>
      <c r="B26">
        <v>-0.77215157238429832</v>
      </c>
    </row>
    <row r="27" spans="1:2" x14ac:dyDescent="0.35">
      <c r="A27">
        <v>0.54759878752799851</v>
      </c>
      <c r="B27">
        <v>-0.7527167905194232</v>
      </c>
    </row>
    <row r="28" spans="1:2" x14ac:dyDescent="0.35">
      <c r="A28">
        <v>0.54593677465994694</v>
      </c>
      <c r="B28">
        <v>-0.70808249594778261</v>
      </c>
    </row>
    <row r="29" spans="1:2" x14ac:dyDescent="0.35">
      <c r="A29">
        <v>0.70239826682974538</v>
      </c>
      <c r="B29">
        <v>-0.61097869664968485</v>
      </c>
    </row>
    <row r="30" spans="1:2" x14ac:dyDescent="0.35">
      <c r="A30">
        <v>0.74146381360378144</v>
      </c>
      <c r="B30">
        <v>-0.54610598127716725</v>
      </c>
    </row>
    <row r="31" spans="1:2" x14ac:dyDescent="0.35">
      <c r="A31">
        <v>0.75906315839317384</v>
      </c>
      <c r="B31">
        <v>-0.46990127127478915</v>
      </c>
    </row>
    <row r="32" spans="1:2" x14ac:dyDescent="0.35">
      <c r="A32">
        <v>0.81485269534754434</v>
      </c>
      <c r="B32">
        <v>-0.3913405616516622</v>
      </c>
    </row>
    <row r="33" spans="1:2" x14ac:dyDescent="0.35">
      <c r="A33">
        <v>0.93835767556821437</v>
      </c>
      <c r="B33">
        <v>-0.289690050734001</v>
      </c>
    </row>
    <row r="34" spans="1:2" x14ac:dyDescent="0.35">
      <c r="A34">
        <v>1.0300880386341715</v>
      </c>
      <c r="B34">
        <v>-0.21937509878704767</v>
      </c>
    </row>
    <row r="35" spans="1:2" x14ac:dyDescent="0.35">
      <c r="A35">
        <v>1.02842602576612</v>
      </c>
      <c r="B35">
        <v>-0.17474080421540716</v>
      </c>
    </row>
    <row r="36" spans="1:2" x14ac:dyDescent="0.35">
      <c r="A36">
        <v>0.84508388508381416</v>
      </c>
      <c r="B36">
        <v>-0.21070790815722967</v>
      </c>
    </row>
    <row r="37" spans="1:2" x14ac:dyDescent="0.35">
      <c r="A37">
        <v>0.56200537410382378</v>
      </c>
      <c r="B37">
        <v>-0.26909407051476308</v>
      </c>
    </row>
    <row r="38" spans="1:2" x14ac:dyDescent="0.35">
      <c r="A38">
        <v>0.4673979319871121</v>
      </c>
      <c r="B38">
        <v>-0.2717219005551737</v>
      </c>
    </row>
    <row r="39" spans="1:2" x14ac:dyDescent="0.35">
      <c r="A39">
        <v>0.29912985278311921</v>
      </c>
      <c r="B39">
        <v>-0.28073294336636329</v>
      </c>
    </row>
    <row r="40" spans="1:2" x14ac:dyDescent="0.35">
      <c r="A40">
        <v>8.8923581384882086E-2</v>
      </c>
      <c r="B40">
        <v>-0.30503051408490989</v>
      </c>
    </row>
    <row r="41" spans="1:2" x14ac:dyDescent="0.35">
      <c r="A41">
        <v>-0.12772700278137616</v>
      </c>
      <c r="B41">
        <v>-0.33127890315025293</v>
      </c>
    </row>
    <row r="42" spans="1:2" x14ac:dyDescent="0.35">
      <c r="A42">
        <v>-0.38894051123402912</v>
      </c>
      <c r="B42">
        <v>-0.38755207057349378</v>
      </c>
    </row>
    <row r="43" spans="1:2" x14ac:dyDescent="0.35">
      <c r="A43">
        <v>-0.25656712296187867</v>
      </c>
      <c r="B43">
        <v>-0.27963732547129255</v>
      </c>
    </row>
    <row r="44" spans="1:2" x14ac:dyDescent="0.35">
      <c r="A44">
        <v>-0.2931186305902494</v>
      </c>
      <c r="B44">
        <v>-0.12764563118356553</v>
      </c>
    </row>
    <row r="45" spans="1:2" x14ac:dyDescent="0.35">
      <c r="A45">
        <v>-0.6288444577060176</v>
      </c>
      <c r="B45">
        <v>0.4873550859314289</v>
      </c>
    </row>
    <row r="46" spans="1:2" x14ac:dyDescent="0.35">
      <c r="A46">
        <v>-0.54867598525114225</v>
      </c>
      <c r="B46">
        <v>0.57660271525843954</v>
      </c>
    </row>
    <row r="47" spans="1:2" x14ac:dyDescent="0.35">
      <c r="A47">
        <v>-0.79838857723168399</v>
      </c>
      <c r="B47">
        <v>0.57035859341793316</v>
      </c>
    </row>
    <row r="48" spans="1:2" x14ac:dyDescent="0.35">
      <c r="A48">
        <v>-1.1777748195660176</v>
      </c>
      <c r="B48">
        <v>0.90953384676200799</v>
      </c>
    </row>
    <row r="49" spans="1:2" x14ac:dyDescent="0.35">
      <c r="A49">
        <v>0.16985471337636401</v>
      </c>
      <c r="B49">
        <v>0.16200237916595267</v>
      </c>
    </row>
    <row r="50" spans="1:2" x14ac:dyDescent="0.35">
      <c r="A50">
        <v>0.53089666437674088</v>
      </c>
      <c r="B50">
        <v>0.39115656378480174</v>
      </c>
    </row>
    <row r="51" spans="1:2" x14ac:dyDescent="0.35">
      <c r="A51">
        <v>0.60637443023045756</v>
      </c>
      <c r="B51">
        <v>0.36981773591595551</v>
      </c>
    </row>
    <row r="52" spans="1:2" x14ac:dyDescent="0.35">
      <c r="A52">
        <v>0.63448777450160532</v>
      </c>
      <c r="B52">
        <v>0.42373840794420681</v>
      </c>
    </row>
    <row r="53" spans="1:2" x14ac:dyDescent="0.35">
      <c r="A53">
        <v>0.7617120169938002</v>
      </c>
      <c r="B53">
        <v>0.50738906945172502</v>
      </c>
    </row>
    <row r="54" spans="1:2" x14ac:dyDescent="0.35">
      <c r="A54">
        <v>0.80652271875007853</v>
      </c>
      <c r="B54">
        <v>0.57565442632939101</v>
      </c>
    </row>
    <row r="55" spans="1:2" x14ac:dyDescent="0.35">
      <c r="A55">
        <v>0.68711552155322675</v>
      </c>
      <c r="B55">
        <v>0.91541739041173065</v>
      </c>
    </row>
    <row r="56" spans="1:2" x14ac:dyDescent="0.35">
      <c r="A56">
        <v>0.74491899814383633</v>
      </c>
      <c r="B56">
        <v>0.9138165954055042</v>
      </c>
    </row>
    <row r="57" spans="1:2" x14ac:dyDescent="0.35">
      <c r="A57">
        <v>0.78696885908033054</v>
      </c>
      <c r="B57">
        <v>0.97499026472141126</v>
      </c>
    </row>
    <row r="58" spans="1:2" x14ac:dyDescent="0.35">
      <c r="A58">
        <v>1.0586301148214468</v>
      </c>
      <c r="B58">
        <v>0.89606973872927287</v>
      </c>
    </row>
    <row r="59" spans="1:2" x14ac:dyDescent="0.35">
      <c r="A59">
        <v>1.0747150416665141</v>
      </c>
      <c r="B59">
        <v>0.94737188808119588</v>
      </c>
    </row>
    <row r="60" spans="1:2" x14ac:dyDescent="0.35">
      <c r="A60">
        <v>1.0840318639965545</v>
      </c>
      <c r="B60">
        <v>1.0023015353982974</v>
      </c>
    </row>
    <row r="61" spans="1:2" x14ac:dyDescent="0.35">
      <c r="A61">
        <v>0.6320332549688279</v>
      </c>
      <c r="B61">
        <v>1.1695674294140159</v>
      </c>
    </row>
    <row r="62" spans="1:2" x14ac:dyDescent="0.35">
      <c r="A62">
        <v>0.61527648388376877</v>
      </c>
      <c r="B62">
        <v>1.1405092158655099</v>
      </c>
    </row>
    <row r="63" spans="1:2" x14ac:dyDescent="0.35">
      <c r="A63">
        <v>0.35393620833763501</v>
      </c>
      <c r="B63">
        <v>1.0675891274176161</v>
      </c>
    </row>
    <row r="64" spans="1:2" x14ac:dyDescent="0.35">
      <c r="A64">
        <v>-0.14772072212509474</v>
      </c>
      <c r="B64">
        <v>1.1949895814966287</v>
      </c>
    </row>
    <row r="65" spans="1:2" x14ac:dyDescent="0.35">
      <c r="A65">
        <v>-0.63771254509296904</v>
      </c>
      <c r="B65">
        <v>1.0417948843174551</v>
      </c>
    </row>
    <row r="66" spans="1:2" x14ac:dyDescent="0.35">
      <c r="A66">
        <v>-1.7507245144389774</v>
      </c>
      <c r="B66">
        <v>0.71310824120938232</v>
      </c>
    </row>
    <row r="67" spans="1:2" x14ac:dyDescent="0.35">
      <c r="A67">
        <v>-1.6561395043922029</v>
      </c>
      <c r="B67">
        <v>0.40782463521148493</v>
      </c>
    </row>
    <row r="68" spans="1:2" x14ac:dyDescent="0.35">
      <c r="A68">
        <v>-2.1234766373647069</v>
      </c>
      <c r="B68">
        <v>0.9638583176336647</v>
      </c>
    </row>
    <row r="69" spans="1:2" x14ac:dyDescent="0.35">
      <c r="A69">
        <v>-2.0252016431263966</v>
      </c>
      <c r="B69">
        <v>1.0413365052338086</v>
      </c>
    </row>
    <row r="70" spans="1:2" x14ac:dyDescent="0.35">
      <c r="A70">
        <v>-1.7603205825521462</v>
      </c>
      <c r="B70">
        <v>1.1724600302167829</v>
      </c>
    </row>
    <row r="71" spans="1:2" x14ac:dyDescent="0.35">
      <c r="A71">
        <v>-2.0848126488960186</v>
      </c>
      <c r="B71">
        <v>1.5631120472881619</v>
      </c>
    </row>
    <row r="72" spans="1:2" x14ac:dyDescent="0.35">
      <c r="A72">
        <v>-1.7283621115528474</v>
      </c>
      <c r="B72">
        <v>1.0794385095290637</v>
      </c>
    </row>
    <row r="73" spans="1:2" x14ac:dyDescent="0.35">
      <c r="A73">
        <v>-0.43871862231908321</v>
      </c>
      <c r="B73">
        <v>1.129124652500213</v>
      </c>
    </row>
    <row r="74" spans="1:2" x14ac:dyDescent="0.35">
      <c r="A74">
        <v>0.32483578678981456</v>
      </c>
      <c r="B74">
        <v>1.3120404224557745</v>
      </c>
    </row>
    <row r="75" spans="1:2" x14ac:dyDescent="0.35">
      <c r="A75">
        <v>0.49654794477273079</v>
      </c>
      <c r="B75">
        <v>1.4066925564450667</v>
      </c>
    </row>
    <row r="76" spans="1:2" x14ac:dyDescent="0.35">
      <c r="A76">
        <v>0.5810632566383126</v>
      </c>
      <c r="B76">
        <v>1.502216473593937</v>
      </c>
    </row>
    <row r="77" spans="1:2" x14ac:dyDescent="0.35">
      <c r="A77">
        <v>0.72603443884362662</v>
      </c>
      <c r="B77">
        <v>1.5925349898817376</v>
      </c>
    </row>
    <row r="78" spans="1:2" x14ac:dyDescent="0.35">
      <c r="A78">
        <v>0.91447401515596061</v>
      </c>
      <c r="B78">
        <v>1.7456163843881198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007800"/>
  </sheetPr>
  <dimension ref="B1:K435"/>
  <sheetViews>
    <sheetView topLeftCell="A80" zoomScaleNormal="100" workbookViewId="0">
      <selection activeCell="K14" sqref="K14"/>
    </sheetView>
  </sheetViews>
  <sheetFormatPr defaultRowHeight="14.5" x14ac:dyDescent="0.35"/>
  <cols>
    <col min="1" max="1" width="4.6328125" customWidth="1"/>
    <col min="2" max="2" width="8.7265625" customWidth="1"/>
  </cols>
  <sheetData>
    <row r="1" spans="2:9" x14ac:dyDescent="0.35">
      <c r="B1" t="s">
        <v>191</v>
      </c>
    </row>
    <row r="2" spans="2:9" x14ac:dyDescent="0.35">
      <c r="B2" t="s">
        <v>143</v>
      </c>
    </row>
    <row r="3" spans="2:9" x14ac:dyDescent="0.35">
      <c r="B3" t="s">
        <v>144</v>
      </c>
    </row>
    <row r="4" spans="2:9" x14ac:dyDescent="0.35">
      <c r="B4" t="s">
        <v>145</v>
      </c>
    </row>
    <row r="5" spans="2:9" x14ac:dyDescent="0.35">
      <c r="B5" t="s">
        <v>146</v>
      </c>
    </row>
    <row r="6" spans="2:9" x14ac:dyDescent="0.35">
      <c r="B6" t="s">
        <v>147</v>
      </c>
    </row>
    <row r="7" spans="2:9" ht="34.25" customHeight="1" x14ac:dyDescent="0.35">
      <c r="B7" t="s">
        <v>136</v>
      </c>
    </row>
    <row r="8" spans="2:9" ht="15.75" customHeight="1" x14ac:dyDescent="0.35"/>
    <row r="11" spans="2:9" x14ac:dyDescent="0.35">
      <c r="B11" s="9" t="s">
        <v>148</v>
      </c>
    </row>
    <row r="12" spans="2:9" ht="15" thickBot="1" x14ac:dyDescent="0.4"/>
    <row r="13" spans="2:9" x14ac:dyDescent="0.35">
      <c r="B13" s="11" t="s">
        <v>149</v>
      </c>
      <c r="C13" s="12" t="s">
        <v>150</v>
      </c>
      <c r="D13" s="12" t="s">
        <v>151</v>
      </c>
      <c r="E13" s="12" t="s">
        <v>152</v>
      </c>
      <c r="F13" s="12" t="s">
        <v>138</v>
      </c>
      <c r="G13" s="12" t="s">
        <v>139</v>
      </c>
      <c r="H13" s="12" t="s">
        <v>140</v>
      </c>
      <c r="I13" s="12" t="s">
        <v>153</v>
      </c>
    </row>
    <row r="14" spans="2:9" x14ac:dyDescent="0.35">
      <c r="B14" s="21" t="s">
        <v>63</v>
      </c>
      <c r="C14" s="23">
        <v>72</v>
      </c>
      <c r="D14" s="23">
        <v>0</v>
      </c>
      <c r="E14" s="23">
        <v>72</v>
      </c>
      <c r="F14" s="26">
        <v>-1.5302065185945495</v>
      </c>
      <c r="G14" s="26">
        <v>1.9367482369534519</v>
      </c>
      <c r="H14" s="26">
        <v>-1.214306433183765E-16</v>
      </c>
      <c r="I14" s="26">
        <v>0.99999999999999989</v>
      </c>
    </row>
    <row r="15" spans="2:9" x14ac:dyDescent="0.35">
      <c r="B15" s="20" t="s">
        <v>27</v>
      </c>
      <c r="C15" s="24">
        <v>72</v>
      </c>
      <c r="D15" s="24">
        <v>0</v>
      </c>
      <c r="E15" s="24">
        <v>72</v>
      </c>
      <c r="F15" s="27">
        <v>-1.9868117236700207</v>
      </c>
      <c r="G15" s="27">
        <v>0.99962761044775539</v>
      </c>
      <c r="H15" s="27">
        <v>-2.3939183968479938E-16</v>
      </c>
      <c r="I15" s="27">
        <v>1</v>
      </c>
    </row>
    <row r="16" spans="2:9" x14ac:dyDescent="0.35">
      <c r="B16" s="20" t="s">
        <v>28</v>
      </c>
      <c r="C16" s="24">
        <v>72</v>
      </c>
      <c r="D16" s="24">
        <v>0</v>
      </c>
      <c r="E16" s="24">
        <v>72</v>
      </c>
      <c r="F16" s="27">
        <v>-1.0863797770704569</v>
      </c>
      <c r="G16" s="27">
        <v>2.0595536175906313</v>
      </c>
      <c r="H16" s="27">
        <v>8.5383089487578445E-15</v>
      </c>
      <c r="I16" s="27">
        <v>1.0000000000000004</v>
      </c>
    </row>
    <row r="17" spans="2:9" x14ac:dyDescent="0.35">
      <c r="B17" s="20" t="s">
        <v>30</v>
      </c>
      <c r="C17" s="24">
        <v>72</v>
      </c>
      <c r="D17" s="24">
        <v>0</v>
      </c>
      <c r="E17" s="24">
        <v>72</v>
      </c>
      <c r="F17" s="27">
        <v>-0.68320988905856006</v>
      </c>
      <c r="G17" s="27">
        <v>3.2825851878953141</v>
      </c>
      <c r="H17" s="27">
        <v>-1.0581813203458523E-16</v>
      </c>
      <c r="I17" s="27">
        <v>1</v>
      </c>
    </row>
    <row r="18" spans="2:9" x14ac:dyDescent="0.35">
      <c r="B18" s="20" t="s">
        <v>137</v>
      </c>
      <c r="C18" s="24">
        <v>72</v>
      </c>
      <c r="D18" s="24">
        <v>0</v>
      </c>
      <c r="E18" s="24">
        <v>72</v>
      </c>
      <c r="F18" s="27">
        <v>-0.87903767722901893</v>
      </c>
      <c r="G18" s="27">
        <v>1.4860861180060099</v>
      </c>
      <c r="H18" s="27">
        <v>9.0205620750793969E-17</v>
      </c>
      <c r="I18" s="27">
        <v>1</v>
      </c>
    </row>
    <row r="19" spans="2:9" ht="15" thickBot="1" x14ac:dyDescent="0.4">
      <c r="B19" s="22" t="s">
        <v>141</v>
      </c>
      <c r="C19" s="25">
        <v>72</v>
      </c>
      <c r="D19" s="25">
        <v>0</v>
      </c>
      <c r="E19" s="25">
        <v>72</v>
      </c>
      <c r="F19" s="28">
        <v>-1.6962556131146129</v>
      </c>
      <c r="G19" s="28">
        <v>1.6962556131146129</v>
      </c>
      <c r="H19" s="28">
        <v>2.3245294578089215E-16</v>
      </c>
      <c r="I19" s="28">
        <v>0.99999999999999967</v>
      </c>
    </row>
    <row r="22" spans="2:9" x14ac:dyDescent="0.35">
      <c r="B22" s="9" t="s">
        <v>154</v>
      </c>
    </row>
    <row r="23" spans="2:9" ht="15" thickBot="1" x14ac:dyDescent="0.4"/>
    <row r="24" spans="2:9" x14ac:dyDescent="0.35">
      <c r="B24" s="11" t="s">
        <v>155</v>
      </c>
      <c r="C24" s="12" t="s">
        <v>63</v>
      </c>
      <c r="D24" s="12" t="s">
        <v>27</v>
      </c>
      <c r="E24" s="12" t="s">
        <v>28</v>
      </c>
      <c r="F24" s="12" t="s">
        <v>30</v>
      </c>
      <c r="G24" s="12" t="s">
        <v>137</v>
      </c>
      <c r="H24" s="12" t="s">
        <v>141</v>
      </c>
    </row>
    <row r="25" spans="2:9" x14ac:dyDescent="0.35">
      <c r="B25" s="13" t="s">
        <v>63</v>
      </c>
      <c r="C25" s="33">
        <v>1</v>
      </c>
      <c r="D25" s="30">
        <v>-0.90090561051967144</v>
      </c>
      <c r="E25" s="30">
        <v>0.8139287488229543</v>
      </c>
      <c r="F25" s="30">
        <v>0.52055385961488421</v>
      </c>
      <c r="G25" s="30">
        <v>0.87661310152399818</v>
      </c>
      <c r="H25" s="29">
        <v>4.2205999401701541E-2</v>
      </c>
    </row>
    <row r="26" spans="2:9" x14ac:dyDescent="0.35">
      <c r="B26" s="10" t="s">
        <v>27</v>
      </c>
      <c r="C26" s="31">
        <v>-0.90090561051967144</v>
      </c>
      <c r="D26" s="34">
        <v>1</v>
      </c>
      <c r="E26" s="31">
        <v>-0.85444607680857687</v>
      </c>
      <c r="F26" s="31">
        <v>-0.60141643008183387</v>
      </c>
      <c r="G26" s="31">
        <v>-0.86459087414987656</v>
      </c>
      <c r="H26" s="15">
        <v>-7.1047321761407378E-2</v>
      </c>
    </row>
    <row r="27" spans="2:9" x14ac:dyDescent="0.35">
      <c r="B27" s="10" t="s">
        <v>28</v>
      </c>
      <c r="C27" s="31">
        <v>0.8139287488229543</v>
      </c>
      <c r="D27" s="31">
        <v>-0.85444607680857687</v>
      </c>
      <c r="E27" s="34">
        <v>1</v>
      </c>
      <c r="F27" s="31">
        <v>0.61535699665872223</v>
      </c>
      <c r="G27" s="31">
        <v>0.73426963737907314</v>
      </c>
      <c r="H27" s="15">
        <v>6.8875133868426086E-2</v>
      </c>
    </row>
    <row r="28" spans="2:9" x14ac:dyDescent="0.35">
      <c r="B28" s="10" t="s">
        <v>30</v>
      </c>
      <c r="C28" s="31">
        <v>0.52055385961488421</v>
      </c>
      <c r="D28" s="31">
        <v>-0.60141643008183387</v>
      </c>
      <c r="E28" s="31">
        <v>0.61535699665872223</v>
      </c>
      <c r="F28" s="34">
        <v>1</v>
      </c>
      <c r="G28" s="31">
        <v>0.62810522538004465</v>
      </c>
      <c r="H28" s="15">
        <v>0.21595121226808153</v>
      </c>
    </row>
    <row r="29" spans="2:9" x14ac:dyDescent="0.35">
      <c r="B29" s="10" t="s">
        <v>137</v>
      </c>
      <c r="C29" s="31">
        <v>0.87661310152399818</v>
      </c>
      <c r="D29" s="31">
        <v>-0.86459087414987656</v>
      </c>
      <c r="E29" s="31">
        <v>0.73426963737907314</v>
      </c>
      <c r="F29" s="31">
        <v>0.62810522538004465</v>
      </c>
      <c r="G29" s="34">
        <v>1</v>
      </c>
      <c r="H29" s="15">
        <v>9.7506926200975189E-2</v>
      </c>
    </row>
    <row r="30" spans="2:9" ht="15" thickBot="1" x14ac:dyDescent="0.4">
      <c r="B30" s="14" t="s">
        <v>141</v>
      </c>
      <c r="C30" s="16">
        <v>4.2205999401701541E-2</v>
      </c>
      <c r="D30" s="16">
        <v>-7.1047321761407378E-2</v>
      </c>
      <c r="E30" s="16">
        <v>6.8875133868426086E-2</v>
      </c>
      <c r="F30" s="16">
        <v>0.21595121226808153</v>
      </c>
      <c r="G30" s="16">
        <v>9.7506926200975189E-2</v>
      </c>
      <c r="H30" s="35">
        <v>1</v>
      </c>
    </row>
    <row r="31" spans="2:9" x14ac:dyDescent="0.35">
      <c r="B31" s="36" t="s">
        <v>156</v>
      </c>
    </row>
    <row r="34" spans="2:10" x14ac:dyDescent="0.35">
      <c r="B34" s="9" t="s">
        <v>157</v>
      </c>
    </row>
    <row r="35" spans="2:10" ht="15" thickBot="1" x14ac:dyDescent="0.4"/>
    <row r="36" spans="2:10" x14ac:dyDescent="0.35">
      <c r="B36" s="18" t="s">
        <v>158</v>
      </c>
      <c r="C36" s="37">
        <v>366.02008537218541</v>
      </c>
    </row>
    <row r="37" spans="2:10" x14ac:dyDescent="0.35">
      <c r="B37" s="17" t="s">
        <v>159</v>
      </c>
      <c r="C37" s="38">
        <v>24.995790139731934</v>
      </c>
    </row>
    <row r="38" spans="2:10" x14ac:dyDescent="0.35">
      <c r="B38" s="17" t="s">
        <v>160</v>
      </c>
      <c r="C38" s="39">
        <v>15</v>
      </c>
    </row>
    <row r="39" spans="2:10" x14ac:dyDescent="0.35">
      <c r="B39" s="17" t="s">
        <v>161</v>
      </c>
      <c r="C39" s="38" t="s">
        <v>163</v>
      </c>
    </row>
    <row r="40" spans="2:10" ht="15" thickBot="1" x14ac:dyDescent="0.4">
      <c r="B40" s="19" t="s">
        <v>162</v>
      </c>
      <c r="C40" s="40">
        <v>0.05</v>
      </c>
    </row>
    <row r="42" spans="2:10" x14ac:dyDescent="0.35">
      <c r="B42" s="9" t="s">
        <v>164</v>
      </c>
    </row>
    <row r="43" spans="2:10" x14ac:dyDescent="0.35">
      <c r="B43" s="9" t="s">
        <v>165</v>
      </c>
    </row>
    <row r="44" spans="2:10" x14ac:dyDescent="0.35">
      <c r="B44" s="9" t="s">
        <v>166</v>
      </c>
    </row>
    <row r="45" spans="2:10" ht="14.5" customHeight="1" x14ac:dyDescent="0.35">
      <c r="B45" s="44" t="s">
        <v>167</v>
      </c>
      <c r="C45" s="44"/>
      <c r="D45" s="44"/>
      <c r="E45" s="44"/>
      <c r="F45" s="44"/>
      <c r="G45" s="44"/>
      <c r="H45" s="44"/>
      <c r="I45" s="44"/>
      <c r="J45" s="44"/>
    </row>
    <row r="46" spans="2:10" x14ac:dyDescent="0.35">
      <c r="B46" s="44"/>
      <c r="C46" s="44"/>
      <c r="D46" s="44"/>
      <c r="E46" s="44"/>
      <c r="F46" s="44"/>
      <c r="G46" s="44"/>
      <c r="H46" s="44"/>
      <c r="I46" s="44"/>
      <c r="J46" s="44"/>
    </row>
    <row r="49" spans="2:11" x14ac:dyDescent="0.35">
      <c r="B49" s="9" t="s">
        <v>168</v>
      </c>
    </row>
    <row r="50" spans="2:11" ht="15" thickBot="1" x14ac:dyDescent="0.4"/>
    <row r="51" spans="2:11" x14ac:dyDescent="0.35">
      <c r="B51" s="41" t="s">
        <v>63</v>
      </c>
      <c r="C51" s="42">
        <v>0.81055646815116056</v>
      </c>
      <c r="F51" s="42">
        <v>0.81055646815116056</v>
      </c>
      <c r="G51" s="15">
        <v>0.85489285039593121</v>
      </c>
      <c r="H51" s="15">
        <v>0.84150325535430326</v>
      </c>
      <c r="I51" s="15">
        <v>0.80450451540222656</v>
      </c>
      <c r="J51" s="15">
        <v>0.81611841074817737</v>
      </c>
      <c r="K51" s="15">
        <v>0.63397158196634118</v>
      </c>
    </row>
    <row r="52" spans="2:11" x14ac:dyDescent="0.35">
      <c r="B52" s="10" t="s">
        <v>27</v>
      </c>
      <c r="C52" s="15">
        <v>0.85489285039593121</v>
      </c>
    </row>
    <row r="53" spans="2:11" x14ac:dyDescent="0.35">
      <c r="B53" s="10" t="s">
        <v>28</v>
      </c>
      <c r="C53" s="15">
        <v>0.84150325535430326</v>
      </c>
    </row>
    <row r="54" spans="2:11" x14ac:dyDescent="0.35">
      <c r="B54" s="10" t="s">
        <v>30</v>
      </c>
      <c r="C54" s="15">
        <v>0.80450451540222656</v>
      </c>
    </row>
    <row r="55" spans="2:11" x14ac:dyDescent="0.35">
      <c r="B55" s="10" t="s">
        <v>137</v>
      </c>
      <c r="C55" s="15">
        <v>0.81611841074817737</v>
      </c>
    </row>
    <row r="56" spans="2:11" x14ac:dyDescent="0.35">
      <c r="B56" s="10" t="s">
        <v>141</v>
      </c>
      <c r="C56" s="15">
        <v>0.63397158196634118</v>
      </c>
    </row>
    <row r="57" spans="2:11" ht="15" thickBot="1" x14ac:dyDescent="0.4">
      <c r="B57" s="14" t="s">
        <v>169</v>
      </c>
      <c r="C57" s="16">
        <v>0.82566850042128981</v>
      </c>
    </row>
    <row r="60" spans="2:11" x14ac:dyDescent="0.35">
      <c r="B60" s="43" t="s">
        <v>170</v>
      </c>
    </row>
    <row r="62" spans="2:11" x14ac:dyDescent="0.35">
      <c r="B62" s="9" t="s">
        <v>171</v>
      </c>
    </row>
    <row r="63" spans="2:11" ht="15" thickBot="1" x14ac:dyDescent="0.4"/>
    <row r="64" spans="2:11" x14ac:dyDescent="0.35">
      <c r="B64" s="11"/>
      <c r="C64" s="12" t="s">
        <v>172</v>
      </c>
      <c r="D64" s="12" t="s">
        <v>173</v>
      </c>
      <c r="E64" s="12" t="s">
        <v>174</v>
      </c>
      <c r="F64" s="12" t="s">
        <v>175</v>
      </c>
      <c r="G64" s="12" t="s">
        <v>176</v>
      </c>
      <c r="H64" s="12" t="s">
        <v>177</v>
      </c>
    </row>
    <row r="65" spans="2:8" x14ac:dyDescent="0.35">
      <c r="B65" s="13" t="s">
        <v>178</v>
      </c>
      <c r="C65" s="29">
        <v>4.0060086795367678</v>
      </c>
      <c r="D65" s="29">
        <v>1.0346374927297513</v>
      </c>
      <c r="E65" s="29">
        <v>0.50703966884133012</v>
      </c>
      <c r="F65" s="29">
        <v>0.27154980227108499</v>
      </c>
      <c r="G65" s="29">
        <v>9.3435929225915537E-2</v>
      </c>
      <c r="H65" s="29">
        <v>8.7328427395148678E-2</v>
      </c>
    </row>
    <row r="66" spans="2:8" x14ac:dyDescent="0.35">
      <c r="B66" s="10" t="s">
        <v>179</v>
      </c>
      <c r="C66" s="15">
        <v>66.766811325612807</v>
      </c>
      <c r="D66" s="15">
        <v>17.243958212162525</v>
      </c>
      <c r="E66" s="15">
        <v>8.450661147355504</v>
      </c>
      <c r="F66" s="15">
        <v>4.5258300378514171</v>
      </c>
      <c r="G66" s="15">
        <v>1.5572654870985925</v>
      </c>
      <c r="H66" s="15">
        <v>1.4554737899191448</v>
      </c>
    </row>
    <row r="67" spans="2:8" ht="15" thickBot="1" x14ac:dyDescent="0.4">
      <c r="B67" s="14" t="s">
        <v>180</v>
      </c>
      <c r="C67" s="16">
        <v>66.766811325612807</v>
      </c>
      <c r="D67" s="16">
        <v>84.010769537775332</v>
      </c>
      <c r="E67" s="16">
        <v>92.461430685130836</v>
      </c>
      <c r="F67" s="16">
        <v>96.987260722982256</v>
      </c>
      <c r="G67" s="16">
        <v>98.544526210080846</v>
      </c>
      <c r="H67" s="16">
        <v>99.999999999999986</v>
      </c>
    </row>
    <row r="87" spans="2:8" x14ac:dyDescent="0.35">
      <c r="G87" t="s">
        <v>49</v>
      </c>
    </row>
    <row r="90" spans="2:8" x14ac:dyDescent="0.35">
      <c r="B90" s="9" t="s">
        <v>181</v>
      </c>
    </row>
    <row r="91" spans="2:8" ht="15" thickBot="1" x14ac:dyDescent="0.4"/>
    <row r="92" spans="2:8" x14ac:dyDescent="0.35">
      <c r="B92" s="11"/>
      <c r="C92" s="12" t="s">
        <v>172</v>
      </c>
      <c r="D92" s="12" t="s">
        <v>173</v>
      </c>
      <c r="E92" s="12" t="s">
        <v>174</v>
      </c>
      <c r="F92" s="12" t="s">
        <v>175</v>
      </c>
      <c r="G92" s="12" t="s">
        <v>176</v>
      </c>
      <c r="H92" s="12" t="s">
        <v>177</v>
      </c>
    </row>
    <row r="93" spans="2:8" x14ac:dyDescent="0.35">
      <c r="B93" s="13" t="s">
        <v>63</v>
      </c>
      <c r="C93" s="29">
        <v>-0.46434155706314806</v>
      </c>
      <c r="D93" s="29">
        <v>-0.13935159327000582</v>
      </c>
      <c r="E93" s="29">
        <v>-0.33065142810181641</v>
      </c>
      <c r="F93" s="29">
        <v>-0.1369334907221115</v>
      </c>
      <c r="G93" s="29">
        <v>5.070214267072843E-2</v>
      </c>
      <c r="H93" s="29">
        <v>-0.79643970065458547</v>
      </c>
    </row>
    <row r="94" spans="2:8" x14ac:dyDescent="0.35">
      <c r="B94" s="10" t="s">
        <v>27</v>
      </c>
      <c r="C94" s="15">
        <v>0.47575757437658889</v>
      </c>
      <c r="D94" s="15">
        <v>9.0841967771130586E-2</v>
      </c>
      <c r="E94" s="15">
        <v>0.17901116919623589</v>
      </c>
      <c r="F94" s="15">
        <v>-5.4452975545599795E-2</v>
      </c>
      <c r="G94" s="15">
        <v>0.79740716321291305</v>
      </c>
      <c r="H94" s="15">
        <v>-0.30746407615969451</v>
      </c>
    </row>
    <row r="95" spans="2:8" x14ac:dyDescent="0.35">
      <c r="B95" s="10" t="s">
        <v>28</v>
      </c>
      <c r="C95" s="15">
        <v>-0.45099914116312856</v>
      </c>
      <c r="D95" s="15">
        <v>-6.9383163747160762E-2</v>
      </c>
      <c r="E95" s="15">
        <v>-2.5060441908387406E-2</v>
      </c>
      <c r="F95" s="15">
        <v>0.77198807124975433</v>
      </c>
      <c r="G95" s="15">
        <v>0.4041474740401973</v>
      </c>
      <c r="H95" s="15">
        <v>0.1784851886990175</v>
      </c>
    </row>
    <row r="96" spans="2:8" x14ac:dyDescent="0.35">
      <c r="B96" s="10" t="s">
        <v>30</v>
      </c>
      <c r="C96" s="15">
        <v>-0.36942739374855599</v>
      </c>
      <c r="D96" s="15">
        <v>0.25079867050454707</v>
      </c>
      <c r="E96" s="15">
        <v>0.86905381052368202</v>
      </c>
      <c r="F96" s="15">
        <v>-8.2419640012849821E-2</v>
      </c>
      <c r="G96" s="15">
        <v>-7.8330590553593038E-2</v>
      </c>
      <c r="H96" s="15">
        <v>-0.18011169745257088</v>
      </c>
    </row>
    <row r="97" spans="2:8" x14ac:dyDescent="0.35">
      <c r="B97" s="10" t="s">
        <v>137</v>
      </c>
      <c r="C97" s="15">
        <v>-0.46186364655339457</v>
      </c>
      <c r="D97" s="15">
        <v>-4.24026900465269E-2</v>
      </c>
      <c r="E97" s="15">
        <v>-0.10835992911529486</v>
      </c>
      <c r="F97" s="15">
        <v>-0.61174593694419077</v>
      </c>
      <c r="G97" s="15">
        <v>0.43829140154469981</v>
      </c>
      <c r="H97" s="15">
        <v>0.45476330722212427</v>
      </c>
    </row>
    <row r="98" spans="2:8" ht="15" thickBot="1" x14ac:dyDescent="0.4">
      <c r="B98" s="14" t="s">
        <v>141</v>
      </c>
      <c r="C98" s="16">
        <v>-6.961893577286403E-2</v>
      </c>
      <c r="D98" s="16">
        <v>0.95016676730086902</v>
      </c>
      <c r="E98" s="16">
        <v>-0.30166240870379968</v>
      </c>
      <c r="F98" s="16">
        <v>3.5950271117181055E-2</v>
      </c>
      <c r="G98" s="16">
        <v>9.4547753404630307E-4</v>
      </c>
      <c r="H98" s="16">
        <v>-6.54166284097513E-3</v>
      </c>
    </row>
    <row r="101" spans="2:8" x14ac:dyDescent="0.35">
      <c r="B101" s="9" t="s">
        <v>182</v>
      </c>
    </row>
    <row r="102" spans="2:8" ht="15" thickBot="1" x14ac:dyDescent="0.4"/>
    <row r="103" spans="2:8" x14ac:dyDescent="0.35">
      <c r="B103" s="11"/>
      <c r="C103" s="12" t="s">
        <v>172</v>
      </c>
      <c r="D103" s="12" t="s">
        <v>173</v>
      </c>
      <c r="E103" s="12" t="s">
        <v>174</v>
      </c>
      <c r="F103" s="12" t="s">
        <v>175</v>
      </c>
      <c r="G103" s="12" t="s">
        <v>176</v>
      </c>
      <c r="H103" s="12" t="s">
        <v>177</v>
      </c>
    </row>
    <row r="104" spans="2:8" x14ac:dyDescent="0.35">
      <c r="B104" s="13" t="s">
        <v>63</v>
      </c>
      <c r="C104" s="29">
        <v>-0.92938037227750803</v>
      </c>
      <c r="D104" s="29">
        <v>-0.1417444439677514</v>
      </c>
      <c r="E104" s="29">
        <v>-0.23544602997333183</v>
      </c>
      <c r="F104" s="29">
        <v>-7.1356645386095763E-2</v>
      </c>
      <c r="G104" s="29">
        <v>1.5498271602709378E-2</v>
      </c>
      <c r="H104" s="29">
        <v>-0.23535895125522907</v>
      </c>
    </row>
    <row r="105" spans="2:8" x14ac:dyDescent="0.35">
      <c r="B105" s="10" t="s">
        <v>27</v>
      </c>
      <c r="C105" s="15">
        <v>0.95222954926652614</v>
      </c>
      <c r="D105" s="15">
        <v>9.2401844202141717E-2</v>
      </c>
      <c r="E105" s="15">
        <v>0.12746797843909446</v>
      </c>
      <c r="F105" s="15">
        <v>-2.8375685493261731E-2</v>
      </c>
      <c r="G105" s="15">
        <v>0.24374576975332748</v>
      </c>
      <c r="H105" s="15">
        <v>-9.0859888644586675E-2</v>
      </c>
    </row>
    <row r="106" spans="2:8" x14ac:dyDescent="0.35">
      <c r="B106" s="10" t="s">
        <v>28</v>
      </c>
      <c r="C106" s="15">
        <v>-0.90267550542331199</v>
      </c>
      <c r="D106" s="15">
        <v>-7.0574564203289766E-2</v>
      </c>
      <c r="E106" s="15">
        <v>-1.7844718199403142E-2</v>
      </c>
      <c r="F106" s="15">
        <v>0.40228638554358853</v>
      </c>
      <c r="G106" s="15">
        <v>0.12353693533034917</v>
      </c>
      <c r="H106" s="15">
        <v>5.2744842820198957E-2</v>
      </c>
    </row>
    <row r="107" spans="2:8" x14ac:dyDescent="0.35">
      <c r="B107" s="10" t="s">
        <v>30</v>
      </c>
      <c r="C107" s="15">
        <v>-0.73940952195422438</v>
      </c>
      <c r="D107" s="15">
        <v>0.25510521454633406</v>
      </c>
      <c r="E107" s="15">
        <v>0.61882469613284286</v>
      </c>
      <c r="F107" s="15">
        <v>-4.2949237576815257E-2</v>
      </c>
      <c r="G107" s="15">
        <v>-2.3943539725414235E-2</v>
      </c>
      <c r="H107" s="15">
        <v>-5.3225498661600569E-2</v>
      </c>
    </row>
    <row r="108" spans="2:8" x14ac:dyDescent="0.35">
      <c r="B108" s="10" t="s">
        <v>137</v>
      </c>
      <c r="C108" s="15">
        <v>-0.92442083041226886</v>
      </c>
      <c r="D108" s="15">
        <v>-4.3130800174894984E-2</v>
      </c>
      <c r="E108" s="15">
        <v>-7.7159549150750129E-2</v>
      </c>
      <c r="F108" s="15">
        <v>-0.31878350328114974</v>
      </c>
      <c r="G108" s="15">
        <v>0.133973809083093</v>
      </c>
      <c r="H108" s="15">
        <v>0.13438884948752519</v>
      </c>
    </row>
    <row r="109" spans="2:8" ht="15" thickBot="1" x14ac:dyDescent="0.4">
      <c r="B109" s="14" t="s">
        <v>141</v>
      </c>
      <c r="C109" s="16">
        <v>-0.1393424117698539</v>
      </c>
      <c r="D109" s="16">
        <v>0.96648238421459332</v>
      </c>
      <c r="E109" s="16">
        <v>-0.21480390067945429</v>
      </c>
      <c r="F109" s="16">
        <v>1.8733844687043064E-2</v>
      </c>
      <c r="G109" s="16">
        <v>2.8900687120998525E-4</v>
      </c>
      <c r="H109" s="16">
        <v>-1.9331518813687915E-3</v>
      </c>
    </row>
    <row r="112" spans="2:8" x14ac:dyDescent="0.35">
      <c r="B112" s="9" t="s">
        <v>183</v>
      </c>
    </row>
    <row r="113" spans="2:8" ht="15" thickBot="1" x14ac:dyDescent="0.4"/>
    <row r="114" spans="2:8" x14ac:dyDescent="0.35">
      <c r="B114" s="11"/>
      <c r="C114" s="12" t="s">
        <v>172</v>
      </c>
      <c r="D114" s="12" t="s">
        <v>173</v>
      </c>
      <c r="E114" s="12" t="s">
        <v>174</v>
      </c>
      <c r="F114" s="12" t="s">
        <v>175</v>
      </c>
      <c r="G114" s="12" t="s">
        <v>176</v>
      </c>
      <c r="H114" s="12" t="s">
        <v>177</v>
      </c>
    </row>
    <row r="115" spans="2:8" x14ac:dyDescent="0.35">
      <c r="B115" s="13" t="s">
        <v>63</v>
      </c>
      <c r="C115" s="29">
        <v>-0.92938037227750803</v>
      </c>
      <c r="D115" s="29">
        <v>-0.1417444439677514</v>
      </c>
      <c r="E115" s="29">
        <v>-0.23544602997333183</v>
      </c>
      <c r="F115" s="29">
        <v>-7.1356645386095763E-2</v>
      </c>
      <c r="G115" s="29">
        <v>1.5498271602709378E-2</v>
      </c>
      <c r="H115" s="29">
        <v>-0.23535895125522907</v>
      </c>
    </row>
    <row r="116" spans="2:8" x14ac:dyDescent="0.35">
      <c r="B116" s="10" t="s">
        <v>27</v>
      </c>
      <c r="C116" s="15">
        <v>0.95222954926652614</v>
      </c>
      <c r="D116" s="15">
        <v>9.2401844202141717E-2</v>
      </c>
      <c r="E116" s="15">
        <v>0.12746797843909446</v>
      </c>
      <c r="F116" s="15">
        <v>-2.8375685493261731E-2</v>
      </c>
      <c r="G116" s="15">
        <v>0.24374576975332748</v>
      </c>
      <c r="H116" s="15">
        <v>-9.0859888644586675E-2</v>
      </c>
    </row>
    <row r="117" spans="2:8" x14ac:dyDescent="0.35">
      <c r="B117" s="10" t="s">
        <v>28</v>
      </c>
      <c r="C117" s="15">
        <v>-0.90267550542331199</v>
      </c>
      <c r="D117" s="15">
        <v>-7.0574564203289766E-2</v>
      </c>
      <c r="E117" s="15">
        <v>-1.7844718199403142E-2</v>
      </c>
      <c r="F117" s="15">
        <v>0.40228638554358853</v>
      </c>
      <c r="G117" s="15">
        <v>0.12353693533034917</v>
      </c>
      <c r="H117" s="15">
        <v>5.2744842820198957E-2</v>
      </c>
    </row>
    <row r="118" spans="2:8" x14ac:dyDescent="0.35">
      <c r="B118" s="10" t="s">
        <v>30</v>
      </c>
      <c r="C118" s="15">
        <v>-0.73940952195422438</v>
      </c>
      <c r="D118" s="15">
        <v>0.25510521454633406</v>
      </c>
      <c r="E118" s="15">
        <v>0.61882469613284286</v>
      </c>
      <c r="F118" s="15">
        <v>-4.2949237576815257E-2</v>
      </c>
      <c r="G118" s="15">
        <v>-2.3943539725414235E-2</v>
      </c>
      <c r="H118" s="15">
        <v>-5.3225498661600569E-2</v>
      </c>
    </row>
    <row r="119" spans="2:8" x14ac:dyDescent="0.35">
      <c r="B119" s="10" t="s">
        <v>137</v>
      </c>
      <c r="C119" s="15">
        <v>-0.92442083041226886</v>
      </c>
      <c r="D119" s="15">
        <v>-4.3130800174894984E-2</v>
      </c>
      <c r="E119" s="15">
        <v>-7.7159549150750129E-2</v>
      </c>
      <c r="F119" s="15">
        <v>-0.31878350328114974</v>
      </c>
      <c r="G119" s="15">
        <v>0.133973809083093</v>
      </c>
      <c r="H119" s="15">
        <v>0.13438884948752519</v>
      </c>
    </row>
    <row r="120" spans="2:8" ht="15" thickBot="1" x14ac:dyDescent="0.4">
      <c r="B120" s="14" t="s">
        <v>141</v>
      </c>
      <c r="C120" s="16">
        <v>-0.1393424117698539</v>
      </c>
      <c r="D120" s="16">
        <v>0.96648238421459332</v>
      </c>
      <c r="E120" s="16">
        <v>-0.21480390067945429</v>
      </c>
      <c r="F120" s="16">
        <v>1.8733844687043064E-2</v>
      </c>
      <c r="G120" s="16">
        <v>2.8900687120998525E-4</v>
      </c>
      <c r="H120" s="16">
        <v>-1.9331518813687915E-3</v>
      </c>
    </row>
    <row r="140" spans="2:7" x14ac:dyDescent="0.35">
      <c r="G140" t="s">
        <v>49</v>
      </c>
    </row>
    <row r="143" spans="2:7" x14ac:dyDescent="0.35">
      <c r="B143" s="9" t="s">
        <v>184</v>
      </c>
    </row>
    <row r="144" spans="2:7" ht="15" thickBot="1" x14ac:dyDescent="0.4"/>
    <row r="145" spans="2:8" x14ac:dyDescent="0.35">
      <c r="B145" s="11"/>
      <c r="C145" s="12" t="s">
        <v>172</v>
      </c>
      <c r="D145" s="12" t="s">
        <v>173</v>
      </c>
      <c r="E145" s="12" t="s">
        <v>174</v>
      </c>
      <c r="F145" s="12" t="s">
        <v>175</v>
      </c>
      <c r="G145" s="12" t="s">
        <v>176</v>
      </c>
      <c r="H145" s="12" t="s">
        <v>177</v>
      </c>
    </row>
    <row r="146" spans="2:8" x14ac:dyDescent="0.35">
      <c r="B146" s="13" t="s">
        <v>63</v>
      </c>
      <c r="C146" s="29">
        <v>21.561308161582872</v>
      </c>
      <c r="D146" s="29">
        <v>1.9418866546889137</v>
      </c>
      <c r="E146" s="29">
        <v>10.933036690577065</v>
      </c>
      <c r="F146" s="29">
        <v>1.8750780881342592</v>
      </c>
      <c r="G146" s="29">
        <v>0.25707072714029017</v>
      </c>
      <c r="H146" s="29">
        <v>63.431619677876583</v>
      </c>
    </row>
    <row r="147" spans="2:8" x14ac:dyDescent="0.35">
      <c r="B147" s="10" t="s">
        <v>27</v>
      </c>
      <c r="C147" s="15">
        <v>22.634526957669546</v>
      </c>
      <c r="D147" s="15">
        <v>0.82522631085311293</v>
      </c>
      <c r="E147" s="15">
        <v>3.2044998697003386</v>
      </c>
      <c r="F147" s="15">
        <v>0.2965126545769689</v>
      </c>
      <c r="G147" s="15">
        <v>63.585818394326544</v>
      </c>
      <c r="H147" s="15">
        <v>9.4534158128734447</v>
      </c>
    </row>
    <row r="148" spans="2:8" x14ac:dyDescent="0.35">
      <c r="B148" s="10" t="s">
        <v>28</v>
      </c>
      <c r="C148" s="15">
        <v>20.340022532987952</v>
      </c>
      <c r="D148" s="15">
        <v>0.4814023411565323</v>
      </c>
      <c r="E148" s="15">
        <v>6.2802574864365981E-2</v>
      </c>
      <c r="F148" s="15">
        <v>59.596558215191557</v>
      </c>
      <c r="G148" s="15">
        <v>16.333518077307197</v>
      </c>
      <c r="H148" s="15">
        <v>3.1856962584923889</v>
      </c>
    </row>
    <row r="149" spans="2:8" x14ac:dyDescent="0.35">
      <c r="B149" s="10" t="s">
        <v>30</v>
      </c>
      <c r="C149" s="15">
        <v>13.64765992518506</v>
      </c>
      <c r="D149" s="15">
        <v>6.2899973126848367</v>
      </c>
      <c r="E149" s="15">
        <v>75.525452558573164</v>
      </c>
      <c r="F149" s="15">
        <v>0.67929970598477551</v>
      </c>
      <c r="G149" s="15">
        <v>0.61356814164746398</v>
      </c>
      <c r="H149" s="15">
        <v>3.2440223559246437</v>
      </c>
    </row>
    <row r="150" spans="2:8" x14ac:dyDescent="0.35">
      <c r="B150" s="10" t="s">
        <v>137</v>
      </c>
      <c r="C150" s="15">
        <v>21.331802800759895</v>
      </c>
      <c r="D150" s="15">
        <v>0.17979881231818312</v>
      </c>
      <c r="E150" s="15">
        <v>1.1741874237871726</v>
      </c>
      <c r="F150" s="15">
        <v>37.423309136772573</v>
      </c>
      <c r="G150" s="15">
        <v>19.209935266801729</v>
      </c>
      <c r="H150" s="15">
        <v>20.680966559560424</v>
      </c>
    </row>
    <row r="151" spans="2:8" ht="15" thickBot="1" x14ac:dyDescent="0.4">
      <c r="B151" s="14" t="s">
        <v>141</v>
      </c>
      <c r="C151" s="16">
        <v>0.48467962181461649</v>
      </c>
      <c r="D151" s="16">
        <v>90.281688568298364</v>
      </c>
      <c r="E151" s="16">
        <v>9.1000208824978248</v>
      </c>
      <c r="F151" s="16">
        <v>0.12924219933988221</v>
      </c>
      <c r="G151" s="16">
        <v>8.9392776738627845E-5</v>
      </c>
      <c r="H151" s="16">
        <v>4.2793352724994817E-3</v>
      </c>
    </row>
    <row r="154" spans="2:8" x14ac:dyDescent="0.35">
      <c r="B154" s="9" t="s">
        <v>185</v>
      </c>
    </row>
    <row r="155" spans="2:8" ht="15" thickBot="1" x14ac:dyDescent="0.4"/>
    <row r="156" spans="2:8" x14ac:dyDescent="0.35">
      <c r="B156" s="11"/>
      <c r="C156" s="12" t="s">
        <v>172</v>
      </c>
      <c r="D156" s="12" t="s">
        <v>173</v>
      </c>
      <c r="E156" s="12" t="s">
        <v>174</v>
      </c>
      <c r="F156" s="12" t="s">
        <v>175</v>
      </c>
      <c r="G156" s="12" t="s">
        <v>176</v>
      </c>
      <c r="H156" s="12" t="s">
        <v>177</v>
      </c>
    </row>
    <row r="157" spans="2:8" x14ac:dyDescent="0.35">
      <c r="B157" s="13" t="s">
        <v>63</v>
      </c>
      <c r="C157" s="30">
        <v>0.8637478763746802</v>
      </c>
      <c r="D157" s="29">
        <v>2.0091487395727036E-2</v>
      </c>
      <c r="E157" s="29">
        <v>5.5434833030203121E-2</v>
      </c>
      <c r="F157" s="29">
        <v>5.0917708407570263E-3</v>
      </c>
      <c r="G157" s="29">
        <v>2.4019642267134815E-4</v>
      </c>
      <c r="H157" s="29">
        <v>5.5393835935961346E-2</v>
      </c>
    </row>
    <row r="158" spans="2:8" x14ac:dyDescent="0.35">
      <c r="B158" s="10" t="s">
        <v>27</v>
      </c>
      <c r="C158" s="31">
        <v>0.90674111449633232</v>
      </c>
      <c r="D158" s="15">
        <v>8.5381008119568783E-3</v>
      </c>
      <c r="E158" s="15">
        <v>1.6248085527349465E-2</v>
      </c>
      <c r="F158" s="15">
        <v>8.0517952721250504E-4</v>
      </c>
      <c r="G158" s="15">
        <v>5.9412000272642193E-2</v>
      </c>
      <c r="H158" s="15">
        <v>8.2555193645066985E-3</v>
      </c>
    </row>
    <row r="159" spans="2:8" x14ac:dyDescent="0.35">
      <c r="B159" s="10" t="s">
        <v>28</v>
      </c>
      <c r="C159" s="31">
        <v>0.81482306809123239</v>
      </c>
      <c r="D159" s="15">
        <v>4.9807691124842731E-3</v>
      </c>
      <c r="E159" s="15">
        <v>3.1843396761610998E-4</v>
      </c>
      <c r="F159" s="15">
        <v>0.1618343359937249</v>
      </c>
      <c r="G159" s="15">
        <v>1.5261374390814883E-2</v>
      </c>
      <c r="H159" s="15">
        <v>2.7820184441274959E-3</v>
      </c>
    </row>
    <row r="160" spans="2:8" x14ac:dyDescent="0.35">
      <c r="B160" s="10" t="s">
        <v>30</v>
      </c>
      <c r="C160" s="31">
        <v>0.54672644115657498</v>
      </c>
      <c r="D160" s="15">
        <v>6.5078670488731172E-2</v>
      </c>
      <c r="E160" s="15">
        <v>0.38294400454390554</v>
      </c>
      <c r="F160" s="15">
        <v>1.8446370084297208E-3</v>
      </c>
      <c r="G160" s="15">
        <v>5.7329309458248995E-4</v>
      </c>
      <c r="H160" s="15">
        <v>2.8329537077760457E-3</v>
      </c>
    </row>
    <row r="161" spans="2:8" x14ac:dyDescent="0.35">
      <c r="B161" s="10" t="s">
        <v>137</v>
      </c>
      <c r="C161" s="31">
        <v>0.85455387170010966</v>
      </c>
      <c r="D161" s="15">
        <v>1.8602659237267232E-3</v>
      </c>
      <c r="E161" s="15">
        <v>5.9535960251470305E-3</v>
      </c>
      <c r="F161" s="15">
        <v>0.1016229219642029</v>
      </c>
      <c r="G161" s="15">
        <v>1.7948981520233071E-2</v>
      </c>
      <c r="H161" s="15">
        <v>1.8060362866580717E-2</v>
      </c>
    </row>
    <row r="162" spans="2:8" ht="15" thickBot="1" x14ac:dyDescent="0.4">
      <c r="B162" s="14" t="s">
        <v>141</v>
      </c>
      <c r="C162" s="16">
        <v>1.9416307717839528E-2</v>
      </c>
      <c r="D162" s="32">
        <v>0.93408819899712536</v>
      </c>
      <c r="E162" s="16">
        <v>4.6140715747108894E-2</v>
      </c>
      <c r="F162" s="16">
        <v>3.5095693675825184E-4</v>
      </c>
      <c r="G162" s="16">
        <v>8.3524971606585058E-8</v>
      </c>
      <c r="H162" s="16">
        <v>3.7370761964397001E-6</v>
      </c>
    </row>
    <row r="163" spans="2:8" x14ac:dyDescent="0.35">
      <c r="B163" s="36" t="s">
        <v>186</v>
      </c>
    </row>
    <row r="166" spans="2:8" x14ac:dyDescent="0.35">
      <c r="B166" s="9" t="s">
        <v>187</v>
      </c>
    </row>
    <row r="167" spans="2:8" ht="15" thickBot="1" x14ac:dyDescent="0.4"/>
    <row r="168" spans="2:8" x14ac:dyDescent="0.35">
      <c r="B168" s="11"/>
      <c r="C168" s="12" t="s">
        <v>172</v>
      </c>
      <c r="D168" s="12" t="s">
        <v>173</v>
      </c>
      <c r="E168" s="12" t="s">
        <v>174</v>
      </c>
      <c r="F168" s="12" t="s">
        <v>175</v>
      </c>
      <c r="G168" s="12" t="s">
        <v>176</v>
      </c>
      <c r="H168" s="12" t="s">
        <v>177</v>
      </c>
    </row>
    <row r="169" spans="2:8" x14ac:dyDescent="0.35">
      <c r="B169" s="13" t="s">
        <v>64</v>
      </c>
      <c r="C169" s="29">
        <v>1.0749783714260395</v>
      </c>
      <c r="D169" s="29">
        <v>-1.3861343568435851</v>
      </c>
      <c r="E169" s="29">
        <v>1.0398907669631958</v>
      </c>
      <c r="F169" s="29">
        <v>0.17275033601980211</v>
      </c>
      <c r="G169" s="29">
        <v>-1.0983417848682316E-2</v>
      </c>
      <c r="H169" s="29">
        <v>-0.47968762013906163</v>
      </c>
    </row>
    <row r="170" spans="2:8" x14ac:dyDescent="0.35">
      <c r="B170" s="10" t="s">
        <v>65</v>
      </c>
      <c r="C170" s="15">
        <v>1.2136699965142781</v>
      </c>
      <c r="D170" s="15">
        <v>-1.380860844340785</v>
      </c>
      <c r="E170" s="15">
        <v>0.86758205491883045</v>
      </c>
      <c r="F170" s="15">
        <v>0.21028045881976951</v>
      </c>
      <c r="G170" s="15">
        <v>7.0554460605286111E-4</v>
      </c>
      <c r="H170" s="15">
        <v>-0.3401763658356749</v>
      </c>
    </row>
    <row r="171" spans="2:8" x14ac:dyDescent="0.35">
      <c r="B171" s="10" t="s">
        <v>66</v>
      </c>
      <c r="C171" s="15">
        <v>1.4473190407394316</v>
      </c>
      <c r="D171" s="15">
        <v>-1.2737750731561217</v>
      </c>
      <c r="E171" s="15">
        <v>0.97957522849122625</v>
      </c>
      <c r="F171" s="15">
        <v>0.15247150975608728</v>
      </c>
      <c r="G171" s="15">
        <v>-7.5874933381582077E-2</v>
      </c>
      <c r="H171" s="15">
        <v>-7.0166736512942862E-2</v>
      </c>
    </row>
    <row r="172" spans="2:8" x14ac:dyDescent="0.35">
      <c r="B172" s="10" t="s">
        <v>67</v>
      </c>
      <c r="C172" s="15">
        <v>2.1060388496889018</v>
      </c>
      <c r="D172" s="15">
        <v>-1.3195417923406576</v>
      </c>
      <c r="E172" s="15">
        <v>0.47823528854854414</v>
      </c>
      <c r="F172" s="15">
        <v>-0.20096208244842012</v>
      </c>
      <c r="G172" s="15">
        <v>-0.20625272749863649</v>
      </c>
      <c r="H172" s="15">
        <v>0.1253302205782382</v>
      </c>
    </row>
    <row r="173" spans="2:8" x14ac:dyDescent="0.35">
      <c r="B173" s="10" t="s">
        <v>68</v>
      </c>
      <c r="C173" s="15">
        <v>2.2532222258516201</v>
      </c>
      <c r="D173" s="15">
        <v>-1.2328497410476122</v>
      </c>
      <c r="E173" s="15">
        <v>0.55906884682632552</v>
      </c>
      <c r="F173" s="15">
        <v>-0.1693996664032088</v>
      </c>
      <c r="G173" s="15">
        <v>-0.15922820751418473</v>
      </c>
      <c r="H173" s="15">
        <v>0.29929210668606815</v>
      </c>
    </row>
    <row r="174" spans="2:8" x14ac:dyDescent="0.35">
      <c r="B174" s="10" t="s">
        <v>69</v>
      </c>
      <c r="C174" s="15">
        <v>2.0993858068391114</v>
      </c>
      <c r="D174" s="15">
        <v>-1.2287403437531046</v>
      </c>
      <c r="E174" s="15">
        <v>0.44940731367364295</v>
      </c>
      <c r="F174" s="15">
        <v>-0.19752654164979982</v>
      </c>
      <c r="G174" s="15">
        <v>-0.20616237417051256</v>
      </c>
      <c r="H174" s="15">
        <v>0.12470507509580962</v>
      </c>
    </row>
    <row r="175" spans="2:8" x14ac:dyDescent="0.35">
      <c r="B175" s="10" t="s">
        <v>70</v>
      </c>
      <c r="C175" s="15">
        <v>1.4178143431908796</v>
      </c>
      <c r="D175" s="15">
        <v>-1.322638049900738</v>
      </c>
      <c r="E175" s="15">
        <v>0.23492855386811648</v>
      </c>
      <c r="F175" s="15">
        <v>0.44694494944778385</v>
      </c>
      <c r="G175" s="15">
        <v>0.1293272562312186</v>
      </c>
      <c r="H175" s="15">
        <v>-8.3765799264550786E-2</v>
      </c>
    </row>
    <row r="176" spans="2:8" x14ac:dyDescent="0.35">
      <c r="B176" s="10" t="s">
        <v>71</v>
      </c>
      <c r="C176" s="15">
        <v>1.2997521770601506</v>
      </c>
      <c r="D176" s="15">
        <v>-1.2948135313424203</v>
      </c>
      <c r="E176" s="15">
        <v>0.18353288071194074</v>
      </c>
      <c r="F176" s="15">
        <v>0.39891955036434851</v>
      </c>
      <c r="G176" s="15">
        <v>5.1766563940575952E-2</v>
      </c>
      <c r="H176" s="15">
        <v>4.8556293022426408E-3</v>
      </c>
    </row>
    <row r="177" spans="2:8" x14ac:dyDescent="0.35">
      <c r="B177" s="10" t="s">
        <v>72</v>
      </c>
      <c r="C177" s="15">
        <v>1.1216473035364625</v>
      </c>
      <c r="D177" s="15">
        <v>-1.2654588248424063</v>
      </c>
      <c r="E177" s="15">
        <v>0.12811334978639977</v>
      </c>
      <c r="F177" s="15">
        <v>0.16914054122685018</v>
      </c>
      <c r="G177" s="15">
        <v>0.21766988829108277</v>
      </c>
      <c r="H177" s="15">
        <v>0.17663449961876021</v>
      </c>
    </row>
    <row r="178" spans="2:8" x14ac:dyDescent="0.35">
      <c r="B178" s="10" t="s">
        <v>73</v>
      </c>
      <c r="C178" s="15">
        <v>0.42749951172643269</v>
      </c>
      <c r="D178" s="15">
        <v>-1.3462703034447181</v>
      </c>
      <c r="E178" s="15">
        <v>-0.17600244349677996</v>
      </c>
      <c r="F178" s="15">
        <v>-0.263740927057033</v>
      </c>
      <c r="G178" s="15">
        <v>0.30649610393432647</v>
      </c>
      <c r="H178" s="15">
        <v>0.17994874339751837</v>
      </c>
    </row>
    <row r="179" spans="2:8" x14ac:dyDescent="0.35">
      <c r="B179" s="10" t="s">
        <v>74</v>
      </c>
      <c r="C179" s="15">
        <v>-0.20825180121716283</v>
      </c>
      <c r="D179" s="15">
        <v>-1.3985686266111628</v>
      </c>
      <c r="E179" s="15">
        <v>-0.40920394032450763</v>
      </c>
      <c r="F179" s="15">
        <v>-0.69850804048187154</v>
      </c>
      <c r="G179" s="15">
        <v>0.43578936992643785</v>
      </c>
      <c r="H179" s="15">
        <v>0.42862044538500854</v>
      </c>
    </row>
    <row r="180" spans="2:8" x14ac:dyDescent="0.35">
      <c r="B180" s="10" t="s">
        <v>75</v>
      </c>
      <c r="C180" s="15">
        <v>-3.125883261041829</v>
      </c>
      <c r="D180" s="15">
        <v>-1.939953111139848</v>
      </c>
      <c r="E180" s="15">
        <v>-1.449299035502752</v>
      </c>
      <c r="F180" s="15">
        <v>0.53805033203300645</v>
      </c>
      <c r="G180" s="15">
        <v>5.0010950506496579E-2</v>
      </c>
      <c r="H180" s="15">
        <v>0.24249942394612661</v>
      </c>
    </row>
    <row r="181" spans="2:8" x14ac:dyDescent="0.35">
      <c r="B181" s="10" t="s">
        <v>76</v>
      </c>
      <c r="C181" s="15">
        <v>-3.6926995283974642</v>
      </c>
      <c r="D181" s="15">
        <v>-1.5120077203870295</v>
      </c>
      <c r="E181" s="15">
        <v>-0.13814020625450135</v>
      </c>
      <c r="F181" s="15">
        <v>0.41405294758336647</v>
      </c>
      <c r="G181" s="15">
        <v>-6.9421976826491066E-2</v>
      </c>
      <c r="H181" s="15">
        <v>-3.2538565356322782E-2</v>
      </c>
    </row>
    <row r="182" spans="2:8" x14ac:dyDescent="0.35">
      <c r="B182" s="10" t="s">
        <v>77</v>
      </c>
      <c r="C182" s="15">
        <v>-3.6960260498223598</v>
      </c>
      <c r="D182" s="15">
        <v>-1.4666069960932528</v>
      </c>
      <c r="E182" s="15">
        <v>-0.152554193691952</v>
      </c>
      <c r="F182" s="15">
        <v>0.41577071798267662</v>
      </c>
      <c r="G182" s="15">
        <v>-6.93768001624291E-2</v>
      </c>
      <c r="H182" s="15">
        <v>-3.2851138097537078E-2</v>
      </c>
    </row>
    <row r="183" spans="2:8" x14ac:dyDescent="0.35">
      <c r="B183" s="10" t="s">
        <v>78</v>
      </c>
      <c r="C183" s="15">
        <v>-3.3843391217601142</v>
      </c>
      <c r="D183" s="15">
        <v>-1.3532894294422044</v>
      </c>
      <c r="E183" s="15">
        <v>-5.1188350846768205E-2</v>
      </c>
      <c r="F183" s="15">
        <v>0.22248370736128648</v>
      </c>
      <c r="G183" s="15">
        <v>-7.8400807689908703E-2</v>
      </c>
      <c r="H183" s="15">
        <v>6.7109494503903341E-2</v>
      </c>
    </row>
    <row r="184" spans="2:8" x14ac:dyDescent="0.35">
      <c r="B184" s="10" t="s">
        <v>79</v>
      </c>
      <c r="C184" s="15">
        <v>-2.7391898843273319</v>
      </c>
      <c r="D184" s="15">
        <v>-1.185405364193193</v>
      </c>
      <c r="E184" s="15">
        <v>0.18331681715040904</v>
      </c>
      <c r="F184" s="15">
        <v>0.35247782950753637</v>
      </c>
      <c r="G184" s="15">
        <v>-0.30730335944321263</v>
      </c>
      <c r="H184" s="15">
        <v>0.14918585240401031</v>
      </c>
    </row>
    <row r="185" spans="2:8" x14ac:dyDescent="0.35">
      <c r="B185" s="10" t="s">
        <v>80</v>
      </c>
      <c r="C185" s="15">
        <v>-3.0540045588398081</v>
      </c>
      <c r="D185" s="15">
        <v>-1.1840990009630088</v>
      </c>
      <c r="E185" s="15">
        <v>6.3339552533554028E-2</v>
      </c>
      <c r="F185" s="15">
        <v>5.1935059013249657E-2</v>
      </c>
      <c r="G185" s="15">
        <v>-0.15319277130036837</v>
      </c>
      <c r="H185" s="15">
        <v>0.28832813919633249</v>
      </c>
    </row>
    <row r="186" spans="2:8" x14ac:dyDescent="0.35">
      <c r="B186" s="10" t="s">
        <v>81</v>
      </c>
      <c r="C186" s="15">
        <v>-3.0437847082070917</v>
      </c>
      <c r="D186" s="15">
        <v>-1.142388063560094</v>
      </c>
      <c r="E186" s="15">
        <v>3.4714667046865516E-2</v>
      </c>
      <c r="F186" s="15">
        <v>2.8566724837788361E-2</v>
      </c>
      <c r="G186" s="15">
        <v>-2.7799258951106309E-2</v>
      </c>
      <c r="H186" s="15">
        <v>0.14348941135112755</v>
      </c>
    </row>
    <row r="187" spans="2:8" x14ac:dyDescent="0.35">
      <c r="B187" s="10" t="s">
        <v>82</v>
      </c>
      <c r="C187" s="15">
        <v>-0.9392360570877657</v>
      </c>
      <c r="D187" s="15">
        <v>-0.65566786782732223</v>
      </c>
      <c r="E187" s="15">
        <v>0.79967707987285552</v>
      </c>
      <c r="F187" s="15">
        <v>-1.0057221003773278</v>
      </c>
      <c r="G187" s="15">
        <v>0.81992804082761639</v>
      </c>
      <c r="H187" s="15">
        <v>0.30020931124637557</v>
      </c>
    </row>
    <row r="188" spans="2:8" x14ac:dyDescent="0.35">
      <c r="B188" s="10" t="s">
        <v>83</v>
      </c>
      <c r="C188" s="15">
        <v>0.63963974358951248</v>
      </c>
      <c r="D188" s="15">
        <v>-0.78541043355257456</v>
      </c>
      <c r="E188" s="15">
        <v>4.6711889139899321E-3</v>
      </c>
      <c r="F188" s="15">
        <v>4.2091831391170093E-2</v>
      </c>
      <c r="G188" s="15">
        <v>8.3473707874436157E-2</v>
      </c>
      <c r="H188" s="15">
        <v>-0.33912195275227114</v>
      </c>
    </row>
    <row r="189" spans="2:8" x14ac:dyDescent="0.35">
      <c r="B189" s="10" t="s">
        <v>84</v>
      </c>
      <c r="C189" s="15">
        <v>1.0960198527789142</v>
      </c>
      <c r="D189" s="15">
        <v>-0.76564193084350507</v>
      </c>
      <c r="E189" s="15">
        <v>-0.15592893475784494</v>
      </c>
      <c r="F189" s="15">
        <v>0.367147660953139</v>
      </c>
      <c r="G189" s="15">
        <v>1.2884296797283677E-2</v>
      </c>
      <c r="H189" s="15">
        <v>-0.44689987198656211</v>
      </c>
    </row>
    <row r="190" spans="2:8" x14ac:dyDescent="0.35">
      <c r="B190" s="10" t="s">
        <v>85</v>
      </c>
      <c r="C190" s="15">
        <v>1.0926933313540188</v>
      </c>
      <c r="D190" s="15">
        <v>-0.72024120654972856</v>
      </c>
      <c r="E190" s="15">
        <v>-0.17034292219529551</v>
      </c>
      <c r="F190" s="15">
        <v>0.36886543135244915</v>
      </c>
      <c r="G190" s="15">
        <v>1.2929473461345643E-2</v>
      </c>
      <c r="H190" s="15">
        <v>-0.44721244472777638</v>
      </c>
    </row>
    <row r="191" spans="2:8" x14ac:dyDescent="0.35">
      <c r="B191" s="10" t="s">
        <v>86</v>
      </c>
      <c r="C191" s="15">
        <v>1.4058512592370198</v>
      </c>
      <c r="D191" s="15">
        <v>-0.62147000691230359</v>
      </c>
      <c r="E191" s="15">
        <v>-0.14068101126291685</v>
      </c>
      <c r="F191" s="15">
        <v>-6.8268107211389401E-2</v>
      </c>
      <c r="G191" s="15">
        <v>-0.16116877976016647</v>
      </c>
      <c r="H191" s="15">
        <v>-0.53312594838581651</v>
      </c>
    </row>
    <row r="192" spans="2:8" x14ac:dyDescent="0.35">
      <c r="B192" s="10" t="s">
        <v>87</v>
      </c>
      <c r="C192" s="15">
        <v>1.4840410138515105</v>
      </c>
      <c r="D192" s="15">
        <v>-0.55548334143271394</v>
      </c>
      <c r="E192" s="15">
        <v>-0.10897689046026365</v>
      </c>
      <c r="F192" s="15">
        <v>-5.7051786174155655E-2</v>
      </c>
      <c r="G192" s="15">
        <v>-0.10661074400505398</v>
      </c>
      <c r="H192" s="15">
        <v>-0.47750207975048503</v>
      </c>
    </row>
    <row r="193" spans="2:8" x14ac:dyDescent="0.35">
      <c r="B193" s="10" t="s">
        <v>88</v>
      </c>
      <c r="C193" s="15">
        <v>1.5192661307151758</v>
      </c>
      <c r="D193" s="15">
        <v>-0.47797009602559615</v>
      </c>
      <c r="E193" s="15">
        <v>7.224074091544963E-3</v>
      </c>
      <c r="F193" s="15">
        <v>0.3151850514577888</v>
      </c>
      <c r="G193" s="15">
        <v>0.16830223074558223</v>
      </c>
      <c r="H193" s="15">
        <v>-0.17103522741420671</v>
      </c>
    </row>
    <row r="194" spans="2:8" x14ac:dyDescent="0.35">
      <c r="B194" s="10" t="s">
        <v>89</v>
      </c>
      <c r="C194" s="15">
        <v>1.6309289785373262</v>
      </c>
      <c r="D194" s="15">
        <v>-0.39806039537605981</v>
      </c>
      <c r="E194" s="15">
        <v>7.4692482445975122E-2</v>
      </c>
      <c r="F194" s="15">
        <v>0.35081298020372842</v>
      </c>
      <c r="G194" s="15">
        <v>0.15579154779187604</v>
      </c>
      <c r="H194" s="15">
        <v>2.588222896541054E-2</v>
      </c>
    </row>
    <row r="195" spans="2:8" x14ac:dyDescent="0.35">
      <c r="B195" s="10" t="s">
        <v>90</v>
      </c>
      <c r="C195" s="15">
        <v>1.8781243948200921</v>
      </c>
      <c r="D195" s="15">
        <v>-0.29466441108225838</v>
      </c>
      <c r="E195" s="15">
        <v>0.17247475796913336</v>
      </c>
      <c r="F195" s="15">
        <v>0.26791792656527474</v>
      </c>
      <c r="G195" s="15">
        <v>0.20455940548944085</v>
      </c>
      <c r="H195" s="15">
        <v>0.15136570318415185</v>
      </c>
    </row>
    <row r="196" spans="2:8" x14ac:dyDescent="0.35">
      <c r="B196" s="10" t="s">
        <v>91</v>
      </c>
      <c r="C196" s="15">
        <v>2.0617228638319802</v>
      </c>
      <c r="D196" s="15">
        <v>-0.22314205864651257</v>
      </c>
      <c r="E196" s="15">
        <v>0.14566473997308196</v>
      </c>
      <c r="F196" s="15">
        <v>-0.16380110556570471</v>
      </c>
      <c r="G196" s="15">
        <v>-0.14563328462299133</v>
      </c>
      <c r="H196" s="15">
        <v>9.4872904517307857E-2</v>
      </c>
    </row>
    <row r="197" spans="2:8" x14ac:dyDescent="0.35">
      <c r="B197" s="10" t="s">
        <v>92</v>
      </c>
      <c r="C197" s="15">
        <v>2.058396342407085</v>
      </c>
      <c r="D197" s="15">
        <v>-0.17774133435273612</v>
      </c>
      <c r="E197" s="15">
        <v>0.1312507525356314</v>
      </c>
      <c r="F197" s="15">
        <v>-0.16208333516639453</v>
      </c>
      <c r="G197" s="15">
        <v>-0.14558810795892937</v>
      </c>
      <c r="H197" s="15">
        <v>9.4560331776093562E-2</v>
      </c>
    </row>
    <row r="198" spans="2:8" x14ac:dyDescent="0.35">
      <c r="B198" s="10" t="s">
        <v>93</v>
      </c>
      <c r="C198" s="15">
        <v>1.6914367533511696</v>
      </c>
      <c r="D198" s="15">
        <v>-0.21432604091928301</v>
      </c>
      <c r="E198" s="15">
        <v>-5.8601680157158734E-2</v>
      </c>
      <c r="F198" s="15">
        <v>-0.16581713420861563</v>
      </c>
      <c r="G198" s="15">
        <v>-0.54973349224420465</v>
      </c>
      <c r="H198" s="15">
        <v>5.7706721816559468E-2</v>
      </c>
    </row>
    <row r="199" spans="2:8" x14ac:dyDescent="0.35">
      <c r="B199" s="10" t="s">
        <v>94</v>
      </c>
      <c r="C199" s="15">
        <v>1.1248546589499839</v>
      </c>
      <c r="D199" s="15">
        <v>-0.27371477071115646</v>
      </c>
      <c r="E199" s="15">
        <v>-0.1911980441708046</v>
      </c>
      <c r="F199" s="15">
        <v>0.51256451523559754</v>
      </c>
      <c r="G199" s="15">
        <v>-0.22679972146024169</v>
      </c>
      <c r="H199" s="15">
        <v>4.6465876577030545E-2</v>
      </c>
    </row>
    <row r="200" spans="2:8" x14ac:dyDescent="0.35">
      <c r="B200" s="10" t="s">
        <v>95</v>
      </c>
      <c r="C200" s="15">
        <v>0.93549771159690709</v>
      </c>
      <c r="D200" s="15">
        <v>-0.27638772406015799</v>
      </c>
      <c r="E200" s="15">
        <v>-0.31422472724683848</v>
      </c>
      <c r="F200" s="15">
        <v>0.48850315268973477</v>
      </c>
      <c r="G200" s="15">
        <v>-0.33326909105472735</v>
      </c>
      <c r="H200" s="15">
        <v>-0.10516558474144069</v>
      </c>
    </row>
    <row r="201" spans="2:8" x14ac:dyDescent="0.35">
      <c r="B201" s="10" t="s">
        <v>96</v>
      </c>
      <c r="C201" s="15">
        <v>0.59870888080147477</v>
      </c>
      <c r="D201" s="15">
        <v>-0.28555349836434452</v>
      </c>
      <c r="E201" s="15">
        <v>-0.46177803983628274</v>
      </c>
      <c r="F201" s="15">
        <v>0.16693979032140485</v>
      </c>
      <c r="G201" s="15">
        <v>-0.1133453701648411</v>
      </c>
      <c r="H201" s="15">
        <v>-8.7593882781321811E-2</v>
      </c>
    </row>
    <row r="202" spans="2:8" x14ac:dyDescent="0.35">
      <c r="B202" s="10" t="s">
        <v>97</v>
      </c>
      <c r="C202" s="15">
        <v>0.17798069096902275</v>
      </c>
      <c r="D202" s="15">
        <v>-0.31026829042699688</v>
      </c>
      <c r="E202" s="15">
        <v>-0.63677836573683422</v>
      </c>
      <c r="F202" s="15">
        <v>-0.12441415524890129</v>
      </c>
      <c r="G202" s="15">
        <v>-9.3368210627221924E-4</v>
      </c>
      <c r="H202" s="15">
        <v>-1.9006471954172544E-2</v>
      </c>
    </row>
    <row r="203" spans="2:8" x14ac:dyDescent="0.35">
      <c r="B203" s="10" t="s">
        <v>98</v>
      </c>
      <c r="C203" s="15">
        <v>-0.25564580121934283</v>
      </c>
      <c r="D203" s="15">
        <v>-0.33696739896110128</v>
      </c>
      <c r="E203" s="15">
        <v>-0.81249540510179141</v>
      </c>
      <c r="F203" s="15">
        <v>-0.39368970942258985</v>
      </c>
      <c r="G203" s="15">
        <v>0.12303637899732128</v>
      </c>
      <c r="H203" s="15">
        <v>5.4685507196443835E-2</v>
      </c>
    </row>
    <row r="204" spans="2:8" x14ac:dyDescent="0.35">
      <c r="B204" s="10" t="s">
        <v>99</v>
      </c>
      <c r="C204" s="15">
        <v>-0.77846505794295673</v>
      </c>
      <c r="D204" s="15">
        <v>-0.3942068509080659</v>
      </c>
      <c r="E204" s="15">
        <v>-1.0686614133298191</v>
      </c>
      <c r="F204" s="15">
        <v>-0.74103220473609277</v>
      </c>
      <c r="G204" s="15">
        <v>0.23644555362866002</v>
      </c>
      <c r="H204" s="15">
        <v>-7.9061679420693934E-2</v>
      </c>
    </row>
    <row r="205" spans="2:8" x14ac:dyDescent="0.35">
      <c r="B205" s="10" t="s">
        <v>100</v>
      </c>
      <c r="C205" s="15">
        <v>-0.51351950870090268</v>
      </c>
      <c r="D205" s="15">
        <v>-0.28443906726460805</v>
      </c>
      <c r="E205" s="15">
        <v>-1.008313971960191</v>
      </c>
      <c r="F205" s="15">
        <v>-1.1909298009523799</v>
      </c>
      <c r="G205" s="15">
        <v>-0.55386193857330079</v>
      </c>
      <c r="H205" s="15">
        <v>0.37111616016754828</v>
      </c>
    </row>
    <row r="206" spans="2:8" x14ac:dyDescent="0.35">
      <c r="B206" s="10" t="s">
        <v>101</v>
      </c>
      <c r="C206" s="15">
        <v>-0.58667740992734752</v>
      </c>
      <c r="D206" s="15">
        <v>-0.1298374750690528</v>
      </c>
      <c r="E206" s="15">
        <v>-0.66460445537951374</v>
      </c>
      <c r="F206" s="15">
        <v>-1.2287718446667639</v>
      </c>
      <c r="G206" s="15">
        <v>-0.4646158820321854</v>
      </c>
      <c r="H206" s="15">
        <v>0.25621109274245052</v>
      </c>
    </row>
    <row r="207" spans="2:8" x14ac:dyDescent="0.35">
      <c r="B207" s="10" t="s">
        <v>102</v>
      </c>
      <c r="C207" s="15">
        <v>-1.2586331921353016</v>
      </c>
      <c r="D207" s="15">
        <v>0.49572361570604956</v>
      </c>
      <c r="E207" s="15">
        <v>1.2740927220104352</v>
      </c>
      <c r="F207" s="15">
        <v>-1.5499424225794172</v>
      </c>
      <c r="G207" s="15">
        <v>-0.58809378855758576</v>
      </c>
      <c r="H207" s="15">
        <v>-0.21899188449689186</v>
      </c>
    </row>
    <row r="208" spans="2:8" x14ac:dyDescent="0.35">
      <c r="B208" s="10" t="s">
        <v>103</v>
      </c>
      <c r="C208" s="15">
        <v>-1.0981758657519587</v>
      </c>
      <c r="D208" s="15">
        <v>0.58650374456963528</v>
      </c>
      <c r="E208" s="15">
        <v>1.3593710364520513</v>
      </c>
      <c r="F208" s="15">
        <v>-1.551689244957311</v>
      </c>
      <c r="G208" s="15">
        <v>-0.62623238952485549</v>
      </c>
      <c r="H208" s="15">
        <v>7.1624410599746557E-3</v>
      </c>
    </row>
    <row r="209" spans="2:8" x14ac:dyDescent="0.35">
      <c r="B209" s="10" t="s">
        <v>104</v>
      </c>
      <c r="C209" s="15">
        <v>-1.5979760196841124</v>
      </c>
      <c r="D209" s="15">
        <v>0.58015240291949299</v>
      </c>
      <c r="E209" s="15">
        <v>1.5607224054725588</v>
      </c>
      <c r="F209" s="15">
        <v>0.71894315158224664</v>
      </c>
      <c r="G209" s="15">
        <v>0.5182376008088948</v>
      </c>
      <c r="H209" s="15">
        <v>0.4582182077478657</v>
      </c>
    </row>
    <row r="210" spans="2:8" x14ac:dyDescent="0.35">
      <c r="B210" s="10" t="s">
        <v>105</v>
      </c>
      <c r="C210" s="15">
        <v>-2.3573181930784632</v>
      </c>
      <c r="D210" s="15">
        <v>0.925151742824601</v>
      </c>
      <c r="E210" s="15">
        <v>2.6187040296977102</v>
      </c>
      <c r="F210" s="15">
        <v>0.25101901987363318</v>
      </c>
      <c r="G210" s="15">
        <v>0.87504976966295223</v>
      </c>
      <c r="H210" s="15">
        <v>3.8099739155307684E-2</v>
      </c>
    </row>
    <row r="211" spans="2:8" x14ac:dyDescent="0.35">
      <c r="B211" s="10" t="s">
        <v>106</v>
      </c>
      <c r="C211" s="15">
        <v>0.33996448163985143</v>
      </c>
      <c r="D211" s="15">
        <v>0.16478417373985893</v>
      </c>
      <c r="E211" s="15">
        <v>-0.73525868163766173</v>
      </c>
      <c r="F211" s="15">
        <v>-1.2429363312952384</v>
      </c>
      <c r="G211" s="15">
        <v>0.74613889835633052</v>
      </c>
      <c r="H211" s="15">
        <v>2.2002201037605511E-2</v>
      </c>
    </row>
    <row r="212" spans="2:8" x14ac:dyDescent="0.35">
      <c r="B212" s="10" t="s">
        <v>107</v>
      </c>
      <c r="C212" s="15">
        <v>1.0625905264650739</v>
      </c>
      <c r="D212" s="15">
        <v>0.39787323802308394</v>
      </c>
      <c r="E212" s="15">
        <v>-0.20723156978948409</v>
      </c>
      <c r="F212" s="15">
        <v>-0.32153072119500292</v>
      </c>
      <c r="G212" s="15">
        <v>0.22744052082183139</v>
      </c>
      <c r="H212" s="15">
        <v>-0.4776243354340044</v>
      </c>
    </row>
    <row r="213" spans="2:8" x14ac:dyDescent="0.35">
      <c r="B213" s="10" t="s">
        <v>108</v>
      </c>
      <c r="C213" s="15">
        <v>1.2136593960520838</v>
      </c>
      <c r="D213" s="15">
        <v>0.37616799432821907</v>
      </c>
      <c r="E213" s="15">
        <v>-0.43104985863932965</v>
      </c>
      <c r="F213" s="15">
        <v>1.4660680288504733E-2</v>
      </c>
      <c r="G213" s="15">
        <v>0.25464129899326293</v>
      </c>
      <c r="H213" s="15">
        <v>-0.36958598524374231</v>
      </c>
    </row>
    <row r="214" spans="2:8" x14ac:dyDescent="0.35">
      <c r="B214" s="10" t="s">
        <v>109</v>
      </c>
      <c r="C214" s="15">
        <v>1.2699282997658468</v>
      </c>
      <c r="D214" s="15">
        <v>0.43101455543070372</v>
      </c>
      <c r="E214" s="15">
        <v>-0.38093562520882307</v>
      </c>
      <c r="F214" s="15">
        <v>0.42774002847960912</v>
      </c>
      <c r="G214" s="15">
        <v>0.23959866553369635</v>
      </c>
      <c r="H214" s="15">
        <v>-0.34930644248323739</v>
      </c>
    </row>
    <row r="215" spans="2:8" x14ac:dyDescent="0.35">
      <c r="B215" s="10" t="s">
        <v>110</v>
      </c>
      <c r="C215" s="15">
        <v>1.5245678254588704</v>
      </c>
      <c r="D215" s="15">
        <v>0.51610160915346781</v>
      </c>
      <c r="E215" s="15">
        <v>-0.38101534335817178</v>
      </c>
      <c r="F215" s="15">
        <v>-1.2110029052826994E-2</v>
      </c>
      <c r="G215" s="15">
        <v>8.4763812975799466E-3</v>
      </c>
      <c r="H215" s="15">
        <v>-0.45171038169365618</v>
      </c>
    </row>
    <row r="216" spans="2:8" x14ac:dyDescent="0.35">
      <c r="B216" s="10" t="s">
        <v>111</v>
      </c>
      <c r="C216" s="15">
        <v>1.6142565169980656</v>
      </c>
      <c r="D216" s="15">
        <v>0.58553917226863317</v>
      </c>
      <c r="E216" s="15">
        <v>-0.3411229829763307</v>
      </c>
      <c r="F216" s="15">
        <v>2.4973078190695941E-3</v>
      </c>
      <c r="G216" s="15">
        <v>6.1778831090915552E-2</v>
      </c>
      <c r="H216" s="15">
        <v>-0.37636351014624198</v>
      </c>
    </row>
    <row r="217" spans="2:8" x14ac:dyDescent="0.35">
      <c r="B217" s="10" t="s">
        <v>112</v>
      </c>
      <c r="C217" s="15">
        <v>1.3752628200192447</v>
      </c>
      <c r="D217" s="15">
        <v>0.93113631468072655</v>
      </c>
      <c r="E217" s="15">
        <v>0.67554895313309193</v>
      </c>
      <c r="F217" s="15">
        <v>0.39084394857320748</v>
      </c>
      <c r="G217" s="15">
        <v>-5.9038376444780903E-2</v>
      </c>
      <c r="H217" s="15">
        <v>0.29422900476597869</v>
      </c>
    </row>
    <row r="218" spans="2:8" x14ac:dyDescent="0.35">
      <c r="B218" s="10" t="s">
        <v>113</v>
      </c>
      <c r="C218" s="15">
        <v>1.4909565712580748</v>
      </c>
      <c r="D218" s="15">
        <v>0.92950803191237474</v>
      </c>
      <c r="E218" s="15">
        <v>0.48686376193035041</v>
      </c>
      <c r="F218" s="15">
        <v>0.42159203970384901</v>
      </c>
      <c r="G218" s="15">
        <v>-4.4838242066492014E-2</v>
      </c>
      <c r="H218" s="15">
        <v>0.39429425324519912</v>
      </c>
    </row>
    <row r="219" spans="2:8" x14ac:dyDescent="0.35">
      <c r="B219" s="10" t="s">
        <v>114</v>
      </c>
      <c r="C219" s="15">
        <v>1.5751194354620679</v>
      </c>
      <c r="D219" s="15">
        <v>0.99173213383454994</v>
      </c>
      <c r="E219" s="15">
        <v>0.49240982097330149</v>
      </c>
      <c r="F219" s="15">
        <v>0.31969988478954836</v>
      </c>
      <c r="G219" s="15">
        <v>-0.10509610255102829</v>
      </c>
      <c r="H219" s="15">
        <v>0.40790484471084981</v>
      </c>
    </row>
    <row r="220" spans="2:8" x14ac:dyDescent="0.35">
      <c r="B220" s="10" t="s">
        <v>115</v>
      </c>
      <c r="C220" s="15">
        <v>2.1188498751644924</v>
      </c>
      <c r="D220" s="15">
        <v>0.91145643829425405</v>
      </c>
      <c r="E220" s="15">
        <v>-9.0812514761261565E-2</v>
      </c>
      <c r="F220" s="15">
        <v>-6.7643865761588345E-2</v>
      </c>
      <c r="G220" s="15">
        <v>-0.22291803705031435</v>
      </c>
      <c r="H220" s="15">
        <v>0.40617177268119953</v>
      </c>
    </row>
    <row r="221" spans="2:8" x14ac:dyDescent="0.35">
      <c r="B221" s="10" t="s">
        <v>116</v>
      </c>
      <c r="C221" s="15">
        <v>2.1510438820801649</v>
      </c>
      <c r="D221" s="15">
        <v>0.96363951323153973</v>
      </c>
      <c r="E221" s="15">
        <v>-9.1861352275360852E-2</v>
      </c>
      <c r="F221" s="15">
        <v>-6.9991608063006486E-2</v>
      </c>
      <c r="G221" s="15">
        <v>-0.16333765744809445</v>
      </c>
      <c r="H221" s="15">
        <v>0.3829036296681978</v>
      </c>
    </row>
    <row r="222" spans="2:8" x14ac:dyDescent="0.35">
      <c r="B222" s="10" t="s">
        <v>117</v>
      </c>
      <c r="C222" s="15">
        <v>2.1696915169382245</v>
      </c>
      <c r="D222" s="15">
        <v>1.0195123750596871</v>
      </c>
      <c r="E222" s="15">
        <v>-7.8699291740222249E-2</v>
      </c>
      <c r="F222" s="15">
        <v>-4.7253245789653404E-2</v>
      </c>
      <c r="G222" s="15">
        <v>-0.22910561353107461</v>
      </c>
      <c r="H222" s="15">
        <v>0.50416164175918676</v>
      </c>
    </row>
    <row r="223" spans="2:8" x14ac:dyDescent="0.35">
      <c r="B223" s="10" t="s">
        <v>118</v>
      </c>
      <c r="C223" s="15">
        <v>1.2650155749785952</v>
      </c>
      <c r="D223" s="15">
        <v>1.189650445143239</v>
      </c>
      <c r="E223" s="15">
        <v>0.58404803425755247</v>
      </c>
      <c r="F223" s="15">
        <v>0.55569931074518975</v>
      </c>
      <c r="G223" s="15">
        <v>2.214129485465861E-2</v>
      </c>
      <c r="H223" s="15">
        <v>0.32808554658291689</v>
      </c>
    </row>
    <row r="224" spans="2:8" x14ac:dyDescent="0.35">
      <c r="B224" s="10" t="s">
        <v>119</v>
      </c>
      <c r="C224" s="15">
        <v>1.231476870737477</v>
      </c>
      <c r="D224" s="15">
        <v>1.1600932637327004</v>
      </c>
      <c r="E224" s="15">
        <v>0.33381643859852161</v>
      </c>
      <c r="F224" s="15">
        <v>0.52653118488909689</v>
      </c>
      <c r="G224" s="15">
        <v>-3.7497681836426738E-2</v>
      </c>
      <c r="H224" s="15">
        <v>0.45791578763389545</v>
      </c>
    </row>
    <row r="225" spans="2:8" x14ac:dyDescent="0.35">
      <c r="B225" s="10" t="s">
        <v>120</v>
      </c>
      <c r="C225" s="15">
        <v>0.70840388947265076</v>
      </c>
      <c r="D225" s="15">
        <v>1.0859210411654348</v>
      </c>
      <c r="E225" s="15">
        <v>3.2749720297338469E-2</v>
      </c>
      <c r="F225" s="15">
        <v>0.1950217007117101</v>
      </c>
      <c r="G225" s="15">
        <v>0.16607322136738481</v>
      </c>
      <c r="H225" s="15">
        <v>3.8004570587918403E-2</v>
      </c>
    </row>
    <row r="226" spans="2:8" x14ac:dyDescent="0.35">
      <c r="B226" s="10" t="s">
        <v>121</v>
      </c>
      <c r="C226" s="15">
        <v>-0.29566326259928594</v>
      </c>
      <c r="D226" s="15">
        <v>1.2155091291155964</v>
      </c>
      <c r="E226" s="15">
        <v>0.45769897619129424</v>
      </c>
      <c r="F226" s="15">
        <v>-0.3070031027390957</v>
      </c>
      <c r="G226" s="15">
        <v>0.18918647981225128</v>
      </c>
      <c r="H226" s="15">
        <v>-0.10978016474200268</v>
      </c>
    </row>
    <row r="227" spans="2:8" x14ac:dyDescent="0.35">
      <c r="B227" s="10" t="s">
        <v>122</v>
      </c>
      <c r="C227" s="15">
        <v>-1.2763826832840197</v>
      </c>
      <c r="D227" s="15">
        <v>1.0596838768818722</v>
      </c>
      <c r="E227" s="15">
        <v>-2.114970801207583E-2</v>
      </c>
      <c r="F227" s="15">
        <v>-0.84350069120382254</v>
      </c>
      <c r="G227" s="15">
        <v>0.35614732465766735</v>
      </c>
      <c r="H227" s="15">
        <v>-0.4527985501170072</v>
      </c>
    </row>
    <row r="228" spans="2:8" x14ac:dyDescent="0.35">
      <c r="B228" s="10" t="s">
        <v>123</v>
      </c>
      <c r="C228" s="15">
        <v>-3.50407792762641</v>
      </c>
      <c r="D228" s="15">
        <v>0.72535325048774602</v>
      </c>
      <c r="E228" s="15">
        <v>-0.56995042843903543</v>
      </c>
      <c r="F228" s="15">
        <v>0.59651863139083217</v>
      </c>
      <c r="G228" s="15">
        <v>-0.10496625246888339</v>
      </c>
      <c r="H228" s="15">
        <v>0.54446060316910039</v>
      </c>
    </row>
    <row r="229" spans="2:8" x14ac:dyDescent="0.35">
      <c r="B229" s="10" t="s">
        <v>124</v>
      </c>
      <c r="C229" s="15">
        <v>-3.3147658780973424</v>
      </c>
      <c r="D229" s="15">
        <v>0.41482752222572106</v>
      </c>
      <c r="E229" s="15">
        <v>-1.7423088199745231</v>
      </c>
      <c r="F229" s="15">
        <v>0.62470245123359602</v>
      </c>
      <c r="G229" s="15">
        <v>9.7992214285023554E-3</v>
      </c>
      <c r="H229" s="15">
        <v>0.35573203460714919</v>
      </c>
    </row>
    <row r="230" spans="2:8" x14ac:dyDescent="0.35">
      <c r="B230" s="10" t="s">
        <v>125</v>
      </c>
      <c r="C230" s="15">
        <v>-4.250141900368857</v>
      </c>
      <c r="D230" s="15">
        <v>0.98040903652934897</v>
      </c>
      <c r="E230" s="15">
        <v>8.3475380990411685E-2</v>
      </c>
      <c r="F230" s="15">
        <v>0.41022308875529906</v>
      </c>
      <c r="G230" s="15">
        <v>-0.15084299308538929</v>
      </c>
      <c r="H230" s="15">
        <v>-0.24016242126868745</v>
      </c>
    </row>
    <row r="231" spans="2:8" x14ac:dyDescent="0.35">
      <c r="B231" s="10" t="s">
        <v>126</v>
      </c>
      <c r="C231" s="15">
        <v>-4.0534443415536563</v>
      </c>
      <c r="D231" s="15">
        <v>1.0592176268246372</v>
      </c>
      <c r="E231" s="15">
        <v>0.10295882804371459</v>
      </c>
      <c r="F231" s="15">
        <v>0.18302591978727945</v>
      </c>
      <c r="G231" s="15">
        <v>-0.14731114099510073</v>
      </c>
      <c r="H231" s="15">
        <v>-0.33743181778807879</v>
      </c>
    </row>
    <row r="232" spans="2:8" x14ac:dyDescent="0.35">
      <c r="B232" s="10" t="s">
        <v>127</v>
      </c>
      <c r="C232" s="15">
        <v>-3.5232844733679198</v>
      </c>
      <c r="D232" s="15">
        <v>1.1925927157178886</v>
      </c>
      <c r="E232" s="15">
        <v>0.25558160024901128</v>
      </c>
      <c r="F232" s="15">
        <v>0.27910988358689987</v>
      </c>
      <c r="G232" s="15">
        <v>-0.36365783313063638</v>
      </c>
      <c r="H232" s="15">
        <v>-0.45258548900880341</v>
      </c>
    </row>
    <row r="233" spans="2:8" x14ac:dyDescent="0.35">
      <c r="B233" s="10" t="s">
        <v>128</v>
      </c>
      <c r="C233" s="15">
        <v>-4.1727558653474945</v>
      </c>
      <c r="D233" s="15">
        <v>1.5899527432948508</v>
      </c>
      <c r="E233" s="15">
        <v>1.4514434643371086</v>
      </c>
      <c r="F233" s="15">
        <v>-8.3711288751497998E-2</v>
      </c>
      <c r="G233" s="15">
        <v>-0.33591132801178902</v>
      </c>
      <c r="H233" s="15">
        <v>-0.26485103344034555</v>
      </c>
    </row>
    <row r="234" spans="2:8" x14ac:dyDescent="0.35">
      <c r="B234" s="10" t="s">
        <v>129</v>
      </c>
      <c r="C234" s="15">
        <v>-3.4593195423318011</v>
      </c>
      <c r="D234" s="15">
        <v>1.0979738928001785</v>
      </c>
      <c r="E234" s="15">
        <v>-0.40764592157121671</v>
      </c>
      <c r="F234" s="15">
        <v>4.5680756945808844E-2</v>
      </c>
      <c r="G234" s="15">
        <v>-4.2944445457626046E-2</v>
      </c>
      <c r="H234" s="15">
        <v>-0.13742546348829882</v>
      </c>
    </row>
    <row r="235" spans="2:8" x14ac:dyDescent="0.35">
      <c r="B235" s="10" t="s">
        <v>130</v>
      </c>
      <c r="C235" s="15">
        <v>-0.87809602723224478</v>
      </c>
      <c r="D235" s="15">
        <v>1.1485132123951964</v>
      </c>
      <c r="E235" s="15">
        <v>-1.1164173620570936</v>
      </c>
      <c r="F235" s="15">
        <v>-0.89051731402453904</v>
      </c>
      <c r="G235" s="15">
        <v>0.94279072313576684</v>
      </c>
      <c r="H235" s="15">
        <v>0.11052609467541448</v>
      </c>
    </row>
    <row r="236" spans="2:8" x14ac:dyDescent="0.35">
      <c r="B236" s="10" t="s">
        <v>131</v>
      </c>
      <c r="C236" s="15">
        <v>0.65015934900420469</v>
      </c>
      <c r="D236" s="15">
        <v>1.3345698874347691</v>
      </c>
      <c r="E236" s="15">
        <v>-0.91137357352483672</v>
      </c>
      <c r="F236" s="15">
        <v>0.16664292070116235</v>
      </c>
      <c r="G236" s="15">
        <v>0.10325987873993633</v>
      </c>
      <c r="H236" s="15">
        <v>-0.20056534645789431</v>
      </c>
    </row>
    <row r="237" spans="2:8" x14ac:dyDescent="0.35">
      <c r="B237" s="10" t="s">
        <v>132</v>
      </c>
      <c r="C237" s="15">
        <v>0.99384150900745871</v>
      </c>
      <c r="D237" s="15">
        <v>1.4308473234356469</v>
      </c>
      <c r="E237" s="15">
        <v>-0.80685913385953145</v>
      </c>
      <c r="F237" s="15">
        <v>0.46655571929334122</v>
      </c>
      <c r="G237" s="15">
        <v>8.7748468633739741E-3</v>
      </c>
      <c r="H237" s="15">
        <v>-0.36328834900443235</v>
      </c>
    </row>
    <row r="238" spans="2:8" x14ac:dyDescent="0.35">
      <c r="B238" s="10" t="s">
        <v>133</v>
      </c>
      <c r="C238" s="15">
        <v>1.1629990414531324</v>
      </c>
      <c r="D238" s="15">
        <v>1.5280115122630631</v>
      </c>
      <c r="E238" s="15">
        <v>-0.69844952760916079</v>
      </c>
      <c r="F238" s="15">
        <v>0.51913872721259557</v>
      </c>
      <c r="G238" s="15">
        <v>-1.001376589921643E-2</v>
      </c>
      <c r="H238" s="15">
        <v>-6.7755878064399144E-2</v>
      </c>
    </row>
    <row r="239" spans="2:8" x14ac:dyDescent="0.35">
      <c r="B239" s="10" t="s">
        <v>134</v>
      </c>
      <c r="C239" s="15">
        <v>1.4531590954867242</v>
      </c>
      <c r="D239" s="15">
        <v>1.6198809166293364</v>
      </c>
      <c r="E239" s="15">
        <v>-0.68516409583515825</v>
      </c>
      <c r="F239" s="15">
        <v>7.522315697943123E-2</v>
      </c>
      <c r="G239" s="15">
        <v>-0.18160084719717492</v>
      </c>
      <c r="H239" s="15">
        <v>-0.19311538754660532</v>
      </c>
    </row>
    <row r="240" spans="2:8" ht="15" thickBot="1" x14ac:dyDescent="0.4">
      <c r="B240" s="14" t="s">
        <v>135</v>
      </c>
      <c r="C240" s="16">
        <v>1.8303212101435344</v>
      </c>
      <c r="D240" s="16">
        <v>1.7755909206339016</v>
      </c>
      <c r="E240" s="16">
        <v>-0.44056574597361531</v>
      </c>
      <c r="F240" s="16">
        <v>0.1746058897179015</v>
      </c>
      <c r="G240" s="16">
        <v>-0.15968804644825976</v>
      </c>
      <c r="H240" s="16">
        <v>0.37530655680288766</v>
      </c>
    </row>
    <row r="260" spans="7:7" x14ac:dyDescent="0.35">
      <c r="G260" t="s">
        <v>49</v>
      </c>
    </row>
    <row r="280" spans="2:8" x14ac:dyDescent="0.35">
      <c r="G280" t="s">
        <v>49</v>
      </c>
    </row>
    <row r="283" spans="2:8" x14ac:dyDescent="0.35">
      <c r="B283" s="9" t="s">
        <v>188</v>
      </c>
    </row>
    <row r="284" spans="2:8" ht="15" thickBot="1" x14ac:dyDescent="0.4"/>
    <row r="285" spans="2:8" x14ac:dyDescent="0.35">
      <c r="B285" s="11"/>
      <c r="C285" s="12" t="s">
        <v>172</v>
      </c>
      <c r="D285" s="12" t="s">
        <v>173</v>
      </c>
      <c r="E285" s="12" t="s">
        <v>174</v>
      </c>
      <c r="F285" s="12" t="s">
        <v>175</v>
      </c>
      <c r="G285" s="12" t="s">
        <v>176</v>
      </c>
      <c r="H285" s="12" t="s">
        <v>177</v>
      </c>
    </row>
    <row r="286" spans="2:8" x14ac:dyDescent="0.35">
      <c r="B286" s="13" t="s">
        <v>64</v>
      </c>
      <c r="C286" s="29">
        <v>0.40628353080353452</v>
      </c>
      <c r="D286" s="29">
        <v>2.6155564367711408</v>
      </c>
      <c r="E286" s="29">
        <v>3.0038286655815036</v>
      </c>
      <c r="F286" s="29">
        <v>0.15478538865248209</v>
      </c>
      <c r="G286" s="29">
        <v>1.8184558205606249E-3</v>
      </c>
      <c r="H286" s="29">
        <v>3.7111032064695531</v>
      </c>
    </row>
    <row r="287" spans="2:8" x14ac:dyDescent="0.35">
      <c r="B287" s="10" t="s">
        <v>65</v>
      </c>
      <c r="C287" s="15">
        <v>0.51788221505937626</v>
      </c>
      <c r="D287" s="15">
        <v>2.5956926600402381</v>
      </c>
      <c r="E287" s="15">
        <v>2.0908401637925951</v>
      </c>
      <c r="F287" s="15">
        <v>0.22934537803939223</v>
      </c>
      <c r="G287" s="15">
        <v>7.5037212816798848E-6</v>
      </c>
      <c r="H287" s="15">
        <v>1.8663551358689157</v>
      </c>
    </row>
    <row r="288" spans="2:8" x14ac:dyDescent="0.35">
      <c r="B288" s="10" t="s">
        <v>66</v>
      </c>
      <c r="C288" s="15">
        <v>0.73647552163929686</v>
      </c>
      <c r="D288" s="15">
        <v>2.2087111865504747</v>
      </c>
      <c r="E288" s="15">
        <v>2.6654792215415157</v>
      </c>
      <c r="F288" s="15">
        <v>0.12057841247821492</v>
      </c>
      <c r="G288" s="15">
        <v>8.6780947542724376E-2</v>
      </c>
      <c r="H288" s="15">
        <v>7.9405131138192128E-2</v>
      </c>
    </row>
    <row r="289" spans="2:8" x14ac:dyDescent="0.35">
      <c r="B289" s="10" t="s">
        <v>67</v>
      </c>
      <c r="C289" s="15">
        <v>1.5594179247083777</v>
      </c>
      <c r="D289" s="15">
        <v>2.3702804720761939</v>
      </c>
      <c r="E289" s="15">
        <v>0.63530599188202264</v>
      </c>
      <c r="F289" s="15">
        <v>0.20946931148459044</v>
      </c>
      <c r="G289" s="15">
        <v>0.64124965289437152</v>
      </c>
      <c r="H289" s="15">
        <v>0.25333641461677397</v>
      </c>
    </row>
    <row r="290" spans="2:8" x14ac:dyDescent="0.35">
      <c r="B290" s="10" t="s">
        <v>68</v>
      </c>
      <c r="C290" s="15">
        <v>1.7849983472224733</v>
      </c>
      <c r="D290" s="15">
        <v>2.069063101037004</v>
      </c>
      <c r="E290" s="15">
        <v>0.86822102439941484</v>
      </c>
      <c r="F290" s="15">
        <v>0.14883917766127625</v>
      </c>
      <c r="G290" s="15">
        <v>0.38217982260605099</v>
      </c>
      <c r="H290" s="15">
        <v>1.4446962258964813</v>
      </c>
    </row>
    <row r="291" spans="2:8" x14ac:dyDescent="0.35">
      <c r="B291" s="10" t="s">
        <v>69</v>
      </c>
      <c r="C291" s="15">
        <v>1.5495809865165111</v>
      </c>
      <c r="D291" s="15">
        <v>2.0552926773198474</v>
      </c>
      <c r="E291" s="15">
        <v>0.56102211979934014</v>
      </c>
      <c r="F291" s="15">
        <v>0.20236857822544485</v>
      </c>
      <c r="G291" s="15">
        <v>0.6406879502658086</v>
      </c>
      <c r="H291" s="15">
        <v>0.25081544025965935</v>
      </c>
    </row>
    <row r="292" spans="2:8" x14ac:dyDescent="0.35">
      <c r="B292" s="10" t="s">
        <v>70</v>
      </c>
      <c r="C292" s="15">
        <v>0.70675436015148496</v>
      </c>
      <c r="D292" s="15">
        <v>2.3814170790753693</v>
      </c>
      <c r="E292" s="15">
        <v>0.15331029657156411</v>
      </c>
      <c r="F292" s="15">
        <v>1.0360965520935759</v>
      </c>
      <c r="G292" s="15">
        <v>0.2521203317182249</v>
      </c>
      <c r="H292" s="15">
        <v>0.11316691717973627</v>
      </c>
    </row>
    <row r="293" spans="2:8" x14ac:dyDescent="0.35">
      <c r="B293" s="10" t="s">
        <v>71</v>
      </c>
      <c r="C293" s="15">
        <v>0.59395134817653095</v>
      </c>
      <c r="D293" s="15">
        <v>2.2822746045513984</v>
      </c>
      <c r="E293" s="15">
        <v>9.3568027808975371E-2</v>
      </c>
      <c r="F293" s="15">
        <v>0.82539684045589823</v>
      </c>
      <c r="G293" s="15">
        <v>4.0394889143683776E-2</v>
      </c>
      <c r="H293" s="15">
        <v>3.8025686115937806E-4</v>
      </c>
    </row>
    <row r="294" spans="2:8" x14ac:dyDescent="0.35">
      <c r="B294" s="10" t="s">
        <v>72</v>
      </c>
      <c r="C294" s="15">
        <v>0.44232592931372605</v>
      </c>
      <c r="D294" s="15">
        <v>2.1799647779260414</v>
      </c>
      <c r="E294" s="15">
        <v>4.5591983501039587E-2</v>
      </c>
      <c r="F294" s="15">
        <v>0.14838417700057757</v>
      </c>
      <c r="G294" s="15">
        <v>0.71420757323831052</v>
      </c>
      <c r="H294" s="15">
        <v>0.50319587994139103</v>
      </c>
    </row>
    <row r="295" spans="2:8" x14ac:dyDescent="0.35">
      <c r="B295" s="10" t="s">
        <v>73</v>
      </c>
      <c r="C295" s="15">
        <v>6.4254124644776436E-2</v>
      </c>
      <c r="D295" s="15">
        <v>2.4672773466421805</v>
      </c>
      <c r="E295" s="15">
        <v>8.6047272289266799E-2</v>
      </c>
      <c r="F295" s="15">
        <v>0.36078395675567038</v>
      </c>
      <c r="G295" s="15">
        <v>1.4160469693002966</v>
      </c>
      <c r="H295" s="15">
        <v>0.5222562527965775</v>
      </c>
    </row>
    <row r="296" spans="2:8" x14ac:dyDescent="0.35">
      <c r="B296" s="10" t="s">
        <v>74</v>
      </c>
      <c r="C296" s="15">
        <v>1.5247803908940004E-2</v>
      </c>
      <c r="D296" s="15">
        <v>2.6626924236892848</v>
      </c>
      <c r="E296" s="15">
        <v>0.46513532877078595</v>
      </c>
      <c r="F296" s="15">
        <v>2.5306668701164887</v>
      </c>
      <c r="G296" s="15">
        <v>2.8627340728838666</v>
      </c>
      <c r="H296" s="15">
        <v>2.963000865085371</v>
      </c>
    </row>
    <row r="297" spans="2:8" x14ac:dyDescent="0.35">
      <c r="B297" s="10" t="s">
        <v>75</v>
      </c>
      <c r="C297" s="15">
        <v>3.4353838928956995</v>
      </c>
      <c r="D297" s="15">
        <v>5.1231362414864599</v>
      </c>
      <c r="E297" s="15">
        <v>5.8346622267501305</v>
      </c>
      <c r="F297" s="15">
        <v>1.5015436713018646</v>
      </c>
      <c r="G297" s="15">
        <v>3.7701441870365476E-2</v>
      </c>
      <c r="H297" s="15">
        <v>0.94843469869733477</v>
      </c>
    </row>
    <row r="298" spans="2:8" x14ac:dyDescent="0.35">
      <c r="B298" s="10" t="s">
        <v>76</v>
      </c>
      <c r="C298" s="15">
        <v>4.7942172174139426</v>
      </c>
      <c r="D298" s="15">
        <v>3.1121567039616691</v>
      </c>
      <c r="E298" s="15">
        <v>5.3007816277446523E-2</v>
      </c>
      <c r="F298" s="15">
        <v>0.88920914746771695</v>
      </c>
      <c r="G298" s="15">
        <v>7.2647670816843812E-2</v>
      </c>
      <c r="H298" s="15">
        <v>1.7075868955857658E-2</v>
      </c>
    </row>
    <row r="299" spans="2:8" x14ac:dyDescent="0.35">
      <c r="B299" s="10" t="s">
        <v>77</v>
      </c>
      <c r="C299" s="15">
        <v>4.8028587272216141</v>
      </c>
      <c r="D299" s="15">
        <v>2.9280665540359769</v>
      </c>
      <c r="E299" s="15">
        <v>6.4646946244659109E-2</v>
      </c>
      <c r="F299" s="15">
        <v>0.89660252853931643</v>
      </c>
      <c r="G299" s="15">
        <v>7.2553149983876672E-2</v>
      </c>
      <c r="H299" s="15">
        <v>1.740551394694206E-2</v>
      </c>
    </row>
    <row r="300" spans="2:8" x14ac:dyDescent="0.35">
      <c r="B300" s="10" t="s">
        <v>78</v>
      </c>
      <c r="C300" s="15">
        <v>4.0269618371878995</v>
      </c>
      <c r="D300" s="15">
        <v>2.493071983548619</v>
      </c>
      <c r="E300" s="15">
        <v>7.2785017204312257E-3</v>
      </c>
      <c r="F300" s="15">
        <v>0.256737073212497</v>
      </c>
      <c r="G300" s="15">
        <v>9.2654990511035276E-2</v>
      </c>
      <c r="H300" s="15">
        <v>7.2636339006059189E-2</v>
      </c>
    </row>
    <row r="301" spans="2:8" x14ac:dyDescent="0.35">
      <c r="B301" s="10" t="s">
        <v>79</v>
      </c>
      <c r="C301" s="15">
        <v>2.6379954595678266</v>
      </c>
      <c r="D301" s="15">
        <v>1.912877749530953</v>
      </c>
      <c r="E301" s="15">
        <v>9.3347852096985387E-2</v>
      </c>
      <c r="F301" s="15">
        <v>0.64440035560134901</v>
      </c>
      <c r="G301" s="15">
        <v>1.4235160175345567</v>
      </c>
      <c r="H301" s="15">
        <v>0.35895606191349072</v>
      </c>
    </row>
    <row r="302" spans="2:8" x14ac:dyDescent="0.35">
      <c r="B302" s="10" t="s">
        <v>80</v>
      </c>
      <c r="C302" s="15">
        <v>3.2792092274905311</v>
      </c>
      <c r="D302" s="15">
        <v>1.9086639400087677</v>
      </c>
      <c r="E302" s="15">
        <v>1.114422046156194E-2</v>
      </c>
      <c r="F302" s="15">
        <v>1.3989861637868365E-2</v>
      </c>
      <c r="G302" s="15">
        <v>0.35375638540267407</v>
      </c>
      <c r="H302" s="15">
        <v>1.3407878632347028</v>
      </c>
    </row>
    <row r="303" spans="2:8" x14ac:dyDescent="0.35">
      <c r="B303" s="10" t="s">
        <v>81</v>
      </c>
      <c r="C303" s="15">
        <v>3.2572990081442317</v>
      </c>
      <c r="D303" s="15">
        <v>1.7765635707750038</v>
      </c>
      <c r="E303" s="15">
        <v>3.3475395870012979E-3</v>
      </c>
      <c r="F303" s="15">
        <v>4.2326568767724008E-3</v>
      </c>
      <c r="G303" s="15">
        <v>1.1649148465798004E-2</v>
      </c>
      <c r="H303" s="15">
        <v>0.33206700082281998</v>
      </c>
    </row>
    <row r="304" spans="2:8" x14ac:dyDescent="0.35">
      <c r="B304" s="10" t="s">
        <v>82</v>
      </c>
      <c r="C304" s="15">
        <v>0.3101553513428385</v>
      </c>
      <c r="D304" s="15">
        <v>0.58522280416588002</v>
      </c>
      <c r="E304" s="15">
        <v>1.7763519219378712</v>
      </c>
      <c r="F304" s="15">
        <v>5.2462399199900727</v>
      </c>
      <c r="G304" s="15">
        <v>10.13396081256629</v>
      </c>
      <c r="H304" s="15">
        <v>1.4535645678724525</v>
      </c>
    </row>
    <row r="305" spans="2:8" x14ac:dyDescent="0.35">
      <c r="B305" s="10" t="s">
        <v>83</v>
      </c>
      <c r="C305" s="15">
        <v>0.1438469461746141</v>
      </c>
      <c r="D305" s="15">
        <v>0.83974373343034403</v>
      </c>
      <c r="E305" s="15">
        <v>6.0611436387784848E-5</v>
      </c>
      <c r="F305" s="15">
        <v>9.1894137200981482E-3</v>
      </c>
      <c r="G305" s="15">
        <v>0.10503333432102561</v>
      </c>
      <c r="H305" s="15">
        <v>1.8548031316847353</v>
      </c>
    </row>
    <row r="306" spans="2:8" x14ac:dyDescent="0.35">
      <c r="B306" s="10" t="s">
        <v>84</v>
      </c>
      <c r="C306" s="15">
        <v>0.42234427056638602</v>
      </c>
      <c r="D306" s="15">
        <v>0.79800361511248052</v>
      </c>
      <c r="E306" s="15">
        <v>6.7538768435112084E-2</v>
      </c>
      <c r="F306" s="15">
        <v>0.69915536057248306</v>
      </c>
      <c r="G306" s="15">
        <v>2.5023565079857011E-3</v>
      </c>
      <c r="H306" s="15">
        <v>3.2211167954121565</v>
      </c>
    </row>
    <row r="307" spans="2:8" x14ac:dyDescent="0.35">
      <c r="B307" s="10" t="s">
        <v>85</v>
      </c>
      <c r="C307" s="15">
        <v>0.41978445341705012</v>
      </c>
      <c r="D307" s="15">
        <v>0.70617017051780506</v>
      </c>
      <c r="E307" s="15">
        <v>8.060238627027122E-2</v>
      </c>
      <c r="F307" s="15">
        <v>0.70571292875341651</v>
      </c>
      <c r="G307" s="15">
        <v>2.5199354746005373E-3</v>
      </c>
      <c r="H307" s="15">
        <v>3.2256242274863771</v>
      </c>
    </row>
    <row r="308" spans="2:8" x14ac:dyDescent="0.35">
      <c r="B308" s="10" t="s">
        <v>86</v>
      </c>
      <c r="C308" s="15">
        <v>0.69487792288088746</v>
      </c>
      <c r="D308" s="15">
        <v>0.52576756022499671</v>
      </c>
      <c r="E308" s="15">
        <v>5.4975688380800539E-2</v>
      </c>
      <c r="F308" s="15">
        <v>2.4172851500865733E-2</v>
      </c>
      <c r="G308" s="15">
        <v>0.39155211829439862</v>
      </c>
      <c r="H308" s="15">
        <v>4.584011030158317</v>
      </c>
    </row>
    <row r="309" spans="2:8" x14ac:dyDescent="0.35">
      <c r="B309" s="10" t="s">
        <v>87</v>
      </c>
      <c r="C309" s="15">
        <v>0.77432195335755372</v>
      </c>
      <c r="D309" s="15">
        <v>0.4200447081502785</v>
      </c>
      <c r="E309" s="15">
        <v>3.2988953314344212E-2</v>
      </c>
      <c r="F309" s="15">
        <v>1.688226262753843E-2</v>
      </c>
      <c r="G309" s="15">
        <v>0.17132853076657859</v>
      </c>
      <c r="H309" s="15">
        <v>3.6773633784120734</v>
      </c>
    </row>
    <row r="310" spans="2:8" x14ac:dyDescent="0.35">
      <c r="B310" s="10" t="s">
        <v>88</v>
      </c>
      <c r="C310" s="15">
        <v>0.81151673018284565</v>
      </c>
      <c r="D310" s="15">
        <v>0.31099606302206051</v>
      </c>
      <c r="E310" s="15">
        <v>1.4496531252572353E-4</v>
      </c>
      <c r="F310" s="15">
        <v>0.51525638677296093</v>
      </c>
      <c r="G310" s="15">
        <v>0.42697995478883377</v>
      </c>
      <c r="H310" s="15">
        <v>0.47179914624798658</v>
      </c>
    </row>
    <row r="311" spans="2:8" x14ac:dyDescent="0.35">
      <c r="B311" s="10" t="s">
        <v>89</v>
      </c>
      <c r="C311" s="15">
        <v>0.93519002128895468</v>
      </c>
      <c r="D311" s="15">
        <v>0.2157006129490682</v>
      </c>
      <c r="E311" s="15">
        <v>1.5497209370061988E-2</v>
      </c>
      <c r="F311" s="15">
        <v>0.63832737307540455</v>
      </c>
      <c r="G311" s="15">
        <v>0.36586050235684836</v>
      </c>
      <c r="H311" s="15">
        <v>1.080411906192107E-2</v>
      </c>
    </row>
    <row r="312" spans="2:8" x14ac:dyDescent="0.35">
      <c r="B312" s="10" t="s">
        <v>90</v>
      </c>
      <c r="C312" s="15">
        <v>1.2401621511236367</v>
      </c>
      <c r="D312" s="15">
        <v>0.11819764154122266</v>
      </c>
      <c r="E312" s="15">
        <v>8.2632482714589589E-2</v>
      </c>
      <c r="F312" s="15">
        <v>0.37230228988843239</v>
      </c>
      <c r="G312" s="15">
        <v>0.63076363590313023</v>
      </c>
      <c r="H312" s="15">
        <v>0.36952257650937537</v>
      </c>
    </row>
    <row r="313" spans="2:8" x14ac:dyDescent="0.35">
      <c r="B313" s="10" t="s">
        <v>91</v>
      </c>
      <c r="C313" s="15">
        <v>1.494480799066471</v>
      </c>
      <c r="D313" s="15">
        <v>6.778230136313651E-2</v>
      </c>
      <c r="E313" s="15">
        <v>5.8939790647696437E-2</v>
      </c>
      <c r="F313" s="15">
        <v>0.13916365217615351</v>
      </c>
      <c r="G313" s="15">
        <v>0.31970470794673472</v>
      </c>
      <c r="H313" s="15">
        <v>0.14516783672451197</v>
      </c>
    </row>
    <row r="314" spans="2:8" x14ac:dyDescent="0.35">
      <c r="B314" s="10" t="s">
        <v>92</v>
      </c>
      <c r="C314" s="15">
        <v>1.4896620992578815</v>
      </c>
      <c r="D314" s="15">
        <v>4.3006124870207399E-2</v>
      </c>
      <c r="E314" s="15">
        <v>4.7852355155862836E-2</v>
      </c>
      <c r="F314" s="15">
        <v>0.13626015839112871</v>
      </c>
      <c r="G314" s="15">
        <v>0.31950638855803515</v>
      </c>
      <c r="H314" s="15">
        <v>0.14421285888869581</v>
      </c>
    </row>
    <row r="315" spans="2:8" x14ac:dyDescent="0.35">
      <c r="B315" s="10" t="s">
        <v>93</v>
      </c>
      <c r="C315" s="15">
        <v>1.0058686941244408</v>
      </c>
      <c r="D315" s="15">
        <v>6.2532144450697949E-2</v>
      </c>
      <c r="E315" s="15">
        <v>9.5393733976727041E-3</v>
      </c>
      <c r="F315" s="15">
        <v>0.14261032527337489</v>
      </c>
      <c r="G315" s="15">
        <v>4.5554589358898099</v>
      </c>
      <c r="H315" s="15">
        <v>5.3707980098624139E-2</v>
      </c>
    </row>
    <row r="316" spans="2:8" x14ac:dyDescent="0.35">
      <c r="B316" s="10" t="s">
        <v>94</v>
      </c>
      <c r="C316" s="15">
        <v>0.44485921200222367</v>
      </c>
      <c r="D316" s="15">
        <v>0.10198819547352715</v>
      </c>
      <c r="E316" s="15">
        <v>0.10154688457147065</v>
      </c>
      <c r="F316" s="15">
        <v>1.3626654162200547</v>
      </c>
      <c r="G316" s="15">
        <v>0.77537675282764718</v>
      </c>
      <c r="H316" s="15">
        <v>3.4822045674373997E-2</v>
      </c>
    </row>
    <row r="317" spans="2:8" x14ac:dyDescent="0.35">
      <c r="B317" s="10" t="s">
        <v>95</v>
      </c>
      <c r="C317" s="15">
        <v>0.3076913053884916</v>
      </c>
      <c r="D317" s="15">
        <v>0.10398984681875452</v>
      </c>
      <c r="E317" s="15">
        <v>0.27427134037472373</v>
      </c>
      <c r="F317" s="15">
        <v>1.2377328064505091</v>
      </c>
      <c r="G317" s="15">
        <v>1.6742403956606626</v>
      </c>
      <c r="H317" s="15">
        <v>0.17837471559551102</v>
      </c>
    </row>
    <row r="318" spans="2:8" x14ac:dyDescent="0.35">
      <c r="B318" s="10" t="s">
        <v>96</v>
      </c>
      <c r="C318" s="15">
        <v>0.12602629412119795</v>
      </c>
      <c r="D318" s="15">
        <v>0.11100138801569259</v>
      </c>
      <c r="E318" s="15">
        <v>0.59233345855441377</v>
      </c>
      <c r="F318" s="15">
        <v>0.14454793366864679</v>
      </c>
      <c r="G318" s="15">
        <v>0.19365794209426426</v>
      </c>
      <c r="H318" s="15">
        <v>0.12374668321387933</v>
      </c>
    </row>
    <row r="319" spans="2:8" x14ac:dyDescent="0.35">
      <c r="B319" s="10" t="s">
        <v>97</v>
      </c>
      <c r="C319" s="15">
        <v>1.1137187783540487E-2</v>
      </c>
      <c r="D319" s="15">
        <v>0.13104734439845692</v>
      </c>
      <c r="E319" s="15">
        <v>1.1263576502080987</v>
      </c>
      <c r="F319" s="15">
        <v>8.0284508065287516E-2</v>
      </c>
      <c r="G319" s="15">
        <v>1.3140921282850917E-5</v>
      </c>
      <c r="H319" s="15">
        <v>5.8262488478970286E-3</v>
      </c>
    </row>
    <row r="320" spans="2:8" x14ac:dyDescent="0.35">
      <c r="B320" s="10" t="s">
        <v>98</v>
      </c>
      <c r="C320" s="15">
        <v>2.2977728506357282E-2</v>
      </c>
      <c r="D320" s="15">
        <v>0.15457142489075304</v>
      </c>
      <c r="E320" s="15">
        <v>1.8337559679962383</v>
      </c>
      <c r="F320" s="15">
        <v>0.80389677496855838</v>
      </c>
      <c r="G320" s="15">
        <v>0.22818906280327458</v>
      </c>
      <c r="H320" s="15">
        <v>4.823147023921906E-2</v>
      </c>
    </row>
    <row r="321" spans="2:8" x14ac:dyDescent="0.35">
      <c r="B321" s="10" t="s">
        <v>99</v>
      </c>
      <c r="C321" s="15">
        <v>0.21306298771688437</v>
      </c>
      <c r="D321" s="15">
        <v>0.21154451747296099</v>
      </c>
      <c r="E321" s="15">
        <v>3.1723417721565106</v>
      </c>
      <c r="F321" s="15">
        <v>2.8481727397178398</v>
      </c>
      <c r="G321" s="15">
        <v>0.84273308683030201</v>
      </c>
      <c r="H321" s="15">
        <v>0.10081335836256275</v>
      </c>
    </row>
    <row r="322" spans="2:8" x14ac:dyDescent="0.35">
      <c r="B322" s="10" t="s">
        <v>100</v>
      </c>
      <c r="C322" s="15">
        <v>9.2713645894275692E-2</v>
      </c>
      <c r="D322" s="15">
        <v>0.11013666731934875</v>
      </c>
      <c r="E322" s="15">
        <v>2.8241729132050923</v>
      </c>
      <c r="F322" s="15">
        <v>7.3563856086539081</v>
      </c>
      <c r="G322" s="15">
        <v>4.6241379858603038</v>
      </c>
      <c r="H322" s="15">
        <v>2.2212924671413989</v>
      </c>
    </row>
    <row r="323" spans="2:8" x14ac:dyDescent="0.35">
      <c r="B323" s="10" t="s">
        <v>101</v>
      </c>
      <c r="C323" s="15">
        <v>0.12101201633676488</v>
      </c>
      <c r="D323" s="15">
        <v>2.294846078908569E-2</v>
      </c>
      <c r="E323" s="15">
        <v>1.2269481491962386</v>
      </c>
      <c r="F323" s="15">
        <v>7.8313144709928348</v>
      </c>
      <c r="G323" s="15">
        <v>3.2539872339838012</v>
      </c>
      <c r="H323" s="15">
        <v>1.0587218331560102</v>
      </c>
    </row>
    <row r="324" spans="2:8" x14ac:dyDescent="0.35">
      <c r="B324" s="10" t="s">
        <v>102</v>
      </c>
      <c r="C324" s="15">
        <v>0.55696528448954263</v>
      </c>
      <c r="D324" s="15">
        <v>0.33452814053976121</v>
      </c>
      <c r="E324" s="15">
        <v>4.509223720162689</v>
      </c>
      <c r="F324" s="15">
        <v>12.460150583432677</v>
      </c>
      <c r="G324" s="15">
        <v>5.2133985530082825</v>
      </c>
      <c r="H324" s="15">
        <v>0.77346747064598198</v>
      </c>
    </row>
    <row r="325" spans="2:8" x14ac:dyDescent="0.35">
      <c r="B325" s="10" t="s">
        <v>103</v>
      </c>
      <c r="C325" s="15">
        <v>0.42400751660748121</v>
      </c>
      <c r="D325" s="15">
        <v>0.46826857921606357</v>
      </c>
      <c r="E325" s="15">
        <v>5.1330528736842913</v>
      </c>
      <c r="F325" s="15">
        <v>12.488252188718722</v>
      </c>
      <c r="G325" s="15">
        <v>5.9115149805225302</v>
      </c>
      <c r="H325" s="15">
        <v>8.2738593540959877E-4</v>
      </c>
    </row>
    <row r="326" spans="2:8" x14ac:dyDescent="0.35">
      <c r="B326" s="10" t="s">
        <v>104</v>
      </c>
      <c r="C326" s="15">
        <v>0.89778073275215842</v>
      </c>
      <c r="D326" s="15">
        <v>0.45818158462772279</v>
      </c>
      <c r="E326" s="15">
        <v>6.7662967886905054</v>
      </c>
      <c r="F326" s="15">
        <v>2.680903999587672</v>
      </c>
      <c r="G326" s="15">
        <v>4.0484201933756356</v>
      </c>
      <c r="H326" s="15">
        <v>3.386341059070006</v>
      </c>
    </row>
    <row r="327" spans="2:8" x14ac:dyDescent="0.35">
      <c r="B327" s="10" t="s">
        <v>105</v>
      </c>
      <c r="C327" s="15">
        <v>1.9537373600053027</v>
      </c>
      <c r="D327" s="15">
        <v>1.1651434062052053</v>
      </c>
      <c r="E327" s="15">
        <v>19.049015978988379</v>
      </c>
      <c r="F327" s="15">
        <v>0.3268175871921139</v>
      </c>
      <c r="G327" s="15">
        <v>11.542323756508743</v>
      </c>
      <c r="H327" s="15">
        <v>2.3411541842203246E-2</v>
      </c>
    </row>
    <row r="328" spans="2:8" x14ac:dyDescent="0.35">
      <c r="B328" s="10" t="s">
        <v>106</v>
      </c>
      <c r="C328" s="15">
        <v>4.0634681205868682E-2</v>
      </c>
      <c r="D328" s="15">
        <v>3.6964465993562103E-2</v>
      </c>
      <c r="E328" s="15">
        <v>1.5016891241869053</v>
      </c>
      <c r="F328" s="15">
        <v>8.0129037454022605</v>
      </c>
      <c r="G328" s="15">
        <v>8.3920315018161791</v>
      </c>
      <c r="H328" s="15">
        <v>7.8076128282227961E-3</v>
      </c>
    </row>
    <row r="329" spans="2:8" x14ac:dyDescent="0.35">
      <c r="B329" s="10" t="s">
        <v>107</v>
      </c>
      <c r="C329" s="15">
        <v>0.39697361724837993</v>
      </c>
      <c r="D329" s="15">
        <v>0.21549782731258266</v>
      </c>
      <c r="E329" s="15">
        <v>0.11929206231383334</v>
      </c>
      <c r="F329" s="15">
        <v>0.53621271703007733</v>
      </c>
      <c r="G329" s="15">
        <v>0.77976443760792169</v>
      </c>
      <c r="H329" s="15">
        <v>3.6792466628861509</v>
      </c>
    </row>
    <row r="330" spans="2:8" x14ac:dyDescent="0.35">
      <c r="B330" s="10" t="s">
        <v>108</v>
      </c>
      <c r="C330" s="15">
        <v>0.51787316850325638</v>
      </c>
      <c r="D330" s="15">
        <v>0.1926269828140893</v>
      </c>
      <c r="E330" s="15">
        <v>0.51612479940360712</v>
      </c>
      <c r="F330" s="15">
        <v>1.1148088465901865E-3</v>
      </c>
      <c r="G330" s="15">
        <v>0.97742945941178472</v>
      </c>
      <c r="H330" s="15">
        <v>2.2030126984933669</v>
      </c>
    </row>
    <row r="331" spans="2:8" x14ac:dyDescent="0.35">
      <c r="B331" s="10" t="s">
        <v>109</v>
      </c>
      <c r="C331" s="15">
        <v>0.5670066704112674</v>
      </c>
      <c r="D331" s="15">
        <v>0.25289329347477607</v>
      </c>
      <c r="E331" s="15">
        <v>0.40309080631752175</v>
      </c>
      <c r="F331" s="15">
        <v>0.94896883144559674</v>
      </c>
      <c r="G331" s="15">
        <v>0.865359432735059</v>
      </c>
      <c r="H331" s="15">
        <v>1.9678826790820521</v>
      </c>
    </row>
    <row r="332" spans="2:8" x14ac:dyDescent="0.35">
      <c r="B332" s="10" t="s">
        <v>110</v>
      </c>
      <c r="C332" s="15">
        <v>0.81719041807431436</v>
      </c>
      <c r="D332" s="15">
        <v>0.36259671520998238</v>
      </c>
      <c r="E332" s="15">
        <v>0.4032595330695854</v>
      </c>
      <c r="F332" s="15">
        <v>7.6064590312531933E-4</v>
      </c>
      <c r="G332" s="15">
        <v>1.0830505105071241E-3</v>
      </c>
      <c r="H332" s="15">
        <v>3.2908353664218231</v>
      </c>
    </row>
    <row r="333" spans="2:8" x14ac:dyDescent="0.35">
      <c r="B333" s="10" t="s">
        <v>111</v>
      </c>
      <c r="C333" s="15">
        <v>0.91616745895777207</v>
      </c>
      <c r="D333" s="15">
        <v>0.46672960359523979</v>
      </c>
      <c r="E333" s="15">
        <v>0.32323745193066994</v>
      </c>
      <c r="F333" s="15">
        <v>3.2347171736202259E-5</v>
      </c>
      <c r="G333" s="15">
        <v>5.7531687908454268E-2</v>
      </c>
      <c r="H333" s="15">
        <v>2.2845519195406916</v>
      </c>
    </row>
    <row r="334" spans="2:8" x14ac:dyDescent="0.35">
      <c r="B334" s="10" t="s">
        <v>112</v>
      </c>
      <c r="C334" s="15">
        <v>0.66496864783008836</v>
      </c>
      <c r="D334" s="15">
        <v>1.1802661953073561</v>
      </c>
      <c r="E334" s="15">
        <v>1.2676908734651626</v>
      </c>
      <c r="F334" s="15">
        <v>0.79231694610602554</v>
      </c>
      <c r="G334" s="15">
        <v>5.2540784614626163E-2</v>
      </c>
      <c r="H334" s="15">
        <v>1.3962300389723394</v>
      </c>
    </row>
    <row r="335" spans="2:8" x14ac:dyDescent="0.35">
      <c r="B335" s="10" t="s">
        <v>113</v>
      </c>
      <c r="C335" s="15">
        <v>0.78155537154312216</v>
      </c>
      <c r="D335" s="15">
        <v>1.1761419296316997</v>
      </c>
      <c r="E335" s="15">
        <v>0.65843758609640124</v>
      </c>
      <c r="F335" s="15">
        <v>0.9218854586107087</v>
      </c>
      <c r="G335" s="15">
        <v>3.0305740262140096E-2</v>
      </c>
      <c r="H335" s="15">
        <v>2.5074189660949768</v>
      </c>
    </row>
    <row r="336" spans="2:8" x14ac:dyDescent="0.35">
      <c r="B336" s="10" t="s">
        <v>114</v>
      </c>
      <c r="C336" s="15">
        <v>0.87228166924253092</v>
      </c>
      <c r="D336" s="15">
        <v>1.3388817131007431</v>
      </c>
      <c r="E336" s="15">
        <v>0.67352407719514429</v>
      </c>
      <c r="F336" s="15">
        <v>0.53012357725830539</v>
      </c>
      <c r="G336" s="15">
        <v>0.16649491099607727</v>
      </c>
      <c r="H336" s="15">
        <v>2.683513217853843</v>
      </c>
    </row>
    <row r="337" spans="2:8" x14ac:dyDescent="0.35">
      <c r="B337" s="10" t="s">
        <v>115</v>
      </c>
      <c r="C337" s="15">
        <v>1.5784474929674217</v>
      </c>
      <c r="D337" s="15">
        <v>1.1309027840371089</v>
      </c>
      <c r="E337" s="15">
        <v>2.2908207990655089E-2</v>
      </c>
      <c r="F337" s="15">
        <v>2.3732801040251935E-2</v>
      </c>
      <c r="G337" s="15">
        <v>0.74906268420329525</v>
      </c>
      <c r="H337" s="15">
        <v>2.6607586859559835</v>
      </c>
    </row>
    <row r="338" spans="2:8" x14ac:dyDescent="0.35">
      <c r="B338" s="10" t="s">
        <v>116</v>
      </c>
      <c r="C338" s="15">
        <v>1.6267780574426152</v>
      </c>
      <c r="D338" s="15">
        <v>1.2641035131359577</v>
      </c>
      <c r="E338" s="15">
        <v>2.3440419605286159E-2</v>
      </c>
      <c r="F338" s="15">
        <v>2.5408797001687015E-2</v>
      </c>
      <c r="G338" s="15">
        <v>0.40216140337802492</v>
      </c>
      <c r="H338" s="15">
        <v>2.3646397080562589</v>
      </c>
    </row>
    <row r="339" spans="2:8" x14ac:dyDescent="0.35">
      <c r="B339" s="10" t="s">
        <v>117</v>
      </c>
      <c r="C339" s="15">
        <v>1.6551057495209074</v>
      </c>
      <c r="D339" s="15">
        <v>1.4149413631856114</v>
      </c>
      <c r="E339" s="15">
        <v>1.7204472479805107E-2</v>
      </c>
      <c r="F339" s="15">
        <v>1.1581250378087857E-2</v>
      </c>
      <c r="G339" s="15">
        <v>0.79122354610306111</v>
      </c>
      <c r="H339" s="15">
        <v>4.0994501713611777</v>
      </c>
    </row>
    <row r="340" spans="2:8" x14ac:dyDescent="0.35">
      <c r="B340" s="10" t="s">
        <v>118</v>
      </c>
      <c r="C340" s="15">
        <v>0.5626282188542131</v>
      </c>
      <c r="D340" s="15">
        <v>1.9266027773888863</v>
      </c>
      <c r="E340" s="15">
        <v>0.94753845880389997</v>
      </c>
      <c r="F340" s="15">
        <v>1.6016657053097407</v>
      </c>
      <c r="G340" s="15">
        <v>7.389818521201472E-3</v>
      </c>
      <c r="H340" s="15">
        <v>1.7360419237578171</v>
      </c>
    </row>
    <row r="341" spans="2:8" x14ac:dyDescent="0.35">
      <c r="B341" s="10" t="s">
        <v>119</v>
      </c>
      <c r="C341" s="15">
        <v>0.53319035439489215</v>
      </c>
      <c r="D341" s="15">
        <v>1.8320581288368456</v>
      </c>
      <c r="E341" s="15">
        <v>0.30953884088983408</v>
      </c>
      <c r="F341" s="15">
        <v>1.4379386491703656</v>
      </c>
      <c r="G341" s="15">
        <v>2.1195154266231354E-2</v>
      </c>
      <c r="H341" s="15">
        <v>3.381872621614431</v>
      </c>
    </row>
    <row r="342" spans="2:8" x14ac:dyDescent="0.35">
      <c r="B342" s="10" t="s">
        <v>120</v>
      </c>
      <c r="C342" s="15">
        <v>0.17643780221467853</v>
      </c>
      <c r="D342" s="15">
        <v>1.6052768239159256</v>
      </c>
      <c r="E342" s="15">
        <v>2.9793045748422961E-3</v>
      </c>
      <c r="F342" s="15">
        <v>0.19726863489744142</v>
      </c>
      <c r="G342" s="15">
        <v>0.41574493027021631</v>
      </c>
      <c r="H342" s="15">
        <v>2.3294729483105771E-2</v>
      </c>
    </row>
    <row r="343" spans="2:8" x14ac:dyDescent="0.35">
      <c r="B343" s="10" t="s">
        <v>121</v>
      </c>
      <c r="C343" s="15">
        <v>3.0734382739661191E-2</v>
      </c>
      <c r="D343" s="15">
        <v>2.0112677463175888</v>
      </c>
      <c r="E343" s="15">
        <v>0.58191505747795713</v>
      </c>
      <c r="F343" s="15">
        <v>0.48885233036326553</v>
      </c>
      <c r="G343" s="15">
        <v>0.53952048000378139</v>
      </c>
      <c r="H343" s="15">
        <v>0.19437202898447725</v>
      </c>
    </row>
    <row r="344" spans="2:8" x14ac:dyDescent="0.35">
      <c r="B344" s="10" t="s">
        <v>122</v>
      </c>
      <c r="C344" s="15">
        <v>0.57278491573091816</v>
      </c>
      <c r="D344" s="15">
        <v>1.5286430718169293</v>
      </c>
      <c r="E344" s="15">
        <v>1.2425345255536744E-3</v>
      </c>
      <c r="F344" s="15">
        <v>3.6903116648300425</v>
      </c>
      <c r="G344" s="15">
        <v>1.9119965965688952</v>
      </c>
      <c r="H344" s="15">
        <v>3.3067096813111583</v>
      </c>
    </row>
    <row r="345" spans="2:8" x14ac:dyDescent="0.35">
      <c r="B345" s="10" t="s">
        <v>123</v>
      </c>
      <c r="C345" s="15">
        <v>4.3169525710670316</v>
      </c>
      <c r="D345" s="15">
        <v>0.71623008969118107</v>
      </c>
      <c r="E345" s="15">
        <v>0.90234762999005302</v>
      </c>
      <c r="F345" s="15">
        <v>1.8456110679026765</v>
      </c>
      <c r="G345" s="15">
        <v>0.16608374404357015</v>
      </c>
      <c r="H345" s="15">
        <v>4.7810020696704152</v>
      </c>
    </row>
    <row r="346" spans="2:8" x14ac:dyDescent="0.35">
      <c r="B346" s="10" t="s">
        <v>124</v>
      </c>
      <c r="C346" s="15">
        <v>3.8630958563499305</v>
      </c>
      <c r="D346" s="15">
        <v>0.23425483533152219</v>
      </c>
      <c r="E346" s="15">
        <v>8.4323763850165552</v>
      </c>
      <c r="F346" s="15">
        <v>2.0241308333743473</v>
      </c>
      <c r="G346" s="15">
        <v>1.4474743778799285E-3</v>
      </c>
      <c r="H346" s="15">
        <v>2.0409481159407812</v>
      </c>
    </row>
    <row r="347" spans="2:8" x14ac:dyDescent="0.35">
      <c r="B347" s="10" t="s">
        <v>125</v>
      </c>
      <c r="C347" s="15">
        <v>6.3509197597658051</v>
      </c>
      <c r="D347" s="15">
        <v>1.3084828964388711</v>
      </c>
      <c r="E347" s="15">
        <v>1.935604097834363E-2</v>
      </c>
      <c r="F347" s="15">
        <v>0.87283541838919576</v>
      </c>
      <c r="G347" s="15">
        <v>0.34298728839824738</v>
      </c>
      <c r="H347" s="15">
        <v>0.9302423743392757</v>
      </c>
    </row>
    <row r="348" spans="2:8" x14ac:dyDescent="0.35">
      <c r="B348" s="10" t="s">
        <v>126</v>
      </c>
      <c r="C348" s="15">
        <v>5.7766784441152907</v>
      </c>
      <c r="D348" s="15">
        <v>1.5272981931444534</v>
      </c>
      <c r="E348" s="15">
        <v>2.9446039747860687E-2</v>
      </c>
      <c r="F348" s="15">
        <v>0.17374701676548618</v>
      </c>
      <c r="G348" s="15">
        <v>0.32711384728235182</v>
      </c>
      <c r="H348" s="15">
        <v>1.8363610595343873</v>
      </c>
    </row>
    <row r="349" spans="2:8" x14ac:dyDescent="0.35">
      <c r="B349" s="10" t="s">
        <v>127</v>
      </c>
      <c r="C349" s="15">
        <v>4.3644064131784885</v>
      </c>
      <c r="D349" s="15">
        <v>1.936144397825267</v>
      </c>
      <c r="E349" s="15">
        <v>0.18145079825087818</v>
      </c>
      <c r="F349" s="15">
        <v>0.40405695960566074</v>
      </c>
      <c r="G349" s="15">
        <v>1.9934880449801982</v>
      </c>
      <c r="H349" s="15">
        <v>3.3035985164323427</v>
      </c>
    </row>
    <row r="350" spans="2:8" x14ac:dyDescent="0.35">
      <c r="B350" s="10" t="s">
        <v>128</v>
      </c>
      <c r="C350" s="15">
        <v>6.1217518042208905</v>
      </c>
      <c r="D350" s="15">
        <v>3.4412947498273079</v>
      </c>
      <c r="E350" s="15">
        <v>5.8519413033249226</v>
      </c>
      <c r="F350" s="15">
        <v>3.6346300797996146E-2</v>
      </c>
      <c r="G350" s="15">
        <v>1.700893188858142</v>
      </c>
      <c r="H350" s="15">
        <v>1.1313301351753497</v>
      </c>
    </row>
    <row r="351" spans="2:8" x14ac:dyDescent="0.35">
      <c r="B351" s="10" t="s">
        <v>129</v>
      </c>
      <c r="C351" s="15">
        <v>4.207374068523122</v>
      </c>
      <c r="D351" s="15">
        <v>1.6411091490906009</v>
      </c>
      <c r="E351" s="15">
        <v>0.4616001235180307</v>
      </c>
      <c r="F351" s="15">
        <v>1.0823276260150155E-2</v>
      </c>
      <c r="G351" s="15">
        <v>2.7799804409195192E-2</v>
      </c>
      <c r="H351" s="15">
        <v>0.30459336059791509</v>
      </c>
    </row>
    <row r="352" spans="2:8" x14ac:dyDescent="0.35">
      <c r="B352" s="10" t="s">
        <v>130</v>
      </c>
      <c r="C352" s="15">
        <v>0.27109018249233002</v>
      </c>
      <c r="D352" s="15">
        <v>1.7956654660334184</v>
      </c>
      <c r="E352" s="15">
        <v>3.4622057774299444</v>
      </c>
      <c r="F352" s="15">
        <v>4.1131722377046165</v>
      </c>
      <c r="G352" s="15">
        <v>13.398566721025585</v>
      </c>
      <c r="H352" s="15">
        <v>0.19702242569432499</v>
      </c>
    </row>
    <row r="353" spans="2:8" x14ac:dyDescent="0.35">
      <c r="B353" s="10" t="s">
        <v>131</v>
      </c>
      <c r="C353" s="15">
        <v>0.14861730757656036</v>
      </c>
      <c r="D353" s="15">
        <v>2.424577563602714</v>
      </c>
      <c r="E353" s="15">
        <v>2.3072389571830922</v>
      </c>
      <c r="F353" s="15">
        <v>0.14403429057721387</v>
      </c>
      <c r="G353" s="15">
        <v>0.16072778646547142</v>
      </c>
      <c r="H353" s="15">
        <v>0.64878052966189659</v>
      </c>
    </row>
    <row r="354" spans="2:8" x14ac:dyDescent="0.35">
      <c r="B354" s="10" t="s">
        <v>132</v>
      </c>
      <c r="C354" s="15">
        <v>0.34726741050425752</v>
      </c>
      <c r="D354" s="15">
        <v>2.7870196455745879</v>
      </c>
      <c r="E354" s="15">
        <v>1.8084027237037834</v>
      </c>
      <c r="F354" s="15">
        <v>1.1290136576656458</v>
      </c>
      <c r="G354" s="15">
        <v>1.1606648551574466E-3</v>
      </c>
      <c r="H354" s="15">
        <v>2.1285749727288183</v>
      </c>
    </row>
    <row r="355" spans="2:8" x14ac:dyDescent="0.35">
      <c r="B355" s="10" t="s">
        <v>133</v>
      </c>
      <c r="C355" s="15">
        <v>0.47554156086636823</v>
      </c>
      <c r="D355" s="15">
        <v>3.1783863852633849</v>
      </c>
      <c r="E355" s="15">
        <v>1.3550950816198459</v>
      </c>
      <c r="F355" s="15">
        <v>1.3978449969368321</v>
      </c>
      <c r="G355" s="15">
        <v>1.5115503244083764E-3</v>
      </c>
      <c r="H355" s="15">
        <v>7.404231132646126E-2</v>
      </c>
    </row>
    <row r="356" spans="2:8" x14ac:dyDescent="0.35">
      <c r="B356" s="10" t="s">
        <v>134</v>
      </c>
      <c r="C356" s="15">
        <v>0.74243099491123898</v>
      </c>
      <c r="D356" s="15">
        <v>3.5720671746445438</v>
      </c>
      <c r="E356" s="15">
        <v>1.3040339757886181</v>
      </c>
      <c r="F356" s="15">
        <v>2.9349132736711758E-2</v>
      </c>
      <c r="G356" s="15">
        <v>0.49712257185519537</v>
      </c>
      <c r="H356" s="15">
        <v>0.60147803438214276</v>
      </c>
    </row>
    <row r="357" spans="2:8" ht="15" thickBot="1" x14ac:dyDescent="0.4">
      <c r="B357" s="14" t="s">
        <v>135</v>
      </c>
      <c r="C357" s="16">
        <v>1.1778348230922027</v>
      </c>
      <c r="D357" s="16">
        <v>4.2917979738651431</v>
      </c>
      <c r="E357" s="16">
        <v>0.53916434988333806</v>
      </c>
      <c r="F357" s="16">
        <v>0.15812842250636583</v>
      </c>
      <c r="G357" s="16">
        <v>0.38439042245571908</v>
      </c>
      <c r="H357" s="16">
        <v>2.2717383808456217</v>
      </c>
    </row>
    <row r="360" spans="2:8" x14ac:dyDescent="0.35">
      <c r="B360" s="9" t="s">
        <v>189</v>
      </c>
    </row>
    <row r="361" spans="2:8" ht="15" thickBot="1" x14ac:dyDescent="0.4"/>
    <row r="362" spans="2:8" x14ac:dyDescent="0.35">
      <c r="B362" s="11"/>
      <c r="C362" s="12" t="s">
        <v>172</v>
      </c>
      <c r="D362" s="12" t="s">
        <v>173</v>
      </c>
      <c r="E362" s="12" t="s">
        <v>174</v>
      </c>
      <c r="F362" s="12" t="s">
        <v>175</v>
      </c>
      <c r="G362" s="12" t="s">
        <v>176</v>
      </c>
      <c r="H362" s="12" t="s">
        <v>177</v>
      </c>
    </row>
    <row r="363" spans="2:8" x14ac:dyDescent="0.35">
      <c r="B363" s="13" t="s">
        <v>64</v>
      </c>
      <c r="C363" s="29">
        <v>0.26153876284453109</v>
      </c>
      <c r="D363" s="30">
        <v>0.43485780426642145</v>
      </c>
      <c r="E363" s="29">
        <v>0.24474400173530808</v>
      </c>
      <c r="F363" s="29">
        <v>6.7542077376979833E-3</v>
      </c>
      <c r="G363" s="29">
        <v>2.7303078923493103E-5</v>
      </c>
      <c r="H363" s="29">
        <v>5.2077920337118132E-2</v>
      </c>
    </row>
    <row r="364" spans="2:8" x14ac:dyDescent="0.35">
      <c r="B364" s="10" t="s">
        <v>65</v>
      </c>
      <c r="C364" s="15">
        <v>0.3431627875820869</v>
      </c>
      <c r="D364" s="31">
        <v>0.44422069311947904</v>
      </c>
      <c r="E364" s="15">
        <v>0.17535577636953581</v>
      </c>
      <c r="F364" s="15">
        <v>1.0301412723748592E-2</v>
      </c>
      <c r="G364" s="15">
        <v>1.159706009135324E-7</v>
      </c>
      <c r="H364" s="15">
        <v>2.6959214234548636E-2</v>
      </c>
    </row>
    <row r="365" spans="2:8" x14ac:dyDescent="0.35">
      <c r="B365" s="10" t="s">
        <v>66</v>
      </c>
      <c r="C365" s="31">
        <v>0.44467248210494875</v>
      </c>
      <c r="D365" s="15">
        <v>0.34442700473669785</v>
      </c>
      <c r="E365" s="15">
        <v>0.20369824701884789</v>
      </c>
      <c r="F365" s="15">
        <v>4.9350221309632982E-3</v>
      </c>
      <c r="G365" s="15">
        <v>1.2221045156842955E-3</v>
      </c>
      <c r="H365" s="15">
        <v>1.0451394928577028E-3</v>
      </c>
    </row>
    <row r="366" spans="2:8" x14ac:dyDescent="0.35">
      <c r="B366" s="10" t="s">
        <v>67</v>
      </c>
      <c r="C366" s="31">
        <v>0.68195656176368691</v>
      </c>
      <c r="D366" s="15">
        <v>0.26771348977702103</v>
      </c>
      <c r="E366" s="15">
        <v>3.5164722477806561E-2</v>
      </c>
      <c r="F366" s="15">
        <v>6.2094366516121484E-3</v>
      </c>
      <c r="G366" s="15">
        <v>6.5406868492371073E-3</v>
      </c>
      <c r="H366" s="15">
        <v>2.4151024806362996E-3</v>
      </c>
    </row>
    <row r="367" spans="2:8" x14ac:dyDescent="0.35">
      <c r="B367" s="10" t="s">
        <v>68</v>
      </c>
      <c r="C367" s="31">
        <v>0.71982552444772963</v>
      </c>
      <c r="D367" s="15">
        <v>0.21549613529725589</v>
      </c>
      <c r="E367" s="15">
        <v>4.4314900097463333E-2</v>
      </c>
      <c r="F367" s="15">
        <v>4.0685934056882249E-3</v>
      </c>
      <c r="G367" s="15">
        <v>3.5946714438903314E-3</v>
      </c>
      <c r="H367" s="15">
        <v>1.2700175307972603E-2</v>
      </c>
    </row>
    <row r="368" spans="2:8" x14ac:dyDescent="0.35">
      <c r="B368" s="10" t="s">
        <v>69</v>
      </c>
      <c r="C368" s="31">
        <v>0.70901469198906841</v>
      </c>
      <c r="D368" s="15">
        <v>0.24287955405183481</v>
      </c>
      <c r="E368" s="15">
        <v>3.2490095865733211E-2</v>
      </c>
      <c r="F368" s="15">
        <v>6.276559369666956E-3</v>
      </c>
      <c r="G368" s="15">
        <v>6.8373771282542704E-3</v>
      </c>
      <c r="H368" s="15">
        <v>2.5017215954422855E-3</v>
      </c>
    </row>
    <row r="369" spans="2:8" x14ac:dyDescent="0.35">
      <c r="B369" s="10" t="s">
        <v>70</v>
      </c>
      <c r="C369" s="31">
        <v>0.49778774146193849</v>
      </c>
      <c r="D369" s="15">
        <v>0.43319904566035256</v>
      </c>
      <c r="E369" s="15">
        <v>1.366712218499342E-2</v>
      </c>
      <c r="F369" s="15">
        <v>4.9466767837795987E-2</v>
      </c>
      <c r="G369" s="15">
        <v>4.1417663371590358E-3</v>
      </c>
      <c r="H369" s="15">
        <v>1.7375565177603967E-3</v>
      </c>
    </row>
    <row r="370" spans="2:8" x14ac:dyDescent="0.35">
      <c r="B370" s="10" t="s">
        <v>71</v>
      </c>
      <c r="C370" s="31">
        <v>0.47434861343285512</v>
      </c>
      <c r="D370" s="15">
        <v>0.47075071354705167</v>
      </c>
      <c r="E370" s="15">
        <v>9.4581084819839265E-3</v>
      </c>
      <c r="F370" s="15">
        <v>4.4683498619117766E-2</v>
      </c>
      <c r="G370" s="15">
        <v>7.5244577286799001E-4</v>
      </c>
      <c r="H370" s="15">
        <v>6.6201461235253104E-6</v>
      </c>
    </row>
    <row r="371" spans="2:8" x14ac:dyDescent="0.35">
      <c r="B371" s="10" t="s">
        <v>72</v>
      </c>
      <c r="C371" s="15">
        <v>0.42174282724619339</v>
      </c>
      <c r="D371" s="31">
        <v>0.53682299334780192</v>
      </c>
      <c r="E371" s="15">
        <v>5.5020412943059208E-3</v>
      </c>
      <c r="F371" s="15">
        <v>9.5902627008285536E-3</v>
      </c>
      <c r="G371" s="15">
        <v>1.5882972377431543E-2</v>
      </c>
      <c r="H371" s="15">
        <v>1.0458903033438726E-2</v>
      </c>
    </row>
    <row r="372" spans="2:8" x14ac:dyDescent="0.35">
      <c r="B372" s="10" t="s">
        <v>73</v>
      </c>
      <c r="C372" s="15">
        <v>8.2246235530250969E-2</v>
      </c>
      <c r="D372" s="31">
        <v>0.81566028201180885</v>
      </c>
      <c r="E372" s="15">
        <v>1.3940622840531552E-2</v>
      </c>
      <c r="F372" s="15">
        <v>3.1304000358709477E-2</v>
      </c>
      <c r="G372" s="15">
        <v>4.2276078888798842E-2</v>
      </c>
      <c r="H372" s="15">
        <v>1.4572780369900283E-2</v>
      </c>
    </row>
    <row r="373" spans="2:8" x14ac:dyDescent="0.35">
      <c r="B373" s="10" t="s">
        <v>74</v>
      </c>
      <c r="C373" s="15">
        <v>1.4320927518950501E-2</v>
      </c>
      <c r="D373" s="31">
        <v>0.64589389155564481</v>
      </c>
      <c r="E373" s="15">
        <v>5.5293391375510967E-2</v>
      </c>
      <c r="F373" s="15">
        <v>0.16111516971379694</v>
      </c>
      <c r="G373" s="15">
        <v>6.271145522600205E-2</v>
      </c>
      <c r="H373" s="15">
        <v>6.066516461009476E-2</v>
      </c>
    </row>
    <row r="374" spans="2:8" x14ac:dyDescent="0.35">
      <c r="B374" s="10" t="s">
        <v>75</v>
      </c>
      <c r="C374" s="31">
        <v>0.6112376891452993</v>
      </c>
      <c r="D374" s="15">
        <v>0.23542201993777767</v>
      </c>
      <c r="E374" s="15">
        <v>0.13139553931056958</v>
      </c>
      <c r="F374" s="15">
        <v>1.8109665261458515E-2</v>
      </c>
      <c r="G374" s="15">
        <v>1.564569403726529E-4</v>
      </c>
      <c r="H374" s="15">
        <v>3.6786294045221737E-3</v>
      </c>
    </row>
    <row r="375" spans="2:8" x14ac:dyDescent="0.35">
      <c r="B375" s="10" t="s">
        <v>76</v>
      </c>
      <c r="C375" s="31">
        <v>0.84598113969488198</v>
      </c>
      <c r="D375" s="15">
        <v>0.14183413242006043</v>
      </c>
      <c r="E375" s="15">
        <v>1.1838943264789795E-3</v>
      </c>
      <c r="F375" s="15">
        <v>1.0636151149801563E-2</v>
      </c>
      <c r="G375" s="15">
        <v>2.9899690417197188E-4</v>
      </c>
      <c r="H375" s="15">
        <v>6.5685504605146559E-5</v>
      </c>
    </row>
    <row r="376" spans="2:8" x14ac:dyDescent="0.35">
      <c r="B376" s="10" t="s">
        <v>77</v>
      </c>
      <c r="C376" s="31">
        <v>0.85306426060193496</v>
      </c>
      <c r="D376" s="15">
        <v>0.13431954289171127</v>
      </c>
      <c r="E376" s="15">
        <v>1.4533158234839346E-3</v>
      </c>
      <c r="F376" s="15">
        <v>1.0794921769503788E-2</v>
      </c>
      <c r="G376" s="15">
        <v>3.0056626239149579E-4</v>
      </c>
      <c r="H376" s="15">
        <v>6.7392650974418353E-5</v>
      </c>
    </row>
    <row r="377" spans="2:8" x14ac:dyDescent="0.35">
      <c r="B377" s="10" t="s">
        <v>78</v>
      </c>
      <c r="C377" s="31">
        <v>0.85809303138210569</v>
      </c>
      <c r="D377" s="15">
        <v>0.13720438947212923</v>
      </c>
      <c r="E377" s="15">
        <v>1.9630388850205323E-4</v>
      </c>
      <c r="F377" s="15">
        <v>3.7083699406716695E-3</v>
      </c>
      <c r="G377" s="15">
        <v>4.6049794895586244E-4</v>
      </c>
      <c r="H377" s="15">
        <v>3.3740736763562986E-4</v>
      </c>
    </row>
    <row r="378" spans="2:8" x14ac:dyDescent="0.35">
      <c r="B378" s="10" t="s">
        <v>79</v>
      </c>
      <c r="C378" s="31">
        <v>0.81708107974756006</v>
      </c>
      <c r="D378" s="15">
        <v>0.15302227420777292</v>
      </c>
      <c r="E378" s="15">
        <v>3.6595315198895998E-3</v>
      </c>
      <c r="F378" s="15">
        <v>1.3529585353374843E-2</v>
      </c>
      <c r="G378" s="15">
        <v>1.0283844278161782E-2</v>
      </c>
      <c r="H378" s="15">
        <v>2.4236848932409232E-3</v>
      </c>
    </row>
    <row r="379" spans="2:8" x14ac:dyDescent="0.35">
      <c r="B379" s="10" t="s">
        <v>80</v>
      </c>
      <c r="C379" s="31">
        <v>0.86023311441269934</v>
      </c>
      <c r="D379" s="15">
        <v>0.12931616715947067</v>
      </c>
      <c r="E379" s="15">
        <v>3.7002134414971757E-4</v>
      </c>
      <c r="F379" s="15">
        <v>2.4877002707842841E-4</v>
      </c>
      <c r="G379" s="15">
        <v>2.1644788178394707E-3</v>
      </c>
      <c r="H379" s="15">
        <v>7.6674482387624875E-3</v>
      </c>
    </row>
    <row r="380" spans="2:8" x14ac:dyDescent="0.35">
      <c r="B380" s="10" t="s">
        <v>81</v>
      </c>
      <c r="C380" s="31">
        <v>0.87459395233116077</v>
      </c>
      <c r="D380" s="15">
        <v>0.12319864225229199</v>
      </c>
      <c r="E380" s="15">
        <v>1.1376393793673457E-4</v>
      </c>
      <c r="F380" s="15">
        <v>7.7037026501603796E-5</v>
      </c>
      <c r="G380" s="15">
        <v>7.2953317568044416E-5</v>
      </c>
      <c r="H380" s="15">
        <v>1.9436511345407236E-3</v>
      </c>
    </row>
    <row r="381" spans="2:8" x14ac:dyDescent="0.35">
      <c r="B381" s="10" t="s">
        <v>82</v>
      </c>
      <c r="C381" s="15">
        <v>0.2367951421518949</v>
      </c>
      <c r="D381" s="15">
        <v>0.11539608550347834</v>
      </c>
      <c r="E381" s="15">
        <v>0.17165346412874713</v>
      </c>
      <c r="F381" s="31">
        <v>0.27150589440819956</v>
      </c>
      <c r="G381" s="15">
        <v>0.1804574239666448</v>
      </c>
      <c r="H381" s="15">
        <v>2.4191989841035232E-2</v>
      </c>
    </row>
    <row r="382" spans="2:8" x14ac:dyDescent="0.35">
      <c r="B382" s="10" t="s">
        <v>83</v>
      </c>
      <c r="C382" s="15">
        <v>0.35584308351697058</v>
      </c>
      <c r="D382" s="31">
        <v>0.53651390271766597</v>
      </c>
      <c r="E382" s="15">
        <v>1.8977653416646963E-5</v>
      </c>
      <c r="F382" s="15">
        <v>1.5409313539166386E-3</v>
      </c>
      <c r="G382" s="15">
        <v>6.0602014107768521E-3</v>
      </c>
      <c r="H382" s="15">
        <v>0.10002290334725322</v>
      </c>
    </row>
    <row r="383" spans="2:8" x14ac:dyDescent="0.35">
      <c r="B383" s="10" t="s">
        <v>84</v>
      </c>
      <c r="C383" s="31">
        <v>0.55964582548256481</v>
      </c>
      <c r="D383" s="15">
        <v>0.27310386514899621</v>
      </c>
      <c r="E383" s="15">
        <v>1.1327389934272118E-2</v>
      </c>
      <c r="F383" s="15">
        <v>6.2799756298942064E-2</v>
      </c>
      <c r="G383" s="15">
        <v>7.7338878129589941E-5</v>
      </c>
      <c r="H383" s="15">
        <v>9.304582425709515E-2</v>
      </c>
    </row>
    <row r="384" spans="2:8" x14ac:dyDescent="0.35">
      <c r="B384" s="10" t="s">
        <v>85</v>
      </c>
      <c r="C384" s="31">
        <v>0.57458882009722978</v>
      </c>
      <c r="D384" s="15">
        <v>0.24964134610007763</v>
      </c>
      <c r="E384" s="15">
        <v>1.3963965679953443E-2</v>
      </c>
      <c r="F384" s="15">
        <v>6.5478164974637695E-2</v>
      </c>
      <c r="G384" s="15">
        <v>8.0449299055663413E-5</v>
      </c>
      <c r="H384" s="15">
        <v>9.6247253849045797E-2</v>
      </c>
    </row>
    <row r="385" spans="2:8" x14ac:dyDescent="0.35">
      <c r="B385" s="10" t="s">
        <v>86</v>
      </c>
      <c r="C385" s="31">
        <v>0.73274120180821678</v>
      </c>
      <c r="D385" s="15">
        <v>0.14318984255128028</v>
      </c>
      <c r="E385" s="15">
        <v>7.3374106716618676E-3</v>
      </c>
      <c r="F385" s="15">
        <v>1.7278561682052846E-3</v>
      </c>
      <c r="G385" s="15">
        <v>9.6301643647903595E-3</v>
      </c>
      <c r="H385" s="15">
        <v>0.10537352443584536</v>
      </c>
    </row>
    <row r="386" spans="2:8" x14ac:dyDescent="0.35">
      <c r="B386" s="10" t="s">
        <v>87</v>
      </c>
      <c r="C386" s="31">
        <v>0.79639196777420451</v>
      </c>
      <c r="D386" s="15">
        <v>0.11157763263792755</v>
      </c>
      <c r="E386" s="15">
        <v>4.2944137762117645E-3</v>
      </c>
      <c r="F386" s="15">
        <v>1.1769921214889157E-3</v>
      </c>
      <c r="G386" s="15">
        <v>4.1099544858066673E-3</v>
      </c>
      <c r="H386" s="15">
        <v>8.2449039204360433E-2</v>
      </c>
    </row>
    <row r="387" spans="2:8" x14ac:dyDescent="0.35">
      <c r="B387" s="10" t="s">
        <v>88</v>
      </c>
      <c r="C387" s="31">
        <v>0.85690961288464229</v>
      </c>
      <c r="D387" s="15">
        <v>8.4814236048516387E-2</v>
      </c>
      <c r="E387" s="15">
        <v>1.9374552738667924E-5</v>
      </c>
      <c r="F387" s="15">
        <v>3.6880646536964254E-2</v>
      </c>
      <c r="G387" s="15">
        <v>1.0515914519031803E-2</v>
      </c>
      <c r="H387" s="15">
        <v>1.0860215458106301E-2</v>
      </c>
    </row>
    <row r="388" spans="2:8" x14ac:dyDescent="0.35">
      <c r="B388" s="10" t="s">
        <v>89</v>
      </c>
      <c r="C388" s="31">
        <v>0.89500513758142675</v>
      </c>
      <c r="D388" s="15">
        <v>5.3315485655092622E-2</v>
      </c>
      <c r="E388" s="15">
        <v>1.8771942571053546E-3</v>
      </c>
      <c r="F388" s="15">
        <v>4.1410143701577265E-2</v>
      </c>
      <c r="G388" s="15">
        <v>8.1666362785421404E-3</v>
      </c>
      <c r="H388" s="15">
        <v>2.2540252625611039E-4</v>
      </c>
    </row>
    <row r="389" spans="2:8" x14ac:dyDescent="0.35">
      <c r="B389" s="10" t="s">
        <v>90</v>
      </c>
      <c r="C389" s="31">
        <v>0.93304765492633179</v>
      </c>
      <c r="D389" s="15">
        <v>2.2967328914789746E-2</v>
      </c>
      <c r="E389" s="15">
        <v>7.8687583182854917E-3</v>
      </c>
      <c r="F389" s="15">
        <v>1.8987101202412753E-2</v>
      </c>
      <c r="G389" s="15">
        <v>1.1068633916740398E-2</v>
      </c>
      <c r="H389" s="15">
        <v>6.0605227214397244E-3</v>
      </c>
    </row>
    <row r="390" spans="2:8" x14ac:dyDescent="0.35">
      <c r="B390" s="10" t="s">
        <v>91</v>
      </c>
      <c r="C390" s="31">
        <v>0.97075620990027711</v>
      </c>
      <c r="D390" s="15">
        <v>1.1371361705873462E-2</v>
      </c>
      <c r="E390" s="15">
        <v>4.8457218214618403E-3</v>
      </c>
      <c r="F390" s="15">
        <v>6.1274991613020722E-3</v>
      </c>
      <c r="G390" s="15">
        <v>4.8436292434104414E-3</v>
      </c>
      <c r="H390" s="15">
        <v>2.055578167675104E-3</v>
      </c>
    </row>
    <row r="391" spans="2:8" x14ac:dyDescent="0.35">
      <c r="B391" s="10" t="s">
        <v>92</v>
      </c>
      <c r="C391" s="31">
        <v>0.97576648924848719</v>
      </c>
      <c r="D391" s="15">
        <v>7.2755322222627806E-3</v>
      </c>
      <c r="E391" s="15">
        <v>3.9672676444519172E-3</v>
      </c>
      <c r="F391" s="15">
        <v>6.0501288661480293E-3</v>
      </c>
      <c r="G391" s="15">
        <v>4.8813472105407527E-3</v>
      </c>
      <c r="H391" s="15">
        <v>2.0592348081095156E-3</v>
      </c>
    </row>
    <row r="392" spans="2:8" x14ac:dyDescent="0.35">
      <c r="B392" s="10" t="s">
        <v>93</v>
      </c>
      <c r="C392" s="31">
        <v>0.88209694210339251</v>
      </c>
      <c r="D392" s="15">
        <v>1.4162981031164342E-2</v>
      </c>
      <c r="E392" s="15">
        <v>1.0588268012745601E-3</v>
      </c>
      <c r="F392" s="15">
        <v>8.4774180510208616E-3</v>
      </c>
      <c r="G392" s="15">
        <v>9.3177098831331254E-2</v>
      </c>
      <c r="H392" s="15">
        <v>1.0267331818166619E-3</v>
      </c>
    </row>
    <row r="393" spans="2:8" x14ac:dyDescent="0.35">
      <c r="B393" s="10" t="s">
        <v>94</v>
      </c>
      <c r="C393" s="31">
        <v>0.74732883702646857</v>
      </c>
      <c r="D393" s="15">
        <v>4.4250215112803075E-2</v>
      </c>
      <c r="E393" s="15">
        <v>2.1591648850690343E-2</v>
      </c>
      <c r="F393" s="15">
        <v>0.15517294093998871</v>
      </c>
      <c r="G393" s="15">
        <v>3.0381131987825948E-2</v>
      </c>
      <c r="H393" s="15">
        <v>1.2752260822234134E-3</v>
      </c>
    </row>
    <row r="394" spans="2:8" x14ac:dyDescent="0.35">
      <c r="B394" s="10" t="s">
        <v>95</v>
      </c>
      <c r="C394" s="31">
        <v>0.62021756201536082</v>
      </c>
      <c r="D394" s="15">
        <v>5.4137238615399721E-2</v>
      </c>
      <c r="E394" s="15">
        <v>6.9974421455096025E-2</v>
      </c>
      <c r="F394" s="15">
        <v>0.16911936619696433</v>
      </c>
      <c r="G394" s="15">
        <v>7.8713400468022332E-2</v>
      </c>
      <c r="H394" s="15">
        <v>7.8380112491566838E-3</v>
      </c>
    </row>
    <row r="395" spans="2:8" x14ac:dyDescent="0.35">
      <c r="B395" s="10" t="s">
        <v>96</v>
      </c>
      <c r="C395" s="31">
        <v>0.51089178784618128</v>
      </c>
      <c r="D395" s="15">
        <v>0.11621775764766737</v>
      </c>
      <c r="E395" s="15">
        <v>0.30392335395889769</v>
      </c>
      <c r="F395" s="15">
        <v>3.9720732497633984E-2</v>
      </c>
      <c r="G395" s="15">
        <v>1.8310706089520512E-2</v>
      </c>
      <c r="H395" s="15">
        <v>1.0935661960098994E-2</v>
      </c>
    </row>
    <row r="396" spans="2:8" x14ac:dyDescent="0.35">
      <c r="B396" s="10" t="s">
        <v>97</v>
      </c>
      <c r="C396" s="15">
        <v>5.7671192122096412E-2</v>
      </c>
      <c r="D396" s="15">
        <v>0.17526207021470622</v>
      </c>
      <c r="E396" s="31">
        <v>0.7382267055681816</v>
      </c>
      <c r="F396" s="15">
        <v>2.8180762645275959E-2</v>
      </c>
      <c r="G396" s="15">
        <v>1.5871253317447968E-6</v>
      </c>
      <c r="H396" s="15">
        <v>6.576823244082233E-4</v>
      </c>
    </row>
    <row r="397" spans="2:8" x14ac:dyDescent="0.35">
      <c r="B397" s="10" t="s">
        <v>98</v>
      </c>
      <c r="C397" s="15">
        <v>6.4568931141999214E-2</v>
      </c>
      <c r="D397" s="15">
        <v>0.11218170598080608</v>
      </c>
      <c r="E397" s="31">
        <v>0.65221096528767297</v>
      </c>
      <c r="F397" s="15">
        <v>0.15312792407301656</v>
      </c>
      <c r="G397" s="15">
        <v>1.4955927504073751E-2</v>
      </c>
      <c r="H397" s="15">
        <v>2.9545460124312827E-3</v>
      </c>
    </row>
    <row r="398" spans="2:8" x14ac:dyDescent="0.35">
      <c r="B398" s="10" t="s">
        <v>99</v>
      </c>
      <c r="C398" s="15">
        <v>0.2409832573648103</v>
      </c>
      <c r="D398" s="15">
        <v>6.1795515329773371E-2</v>
      </c>
      <c r="E398" s="31">
        <v>0.45413908424298222</v>
      </c>
      <c r="F398" s="15">
        <v>0.21836487839838822</v>
      </c>
      <c r="G398" s="15">
        <v>2.2231610557963397E-2</v>
      </c>
      <c r="H398" s="15">
        <v>2.4856541060822987E-3</v>
      </c>
    </row>
    <row r="399" spans="2:8" x14ac:dyDescent="0.35">
      <c r="B399" s="10" t="s">
        <v>100</v>
      </c>
      <c r="C399" s="15">
        <v>8.1790748296245969E-2</v>
      </c>
      <c r="D399" s="15">
        <v>2.5093935584636011E-2</v>
      </c>
      <c r="E399" s="15">
        <v>0.31534202885419854</v>
      </c>
      <c r="F399" s="31">
        <v>0.43990876267522749</v>
      </c>
      <c r="G399" s="15">
        <v>9.5146612347714432E-2</v>
      </c>
      <c r="H399" s="15">
        <v>4.2717912241977463E-2</v>
      </c>
    </row>
    <row r="400" spans="2:8" x14ac:dyDescent="0.35">
      <c r="B400" s="10" t="s">
        <v>101</v>
      </c>
      <c r="C400" s="15">
        <v>0.1326799812433524</v>
      </c>
      <c r="D400" s="15">
        <v>6.4984052629670453E-3</v>
      </c>
      <c r="E400" s="15">
        <v>0.17026805154888566</v>
      </c>
      <c r="F400" s="31">
        <v>0.58203509586696189</v>
      </c>
      <c r="G400" s="15">
        <v>8.3213688347138312E-2</v>
      </c>
      <c r="H400" s="15">
        <v>2.53047777306947E-2</v>
      </c>
    </row>
    <row r="401" spans="2:8" x14ac:dyDescent="0.35">
      <c r="B401" s="10" t="s">
        <v>102</v>
      </c>
      <c r="C401" s="15">
        <v>0.25349177023586555</v>
      </c>
      <c r="D401" s="15">
        <v>3.9322825899527472E-2</v>
      </c>
      <c r="E401" s="15">
        <v>0.25975718721862828</v>
      </c>
      <c r="F401" s="31">
        <v>0.38441173200237427</v>
      </c>
      <c r="G401" s="15">
        <v>5.5342489062457069E-2</v>
      </c>
      <c r="H401" s="15">
        <v>7.6739955811472903E-3</v>
      </c>
    </row>
    <row r="402" spans="2:8" x14ac:dyDescent="0.35">
      <c r="B402" s="10" t="s">
        <v>103</v>
      </c>
      <c r="C402" s="15">
        <v>0.19458283618660974</v>
      </c>
      <c r="D402" s="15">
        <v>5.5501192882555284E-2</v>
      </c>
      <c r="E402" s="15">
        <v>0.29815133872577898</v>
      </c>
      <c r="F402" s="31">
        <v>0.38848140784539609</v>
      </c>
      <c r="G402" s="15">
        <v>6.3274947170861906E-2</v>
      </c>
      <c r="H402" s="15">
        <v>8.2771887979880182E-6</v>
      </c>
    </row>
    <row r="403" spans="2:8" x14ac:dyDescent="0.35">
      <c r="B403" s="10" t="s">
        <v>104</v>
      </c>
      <c r="C403" s="31">
        <v>0.40395144660166826</v>
      </c>
      <c r="D403" s="15">
        <v>5.3244265832811798E-2</v>
      </c>
      <c r="E403" s="15">
        <v>0.38533635279842493</v>
      </c>
      <c r="F403" s="15">
        <v>8.1766941749681007E-2</v>
      </c>
      <c r="G403" s="15">
        <v>4.2486063366817768E-2</v>
      </c>
      <c r="H403" s="15">
        <v>3.3214929650596282E-2</v>
      </c>
    </row>
    <row r="404" spans="2:8" x14ac:dyDescent="0.35">
      <c r="B404" s="10" t="s">
        <v>105</v>
      </c>
      <c r="C404" s="15">
        <v>0.39409197916019412</v>
      </c>
      <c r="D404" s="15">
        <v>6.0699780771676315E-2</v>
      </c>
      <c r="E404" s="31">
        <v>0.48633330623158955</v>
      </c>
      <c r="F404" s="15">
        <v>4.4686304335747199E-3</v>
      </c>
      <c r="G404" s="15">
        <v>5.4303358420340786E-2</v>
      </c>
      <c r="H404" s="15">
        <v>1.0294498262457788E-4</v>
      </c>
    </row>
    <row r="405" spans="2:8" x14ac:dyDescent="0.35">
      <c r="B405" s="10" t="s">
        <v>106</v>
      </c>
      <c r="C405" s="15">
        <v>4.1492954793802245E-2</v>
      </c>
      <c r="D405" s="15">
        <v>9.7485106111275411E-3</v>
      </c>
      <c r="E405" s="15">
        <v>0.19408304340175289</v>
      </c>
      <c r="F405" s="31">
        <v>0.55463214535245597</v>
      </c>
      <c r="G405" s="15">
        <v>0.19986954994019338</v>
      </c>
      <c r="H405" s="15">
        <v>1.7379590066781629E-4</v>
      </c>
    </row>
    <row r="406" spans="2:8" x14ac:dyDescent="0.35">
      <c r="B406" s="10" t="s">
        <v>107</v>
      </c>
      <c r="C406" s="31">
        <v>0.65891101621990422</v>
      </c>
      <c r="D406" s="15">
        <v>9.2381358830811916E-2</v>
      </c>
      <c r="E406" s="15">
        <v>2.5061480477751238E-2</v>
      </c>
      <c r="F406" s="15">
        <v>6.0330904787663724E-2</v>
      </c>
      <c r="G406" s="15">
        <v>3.0187737966591292E-2</v>
      </c>
      <c r="H406" s="15">
        <v>0.13312750171727777</v>
      </c>
    </row>
    <row r="407" spans="2:8" x14ac:dyDescent="0.35">
      <c r="B407" s="10" t="s">
        <v>108</v>
      </c>
      <c r="C407" s="31">
        <v>0.73577586645340909</v>
      </c>
      <c r="D407" s="15">
        <v>7.0683098110122328E-2</v>
      </c>
      <c r="E407" s="15">
        <v>9.281259334707527E-2</v>
      </c>
      <c r="F407" s="15">
        <v>1.0736436004866273E-4</v>
      </c>
      <c r="G407" s="15">
        <v>3.2389897669103537E-2</v>
      </c>
      <c r="H407" s="15">
        <v>6.8231180060241092E-2</v>
      </c>
    </row>
    <row r="408" spans="2:8" x14ac:dyDescent="0.35">
      <c r="B408" s="10" t="s">
        <v>109</v>
      </c>
      <c r="C408" s="31">
        <v>0.69936109252989609</v>
      </c>
      <c r="D408" s="15">
        <v>8.0561387625279202E-2</v>
      </c>
      <c r="E408" s="15">
        <v>6.2928335528912333E-2</v>
      </c>
      <c r="F408" s="15">
        <v>7.9341946878964509E-2</v>
      </c>
      <c r="G408" s="15">
        <v>2.489498418111347E-2</v>
      </c>
      <c r="H408" s="15">
        <v>5.2912253255834436E-2</v>
      </c>
    </row>
    <row r="409" spans="2:8" x14ac:dyDescent="0.35">
      <c r="B409" s="10" t="s">
        <v>110</v>
      </c>
      <c r="C409" s="31">
        <v>0.7905533679474781</v>
      </c>
      <c r="D409" s="15">
        <v>9.0595811441761792E-2</v>
      </c>
      <c r="E409" s="15">
        <v>4.9376763830236349E-2</v>
      </c>
      <c r="F409" s="15">
        <v>4.9880185852343406E-5</v>
      </c>
      <c r="G409" s="15">
        <v>2.4437606197584009E-5</v>
      </c>
      <c r="H409" s="15">
        <v>6.9399738988473833E-2</v>
      </c>
    </row>
    <row r="410" spans="2:8" x14ac:dyDescent="0.35">
      <c r="B410" s="10" t="s">
        <v>111</v>
      </c>
      <c r="C410" s="31">
        <v>0.81165236746776592</v>
      </c>
      <c r="D410" s="15">
        <v>0.10679154554168746</v>
      </c>
      <c r="E410" s="15">
        <v>3.624490155260545E-2</v>
      </c>
      <c r="F410" s="15">
        <v>1.9425361823468746E-6</v>
      </c>
      <c r="G410" s="15">
        <v>1.1887877921571454E-3</v>
      </c>
      <c r="H410" s="15">
        <v>4.4120455109601726E-2</v>
      </c>
    </row>
    <row r="411" spans="2:8" x14ac:dyDescent="0.35">
      <c r="B411" s="10" t="s">
        <v>112</v>
      </c>
      <c r="C411" s="31">
        <v>0.5470205649027795</v>
      </c>
      <c r="D411" s="15">
        <v>0.25076029887288165</v>
      </c>
      <c r="E411" s="15">
        <v>0.13199148048028922</v>
      </c>
      <c r="F411" s="15">
        <v>4.4181355278177681E-2</v>
      </c>
      <c r="G411" s="15">
        <v>1.0080940728409244E-3</v>
      </c>
      <c r="H411" s="15">
        <v>2.503820639303117E-2</v>
      </c>
    </row>
    <row r="412" spans="2:8" x14ac:dyDescent="0.35">
      <c r="B412" s="10" t="s">
        <v>113</v>
      </c>
      <c r="C412" s="31">
        <v>0.60749803167471783</v>
      </c>
      <c r="D412" s="15">
        <v>0.23611369735664151</v>
      </c>
      <c r="E412" s="15">
        <v>6.4778336204805539E-2</v>
      </c>
      <c r="F412" s="15">
        <v>4.8573532936771066E-2</v>
      </c>
      <c r="G412" s="15">
        <v>5.4942958710120634E-4</v>
      </c>
      <c r="H412" s="15">
        <v>4.2486972239962832E-2</v>
      </c>
    </row>
    <row r="413" spans="2:8" x14ac:dyDescent="0.35">
      <c r="B413" s="10" t="s">
        <v>114</v>
      </c>
      <c r="C413" s="31">
        <v>0.62232875283964517</v>
      </c>
      <c r="D413" s="15">
        <v>0.24670710485488023</v>
      </c>
      <c r="E413" s="15">
        <v>6.0819983578800141E-2</v>
      </c>
      <c r="F413" s="15">
        <v>2.5637628233891367E-2</v>
      </c>
      <c r="G413" s="15">
        <v>2.770550734918538E-3</v>
      </c>
      <c r="H413" s="15">
        <v>4.1735979757864618E-2</v>
      </c>
    </row>
    <row r="414" spans="2:8" x14ac:dyDescent="0.35">
      <c r="B414" s="10" t="s">
        <v>115</v>
      </c>
      <c r="C414" s="31">
        <v>0.80924880659704179</v>
      </c>
      <c r="D414" s="15">
        <v>0.1497454127971618</v>
      </c>
      <c r="E414" s="15">
        <v>1.4865280132434831E-3</v>
      </c>
      <c r="F414" s="15">
        <v>8.2478077884467864E-4</v>
      </c>
      <c r="G414" s="15">
        <v>8.9571967445475908E-3</v>
      </c>
      <c r="H414" s="15">
        <v>2.9737275069160629E-2</v>
      </c>
    </row>
    <row r="415" spans="2:8" x14ac:dyDescent="0.35">
      <c r="B415" s="10" t="s">
        <v>116</v>
      </c>
      <c r="C415" s="31">
        <v>0.80578377034007487</v>
      </c>
      <c r="D415" s="15">
        <v>0.16171457899980196</v>
      </c>
      <c r="E415" s="15">
        <v>1.4695543205072276E-3</v>
      </c>
      <c r="F415" s="15">
        <v>8.5312352625024814E-4</v>
      </c>
      <c r="G415" s="15">
        <v>4.6461435171040923E-3</v>
      </c>
      <c r="H415" s="15">
        <v>2.5532829296261484E-2</v>
      </c>
    </row>
    <row r="416" spans="2:8" x14ac:dyDescent="0.35">
      <c r="B416" s="10" t="s">
        <v>117</v>
      </c>
      <c r="C416" s="31">
        <v>0.77656111504326308</v>
      </c>
      <c r="D416" s="15">
        <v>0.17146072732805587</v>
      </c>
      <c r="E416" s="15">
        <v>1.021695089495405E-3</v>
      </c>
      <c r="F416" s="15">
        <v>3.6833496630118306E-4</v>
      </c>
      <c r="G416" s="15">
        <v>8.6586686223543118E-3</v>
      </c>
      <c r="H416" s="15">
        <v>4.1929458950530026E-2</v>
      </c>
    </row>
    <row r="417" spans="2:8" x14ac:dyDescent="0.35">
      <c r="B417" s="10" t="s">
        <v>118</v>
      </c>
      <c r="C417" s="31">
        <v>0.4240709804983524</v>
      </c>
      <c r="D417" s="15">
        <v>0.37504687575353424</v>
      </c>
      <c r="E417" s="15">
        <v>9.0394902830194343E-2</v>
      </c>
      <c r="F417" s="15">
        <v>8.183263306757961E-2</v>
      </c>
      <c r="G417" s="15">
        <v>1.2991306828118388E-4</v>
      </c>
      <c r="H417" s="15">
        <v>2.8524694782058234E-2</v>
      </c>
    </row>
    <row r="418" spans="2:8" x14ac:dyDescent="0.35">
      <c r="B418" s="10" t="s">
        <v>119</v>
      </c>
      <c r="C418" s="31">
        <v>0.43803747428336576</v>
      </c>
      <c r="D418" s="15">
        <v>0.38872686625522712</v>
      </c>
      <c r="E418" s="15">
        <v>3.2186532063290751E-2</v>
      </c>
      <c r="F418" s="15">
        <v>8.0076843162206368E-2</v>
      </c>
      <c r="G418" s="15">
        <v>4.061323526164622E-4</v>
      </c>
      <c r="H418" s="15">
        <v>6.0566151883293576E-2</v>
      </c>
    </row>
    <row r="419" spans="2:8" x14ac:dyDescent="0.35">
      <c r="B419" s="10" t="s">
        <v>120</v>
      </c>
      <c r="C419" s="15">
        <v>0.28689605614539981</v>
      </c>
      <c r="D419" s="31">
        <v>0.67415413191727203</v>
      </c>
      <c r="E419" s="15">
        <v>6.1316575904073244E-4</v>
      </c>
      <c r="F419" s="15">
        <v>2.17434564588187E-2</v>
      </c>
      <c r="G419" s="15">
        <v>1.5767466753575595E-2</v>
      </c>
      <c r="H419" s="15">
        <v>8.2572296589325533E-4</v>
      </c>
    </row>
    <row r="420" spans="2:8" x14ac:dyDescent="0.35">
      <c r="B420" s="10" t="s">
        <v>121</v>
      </c>
      <c r="C420" s="15">
        <v>4.561362536874268E-2</v>
      </c>
      <c r="D420" s="31">
        <v>0.77093242337095291</v>
      </c>
      <c r="E420" s="15">
        <v>0.10930996200026942</v>
      </c>
      <c r="F420" s="15">
        <v>4.9179645149765285E-2</v>
      </c>
      <c r="G420" s="15">
        <v>1.8675836110553894E-2</v>
      </c>
      <c r="H420" s="15">
        <v>6.2885079997157993E-3</v>
      </c>
    </row>
    <row r="421" spans="2:8" x14ac:dyDescent="0.35">
      <c r="B421" s="10" t="s">
        <v>122</v>
      </c>
      <c r="C421" s="31">
        <v>0.42918851502769384</v>
      </c>
      <c r="D421" s="15">
        <v>0.29582776884744333</v>
      </c>
      <c r="E421" s="15">
        <v>1.1784062489597841E-4</v>
      </c>
      <c r="F421" s="15">
        <v>0.18743779667467086</v>
      </c>
      <c r="G421" s="15">
        <v>3.3415322542544548E-2</v>
      </c>
      <c r="H421" s="15">
        <v>5.4012756282751366E-2</v>
      </c>
    </row>
    <row r="422" spans="2:8" x14ac:dyDescent="0.35">
      <c r="B422" s="10" t="s">
        <v>123</v>
      </c>
      <c r="C422" s="31">
        <v>0.89021322864906915</v>
      </c>
      <c r="D422" s="15">
        <v>3.814570579848095E-2</v>
      </c>
      <c r="E422" s="15">
        <v>2.3551615403009488E-2</v>
      </c>
      <c r="F422" s="15">
        <v>2.5798506046201038E-2</v>
      </c>
      <c r="G422" s="15">
        <v>7.9881445700610149E-4</v>
      </c>
      <c r="H422" s="15">
        <v>2.1492129646233236E-2</v>
      </c>
    </row>
    <row r="423" spans="2:8" x14ac:dyDescent="0.35">
      <c r="B423" s="10" t="s">
        <v>124</v>
      </c>
      <c r="C423" s="31">
        <v>0.74683638221653215</v>
      </c>
      <c r="D423" s="15">
        <v>1.1696471641527701E-2</v>
      </c>
      <c r="E423" s="15">
        <v>0.20633362943497602</v>
      </c>
      <c r="F423" s="15">
        <v>2.6525658091480345E-2</v>
      </c>
      <c r="G423" s="15">
        <v>6.526838850077584E-6</v>
      </c>
      <c r="H423" s="15">
        <v>8.6013317766335719E-3</v>
      </c>
    </row>
    <row r="424" spans="2:8" x14ac:dyDescent="0.35">
      <c r="B424" s="10" t="s">
        <v>125</v>
      </c>
      <c r="C424" s="31">
        <v>0.93688551288253463</v>
      </c>
      <c r="D424" s="15">
        <v>4.9853341649084636E-2</v>
      </c>
      <c r="E424" s="15">
        <v>3.6140693582558238E-4</v>
      </c>
      <c r="F424" s="15">
        <v>8.7281030205817334E-3</v>
      </c>
      <c r="G424" s="15">
        <v>1.1801302580961924E-3</v>
      </c>
      <c r="H424" s="15">
        <v>2.9915052538773243E-3</v>
      </c>
    </row>
    <row r="425" spans="2:8" x14ac:dyDescent="0.35">
      <c r="B425" s="10" t="s">
        <v>126</v>
      </c>
      <c r="C425" s="31">
        <v>0.92659593665397488</v>
      </c>
      <c r="D425" s="15">
        <v>6.3272116493682543E-2</v>
      </c>
      <c r="E425" s="15">
        <v>5.9781821602637665E-4</v>
      </c>
      <c r="F425" s="15">
        <v>1.8891531181036857E-3</v>
      </c>
      <c r="G425" s="15">
        <v>1.2238076116028119E-3</v>
      </c>
      <c r="H425" s="15">
        <v>6.4211679066097692E-3</v>
      </c>
    </row>
    <row r="426" spans="2:8" x14ac:dyDescent="0.35">
      <c r="B426" s="10" t="s">
        <v>127</v>
      </c>
      <c r="C426" s="31">
        <v>0.86710205902141901</v>
      </c>
      <c r="D426" s="15">
        <v>9.9347993985639399E-2</v>
      </c>
      <c r="E426" s="15">
        <v>4.5628266308919549E-3</v>
      </c>
      <c r="F426" s="15">
        <v>5.4415826365702786E-3</v>
      </c>
      <c r="G426" s="15">
        <v>9.2376327154912539E-3</v>
      </c>
      <c r="H426" s="15">
        <v>1.4307905009987987E-2</v>
      </c>
    </row>
    <row r="427" spans="2:8" x14ac:dyDescent="0.35">
      <c r="B427" s="10" t="s">
        <v>128</v>
      </c>
      <c r="C427" s="31">
        <v>0.78303133547453962</v>
      </c>
      <c r="D427" s="15">
        <v>0.11368459587241786</v>
      </c>
      <c r="E427" s="15">
        <v>9.4740012529700643E-2</v>
      </c>
      <c r="F427" s="15">
        <v>3.1513834186126517E-4</v>
      </c>
      <c r="G427" s="15">
        <v>5.0743741888915669E-3</v>
      </c>
      <c r="H427" s="15">
        <v>3.1545435925889984E-3</v>
      </c>
    </row>
    <row r="428" spans="2:8" x14ac:dyDescent="0.35">
      <c r="B428" s="10" t="s">
        <v>129</v>
      </c>
      <c r="C428" s="31">
        <v>0.8956295431970821</v>
      </c>
      <c r="D428" s="15">
        <v>9.0225869852768897E-2</v>
      </c>
      <c r="E428" s="15">
        <v>1.2436931819538852E-2</v>
      </c>
      <c r="F428" s="15">
        <v>1.5617576200994412E-4</v>
      </c>
      <c r="G428" s="15">
        <v>1.3802604641503788E-4</v>
      </c>
      <c r="H428" s="15">
        <v>1.413453322185055E-3</v>
      </c>
    </row>
    <row r="429" spans="2:8" x14ac:dyDescent="0.35">
      <c r="B429" s="10" t="s">
        <v>130</v>
      </c>
      <c r="C429" s="15">
        <v>0.1532720598655507</v>
      </c>
      <c r="D429" s="31">
        <v>0.26221103258702155</v>
      </c>
      <c r="E429" s="15">
        <v>0.24776053671987983</v>
      </c>
      <c r="F429" s="15">
        <v>0.15763901223857987</v>
      </c>
      <c r="G429" s="15">
        <v>0.17668902347757007</v>
      </c>
      <c r="H429" s="15">
        <v>2.4283351113978699E-3</v>
      </c>
    </row>
    <row r="430" spans="2:8" x14ac:dyDescent="0.35">
      <c r="B430" s="10" t="s">
        <v>131</v>
      </c>
      <c r="C430" s="15">
        <v>0.13578577336405181</v>
      </c>
      <c r="D430" s="31">
        <v>0.57213338347669584</v>
      </c>
      <c r="E430" s="15">
        <v>0.26681332151497189</v>
      </c>
      <c r="F430" s="15">
        <v>8.9204832868211795E-3</v>
      </c>
      <c r="G430" s="15">
        <v>3.4251363731724752E-3</v>
      </c>
      <c r="H430" s="15">
        <v>1.2921901984286785E-2</v>
      </c>
    </row>
    <row r="431" spans="2:8" x14ac:dyDescent="0.35">
      <c r="B431" s="10" t="s">
        <v>132</v>
      </c>
      <c r="C431" s="15">
        <v>0.24474003737516153</v>
      </c>
      <c r="D431" s="31">
        <v>0.50729122452720021</v>
      </c>
      <c r="E431" s="15">
        <v>0.16131182260126442</v>
      </c>
      <c r="F431" s="15">
        <v>5.3935883112519442E-2</v>
      </c>
      <c r="G431" s="15">
        <v>1.9078747079828382E-5</v>
      </c>
      <c r="H431" s="15">
        <v>3.2701953636774729E-2</v>
      </c>
    </row>
    <row r="432" spans="2:8" x14ac:dyDescent="0.35">
      <c r="B432" s="10" t="s">
        <v>133</v>
      </c>
      <c r="C432" s="15">
        <v>0.30398763002328699</v>
      </c>
      <c r="D432" s="31">
        <v>0.5247475873809877</v>
      </c>
      <c r="E432" s="15">
        <v>0.10963955239138688</v>
      </c>
      <c r="F432" s="15">
        <v>6.0570903796231333E-2</v>
      </c>
      <c r="G432" s="15">
        <v>2.2536790446250486E-5</v>
      </c>
      <c r="H432" s="15">
        <v>1.0317896176608482E-3</v>
      </c>
    </row>
    <row r="433" spans="2:8" x14ac:dyDescent="0.35">
      <c r="B433" s="10" t="s">
        <v>134</v>
      </c>
      <c r="C433" s="15">
        <v>0.39985700379974082</v>
      </c>
      <c r="D433" s="31">
        <v>0.49687203749275316</v>
      </c>
      <c r="E433" s="15">
        <v>8.8893001811795866E-2</v>
      </c>
      <c r="F433" s="15">
        <v>1.0714736380553714E-3</v>
      </c>
      <c r="G433" s="15">
        <v>6.244736514460161E-3</v>
      </c>
      <c r="H433" s="15">
        <v>7.0617467431947399E-3</v>
      </c>
    </row>
    <row r="434" spans="2:8" ht="15" thickBot="1" x14ac:dyDescent="0.4">
      <c r="B434" s="14" t="s">
        <v>135</v>
      </c>
      <c r="C434" s="32">
        <v>0.48595914007249996</v>
      </c>
      <c r="D434" s="16">
        <v>0.45733133739761406</v>
      </c>
      <c r="E434" s="16">
        <v>2.8155716613927049E-2</v>
      </c>
      <c r="F434" s="16">
        <v>4.4224497612503503E-3</v>
      </c>
      <c r="G434" s="16">
        <v>3.6990478215091836E-3</v>
      </c>
      <c r="H434" s="16">
        <v>2.0432308333199489E-2</v>
      </c>
    </row>
    <row r="435" spans="2:8" x14ac:dyDescent="0.35">
      <c r="B435" s="36" t="s">
        <v>190</v>
      </c>
    </row>
  </sheetData>
  <mergeCells count="1">
    <mergeCell ref="B45:J46"/>
  </mergeCells>
  <pageMargins left="0.7" right="0.7" top="0.75" bottom="0.75" header="0.3" footer="0.3"/>
  <pageSetup paperSize="9" orientation="portrait" r:id="rId1"/>
  <ignoredErrors>
    <ignoredError sqref="A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DD742775">
              <controlPr defaultSize="0" autoFill="0" autoPict="0" macro="[0]!GoToResultsNew151220208523132">
                <anchor moveWithCells="1">
                  <from>
                    <xdr:col>1</xdr:col>
                    <xdr:colOff>6350</xdr:colOff>
                    <xdr:row>7</xdr:row>
                    <xdr:rowOff>0</xdr:rowOff>
                  </from>
                  <to>
                    <xdr:col>5</xdr:col>
                    <xdr:colOff>6350</xdr:colOff>
                    <xdr:row>8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Combine dataset</vt:lpstr>
      <vt:lpstr>Data transformation</vt:lpstr>
      <vt:lpstr>PCA_HID</vt:lpstr>
      <vt:lpstr>PCA_HID1</vt:lpstr>
      <vt:lpstr>PCA_HID2</vt:lpstr>
      <vt:lpstr>PCA</vt:lpstr>
      <vt:lpstr>standardized dataset study 2 FA</vt:lpstr>
      <vt:lpstr>Desc_HID</vt:lpstr>
      <vt:lpstr>Desc_HID1</vt:lpstr>
      <vt:lpstr>Desc_HID2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EXELIS MOISE PIERRE MARTINIQUE 2019</dc:creator>
  <cp:keywords>PCA foraging activity Gunung Besout Perak</cp:keywords>
  <cp:lastModifiedBy>user</cp:lastModifiedBy>
  <dcterms:created xsi:type="dcterms:W3CDTF">2020-12-02T14:33:41Z</dcterms:created>
  <dcterms:modified xsi:type="dcterms:W3CDTF">2022-11-05T03:54:34Z</dcterms:modified>
</cp:coreProperties>
</file>